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41"/>
  </bookViews>
  <sheets>
    <sheet name="Help" sheetId="30" r:id="rId1"/>
    <sheet name="Master" sheetId="1" r:id="rId2"/>
    <sheet name="Data Paste From Shala Darpan" sheetId="31" r:id="rId3"/>
    <sheet name="Marks Entry" sheetId="15" r:id="rId4"/>
    <sheet name="Result Sheet" sheetId="19" r:id="rId5"/>
    <sheet name="Subject wise Statics" sheetId="21" r:id="rId6"/>
    <sheet name="Sessioal Marks For Class-8th" sheetId="28" state="hidden" r:id="rId7"/>
    <sheet name="Blank Report Card" sheetId="29" r:id="rId8"/>
  </sheets>
  <definedNames>
    <definedName name="_xlnm.Print_Area" localSheetId="3">'Marks Entry'!#REF!</definedName>
    <definedName name="_xlnm.Print_Area" localSheetId="4">'Result Sheet'!$B$2:$FC$213</definedName>
    <definedName name="_xlnm.Print_Area" localSheetId="6">'Sessioal Marks For Class-8th'!$B$2:$FD$106,'Sessioal Marks For Class-8th'!$FO$2:$GR$106</definedName>
    <definedName name="_xlnm.Print_Titles" localSheetId="4">'Result Sheet'!$F:$H,'Result Sheet'!$2:$6</definedName>
    <definedName name="_xlnm.Print_Titles" localSheetId="6">'Sessioal Marks For Class-8th'!$F:$G</definedName>
  </definedNames>
  <calcPr calcId="124519"/>
</workbook>
</file>

<file path=xl/calcChain.xml><?xml version="1.0" encoding="utf-8"?>
<calcChain xmlns="http://schemas.openxmlformats.org/spreadsheetml/2006/main">
  <c r="BQ208" i="15"/>
  <c r="BL208"/>
  <c r="BG208"/>
  <c r="BD208"/>
  <c r="BQ207"/>
  <c r="BL207"/>
  <c r="BG207"/>
  <c r="BH207" s="1"/>
  <c r="BN207" s="1"/>
  <c r="BS207" s="1"/>
  <c r="BD207"/>
  <c r="BQ206"/>
  <c r="BL206"/>
  <c r="BG206"/>
  <c r="BD206"/>
  <c r="BH206" s="1"/>
  <c r="BN206" s="1"/>
  <c r="BS206" s="1"/>
  <c r="BQ205"/>
  <c r="BL205"/>
  <c r="BH205"/>
  <c r="BN205" s="1"/>
  <c r="BS205" s="1"/>
  <c r="BG205"/>
  <c r="BD205"/>
  <c r="BQ204"/>
  <c r="BL204"/>
  <c r="BG204"/>
  <c r="BD204"/>
  <c r="BH204" s="1"/>
  <c r="BN204" s="1"/>
  <c r="BQ203"/>
  <c r="BL203"/>
  <c r="BG203"/>
  <c r="BH203" s="1"/>
  <c r="BN203" s="1"/>
  <c r="BS203" s="1"/>
  <c r="BD203"/>
  <c r="BQ202"/>
  <c r="BL202"/>
  <c r="BG202"/>
  <c r="BD202"/>
  <c r="BH202" s="1"/>
  <c r="BQ201"/>
  <c r="BL201"/>
  <c r="BG201"/>
  <c r="BH201" s="1"/>
  <c r="BN201" s="1"/>
  <c r="BS201" s="1"/>
  <c r="BD201"/>
  <c r="BQ200"/>
  <c r="BL200"/>
  <c r="BG200"/>
  <c r="BD200"/>
  <c r="BQ199"/>
  <c r="BL199"/>
  <c r="BG199"/>
  <c r="BD199"/>
  <c r="BH199" s="1"/>
  <c r="BQ198"/>
  <c r="BL198"/>
  <c r="BG198"/>
  <c r="BD198"/>
  <c r="BH198" s="1"/>
  <c r="BN198" s="1"/>
  <c r="BQ197"/>
  <c r="BL197"/>
  <c r="BG197"/>
  <c r="BD197"/>
  <c r="BH197" s="1"/>
  <c r="BN197" s="1"/>
  <c r="BS197" s="1"/>
  <c r="BQ196"/>
  <c r="BL196"/>
  <c r="BG196"/>
  <c r="BD196"/>
  <c r="BQ195"/>
  <c r="BL195"/>
  <c r="BG195"/>
  <c r="BH195" s="1"/>
  <c r="BN195" s="1"/>
  <c r="BS195" s="1"/>
  <c r="BD195"/>
  <c r="BQ194"/>
  <c r="BL194"/>
  <c r="BG194"/>
  <c r="BD194"/>
  <c r="BH194" s="1"/>
  <c r="BN194" s="1"/>
  <c r="BS194" s="1"/>
  <c r="BQ193"/>
  <c r="BL193"/>
  <c r="BH193"/>
  <c r="BN193" s="1"/>
  <c r="BS193" s="1"/>
  <c r="BG193"/>
  <c r="BD193"/>
  <c r="BQ192"/>
  <c r="BL192"/>
  <c r="BG192"/>
  <c r="BD192"/>
  <c r="BH192" s="1"/>
  <c r="BN192" s="1"/>
  <c r="BQ191"/>
  <c r="BL191"/>
  <c r="BG191"/>
  <c r="BH191" s="1"/>
  <c r="BN191" s="1"/>
  <c r="BS191" s="1"/>
  <c r="BD191"/>
  <c r="BQ190"/>
  <c r="BL190"/>
  <c r="BG190"/>
  <c r="BD190"/>
  <c r="BH190" s="1"/>
  <c r="BQ189"/>
  <c r="BL189"/>
  <c r="BG189"/>
  <c r="BD189"/>
  <c r="BH189" s="1"/>
  <c r="BN189" s="1"/>
  <c r="BQ188"/>
  <c r="BL188"/>
  <c r="BG188"/>
  <c r="BD188"/>
  <c r="BH188" s="1"/>
  <c r="BN188" s="1"/>
  <c r="BS188" s="1"/>
  <c r="BQ187"/>
  <c r="BL187"/>
  <c r="BG187"/>
  <c r="BD187"/>
  <c r="BQ186"/>
  <c r="BL186"/>
  <c r="BG186"/>
  <c r="BD186"/>
  <c r="BH186" s="1"/>
  <c r="BQ185"/>
  <c r="BL185"/>
  <c r="BG185"/>
  <c r="BD185"/>
  <c r="BH185" s="1"/>
  <c r="BN185" s="1"/>
  <c r="BQ184"/>
  <c r="BL184"/>
  <c r="BG184"/>
  <c r="BD184"/>
  <c r="BH184" s="1"/>
  <c r="BN184" s="1"/>
  <c r="BS184" s="1"/>
  <c r="BQ183"/>
  <c r="BL183"/>
  <c r="BG183"/>
  <c r="BD183"/>
  <c r="BQ182"/>
  <c r="BL182"/>
  <c r="BG182"/>
  <c r="BD182"/>
  <c r="BH182" s="1"/>
  <c r="BQ181"/>
  <c r="BL181"/>
  <c r="BG181"/>
  <c r="BD181"/>
  <c r="BH181" s="1"/>
  <c r="BN181" s="1"/>
  <c r="BQ180"/>
  <c r="BL180"/>
  <c r="BG180"/>
  <c r="BD180"/>
  <c r="BH180" s="1"/>
  <c r="BN180" s="1"/>
  <c r="BS180" s="1"/>
  <c r="BQ179"/>
  <c r="BL179"/>
  <c r="BG179"/>
  <c r="BD179"/>
  <c r="BQ178"/>
  <c r="BL178"/>
  <c r="BG178"/>
  <c r="BD178"/>
  <c r="BH178" s="1"/>
  <c r="BQ177"/>
  <c r="BL177"/>
  <c r="BG177"/>
  <c r="BD177"/>
  <c r="BH177" s="1"/>
  <c r="BN177" s="1"/>
  <c r="BQ176"/>
  <c r="BL176"/>
  <c r="BG176"/>
  <c r="BD176"/>
  <c r="BH176" s="1"/>
  <c r="BN176" s="1"/>
  <c r="BS176" s="1"/>
  <c r="BQ175"/>
  <c r="BL175"/>
  <c r="BG175"/>
  <c r="BD175"/>
  <c r="BQ174"/>
  <c r="BL174"/>
  <c r="BG174"/>
  <c r="BD174"/>
  <c r="BH174" s="1"/>
  <c r="BQ173"/>
  <c r="BL173"/>
  <c r="BG173"/>
  <c r="BD173"/>
  <c r="BH173" s="1"/>
  <c r="BN173" s="1"/>
  <c r="BQ172"/>
  <c r="BL172"/>
  <c r="BG172"/>
  <c r="BD172"/>
  <c r="BH172" s="1"/>
  <c r="BN172" s="1"/>
  <c r="BS172" s="1"/>
  <c r="BQ171"/>
  <c r="BL171"/>
  <c r="BG171"/>
  <c r="BD171"/>
  <c r="BQ170"/>
  <c r="BL170"/>
  <c r="BG170"/>
  <c r="BD170"/>
  <c r="BH170" s="1"/>
  <c r="BQ169"/>
  <c r="BL169"/>
  <c r="BG169"/>
  <c r="BH169" s="1"/>
  <c r="BN169" s="1"/>
  <c r="BD169"/>
  <c r="BQ168"/>
  <c r="BL168"/>
  <c r="BG168"/>
  <c r="BD168"/>
  <c r="BQ167"/>
  <c r="BL167"/>
  <c r="BG167"/>
  <c r="BH167" s="1"/>
  <c r="BN167" s="1"/>
  <c r="BS167" s="1"/>
  <c r="BD167"/>
  <c r="BQ166"/>
  <c r="BL166"/>
  <c r="BG166"/>
  <c r="BD166"/>
  <c r="BQ165"/>
  <c r="BL165"/>
  <c r="BG165"/>
  <c r="BH165" s="1"/>
  <c r="BN165" s="1"/>
  <c r="BD165"/>
  <c r="BQ164"/>
  <c r="BL164"/>
  <c r="BG164"/>
  <c r="BD164"/>
  <c r="BQ163"/>
  <c r="BL163"/>
  <c r="BG163"/>
  <c r="BH163" s="1"/>
  <c r="BN163" s="1"/>
  <c r="BS163" s="1"/>
  <c r="BD163"/>
  <c r="BQ162"/>
  <c r="BL162"/>
  <c r="BG162"/>
  <c r="BD162"/>
  <c r="BQ161"/>
  <c r="BL161"/>
  <c r="BG161"/>
  <c r="BH161" s="1"/>
  <c r="BN161" s="1"/>
  <c r="BD161"/>
  <c r="BQ160"/>
  <c r="BL160"/>
  <c r="BG160"/>
  <c r="BD160"/>
  <c r="BQ159"/>
  <c r="BL159"/>
  <c r="BG159"/>
  <c r="BH159" s="1"/>
  <c r="BN159" s="1"/>
  <c r="BS159" s="1"/>
  <c r="BD159"/>
  <c r="BQ158"/>
  <c r="BL158"/>
  <c r="BG158"/>
  <c r="BD158"/>
  <c r="BQ157"/>
  <c r="BL157"/>
  <c r="BG157"/>
  <c r="BH157" s="1"/>
  <c r="BN157" s="1"/>
  <c r="BD157"/>
  <c r="BQ156"/>
  <c r="BL156"/>
  <c r="BG156"/>
  <c r="BD156"/>
  <c r="BQ155"/>
  <c r="BL155"/>
  <c r="BG155"/>
  <c r="BH155" s="1"/>
  <c r="BN155" s="1"/>
  <c r="BS155" s="1"/>
  <c r="BD155"/>
  <c r="BQ154"/>
  <c r="BL154"/>
  <c r="BG154"/>
  <c r="BD154"/>
  <c r="BQ153"/>
  <c r="BL153"/>
  <c r="BG153"/>
  <c r="BH153" s="1"/>
  <c r="BN153" s="1"/>
  <c r="BD153"/>
  <c r="BQ152"/>
  <c r="BL152"/>
  <c r="BG152"/>
  <c r="BD152"/>
  <c r="BQ151"/>
  <c r="BL151"/>
  <c r="BG151"/>
  <c r="BH151" s="1"/>
  <c r="BN151" s="1"/>
  <c r="BS151" s="1"/>
  <c r="BD151"/>
  <c r="BQ150"/>
  <c r="BL150"/>
  <c r="BG150"/>
  <c r="BD150"/>
  <c r="BQ149"/>
  <c r="BL149"/>
  <c r="BG149"/>
  <c r="BH149" s="1"/>
  <c r="BN149" s="1"/>
  <c r="BD149"/>
  <c r="BQ148"/>
  <c r="BL148"/>
  <c r="BG148"/>
  <c r="BD148"/>
  <c r="BQ147"/>
  <c r="BL147"/>
  <c r="BG147"/>
  <c r="BH147" s="1"/>
  <c r="BN147" s="1"/>
  <c r="BS147" s="1"/>
  <c r="BD147"/>
  <c r="BQ146"/>
  <c r="BL146"/>
  <c r="BG146"/>
  <c r="BD146"/>
  <c r="BQ145"/>
  <c r="BL145"/>
  <c r="BG145"/>
  <c r="BH145" s="1"/>
  <c r="BN145" s="1"/>
  <c r="BD145"/>
  <c r="BQ144"/>
  <c r="BL144"/>
  <c r="BG144"/>
  <c r="BD144"/>
  <c r="BQ143"/>
  <c r="BL143"/>
  <c r="BG143"/>
  <c r="BH143" s="1"/>
  <c r="BN143" s="1"/>
  <c r="BS143" s="1"/>
  <c r="BD143"/>
  <c r="BQ142"/>
  <c r="BL142"/>
  <c r="BG142"/>
  <c r="BD142"/>
  <c r="BQ141"/>
  <c r="BL141"/>
  <c r="BG141"/>
  <c r="BH141" s="1"/>
  <c r="BN141" s="1"/>
  <c r="BD141"/>
  <c r="BQ140"/>
  <c r="BL140"/>
  <c r="BG140"/>
  <c r="BD140"/>
  <c r="BQ139"/>
  <c r="BL139"/>
  <c r="BG139"/>
  <c r="BH139" s="1"/>
  <c r="BN139" s="1"/>
  <c r="BS139" s="1"/>
  <c r="BD139"/>
  <c r="BQ138"/>
  <c r="BL138"/>
  <c r="BG138"/>
  <c r="BD138"/>
  <c r="BQ137"/>
  <c r="BL137"/>
  <c r="BG137"/>
  <c r="BH137" s="1"/>
  <c r="BN137" s="1"/>
  <c r="BD137"/>
  <c r="BQ136"/>
  <c r="BL136"/>
  <c r="BG136"/>
  <c r="BD136"/>
  <c r="BQ135"/>
  <c r="BL135"/>
  <c r="BG135"/>
  <c r="BH135" s="1"/>
  <c r="BN135" s="1"/>
  <c r="BS135" s="1"/>
  <c r="BD135"/>
  <c r="BQ134"/>
  <c r="BL134"/>
  <c r="BG134"/>
  <c r="BD134"/>
  <c r="BQ133"/>
  <c r="BL133"/>
  <c r="BG133"/>
  <c r="BH133" s="1"/>
  <c r="BN133" s="1"/>
  <c r="BD133"/>
  <c r="BQ132"/>
  <c r="BL132"/>
  <c r="BG132"/>
  <c r="BD132"/>
  <c r="BQ131"/>
  <c r="BL131"/>
  <c r="BG131"/>
  <c r="BH131" s="1"/>
  <c r="BN131" s="1"/>
  <c r="BS131" s="1"/>
  <c r="BD131"/>
  <c r="BQ130"/>
  <c r="BL130"/>
  <c r="BG130"/>
  <c r="BD130"/>
  <c r="BQ129"/>
  <c r="BL129"/>
  <c r="BG129"/>
  <c r="BH129" s="1"/>
  <c r="BN129" s="1"/>
  <c r="BD129"/>
  <c r="BQ128"/>
  <c r="BL128"/>
  <c r="BG128"/>
  <c r="BD128"/>
  <c r="BQ127"/>
  <c r="BL127"/>
  <c r="BG127"/>
  <c r="BH127" s="1"/>
  <c r="BN127" s="1"/>
  <c r="BS127" s="1"/>
  <c r="BD127"/>
  <c r="BQ126"/>
  <c r="BL126"/>
  <c r="BG126"/>
  <c r="BD126"/>
  <c r="BQ125"/>
  <c r="BL125"/>
  <c r="BG125"/>
  <c r="BH125" s="1"/>
  <c r="BN125" s="1"/>
  <c r="BD125"/>
  <c r="BQ124"/>
  <c r="BL124"/>
  <c r="BG124"/>
  <c r="BD124"/>
  <c r="BQ123"/>
  <c r="BL123"/>
  <c r="BG123"/>
  <c r="BH123" s="1"/>
  <c r="BN123" s="1"/>
  <c r="BS123" s="1"/>
  <c r="BD123"/>
  <c r="BQ122"/>
  <c r="BL122"/>
  <c r="BG122"/>
  <c r="BD122"/>
  <c r="BQ121"/>
  <c r="BL121"/>
  <c r="BG121"/>
  <c r="BH121" s="1"/>
  <c r="BN121" s="1"/>
  <c r="BD121"/>
  <c r="BQ120"/>
  <c r="BL120"/>
  <c r="BG120"/>
  <c r="BD120"/>
  <c r="BQ119"/>
  <c r="BL119"/>
  <c r="BG119"/>
  <c r="BH119" s="1"/>
  <c r="BN119" s="1"/>
  <c r="BS119" s="1"/>
  <c r="BD119"/>
  <c r="BQ118"/>
  <c r="BL118"/>
  <c r="BG118"/>
  <c r="BD118"/>
  <c r="BQ117"/>
  <c r="BL117"/>
  <c r="BG117"/>
  <c r="BH117" s="1"/>
  <c r="BN117" s="1"/>
  <c r="BD117"/>
  <c r="BQ116"/>
  <c r="BL116"/>
  <c r="BG116"/>
  <c r="BD116"/>
  <c r="BQ115"/>
  <c r="BL115"/>
  <c r="BG115"/>
  <c r="BH115" s="1"/>
  <c r="BN115" s="1"/>
  <c r="BS115" s="1"/>
  <c r="BD115"/>
  <c r="BQ114"/>
  <c r="BL114"/>
  <c r="BG114"/>
  <c r="BD114"/>
  <c r="BQ113"/>
  <c r="BL113"/>
  <c r="BG113"/>
  <c r="BH113" s="1"/>
  <c r="BN113" s="1"/>
  <c r="BD113"/>
  <c r="BQ112"/>
  <c r="BL112"/>
  <c r="BG112"/>
  <c r="BD112"/>
  <c r="BQ111"/>
  <c r="BL111"/>
  <c r="BG111"/>
  <c r="BH111" s="1"/>
  <c r="BN111" s="1"/>
  <c r="BS111" s="1"/>
  <c r="BD111"/>
  <c r="BQ110"/>
  <c r="BL110"/>
  <c r="BG110"/>
  <c r="BD110"/>
  <c r="BQ109"/>
  <c r="BL109"/>
  <c r="BG109"/>
  <c r="BH109" s="1"/>
  <c r="BN109" s="1"/>
  <c r="BD109"/>
  <c r="BQ108"/>
  <c r="BL108"/>
  <c r="BG108"/>
  <c r="BD108"/>
  <c r="BQ107"/>
  <c r="BL107"/>
  <c r="BG107"/>
  <c r="BH107" s="1"/>
  <c r="BN107" s="1"/>
  <c r="BS107" s="1"/>
  <c r="BD107"/>
  <c r="BQ106"/>
  <c r="BL106"/>
  <c r="BG106"/>
  <c r="BD106"/>
  <c r="BQ105"/>
  <c r="BL105"/>
  <c r="BG105"/>
  <c r="BH105" s="1"/>
  <c r="BN105" s="1"/>
  <c r="BD105"/>
  <c r="BQ104"/>
  <c r="BL104"/>
  <c r="BG104"/>
  <c r="BD104"/>
  <c r="BQ103"/>
  <c r="BL103"/>
  <c r="BG103"/>
  <c r="BH103" s="1"/>
  <c r="BN103" s="1"/>
  <c r="BS103" s="1"/>
  <c r="BD103"/>
  <c r="BQ102"/>
  <c r="BL102"/>
  <c r="BG102"/>
  <c r="BD102"/>
  <c r="BQ101"/>
  <c r="BL101"/>
  <c r="BG101"/>
  <c r="BH101" s="1"/>
  <c r="BN101" s="1"/>
  <c r="BD101"/>
  <c r="BQ100"/>
  <c r="BL100"/>
  <c r="BG100"/>
  <c r="BD100"/>
  <c r="BQ99"/>
  <c r="BL99"/>
  <c r="BG99"/>
  <c r="BH99" s="1"/>
  <c r="BN99" s="1"/>
  <c r="BS99" s="1"/>
  <c r="BD99"/>
  <c r="BQ98"/>
  <c r="BL98"/>
  <c r="BG98"/>
  <c r="BD98"/>
  <c r="BQ97"/>
  <c r="BL97"/>
  <c r="BG97"/>
  <c r="BH97" s="1"/>
  <c r="BN97" s="1"/>
  <c r="BD97"/>
  <c r="BQ96"/>
  <c r="BL96"/>
  <c r="BG96"/>
  <c r="BD96"/>
  <c r="BQ95"/>
  <c r="BL95"/>
  <c r="BG95"/>
  <c r="BH95" s="1"/>
  <c r="BN95" s="1"/>
  <c r="BS95" s="1"/>
  <c r="BD95"/>
  <c r="BQ94"/>
  <c r="BL94"/>
  <c r="BG94"/>
  <c r="BD94"/>
  <c r="BQ93"/>
  <c r="BL93"/>
  <c r="BG93"/>
  <c r="BH93" s="1"/>
  <c r="BD93"/>
  <c r="BQ92"/>
  <c r="BL92"/>
  <c r="BG92"/>
  <c r="BD92"/>
  <c r="BQ91"/>
  <c r="BL91"/>
  <c r="BG91"/>
  <c r="BH91" s="1"/>
  <c r="BD91"/>
  <c r="BQ90"/>
  <c r="BL90"/>
  <c r="BG90"/>
  <c r="BD90"/>
  <c r="BQ89"/>
  <c r="BL89"/>
  <c r="BG89"/>
  <c r="BH89" s="1"/>
  <c r="BD89"/>
  <c r="BQ88"/>
  <c r="BL88"/>
  <c r="BG88"/>
  <c r="BD88"/>
  <c r="BQ87"/>
  <c r="BL87"/>
  <c r="BG87"/>
  <c r="BH87" s="1"/>
  <c r="BD87"/>
  <c r="BQ86"/>
  <c r="BL86"/>
  <c r="BG86"/>
  <c r="BD86"/>
  <c r="BQ85"/>
  <c r="BL85"/>
  <c r="BG85"/>
  <c r="BH85" s="1"/>
  <c r="BD85"/>
  <c r="BQ84"/>
  <c r="BL84"/>
  <c r="BG84"/>
  <c r="BD84"/>
  <c r="BQ83"/>
  <c r="BL83"/>
  <c r="BG83"/>
  <c r="BH83" s="1"/>
  <c r="BD83"/>
  <c r="BQ82"/>
  <c r="BL82"/>
  <c r="BG82"/>
  <c r="BD82"/>
  <c r="BQ81"/>
  <c r="BL81"/>
  <c r="BG81"/>
  <c r="BD81"/>
  <c r="BQ80"/>
  <c r="BL80"/>
  <c r="BG80"/>
  <c r="BD80"/>
  <c r="BH80" s="1"/>
  <c r="BN80" s="1"/>
  <c r="BS80" s="1"/>
  <c r="BQ79"/>
  <c r="BL79"/>
  <c r="BG79"/>
  <c r="BD79"/>
  <c r="BQ78"/>
  <c r="BL78"/>
  <c r="BG78"/>
  <c r="BD78"/>
  <c r="BH78" s="1"/>
  <c r="BQ77"/>
  <c r="BL77"/>
  <c r="BG77"/>
  <c r="BD77"/>
  <c r="BQ76"/>
  <c r="BL76"/>
  <c r="BG76"/>
  <c r="BD76"/>
  <c r="BH76" s="1"/>
  <c r="BN76" s="1"/>
  <c r="BS76" s="1"/>
  <c r="BQ75"/>
  <c r="BL75"/>
  <c r="BG75"/>
  <c r="BD75"/>
  <c r="BQ74"/>
  <c r="BL74"/>
  <c r="BG74"/>
  <c r="BD74"/>
  <c r="BH74" s="1"/>
  <c r="BQ73"/>
  <c r="BL73"/>
  <c r="BG73"/>
  <c r="BD73"/>
  <c r="BQ72"/>
  <c r="BL72"/>
  <c r="BG72"/>
  <c r="BD72"/>
  <c r="BH72" s="1"/>
  <c r="BN72" s="1"/>
  <c r="BS72" s="1"/>
  <c r="BQ71"/>
  <c r="BL71"/>
  <c r="BG71"/>
  <c r="BD71"/>
  <c r="BQ70"/>
  <c r="BL70"/>
  <c r="BG70"/>
  <c r="BD70"/>
  <c r="BH70" s="1"/>
  <c r="BQ69"/>
  <c r="BL69"/>
  <c r="BG69"/>
  <c r="BD69"/>
  <c r="BQ68"/>
  <c r="BL68"/>
  <c r="BG68"/>
  <c r="BD68"/>
  <c r="BH68" s="1"/>
  <c r="BN68" s="1"/>
  <c r="BS68" s="1"/>
  <c r="BQ67"/>
  <c r="BL67"/>
  <c r="BG67"/>
  <c r="BD67"/>
  <c r="BQ66"/>
  <c r="BL66"/>
  <c r="BG66"/>
  <c r="BD66"/>
  <c r="BH66" s="1"/>
  <c r="BQ65"/>
  <c r="BL65"/>
  <c r="BG65"/>
  <c r="BD65"/>
  <c r="BQ64"/>
  <c r="BL64"/>
  <c r="BG64"/>
  <c r="BD64"/>
  <c r="BH64" s="1"/>
  <c r="BN64" s="1"/>
  <c r="BS64" s="1"/>
  <c r="BQ63"/>
  <c r="BL63"/>
  <c r="BG63"/>
  <c r="BD63"/>
  <c r="BQ62"/>
  <c r="BL62"/>
  <c r="BG62"/>
  <c r="BD62"/>
  <c r="BH62" s="1"/>
  <c r="BQ61"/>
  <c r="BL61"/>
  <c r="BG61"/>
  <c r="BD61"/>
  <c r="BQ60"/>
  <c r="BL60"/>
  <c r="BG60"/>
  <c r="BD60"/>
  <c r="BH60" s="1"/>
  <c r="BN60" s="1"/>
  <c r="BS60" s="1"/>
  <c r="BQ59"/>
  <c r="BL59"/>
  <c r="BG59"/>
  <c r="BD59"/>
  <c r="BQ58"/>
  <c r="BL58"/>
  <c r="BG58"/>
  <c r="BD58"/>
  <c r="BH58" s="1"/>
  <c r="BQ57"/>
  <c r="BL57"/>
  <c r="BG57"/>
  <c r="BD57"/>
  <c r="BQ56"/>
  <c r="BL56"/>
  <c r="BG56"/>
  <c r="BD56"/>
  <c r="BQ55"/>
  <c r="BL55"/>
  <c r="BG55"/>
  <c r="BH55" s="1"/>
  <c r="BN55" s="1"/>
  <c r="BS55" s="1"/>
  <c r="BD55"/>
  <c r="BQ54"/>
  <c r="BL54"/>
  <c r="BG54"/>
  <c r="BD54"/>
  <c r="BQ53"/>
  <c r="BL53"/>
  <c r="BG53"/>
  <c r="BH53" s="1"/>
  <c r="BN53" s="1"/>
  <c r="BD53"/>
  <c r="BQ52"/>
  <c r="BL52"/>
  <c r="BG52"/>
  <c r="BD52"/>
  <c r="BQ51"/>
  <c r="BL51"/>
  <c r="BG51"/>
  <c r="BH51" s="1"/>
  <c r="BN51" s="1"/>
  <c r="BS51" s="1"/>
  <c r="BD51"/>
  <c r="BQ50"/>
  <c r="BL50"/>
  <c r="BG50"/>
  <c r="BD50"/>
  <c r="BQ49"/>
  <c r="BL49"/>
  <c r="BG49"/>
  <c r="BH49" s="1"/>
  <c r="BN49" s="1"/>
  <c r="BD49"/>
  <c r="BQ48"/>
  <c r="BL48"/>
  <c r="BG48"/>
  <c r="BD48"/>
  <c r="BQ47"/>
  <c r="BL47"/>
  <c r="BG47"/>
  <c r="BH47" s="1"/>
  <c r="BN47" s="1"/>
  <c r="BS47" s="1"/>
  <c r="BD47"/>
  <c r="BQ46"/>
  <c r="BL46"/>
  <c r="BG46"/>
  <c r="BD46"/>
  <c r="BQ45"/>
  <c r="BL45"/>
  <c r="BG45"/>
  <c r="BH45" s="1"/>
  <c r="BN45" s="1"/>
  <c r="BS45" s="1"/>
  <c r="BD45"/>
  <c r="BQ44"/>
  <c r="BL44"/>
  <c r="BG44"/>
  <c r="BD44"/>
  <c r="BQ43"/>
  <c r="BL43"/>
  <c r="BG43"/>
  <c r="BH43" s="1"/>
  <c r="BN43" s="1"/>
  <c r="BS43" s="1"/>
  <c r="BD43"/>
  <c r="BQ42"/>
  <c r="BL42"/>
  <c r="BG42"/>
  <c r="BD42"/>
  <c r="BQ41"/>
  <c r="BL41"/>
  <c r="BG41"/>
  <c r="BH41" s="1"/>
  <c r="BN41" s="1"/>
  <c r="BS41" s="1"/>
  <c r="BD41"/>
  <c r="BQ40"/>
  <c r="BL40"/>
  <c r="BG40"/>
  <c r="BD40"/>
  <c r="BQ39"/>
  <c r="BL39"/>
  <c r="BG39"/>
  <c r="BH39" s="1"/>
  <c r="BN39" s="1"/>
  <c r="BS39" s="1"/>
  <c r="BD39"/>
  <c r="BQ38"/>
  <c r="BL38"/>
  <c r="BG38"/>
  <c r="BD38"/>
  <c r="BQ37"/>
  <c r="BL37"/>
  <c r="BG37"/>
  <c r="BH37" s="1"/>
  <c r="BN37" s="1"/>
  <c r="BS37" s="1"/>
  <c r="BD37"/>
  <c r="BQ36"/>
  <c r="BL36"/>
  <c r="BG36"/>
  <c r="BD36"/>
  <c r="BQ35"/>
  <c r="BL35"/>
  <c r="BG35"/>
  <c r="BH35" s="1"/>
  <c r="BN35" s="1"/>
  <c r="BS35" s="1"/>
  <c r="BD35"/>
  <c r="BQ34"/>
  <c r="BL34"/>
  <c r="BG34"/>
  <c r="BD34"/>
  <c r="BQ33"/>
  <c r="BL33"/>
  <c r="BG33"/>
  <c r="BH33" s="1"/>
  <c r="BN33" s="1"/>
  <c r="BS33" s="1"/>
  <c r="BD33"/>
  <c r="BQ32"/>
  <c r="BL32"/>
  <c r="BG32"/>
  <c r="BD32"/>
  <c r="BQ31"/>
  <c r="BL31"/>
  <c r="BG31"/>
  <c r="BH31" s="1"/>
  <c r="BN31" s="1"/>
  <c r="BS31" s="1"/>
  <c r="BD31"/>
  <c r="BQ30"/>
  <c r="BL30"/>
  <c r="BG30"/>
  <c r="BD30"/>
  <c r="BQ29"/>
  <c r="BL29"/>
  <c r="BG29"/>
  <c r="BH29" s="1"/>
  <c r="BN29" s="1"/>
  <c r="BS29" s="1"/>
  <c r="BD29"/>
  <c r="BQ28"/>
  <c r="BL28"/>
  <c r="BG28"/>
  <c r="BD28"/>
  <c r="BQ27"/>
  <c r="BL27"/>
  <c r="BG27"/>
  <c r="BH27" s="1"/>
  <c r="BN27" s="1"/>
  <c r="BS27" s="1"/>
  <c r="BD27"/>
  <c r="BQ26"/>
  <c r="BL26"/>
  <c r="BG26"/>
  <c r="BD26"/>
  <c r="BQ25"/>
  <c r="BL25"/>
  <c r="BG25"/>
  <c r="BH25" s="1"/>
  <c r="BN25" s="1"/>
  <c r="BS25" s="1"/>
  <c r="BD25"/>
  <c r="BQ24"/>
  <c r="BL24"/>
  <c r="BG24"/>
  <c r="BD24"/>
  <c r="BQ23"/>
  <c r="BL23"/>
  <c r="BG23"/>
  <c r="BH23" s="1"/>
  <c r="BN23" s="1"/>
  <c r="BS23" s="1"/>
  <c r="BD23"/>
  <c r="BQ22"/>
  <c r="BL22"/>
  <c r="BG22"/>
  <c r="BD22"/>
  <c r="BQ21"/>
  <c r="BL21"/>
  <c r="BG21"/>
  <c r="BH21" s="1"/>
  <c r="BN21" s="1"/>
  <c r="BS21" s="1"/>
  <c r="BD21"/>
  <c r="BQ20"/>
  <c r="BL20"/>
  <c r="BG20"/>
  <c r="BD20"/>
  <c r="BQ19"/>
  <c r="BL19"/>
  <c r="BG19"/>
  <c r="BH19" s="1"/>
  <c r="BN19" s="1"/>
  <c r="BS19" s="1"/>
  <c r="BD19"/>
  <c r="BQ18"/>
  <c r="BL18"/>
  <c r="BG18"/>
  <c r="BD18"/>
  <c r="BQ17"/>
  <c r="BL17"/>
  <c r="BG17"/>
  <c r="BH17" s="1"/>
  <c r="BN17" s="1"/>
  <c r="BS17" s="1"/>
  <c r="BD17"/>
  <c r="BQ16"/>
  <c r="BL16"/>
  <c r="BG16"/>
  <c r="BH16" s="1"/>
  <c r="BN16" s="1"/>
  <c r="BS16" s="1"/>
  <c r="BD16"/>
  <c r="BQ15"/>
  <c r="BL15"/>
  <c r="BG15"/>
  <c r="BH15" s="1"/>
  <c r="BN15" s="1"/>
  <c r="BS15" s="1"/>
  <c r="BD15"/>
  <c r="BQ14"/>
  <c r="BL14"/>
  <c r="BG14"/>
  <c r="BH14" s="1"/>
  <c r="BN14" s="1"/>
  <c r="BS14" s="1"/>
  <c r="BD14"/>
  <c r="BQ13"/>
  <c r="BL13"/>
  <c r="BG13"/>
  <c r="BH13" s="1"/>
  <c r="BN13" s="1"/>
  <c r="BS13" s="1"/>
  <c r="BD13"/>
  <c r="BQ12"/>
  <c r="BL12"/>
  <c r="BG12"/>
  <c r="BH12" s="1"/>
  <c r="BN12" s="1"/>
  <c r="BS12" s="1"/>
  <c r="BD12"/>
  <c r="BQ11"/>
  <c r="BL11"/>
  <c r="BG11"/>
  <c r="BH11" s="1"/>
  <c r="BN11" s="1"/>
  <c r="BS11" s="1"/>
  <c r="BD11"/>
  <c r="BQ10"/>
  <c r="BL10"/>
  <c r="BG10"/>
  <c r="BH10" s="1"/>
  <c r="BN10" s="1"/>
  <c r="BS10" s="1"/>
  <c r="BD10"/>
  <c r="BQ9"/>
  <c r="BL9"/>
  <c r="BG9"/>
  <c r="BH9" s="1"/>
  <c r="BN9" s="1"/>
  <c r="BD9"/>
  <c r="AV208"/>
  <c r="AQ208"/>
  <c r="AL208"/>
  <c r="AI208"/>
  <c r="AV207"/>
  <c r="AQ207"/>
  <c r="AL207"/>
  <c r="AM207" s="1"/>
  <c r="AS207" s="1"/>
  <c r="AI207"/>
  <c r="AV206"/>
  <c r="AQ206"/>
  <c r="AL206"/>
  <c r="AI206"/>
  <c r="AV205"/>
  <c r="AQ205"/>
  <c r="AL205"/>
  <c r="AM205" s="1"/>
  <c r="AS205" s="1"/>
  <c r="AX205" s="1"/>
  <c r="AI205"/>
  <c r="AV204"/>
  <c r="AQ204"/>
  <c r="AL204"/>
  <c r="AI204"/>
  <c r="AV203"/>
  <c r="AQ203"/>
  <c r="AL203"/>
  <c r="AM203" s="1"/>
  <c r="AS203" s="1"/>
  <c r="AI203"/>
  <c r="AV202"/>
  <c r="AQ202"/>
  <c r="AL202"/>
  <c r="AI202"/>
  <c r="AV201"/>
  <c r="AQ201"/>
  <c r="AL201"/>
  <c r="AM201" s="1"/>
  <c r="AS201" s="1"/>
  <c r="AX201" s="1"/>
  <c r="AI201"/>
  <c r="AV200"/>
  <c r="AQ200"/>
  <c r="AL200"/>
  <c r="AI200"/>
  <c r="AV199"/>
  <c r="AQ199"/>
  <c r="AL199"/>
  <c r="AM199" s="1"/>
  <c r="AS199" s="1"/>
  <c r="AI199"/>
  <c r="AV198"/>
  <c r="AQ198"/>
  <c r="AL198"/>
  <c r="AI198"/>
  <c r="AV197"/>
  <c r="AQ197"/>
  <c r="AL197"/>
  <c r="AM197" s="1"/>
  <c r="AS197" s="1"/>
  <c r="AX197" s="1"/>
  <c r="AI197"/>
  <c r="AV196"/>
  <c r="AQ196"/>
  <c r="AL196"/>
  <c r="AI196"/>
  <c r="AV195"/>
  <c r="AQ195"/>
  <c r="AL195"/>
  <c r="AM195" s="1"/>
  <c r="AS195" s="1"/>
  <c r="AI195"/>
  <c r="AV194"/>
  <c r="AQ194"/>
  <c r="AL194"/>
  <c r="AI194"/>
  <c r="AV193"/>
  <c r="AQ193"/>
  <c r="AL193"/>
  <c r="AM193" s="1"/>
  <c r="AS193" s="1"/>
  <c r="AX193" s="1"/>
  <c r="AI193"/>
  <c r="AV192"/>
  <c r="AQ192"/>
  <c r="AL192"/>
  <c r="AI192"/>
  <c r="AV191"/>
  <c r="AQ191"/>
  <c r="AL191"/>
  <c r="AM191" s="1"/>
  <c r="AS191" s="1"/>
  <c r="AI191"/>
  <c r="AV190"/>
  <c r="AQ190"/>
  <c r="AL190"/>
  <c r="AI190"/>
  <c r="AV189"/>
  <c r="AQ189"/>
  <c r="AL189"/>
  <c r="AM189" s="1"/>
  <c r="AS189" s="1"/>
  <c r="AX189" s="1"/>
  <c r="AI189"/>
  <c r="AV188"/>
  <c r="AQ188"/>
  <c r="AL188"/>
  <c r="AI188"/>
  <c r="AV187"/>
  <c r="AQ187"/>
  <c r="AL187"/>
  <c r="AM187" s="1"/>
  <c r="AS187" s="1"/>
  <c r="AI187"/>
  <c r="AV186"/>
  <c r="AQ186"/>
  <c r="AL186"/>
  <c r="AI186"/>
  <c r="AV185"/>
  <c r="AQ185"/>
  <c r="AL185"/>
  <c r="AM185" s="1"/>
  <c r="AS185" s="1"/>
  <c r="AX185" s="1"/>
  <c r="AI185"/>
  <c r="AV184"/>
  <c r="AQ184"/>
  <c r="AL184"/>
  <c r="AI184"/>
  <c r="AV183"/>
  <c r="AQ183"/>
  <c r="AL183"/>
  <c r="AM183" s="1"/>
  <c r="AS183" s="1"/>
  <c r="AI183"/>
  <c r="AV182"/>
  <c r="AQ182"/>
  <c r="AL182"/>
  <c r="AI182"/>
  <c r="AV181"/>
  <c r="AQ181"/>
  <c r="AL181"/>
  <c r="AM181" s="1"/>
  <c r="AS181" s="1"/>
  <c r="AX181" s="1"/>
  <c r="AI181"/>
  <c r="AV180"/>
  <c r="AQ180"/>
  <c r="AL180"/>
  <c r="AI180"/>
  <c r="AV179"/>
  <c r="AQ179"/>
  <c r="AL179"/>
  <c r="AM179" s="1"/>
  <c r="AI179"/>
  <c r="AV178"/>
  <c r="AQ178"/>
  <c r="AL178"/>
  <c r="AI178"/>
  <c r="AV177"/>
  <c r="AQ177"/>
  <c r="AL177"/>
  <c r="AM177" s="1"/>
  <c r="AI177"/>
  <c r="AV176"/>
  <c r="AQ176"/>
  <c r="AL176"/>
  <c r="AI176"/>
  <c r="AV175"/>
  <c r="AQ175"/>
  <c r="AL175"/>
  <c r="AM175" s="1"/>
  <c r="AI175"/>
  <c r="AV174"/>
  <c r="AQ174"/>
  <c r="AL174"/>
  <c r="AI174"/>
  <c r="AV173"/>
  <c r="AQ173"/>
  <c r="AL173"/>
  <c r="AM173" s="1"/>
  <c r="AI173"/>
  <c r="AV172"/>
  <c r="AQ172"/>
  <c r="AL172"/>
  <c r="AI172"/>
  <c r="AV171"/>
  <c r="AQ171"/>
  <c r="AL171"/>
  <c r="AM171" s="1"/>
  <c r="AI171"/>
  <c r="AV170"/>
  <c r="AQ170"/>
  <c r="AL170"/>
  <c r="AI170"/>
  <c r="AV169"/>
  <c r="AQ169"/>
  <c r="AL169"/>
  <c r="AM169" s="1"/>
  <c r="AI169"/>
  <c r="AV168"/>
  <c r="AQ168"/>
  <c r="AL168"/>
  <c r="AI168"/>
  <c r="AV167"/>
  <c r="AQ167"/>
  <c r="AL167"/>
  <c r="AM167" s="1"/>
  <c r="AI167"/>
  <c r="AV166"/>
  <c r="AQ166"/>
  <c r="AL166"/>
  <c r="AI166"/>
  <c r="AV165"/>
  <c r="AQ165"/>
  <c r="AL165"/>
  <c r="AM165" s="1"/>
  <c r="AI165"/>
  <c r="AV164"/>
  <c r="AQ164"/>
  <c r="AL164"/>
  <c r="AI164"/>
  <c r="AV163"/>
  <c r="AQ163"/>
  <c r="AL163"/>
  <c r="AM163" s="1"/>
  <c r="AI163"/>
  <c r="AV162"/>
  <c r="AQ162"/>
  <c r="AL162"/>
  <c r="AI162"/>
  <c r="AV161"/>
  <c r="AQ161"/>
  <c r="AL161"/>
  <c r="AM161" s="1"/>
  <c r="AI161"/>
  <c r="AV160"/>
  <c r="AQ160"/>
  <c r="AL160"/>
  <c r="AI160"/>
  <c r="AV159"/>
  <c r="AQ159"/>
  <c r="AL159"/>
  <c r="AM159" s="1"/>
  <c r="AI159"/>
  <c r="AV158"/>
  <c r="AQ158"/>
  <c r="AL158"/>
  <c r="AI158"/>
  <c r="AV157"/>
  <c r="AQ157"/>
  <c r="AL157"/>
  <c r="AM157" s="1"/>
  <c r="AI157"/>
  <c r="AV156"/>
  <c r="AQ156"/>
  <c r="AL156"/>
  <c r="AI156"/>
  <c r="AM156" s="1"/>
  <c r="AV155"/>
  <c r="AQ155"/>
  <c r="AL155"/>
  <c r="AI155"/>
  <c r="AM155" s="1"/>
  <c r="AS155" s="1"/>
  <c r="AV154"/>
  <c r="AQ154"/>
  <c r="AL154"/>
  <c r="AI154"/>
  <c r="AV153"/>
  <c r="AQ153"/>
  <c r="AL153"/>
  <c r="AM153" s="1"/>
  <c r="AS153" s="1"/>
  <c r="AI153"/>
  <c r="AV152"/>
  <c r="AQ152"/>
  <c r="AL152"/>
  <c r="AI152"/>
  <c r="AM152" s="1"/>
  <c r="AV151"/>
  <c r="AQ151"/>
  <c r="AM151"/>
  <c r="AS151" s="1"/>
  <c r="AL151"/>
  <c r="AI151"/>
  <c r="AV150"/>
  <c r="AQ150"/>
  <c r="AL150"/>
  <c r="AI150"/>
  <c r="AV149"/>
  <c r="AQ149"/>
  <c r="AL149"/>
  <c r="AM149" s="1"/>
  <c r="AS149" s="1"/>
  <c r="AI149"/>
  <c r="AV148"/>
  <c r="AQ148"/>
  <c r="AL148"/>
  <c r="AI148"/>
  <c r="AV147"/>
  <c r="AQ147"/>
  <c r="AL147"/>
  <c r="AI147"/>
  <c r="AM147" s="1"/>
  <c r="AS147" s="1"/>
  <c r="AV146"/>
  <c r="AQ146"/>
  <c r="AL146"/>
  <c r="AM146" s="1"/>
  <c r="AI146"/>
  <c r="AV145"/>
  <c r="AQ145"/>
  <c r="AL145"/>
  <c r="AM145" s="1"/>
  <c r="AS145" s="1"/>
  <c r="AI145"/>
  <c r="AV144"/>
  <c r="AQ144"/>
  <c r="AL144"/>
  <c r="AI144"/>
  <c r="AV143"/>
  <c r="AQ143"/>
  <c r="AM143"/>
  <c r="AS143" s="1"/>
  <c r="AL143"/>
  <c r="AI143"/>
  <c r="AV142"/>
  <c r="AQ142"/>
  <c r="AL142"/>
  <c r="AM142" s="1"/>
  <c r="AI142"/>
  <c r="AV141"/>
  <c r="AQ141"/>
  <c r="AL141"/>
  <c r="AM141" s="1"/>
  <c r="AS141" s="1"/>
  <c r="AI141"/>
  <c r="AV140"/>
  <c r="AQ140"/>
  <c r="AL140"/>
  <c r="AI140"/>
  <c r="AV139"/>
  <c r="AQ139"/>
  <c r="AL139"/>
  <c r="AI139"/>
  <c r="AM139" s="1"/>
  <c r="AS139" s="1"/>
  <c r="AV138"/>
  <c r="AQ138"/>
  <c r="AL138"/>
  <c r="AM138" s="1"/>
  <c r="AI138"/>
  <c r="AV137"/>
  <c r="AQ137"/>
  <c r="AL137"/>
  <c r="AI137"/>
  <c r="AV136"/>
  <c r="AQ136"/>
  <c r="AL136"/>
  <c r="AM136" s="1"/>
  <c r="AI136"/>
  <c r="AV135"/>
  <c r="AQ135"/>
  <c r="AL135"/>
  <c r="AI135"/>
  <c r="AV134"/>
  <c r="AQ134"/>
  <c r="AL134"/>
  <c r="AM134" s="1"/>
  <c r="AI134"/>
  <c r="AV133"/>
  <c r="AQ133"/>
  <c r="AL133"/>
  <c r="AI133"/>
  <c r="AV132"/>
  <c r="AQ132"/>
  <c r="AL132"/>
  <c r="AM132" s="1"/>
  <c r="AI132"/>
  <c r="AV131"/>
  <c r="AQ131"/>
  <c r="AL131"/>
  <c r="AI131"/>
  <c r="AV130"/>
  <c r="AQ130"/>
  <c r="AL130"/>
  <c r="AM130" s="1"/>
  <c r="AI130"/>
  <c r="AV129"/>
  <c r="AQ129"/>
  <c r="AL129"/>
  <c r="AI129"/>
  <c r="AV128"/>
  <c r="AQ128"/>
  <c r="AL128"/>
  <c r="AM128" s="1"/>
  <c r="AI128"/>
  <c r="AV127"/>
  <c r="AQ127"/>
  <c r="AL127"/>
  <c r="AI127"/>
  <c r="AV126"/>
  <c r="AQ126"/>
  <c r="AL126"/>
  <c r="AM126" s="1"/>
  <c r="AI126"/>
  <c r="AV125"/>
  <c r="AQ125"/>
  <c r="AL125"/>
  <c r="AI125"/>
  <c r="AV124"/>
  <c r="AQ124"/>
  <c r="AL124"/>
  <c r="AM124" s="1"/>
  <c r="AI124"/>
  <c r="AV123"/>
  <c r="AQ123"/>
  <c r="AL123"/>
  <c r="AI123"/>
  <c r="AV122"/>
  <c r="AQ122"/>
  <c r="AL122"/>
  <c r="AM122" s="1"/>
  <c r="AI122"/>
  <c r="AV121"/>
  <c r="AQ121"/>
  <c r="AL121"/>
  <c r="AI121"/>
  <c r="AV120"/>
  <c r="AQ120"/>
  <c r="AL120"/>
  <c r="AM120" s="1"/>
  <c r="AI120"/>
  <c r="AV119"/>
  <c r="AQ119"/>
  <c r="AL119"/>
  <c r="AI119"/>
  <c r="AV118"/>
  <c r="AQ118"/>
  <c r="AL118"/>
  <c r="AM118" s="1"/>
  <c r="AI118"/>
  <c r="AV117"/>
  <c r="AQ117"/>
  <c r="AL117"/>
  <c r="AI117"/>
  <c r="AV116"/>
  <c r="AQ116"/>
  <c r="AL116"/>
  <c r="AM116" s="1"/>
  <c r="AI116"/>
  <c r="AV115"/>
  <c r="AQ115"/>
  <c r="AL115"/>
  <c r="AI115"/>
  <c r="AV114"/>
  <c r="AQ114"/>
  <c r="AL114"/>
  <c r="AM114" s="1"/>
  <c r="AI114"/>
  <c r="AV113"/>
  <c r="AQ113"/>
  <c r="AL113"/>
  <c r="AI113"/>
  <c r="AV112"/>
  <c r="AQ112"/>
  <c r="AL112"/>
  <c r="AM112" s="1"/>
  <c r="AI112"/>
  <c r="AV111"/>
  <c r="AQ111"/>
  <c r="AL111"/>
  <c r="AI111"/>
  <c r="AV110"/>
  <c r="AQ110"/>
  <c r="AL110"/>
  <c r="AM110" s="1"/>
  <c r="AI110"/>
  <c r="AV109"/>
  <c r="AQ109"/>
  <c r="AL109"/>
  <c r="AI109"/>
  <c r="AV108"/>
  <c r="AQ108"/>
  <c r="AL108"/>
  <c r="AM108" s="1"/>
  <c r="AI108"/>
  <c r="AV107"/>
  <c r="AQ107"/>
  <c r="AL107"/>
  <c r="AI107"/>
  <c r="AV106"/>
  <c r="AQ106"/>
  <c r="AL106"/>
  <c r="AM106" s="1"/>
  <c r="AI106"/>
  <c r="AV105"/>
  <c r="AQ105"/>
  <c r="AL105"/>
  <c r="AI105"/>
  <c r="AV104"/>
  <c r="AQ104"/>
  <c r="AL104"/>
  <c r="AM104" s="1"/>
  <c r="AI104"/>
  <c r="AV103"/>
  <c r="AQ103"/>
  <c r="AL103"/>
  <c r="AI103"/>
  <c r="AV102"/>
  <c r="AQ102"/>
  <c r="AL102"/>
  <c r="AM102" s="1"/>
  <c r="AI102"/>
  <c r="AV101"/>
  <c r="AQ101"/>
  <c r="AL101"/>
  <c r="AI101"/>
  <c r="AV100"/>
  <c r="AQ100"/>
  <c r="AL100"/>
  <c r="AM100" s="1"/>
  <c r="AI100"/>
  <c r="AV99"/>
  <c r="AQ99"/>
  <c r="AL99"/>
  <c r="AI99"/>
  <c r="AV98"/>
  <c r="AQ98"/>
  <c r="AL98"/>
  <c r="AM98" s="1"/>
  <c r="AI98"/>
  <c r="AV97"/>
  <c r="AQ97"/>
  <c r="AL97"/>
  <c r="AI97"/>
  <c r="AV96"/>
  <c r="AQ96"/>
  <c r="AL96"/>
  <c r="AM96" s="1"/>
  <c r="AI96"/>
  <c r="AV95"/>
  <c r="AQ95"/>
  <c r="AL95"/>
  <c r="AI95"/>
  <c r="AV94"/>
  <c r="AQ94"/>
  <c r="AL94"/>
  <c r="AM94" s="1"/>
  <c r="AI94"/>
  <c r="AV93"/>
  <c r="AQ93"/>
  <c r="AL93"/>
  <c r="AI93"/>
  <c r="AV92"/>
  <c r="AQ92"/>
  <c r="AL92"/>
  <c r="AM92" s="1"/>
  <c r="AI92"/>
  <c r="AV91"/>
  <c r="AQ91"/>
  <c r="AL91"/>
  <c r="AI91"/>
  <c r="AV90"/>
  <c r="AQ90"/>
  <c r="AL90"/>
  <c r="AM90" s="1"/>
  <c r="AI90"/>
  <c r="AV89"/>
  <c r="AQ89"/>
  <c r="AL89"/>
  <c r="AI89"/>
  <c r="AV88"/>
  <c r="AQ88"/>
  <c r="AL88"/>
  <c r="AM88" s="1"/>
  <c r="AI88"/>
  <c r="AV87"/>
  <c r="AQ87"/>
  <c r="AL87"/>
  <c r="AI87"/>
  <c r="AV86"/>
  <c r="AQ86"/>
  <c r="AL86"/>
  <c r="AM86" s="1"/>
  <c r="AI86"/>
  <c r="AV85"/>
  <c r="AQ85"/>
  <c r="AL85"/>
  <c r="AI85"/>
  <c r="AV84"/>
  <c r="AQ84"/>
  <c r="AL84"/>
  <c r="AM84" s="1"/>
  <c r="AI84"/>
  <c r="AV83"/>
  <c r="AQ83"/>
  <c r="AL83"/>
  <c r="AI83"/>
  <c r="AV82"/>
  <c r="AQ82"/>
  <c r="AL82"/>
  <c r="AM82" s="1"/>
  <c r="AI82"/>
  <c r="AV81"/>
  <c r="AQ81"/>
  <c r="AL81"/>
  <c r="AI81"/>
  <c r="AV80"/>
  <c r="AQ80"/>
  <c r="AL80"/>
  <c r="AM80" s="1"/>
  <c r="AI80"/>
  <c r="AV79"/>
  <c r="AQ79"/>
  <c r="AL79"/>
  <c r="AI79"/>
  <c r="AV78"/>
  <c r="AQ78"/>
  <c r="AL78"/>
  <c r="AM78" s="1"/>
  <c r="AI78"/>
  <c r="AV77"/>
  <c r="AQ77"/>
  <c r="AL77"/>
  <c r="AI77"/>
  <c r="AV76"/>
  <c r="AQ76"/>
  <c r="AL76"/>
  <c r="AM76" s="1"/>
  <c r="AI76"/>
  <c r="AV75"/>
  <c r="AQ75"/>
  <c r="AL75"/>
  <c r="AI75"/>
  <c r="AV74"/>
  <c r="AQ74"/>
  <c r="AL74"/>
  <c r="AM74" s="1"/>
  <c r="AI74"/>
  <c r="AV73"/>
  <c r="AQ73"/>
  <c r="AL73"/>
  <c r="AI73"/>
  <c r="AV72"/>
  <c r="AQ72"/>
  <c r="AL72"/>
  <c r="AM72" s="1"/>
  <c r="AI72"/>
  <c r="AV71"/>
  <c r="AQ71"/>
  <c r="AL71"/>
  <c r="AI71"/>
  <c r="AV70"/>
  <c r="AQ70"/>
  <c r="AL70"/>
  <c r="AM70" s="1"/>
  <c r="AI70"/>
  <c r="AV69"/>
  <c r="AQ69"/>
  <c r="AL69"/>
  <c r="AI69"/>
  <c r="AV68"/>
  <c r="AQ68"/>
  <c r="AL68"/>
  <c r="AM68" s="1"/>
  <c r="AI68"/>
  <c r="AV67"/>
  <c r="AQ67"/>
  <c r="AL67"/>
  <c r="AI67"/>
  <c r="AV66"/>
  <c r="AQ66"/>
  <c r="AL66"/>
  <c r="AM66" s="1"/>
  <c r="AI66"/>
  <c r="AV65"/>
  <c r="AQ65"/>
  <c r="AL65"/>
  <c r="AI65"/>
  <c r="AV64"/>
  <c r="AQ64"/>
  <c r="AL64"/>
  <c r="AM64" s="1"/>
  <c r="AI64"/>
  <c r="AV63"/>
  <c r="AQ63"/>
  <c r="AL63"/>
  <c r="AI63"/>
  <c r="AV62"/>
  <c r="AQ62"/>
  <c r="AL62"/>
  <c r="AM62" s="1"/>
  <c r="AI62"/>
  <c r="AV61"/>
  <c r="AQ61"/>
  <c r="AL61"/>
  <c r="AI61"/>
  <c r="AV60"/>
  <c r="AQ60"/>
  <c r="AL60"/>
  <c r="AM60" s="1"/>
  <c r="AI60"/>
  <c r="AV59"/>
  <c r="AQ59"/>
  <c r="AL59"/>
  <c r="AI59"/>
  <c r="AV58"/>
  <c r="AQ58"/>
  <c r="AL58"/>
  <c r="AM58" s="1"/>
  <c r="AI58"/>
  <c r="AV57"/>
  <c r="AQ57"/>
  <c r="AL57"/>
  <c r="AI57"/>
  <c r="AV56"/>
  <c r="AQ56"/>
  <c r="AL56"/>
  <c r="AM56" s="1"/>
  <c r="AI56"/>
  <c r="AV55"/>
  <c r="AQ55"/>
  <c r="AL55"/>
  <c r="AI55"/>
  <c r="AV54"/>
  <c r="AQ54"/>
  <c r="AL54"/>
  <c r="AM54" s="1"/>
  <c r="AI54"/>
  <c r="AV53"/>
  <c r="AQ53"/>
  <c r="AL53"/>
  <c r="AI53"/>
  <c r="AV52"/>
  <c r="AQ52"/>
  <c r="AL52"/>
  <c r="AM52" s="1"/>
  <c r="AI52"/>
  <c r="AV51"/>
  <c r="AQ51"/>
  <c r="AL51"/>
  <c r="AI51"/>
  <c r="AV50"/>
  <c r="AQ50"/>
  <c r="AL50"/>
  <c r="AM50" s="1"/>
  <c r="AI50"/>
  <c r="AV49"/>
  <c r="AQ49"/>
  <c r="AL49"/>
  <c r="AI49"/>
  <c r="AV48"/>
  <c r="AQ48"/>
  <c r="AL48"/>
  <c r="AM48" s="1"/>
  <c r="AI48"/>
  <c r="AV47"/>
  <c r="AQ47"/>
  <c r="AL47"/>
  <c r="AI47"/>
  <c r="AV46"/>
  <c r="AQ46"/>
  <c r="AL46"/>
  <c r="AM46" s="1"/>
  <c r="AI46"/>
  <c r="AV45"/>
  <c r="AQ45"/>
  <c r="AL45"/>
  <c r="AI45"/>
  <c r="AV44"/>
  <c r="AQ44"/>
  <c r="AL44"/>
  <c r="AM44" s="1"/>
  <c r="AI44"/>
  <c r="AV43"/>
  <c r="AQ43"/>
  <c r="AL43"/>
  <c r="AI43"/>
  <c r="AV42"/>
  <c r="AQ42"/>
  <c r="AL42"/>
  <c r="AM42" s="1"/>
  <c r="AI42"/>
  <c r="AV41"/>
  <c r="AQ41"/>
  <c r="AL41"/>
  <c r="AI41"/>
  <c r="AV40"/>
  <c r="AQ40"/>
  <c r="AL40"/>
  <c r="AM40" s="1"/>
  <c r="AI40"/>
  <c r="AV39"/>
  <c r="AQ39"/>
  <c r="AL39"/>
  <c r="AI39"/>
  <c r="AV38"/>
  <c r="AQ38"/>
  <c r="AL38"/>
  <c r="AM38" s="1"/>
  <c r="AI38"/>
  <c r="AV37"/>
  <c r="AQ37"/>
  <c r="AL37"/>
  <c r="AI37"/>
  <c r="AV36"/>
  <c r="AQ36"/>
  <c r="AL36"/>
  <c r="AM36" s="1"/>
  <c r="AI36"/>
  <c r="AV35"/>
  <c r="AQ35"/>
  <c r="AL35"/>
  <c r="AI35"/>
  <c r="AV34"/>
  <c r="AQ34"/>
  <c r="AL34"/>
  <c r="AM34" s="1"/>
  <c r="AS34" s="1"/>
  <c r="AI34"/>
  <c r="AV33"/>
  <c r="AQ33"/>
  <c r="AL33"/>
  <c r="AI33"/>
  <c r="AV32"/>
  <c r="AQ32"/>
  <c r="AL32"/>
  <c r="AM32" s="1"/>
  <c r="AS32" s="1"/>
  <c r="AI32"/>
  <c r="AV31"/>
  <c r="AQ31"/>
  <c r="AL31"/>
  <c r="AI31"/>
  <c r="AV30"/>
  <c r="AQ30"/>
  <c r="AL30"/>
  <c r="AM30" s="1"/>
  <c r="AS30" s="1"/>
  <c r="AX30" s="1"/>
  <c r="AI30"/>
  <c r="AV29"/>
  <c r="AQ29"/>
  <c r="AL29"/>
  <c r="AI29"/>
  <c r="AV28"/>
  <c r="AQ28"/>
  <c r="AL28"/>
  <c r="AM28" s="1"/>
  <c r="AS28" s="1"/>
  <c r="AX28" s="1"/>
  <c r="AI28"/>
  <c r="AV27"/>
  <c r="AQ27"/>
  <c r="AL27"/>
  <c r="AI27"/>
  <c r="AV26"/>
  <c r="AQ26"/>
  <c r="AL26"/>
  <c r="AM26" s="1"/>
  <c r="AS26" s="1"/>
  <c r="AI26"/>
  <c r="AV25"/>
  <c r="AQ25"/>
  <c r="AL25"/>
  <c r="AI25"/>
  <c r="AV24"/>
  <c r="AQ24"/>
  <c r="AL24"/>
  <c r="AM24" s="1"/>
  <c r="AS24" s="1"/>
  <c r="AI24"/>
  <c r="AV23"/>
  <c r="AQ23"/>
  <c r="AL23"/>
  <c r="AI23"/>
  <c r="AV22"/>
  <c r="AQ22"/>
  <c r="AL22"/>
  <c r="AM22" s="1"/>
  <c r="AS22" s="1"/>
  <c r="AX22" s="1"/>
  <c r="AI22"/>
  <c r="AV21"/>
  <c r="AQ21"/>
  <c r="AL21"/>
  <c r="AI21"/>
  <c r="AV20"/>
  <c r="AQ20"/>
  <c r="AL20"/>
  <c r="AM20" s="1"/>
  <c r="AS20" s="1"/>
  <c r="AX20" s="1"/>
  <c r="AI20"/>
  <c r="AV19"/>
  <c r="AQ19"/>
  <c r="AL19"/>
  <c r="AI19"/>
  <c r="AV18"/>
  <c r="AQ18"/>
  <c r="AL18"/>
  <c r="AM18" s="1"/>
  <c r="AS18" s="1"/>
  <c r="AI18"/>
  <c r="AV17"/>
  <c r="AQ17"/>
  <c r="AL17"/>
  <c r="AI17"/>
  <c r="AV16"/>
  <c r="AQ16"/>
  <c r="AL16"/>
  <c r="AI16"/>
  <c r="AV15"/>
  <c r="AQ15"/>
  <c r="AL15"/>
  <c r="AI15"/>
  <c r="AV14"/>
  <c r="AQ14"/>
  <c r="AL14"/>
  <c r="AI14"/>
  <c r="AV13"/>
  <c r="AQ13"/>
  <c r="AL13"/>
  <c r="AI13"/>
  <c r="AV12"/>
  <c r="AQ12"/>
  <c r="AL12"/>
  <c r="AI12"/>
  <c r="AV11"/>
  <c r="AQ11"/>
  <c r="AL11"/>
  <c r="AI11"/>
  <c r="AV10"/>
  <c r="AQ10"/>
  <c r="AL10"/>
  <c r="AI10"/>
  <c r="AV9"/>
  <c r="AQ9"/>
  <c r="AL9"/>
  <c r="AI9"/>
  <c r="DR206" i="19"/>
  <c r="DQ206"/>
  <c r="DN206"/>
  <c r="DM206"/>
  <c r="DJ206"/>
  <c r="DI206"/>
  <c r="DG206"/>
  <c r="DF206"/>
  <c r="DR205"/>
  <c r="DQ205"/>
  <c r="DN205"/>
  <c r="DM205"/>
  <c r="DJ205"/>
  <c r="DI205"/>
  <c r="DG205"/>
  <c r="DF205"/>
  <c r="DR204"/>
  <c r="DQ204"/>
  <c r="DN204"/>
  <c r="DM204"/>
  <c r="DJ204"/>
  <c r="DI204"/>
  <c r="DG204"/>
  <c r="DF204"/>
  <c r="DR203"/>
  <c r="DQ203"/>
  <c r="DN203"/>
  <c r="DM203"/>
  <c r="DJ203"/>
  <c r="DI203"/>
  <c r="DG203"/>
  <c r="DF203"/>
  <c r="DR202"/>
  <c r="DQ202"/>
  <c r="DN202"/>
  <c r="DM202"/>
  <c r="DJ202"/>
  <c r="DI202"/>
  <c r="DG202"/>
  <c r="DF202"/>
  <c r="DR201"/>
  <c r="DQ201"/>
  <c r="DN201"/>
  <c r="DM201"/>
  <c r="DJ201"/>
  <c r="DI201"/>
  <c r="DG201"/>
  <c r="DF201"/>
  <c r="DR200"/>
  <c r="DQ200"/>
  <c r="DN200"/>
  <c r="DM200"/>
  <c r="DJ200"/>
  <c r="DI200"/>
  <c r="DG200"/>
  <c r="DF200"/>
  <c r="DR199"/>
  <c r="DQ199"/>
  <c r="DN199"/>
  <c r="DM199"/>
  <c r="DJ199"/>
  <c r="DI199"/>
  <c r="DG199"/>
  <c r="DF199"/>
  <c r="DR198"/>
  <c r="DQ198"/>
  <c r="DN198"/>
  <c r="DM198"/>
  <c r="DJ198"/>
  <c r="DI198"/>
  <c r="DG198"/>
  <c r="DF198"/>
  <c r="DR197"/>
  <c r="DQ197"/>
  <c r="DN197"/>
  <c r="DM197"/>
  <c r="DJ197"/>
  <c r="DI197"/>
  <c r="DG197"/>
  <c r="DF197"/>
  <c r="DR196"/>
  <c r="DQ196"/>
  <c r="DN196"/>
  <c r="DM196"/>
  <c r="DJ196"/>
  <c r="DI196"/>
  <c r="DG196"/>
  <c r="DF196"/>
  <c r="DR195"/>
  <c r="DQ195"/>
  <c r="DN195"/>
  <c r="DM195"/>
  <c r="DJ195"/>
  <c r="DI195"/>
  <c r="DG195"/>
  <c r="DF195"/>
  <c r="DR194"/>
  <c r="DQ194"/>
  <c r="DN194"/>
  <c r="DM194"/>
  <c r="DJ194"/>
  <c r="DI194"/>
  <c r="DG194"/>
  <c r="DF194"/>
  <c r="DR193"/>
  <c r="DQ193"/>
  <c r="DN193"/>
  <c r="DM193"/>
  <c r="DJ193"/>
  <c r="DI193"/>
  <c r="DG193"/>
  <c r="DF193"/>
  <c r="DR192"/>
  <c r="DQ192"/>
  <c r="DN192"/>
  <c r="DM192"/>
  <c r="DJ192"/>
  <c r="DI192"/>
  <c r="DG192"/>
  <c r="DF192"/>
  <c r="DR191"/>
  <c r="DQ191"/>
  <c r="DN191"/>
  <c r="DM191"/>
  <c r="DJ191"/>
  <c r="DI191"/>
  <c r="DG191"/>
  <c r="DF191"/>
  <c r="DR190"/>
  <c r="DQ190"/>
  <c r="DN190"/>
  <c r="DM190"/>
  <c r="DJ190"/>
  <c r="DI190"/>
  <c r="DG190"/>
  <c r="DF190"/>
  <c r="DR189"/>
  <c r="DQ189"/>
  <c r="DN189"/>
  <c r="DM189"/>
  <c r="DJ189"/>
  <c r="DI189"/>
  <c r="DG189"/>
  <c r="DF189"/>
  <c r="DR188"/>
  <c r="DQ188"/>
  <c r="DN188"/>
  <c r="DM188"/>
  <c r="DJ188"/>
  <c r="DI188"/>
  <c r="DG188"/>
  <c r="DF188"/>
  <c r="DR187"/>
  <c r="DQ187"/>
  <c r="DN187"/>
  <c r="DM187"/>
  <c r="DJ187"/>
  <c r="DI187"/>
  <c r="DG187"/>
  <c r="DF187"/>
  <c r="DR186"/>
  <c r="DQ186"/>
  <c r="DN186"/>
  <c r="DM186"/>
  <c r="DJ186"/>
  <c r="DI186"/>
  <c r="DG186"/>
  <c r="DF186"/>
  <c r="DR185"/>
  <c r="DQ185"/>
  <c r="DN185"/>
  <c r="DM185"/>
  <c r="DJ185"/>
  <c r="DI185"/>
  <c r="DG185"/>
  <c r="DF185"/>
  <c r="DR184"/>
  <c r="DQ184"/>
  <c r="DN184"/>
  <c r="DM184"/>
  <c r="DJ184"/>
  <c r="DI184"/>
  <c r="DG184"/>
  <c r="DF184"/>
  <c r="DR183"/>
  <c r="DQ183"/>
  <c r="DN183"/>
  <c r="DM183"/>
  <c r="DJ183"/>
  <c r="DI183"/>
  <c r="DG183"/>
  <c r="DF183"/>
  <c r="DR182"/>
  <c r="DQ182"/>
  <c r="DN182"/>
  <c r="DM182"/>
  <c r="DJ182"/>
  <c r="DI182"/>
  <c r="DG182"/>
  <c r="DF182"/>
  <c r="DR181"/>
  <c r="DQ181"/>
  <c r="DN181"/>
  <c r="DM181"/>
  <c r="DJ181"/>
  <c r="DI181"/>
  <c r="DG181"/>
  <c r="DF181"/>
  <c r="DR180"/>
  <c r="DQ180"/>
  <c r="DN180"/>
  <c r="DM180"/>
  <c r="DJ180"/>
  <c r="DI180"/>
  <c r="DG180"/>
  <c r="DF180"/>
  <c r="DR179"/>
  <c r="DQ179"/>
  <c r="DN179"/>
  <c r="DM179"/>
  <c r="DJ179"/>
  <c r="DI179"/>
  <c r="DG179"/>
  <c r="DF179"/>
  <c r="DR178"/>
  <c r="DQ178"/>
  <c r="DN178"/>
  <c r="DM178"/>
  <c r="DJ178"/>
  <c r="DI178"/>
  <c r="DG178"/>
  <c r="DF178"/>
  <c r="DR177"/>
  <c r="DQ177"/>
  <c r="DN177"/>
  <c r="DM177"/>
  <c r="DJ177"/>
  <c r="DI177"/>
  <c r="DG177"/>
  <c r="DF177"/>
  <c r="DR176"/>
  <c r="DQ176"/>
  <c r="DN176"/>
  <c r="DM176"/>
  <c r="DJ176"/>
  <c r="DI176"/>
  <c r="DG176"/>
  <c r="DF176"/>
  <c r="DR175"/>
  <c r="DQ175"/>
  <c r="DN175"/>
  <c r="DM175"/>
  <c r="DJ175"/>
  <c r="DI175"/>
  <c r="DG175"/>
  <c r="DF175"/>
  <c r="DR174"/>
  <c r="DQ174"/>
  <c r="DN174"/>
  <c r="DM174"/>
  <c r="DJ174"/>
  <c r="DI174"/>
  <c r="DG174"/>
  <c r="DF174"/>
  <c r="DR173"/>
  <c r="DQ173"/>
  <c r="DN173"/>
  <c r="DM173"/>
  <c r="DJ173"/>
  <c r="DI173"/>
  <c r="DG173"/>
  <c r="DF173"/>
  <c r="DR172"/>
  <c r="DQ172"/>
  <c r="DN172"/>
  <c r="DM172"/>
  <c r="DJ172"/>
  <c r="DI172"/>
  <c r="DG172"/>
  <c r="DF172"/>
  <c r="DR171"/>
  <c r="DQ171"/>
  <c r="DN171"/>
  <c r="DM171"/>
  <c r="DJ171"/>
  <c r="DI171"/>
  <c r="DG171"/>
  <c r="DF171"/>
  <c r="DR170"/>
  <c r="DQ170"/>
  <c r="DN170"/>
  <c r="DM170"/>
  <c r="DJ170"/>
  <c r="DI170"/>
  <c r="DG170"/>
  <c r="DF170"/>
  <c r="DR169"/>
  <c r="DQ169"/>
  <c r="DN169"/>
  <c r="DM169"/>
  <c r="DJ169"/>
  <c r="DI169"/>
  <c r="DG169"/>
  <c r="DF169"/>
  <c r="DR168"/>
  <c r="DQ168"/>
  <c r="DN168"/>
  <c r="DM168"/>
  <c r="DJ168"/>
  <c r="DI168"/>
  <c r="DG168"/>
  <c r="DF168"/>
  <c r="DR167"/>
  <c r="DQ167"/>
  <c r="DN167"/>
  <c r="DM167"/>
  <c r="DJ167"/>
  <c r="DI167"/>
  <c r="DG167"/>
  <c r="DF167"/>
  <c r="DR166"/>
  <c r="DQ166"/>
  <c r="DN166"/>
  <c r="DM166"/>
  <c r="DJ166"/>
  <c r="DI166"/>
  <c r="DG166"/>
  <c r="DF166"/>
  <c r="DR165"/>
  <c r="DQ165"/>
  <c r="DN165"/>
  <c r="DM165"/>
  <c r="DJ165"/>
  <c r="DI165"/>
  <c r="DG165"/>
  <c r="DF165"/>
  <c r="DR164"/>
  <c r="DQ164"/>
  <c r="DN164"/>
  <c r="DM164"/>
  <c r="DJ164"/>
  <c r="DI164"/>
  <c r="DG164"/>
  <c r="DF164"/>
  <c r="DR163"/>
  <c r="DQ163"/>
  <c r="DN163"/>
  <c r="DM163"/>
  <c r="DJ163"/>
  <c r="DI163"/>
  <c r="DG163"/>
  <c r="DF163"/>
  <c r="DR162"/>
  <c r="DQ162"/>
  <c r="DN162"/>
  <c r="DM162"/>
  <c r="DJ162"/>
  <c r="DI162"/>
  <c r="DG162"/>
  <c r="DF162"/>
  <c r="DR161"/>
  <c r="DQ161"/>
  <c r="DN161"/>
  <c r="DM161"/>
  <c r="DJ161"/>
  <c r="DI161"/>
  <c r="DG161"/>
  <c r="DF161"/>
  <c r="DR160"/>
  <c r="DQ160"/>
  <c r="DN160"/>
  <c r="DM160"/>
  <c r="DJ160"/>
  <c r="DI160"/>
  <c r="DG160"/>
  <c r="DF160"/>
  <c r="DR159"/>
  <c r="DQ159"/>
  <c r="DN159"/>
  <c r="DM159"/>
  <c r="DJ159"/>
  <c r="DI159"/>
  <c r="DG159"/>
  <c r="DF159"/>
  <c r="DR158"/>
  <c r="DQ158"/>
  <c r="DN158"/>
  <c r="DM158"/>
  <c r="DJ158"/>
  <c r="DI158"/>
  <c r="DG158"/>
  <c r="DF158"/>
  <c r="DR157"/>
  <c r="DQ157"/>
  <c r="DN157"/>
  <c r="DM157"/>
  <c r="DJ157"/>
  <c r="DI157"/>
  <c r="DG157"/>
  <c r="DF157"/>
  <c r="DR156"/>
  <c r="DQ156"/>
  <c r="DN156"/>
  <c r="DM156"/>
  <c r="DJ156"/>
  <c r="DI156"/>
  <c r="DG156"/>
  <c r="DF156"/>
  <c r="DR155"/>
  <c r="DQ155"/>
  <c r="DN155"/>
  <c r="DM155"/>
  <c r="DJ155"/>
  <c r="DI155"/>
  <c r="DG155"/>
  <c r="DF155"/>
  <c r="DR154"/>
  <c r="DQ154"/>
  <c r="DN154"/>
  <c r="DM154"/>
  <c r="DJ154"/>
  <c r="DI154"/>
  <c r="DG154"/>
  <c r="DF154"/>
  <c r="DR153"/>
  <c r="DQ153"/>
  <c r="DN153"/>
  <c r="DM153"/>
  <c r="DJ153"/>
  <c r="DI153"/>
  <c r="DG153"/>
  <c r="DF153"/>
  <c r="DR152"/>
  <c r="DQ152"/>
  <c r="DN152"/>
  <c r="DM152"/>
  <c r="DJ152"/>
  <c r="DI152"/>
  <c r="DG152"/>
  <c r="DF152"/>
  <c r="DR151"/>
  <c r="DQ151"/>
  <c r="DN151"/>
  <c r="DM151"/>
  <c r="DJ151"/>
  <c r="DI151"/>
  <c r="DG151"/>
  <c r="DF151"/>
  <c r="DR150"/>
  <c r="DQ150"/>
  <c r="DN150"/>
  <c r="DM150"/>
  <c r="DJ150"/>
  <c r="DI150"/>
  <c r="DG150"/>
  <c r="DF150"/>
  <c r="DR149"/>
  <c r="DQ149"/>
  <c r="DN149"/>
  <c r="DM149"/>
  <c r="DJ149"/>
  <c r="DI149"/>
  <c r="DG149"/>
  <c r="DF149"/>
  <c r="DR148"/>
  <c r="DQ148"/>
  <c r="DN148"/>
  <c r="DM148"/>
  <c r="DJ148"/>
  <c r="DI148"/>
  <c r="DG148"/>
  <c r="DF148"/>
  <c r="DR147"/>
  <c r="DQ147"/>
  <c r="DN147"/>
  <c r="DM147"/>
  <c r="DJ147"/>
  <c r="DI147"/>
  <c r="DG147"/>
  <c r="DF147"/>
  <c r="DR146"/>
  <c r="DQ146"/>
  <c r="DN146"/>
  <c r="DM146"/>
  <c r="DJ146"/>
  <c r="DI146"/>
  <c r="DG146"/>
  <c r="DF146"/>
  <c r="DR145"/>
  <c r="DQ145"/>
  <c r="DN145"/>
  <c r="DM145"/>
  <c r="DJ145"/>
  <c r="DI145"/>
  <c r="DG145"/>
  <c r="DF145"/>
  <c r="DR144"/>
  <c r="DQ144"/>
  <c r="DN144"/>
  <c r="DM144"/>
  <c r="DJ144"/>
  <c r="DI144"/>
  <c r="DG144"/>
  <c r="DF144"/>
  <c r="DR143"/>
  <c r="DQ143"/>
  <c r="DN143"/>
  <c r="DM143"/>
  <c r="DJ143"/>
  <c r="DI143"/>
  <c r="DG143"/>
  <c r="DF143"/>
  <c r="DR142"/>
  <c r="DQ142"/>
  <c r="DN142"/>
  <c r="DM142"/>
  <c r="DJ142"/>
  <c r="DI142"/>
  <c r="DG142"/>
  <c r="DF142"/>
  <c r="DR141"/>
  <c r="DQ141"/>
  <c r="DN141"/>
  <c r="DM141"/>
  <c r="DJ141"/>
  <c r="DI141"/>
  <c r="DG141"/>
  <c r="DF141"/>
  <c r="DR140"/>
  <c r="DQ140"/>
  <c r="DN140"/>
  <c r="DM140"/>
  <c r="DJ140"/>
  <c r="DI140"/>
  <c r="DG140"/>
  <c r="DF140"/>
  <c r="DR139"/>
  <c r="DQ139"/>
  <c r="DN139"/>
  <c r="DM139"/>
  <c r="DJ139"/>
  <c r="DI139"/>
  <c r="DG139"/>
  <c r="DF139"/>
  <c r="DR138"/>
  <c r="DQ138"/>
  <c r="DN138"/>
  <c r="DM138"/>
  <c r="DJ138"/>
  <c r="DI138"/>
  <c r="DG138"/>
  <c r="DF138"/>
  <c r="DR137"/>
  <c r="DQ137"/>
  <c r="DN137"/>
  <c r="DM137"/>
  <c r="DJ137"/>
  <c r="DI137"/>
  <c r="DG137"/>
  <c r="DF137"/>
  <c r="DR136"/>
  <c r="DQ136"/>
  <c r="DN136"/>
  <c r="DM136"/>
  <c r="DJ136"/>
  <c r="DI136"/>
  <c r="DG136"/>
  <c r="DF136"/>
  <c r="DR135"/>
  <c r="DQ135"/>
  <c r="DN135"/>
  <c r="DM135"/>
  <c r="DJ135"/>
  <c r="DI135"/>
  <c r="DG135"/>
  <c r="DF135"/>
  <c r="DR134"/>
  <c r="DQ134"/>
  <c r="DN134"/>
  <c r="DM134"/>
  <c r="DJ134"/>
  <c r="DI134"/>
  <c r="DG134"/>
  <c r="DF134"/>
  <c r="DR133"/>
  <c r="DQ133"/>
  <c r="DN133"/>
  <c r="DM133"/>
  <c r="DJ133"/>
  <c r="DI133"/>
  <c r="DG133"/>
  <c r="DF133"/>
  <c r="DR132"/>
  <c r="DQ132"/>
  <c r="DN132"/>
  <c r="DM132"/>
  <c r="DJ132"/>
  <c r="DI132"/>
  <c r="DG132"/>
  <c r="DF132"/>
  <c r="DR131"/>
  <c r="DQ131"/>
  <c r="DN131"/>
  <c r="DM131"/>
  <c r="DJ131"/>
  <c r="DI131"/>
  <c r="DG131"/>
  <c r="DF131"/>
  <c r="DR130"/>
  <c r="DQ130"/>
  <c r="DN130"/>
  <c r="DM130"/>
  <c r="DJ130"/>
  <c r="DI130"/>
  <c r="DG130"/>
  <c r="DF130"/>
  <c r="DR129"/>
  <c r="DQ129"/>
  <c r="DN129"/>
  <c r="DM129"/>
  <c r="DJ129"/>
  <c r="DI129"/>
  <c r="DG129"/>
  <c r="DF129"/>
  <c r="DR128"/>
  <c r="DQ128"/>
  <c r="DN128"/>
  <c r="DM128"/>
  <c r="DJ128"/>
  <c r="DI128"/>
  <c r="DG128"/>
  <c r="DF128"/>
  <c r="DR127"/>
  <c r="DQ127"/>
  <c r="DN127"/>
  <c r="DM127"/>
  <c r="DJ127"/>
  <c r="DI127"/>
  <c r="DG127"/>
  <c r="DF127"/>
  <c r="DR126"/>
  <c r="DQ126"/>
  <c r="DN126"/>
  <c r="DM126"/>
  <c r="DJ126"/>
  <c r="DI126"/>
  <c r="DG126"/>
  <c r="DF126"/>
  <c r="DR125"/>
  <c r="DQ125"/>
  <c r="DN125"/>
  <c r="DM125"/>
  <c r="DJ125"/>
  <c r="DI125"/>
  <c r="DG125"/>
  <c r="DF125"/>
  <c r="DR124"/>
  <c r="DQ124"/>
  <c r="DN124"/>
  <c r="DM124"/>
  <c r="DJ124"/>
  <c r="DI124"/>
  <c r="DG124"/>
  <c r="DF124"/>
  <c r="DR123"/>
  <c r="DQ123"/>
  <c r="DN123"/>
  <c r="DM123"/>
  <c r="DJ123"/>
  <c r="DI123"/>
  <c r="DG123"/>
  <c r="DF123"/>
  <c r="DR122"/>
  <c r="DQ122"/>
  <c r="DN122"/>
  <c r="DM122"/>
  <c r="DJ122"/>
  <c r="DI122"/>
  <c r="DG122"/>
  <c r="DF122"/>
  <c r="DR121"/>
  <c r="DQ121"/>
  <c r="DN121"/>
  <c r="DM121"/>
  <c r="DJ121"/>
  <c r="DI121"/>
  <c r="DG121"/>
  <c r="DF121"/>
  <c r="DR120"/>
  <c r="DQ120"/>
  <c r="DN120"/>
  <c r="DM120"/>
  <c r="DJ120"/>
  <c r="DI120"/>
  <c r="DG120"/>
  <c r="DF120"/>
  <c r="DR119"/>
  <c r="DQ119"/>
  <c r="DN119"/>
  <c r="DM119"/>
  <c r="DJ119"/>
  <c r="DI119"/>
  <c r="DG119"/>
  <c r="DF119"/>
  <c r="DR118"/>
  <c r="DQ118"/>
  <c r="DN118"/>
  <c r="DM118"/>
  <c r="DJ118"/>
  <c r="DI118"/>
  <c r="DG118"/>
  <c r="DF118"/>
  <c r="DR117"/>
  <c r="DQ117"/>
  <c r="DN117"/>
  <c r="DM117"/>
  <c r="DJ117"/>
  <c r="DI117"/>
  <c r="DG117"/>
  <c r="DF117"/>
  <c r="DR116"/>
  <c r="DQ116"/>
  <c r="DN116"/>
  <c r="DM116"/>
  <c r="DJ116"/>
  <c r="DI116"/>
  <c r="DG116"/>
  <c r="DF116"/>
  <c r="DR115"/>
  <c r="DQ115"/>
  <c r="DN115"/>
  <c r="DM115"/>
  <c r="DJ115"/>
  <c r="DI115"/>
  <c r="DG115"/>
  <c r="DF115"/>
  <c r="DR114"/>
  <c r="DQ114"/>
  <c r="DN114"/>
  <c r="DM114"/>
  <c r="DJ114"/>
  <c r="DI114"/>
  <c r="DG114"/>
  <c r="DF114"/>
  <c r="DR113"/>
  <c r="DQ113"/>
  <c r="DN113"/>
  <c r="DM113"/>
  <c r="DJ113"/>
  <c r="DI113"/>
  <c r="DG113"/>
  <c r="DF113"/>
  <c r="DR112"/>
  <c r="DQ112"/>
  <c r="DN112"/>
  <c r="DM112"/>
  <c r="DJ112"/>
  <c r="DI112"/>
  <c r="DG112"/>
  <c r="DF112"/>
  <c r="DR111"/>
  <c r="DQ111"/>
  <c r="DN111"/>
  <c r="DM111"/>
  <c r="DJ111"/>
  <c r="DI111"/>
  <c r="DG111"/>
  <c r="DF111"/>
  <c r="DR110"/>
  <c r="DQ110"/>
  <c r="DN110"/>
  <c r="DM110"/>
  <c r="DJ110"/>
  <c r="DI110"/>
  <c r="DG110"/>
  <c r="DF110"/>
  <c r="DR109"/>
  <c r="DQ109"/>
  <c r="DN109"/>
  <c r="DM109"/>
  <c r="DJ109"/>
  <c r="DI109"/>
  <c r="DG109"/>
  <c r="DF109"/>
  <c r="DR108"/>
  <c r="DQ108"/>
  <c r="DN108"/>
  <c r="DM108"/>
  <c r="DJ108"/>
  <c r="DI108"/>
  <c r="DG108"/>
  <c r="DF108"/>
  <c r="DR107"/>
  <c r="DQ107"/>
  <c r="DN107"/>
  <c r="DM107"/>
  <c r="DJ107"/>
  <c r="DI107"/>
  <c r="DG107"/>
  <c r="DF107"/>
  <c r="DR106"/>
  <c r="DQ106"/>
  <c r="DN106"/>
  <c r="DM106"/>
  <c r="DJ106"/>
  <c r="DI106"/>
  <c r="DG106"/>
  <c r="DF106"/>
  <c r="DR105"/>
  <c r="DQ105"/>
  <c r="DN105"/>
  <c r="DM105"/>
  <c r="DJ105"/>
  <c r="DI105"/>
  <c r="DG105"/>
  <c r="DF105"/>
  <c r="DR104"/>
  <c r="DQ104"/>
  <c r="DN104"/>
  <c r="DM104"/>
  <c r="DJ104"/>
  <c r="DI104"/>
  <c r="DG104"/>
  <c r="DF104"/>
  <c r="DR103"/>
  <c r="DQ103"/>
  <c r="DN103"/>
  <c r="DM103"/>
  <c r="DJ103"/>
  <c r="DI103"/>
  <c r="DG103"/>
  <c r="DF103"/>
  <c r="DR102"/>
  <c r="DQ102"/>
  <c r="DN102"/>
  <c r="DM102"/>
  <c r="DJ102"/>
  <c r="DI102"/>
  <c r="DG102"/>
  <c r="DF102"/>
  <c r="DR101"/>
  <c r="DQ101"/>
  <c r="DN101"/>
  <c r="DM101"/>
  <c r="DJ101"/>
  <c r="DI101"/>
  <c r="DG101"/>
  <c r="DF101"/>
  <c r="DR100"/>
  <c r="DQ100"/>
  <c r="DN100"/>
  <c r="DM100"/>
  <c r="DJ100"/>
  <c r="DI100"/>
  <c r="DG100"/>
  <c r="DF100"/>
  <c r="DR99"/>
  <c r="DQ99"/>
  <c r="DN99"/>
  <c r="DM99"/>
  <c r="DJ99"/>
  <c r="DI99"/>
  <c r="DG99"/>
  <c r="DF99"/>
  <c r="DR98"/>
  <c r="DQ98"/>
  <c r="DN98"/>
  <c r="DM98"/>
  <c r="DJ98"/>
  <c r="DI98"/>
  <c r="DG98"/>
  <c r="DF98"/>
  <c r="DR97"/>
  <c r="DQ97"/>
  <c r="DN97"/>
  <c r="DM97"/>
  <c r="DJ97"/>
  <c r="DI97"/>
  <c r="DG97"/>
  <c r="DF97"/>
  <c r="DR96"/>
  <c r="DQ96"/>
  <c r="DN96"/>
  <c r="DM96"/>
  <c r="DJ96"/>
  <c r="DI96"/>
  <c r="DG96"/>
  <c r="DF96"/>
  <c r="DR95"/>
  <c r="DQ95"/>
  <c r="DN95"/>
  <c r="DM95"/>
  <c r="DJ95"/>
  <c r="DI95"/>
  <c r="DG95"/>
  <c r="DF95"/>
  <c r="DR94"/>
  <c r="DQ94"/>
  <c r="DN94"/>
  <c r="DM94"/>
  <c r="DJ94"/>
  <c r="DI94"/>
  <c r="DG94"/>
  <c r="DF94"/>
  <c r="DR93"/>
  <c r="DQ93"/>
  <c r="DN93"/>
  <c r="DM93"/>
  <c r="DJ93"/>
  <c r="DI93"/>
  <c r="DG93"/>
  <c r="DF93"/>
  <c r="DR92"/>
  <c r="DQ92"/>
  <c r="DN92"/>
  <c r="DM92"/>
  <c r="DJ92"/>
  <c r="DI92"/>
  <c r="DG92"/>
  <c r="DF92"/>
  <c r="DR91"/>
  <c r="DQ91"/>
  <c r="DN91"/>
  <c r="DM91"/>
  <c r="DJ91"/>
  <c r="DI91"/>
  <c r="DG91"/>
  <c r="DF91"/>
  <c r="DR90"/>
  <c r="DQ90"/>
  <c r="DN90"/>
  <c r="DM90"/>
  <c r="DJ90"/>
  <c r="DI90"/>
  <c r="DG90"/>
  <c r="DF90"/>
  <c r="DR89"/>
  <c r="DQ89"/>
  <c r="DN89"/>
  <c r="DM89"/>
  <c r="DJ89"/>
  <c r="DI89"/>
  <c r="DG89"/>
  <c r="DF89"/>
  <c r="DR88"/>
  <c r="DQ88"/>
  <c r="DN88"/>
  <c r="DM88"/>
  <c r="DJ88"/>
  <c r="DI88"/>
  <c r="DG88"/>
  <c r="DF88"/>
  <c r="DR87"/>
  <c r="DQ87"/>
  <c r="DN87"/>
  <c r="DM87"/>
  <c r="DJ87"/>
  <c r="DI87"/>
  <c r="DG87"/>
  <c r="DF87"/>
  <c r="DR86"/>
  <c r="DQ86"/>
  <c r="DN86"/>
  <c r="DM86"/>
  <c r="DJ86"/>
  <c r="DI86"/>
  <c r="DG86"/>
  <c r="DF86"/>
  <c r="DR85"/>
  <c r="DQ85"/>
  <c r="DN85"/>
  <c r="DM85"/>
  <c r="DJ85"/>
  <c r="DI85"/>
  <c r="DG85"/>
  <c r="DF85"/>
  <c r="DR84"/>
  <c r="DQ84"/>
  <c r="DN84"/>
  <c r="DM84"/>
  <c r="DJ84"/>
  <c r="DI84"/>
  <c r="DG84"/>
  <c r="DF84"/>
  <c r="DR83"/>
  <c r="DQ83"/>
  <c r="DN83"/>
  <c r="DM83"/>
  <c r="DJ83"/>
  <c r="DI83"/>
  <c r="DG83"/>
  <c r="DF83"/>
  <c r="DR82"/>
  <c r="DQ82"/>
  <c r="DN82"/>
  <c r="DM82"/>
  <c r="DJ82"/>
  <c r="DI82"/>
  <c r="DG82"/>
  <c r="DF82"/>
  <c r="DR81"/>
  <c r="DQ81"/>
  <c r="DN81"/>
  <c r="DM81"/>
  <c r="DJ81"/>
  <c r="DI81"/>
  <c r="DG81"/>
  <c r="DF81"/>
  <c r="DR80"/>
  <c r="DQ80"/>
  <c r="DN80"/>
  <c r="DM80"/>
  <c r="DJ80"/>
  <c r="DI80"/>
  <c r="DG80"/>
  <c r="DF80"/>
  <c r="DR79"/>
  <c r="DQ79"/>
  <c r="DN79"/>
  <c r="DM79"/>
  <c r="DJ79"/>
  <c r="DI79"/>
  <c r="DG79"/>
  <c r="DF79"/>
  <c r="DR78"/>
  <c r="DQ78"/>
  <c r="DN78"/>
  <c r="DM78"/>
  <c r="DJ78"/>
  <c r="DI78"/>
  <c r="DG78"/>
  <c r="DF78"/>
  <c r="DR77"/>
  <c r="DQ77"/>
  <c r="DN77"/>
  <c r="DM77"/>
  <c r="DJ77"/>
  <c r="DI77"/>
  <c r="DG77"/>
  <c r="DF77"/>
  <c r="DR76"/>
  <c r="DQ76"/>
  <c r="DN76"/>
  <c r="DM76"/>
  <c r="DJ76"/>
  <c r="DI76"/>
  <c r="DG76"/>
  <c r="DF76"/>
  <c r="DR75"/>
  <c r="DQ75"/>
  <c r="DN75"/>
  <c r="DM75"/>
  <c r="DJ75"/>
  <c r="DI75"/>
  <c r="DG75"/>
  <c r="DF75"/>
  <c r="DR74"/>
  <c r="DQ74"/>
  <c r="DN74"/>
  <c r="DM74"/>
  <c r="DJ74"/>
  <c r="DI74"/>
  <c r="DG74"/>
  <c r="DF74"/>
  <c r="DR73"/>
  <c r="DQ73"/>
  <c r="DN73"/>
  <c r="DM73"/>
  <c r="DJ73"/>
  <c r="DI73"/>
  <c r="DG73"/>
  <c r="DF73"/>
  <c r="DR72"/>
  <c r="DQ72"/>
  <c r="DN72"/>
  <c r="DM72"/>
  <c r="DJ72"/>
  <c r="DI72"/>
  <c r="DG72"/>
  <c r="DF72"/>
  <c r="DR71"/>
  <c r="DQ71"/>
  <c r="DN71"/>
  <c r="DM71"/>
  <c r="DJ71"/>
  <c r="DI71"/>
  <c r="DG71"/>
  <c r="DF71"/>
  <c r="DR70"/>
  <c r="DQ70"/>
  <c r="DN70"/>
  <c r="DM70"/>
  <c r="DJ70"/>
  <c r="DI70"/>
  <c r="DG70"/>
  <c r="DF70"/>
  <c r="DR69"/>
  <c r="DQ69"/>
  <c r="DN69"/>
  <c r="DM69"/>
  <c r="DJ69"/>
  <c r="DI69"/>
  <c r="DG69"/>
  <c r="DF69"/>
  <c r="DR68"/>
  <c r="DQ68"/>
  <c r="DN68"/>
  <c r="DM68"/>
  <c r="DJ68"/>
  <c r="DI68"/>
  <c r="DG68"/>
  <c r="DF68"/>
  <c r="DR67"/>
  <c r="DQ67"/>
  <c r="DN67"/>
  <c r="DM67"/>
  <c r="DJ67"/>
  <c r="DI67"/>
  <c r="DG67"/>
  <c r="DF67"/>
  <c r="DR66"/>
  <c r="DQ66"/>
  <c r="DN66"/>
  <c r="DM66"/>
  <c r="DJ66"/>
  <c r="DI66"/>
  <c r="DG66"/>
  <c r="DF66"/>
  <c r="DR65"/>
  <c r="DQ65"/>
  <c r="DN65"/>
  <c r="DM65"/>
  <c r="DJ65"/>
  <c r="DI65"/>
  <c r="DG65"/>
  <c r="DF65"/>
  <c r="DR64"/>
  <c r="DQ64"/>
  <c r="DN64"/>
  <c r="DM64"/>
  <c r="DJ64"/>
  <c r="DI64"/>
  <c r="DG64"/>
  <c r="DF64"/>
  <c r="DR63"/>
  <c r="DQ63"/>
  <c r="DN63"/>
  <c r="DM63"/>
  <c r="DJ63"/>
  <c r="DI63"/>
  <c r="DG63"/>
  <c r="DF63"/>
  <c r="DR62"/>
  <c r="DQ62"/>
  <c r="DN62"/>
  <c r="DM62"/>
  <c r="DJ62"/>
  <c r="DI62"/>
  <c r="DG62"/>
  <c r="DF62"/>
  <c r="DR61"/>
  <c r="DQ61"/>
  <c r="DN61"/>
  <c r="DM61"/>
  <c r="DJ61"/>
  <c r="DI61"/>
  <c r="DG61"/>
  <c r="DF61"/>
  <c r="DR60"/>
  <c r="DQ60"/>
  <c r="DN60"/>
  <c r="DM60"/>
  <c r="DJ60"/>
  <c r="DI60"/>
  <c r="DG60"/>
  <c r="DF60"/>
  <c r="DR59"/>
  <c r="DQ59"/>
  <c r="DN59"/>
  <c r="DM59"/>
  <c r="DJ59"/>
  <c r="DI59"/>
  <c r="DG59"/>
  <c r="DF59"/>
  <c r="DR58"/>
  <c r="DQ58"/>
  <c r="DN58"/>
  <c r="DM58"/>
  <c r="DJ58"/>
  <c r="DI58"/>
  <c r="DG58"/>
  <c r="DF58"/>
  <c r="DR57"/>
  <c r="DQ57"/>
  <c r="DN57"/>
  <c r="DM57"/>
  <c r="DJ57"/>
  <c r="DI57"/>
  <c r="DG57"/>
  <c r="DF57"/>
  <c r="DR56"/>
  <c r="DQ56"/>
  <c r="DN56"/>
  <c r="DM56"/>
  <c r="DJ56"/>
  <c r="DI56"/>
  <c r="DG56"/>
  <c r="DF56"/>
  <c r="DR55"/>
  <c r="DQ55"/>
  <c r="DN55"/>
  <c r="DM55"/>
  <c r="DJ55"/>
  <c r="DI55"/>
  <c r="DG55"/>
  <c r="DF55"/>
  <c r="DR54"/>
  <c r="DQ54"/>
  <c r="DN54"/>
  <c r="DM54"/>
  <c r="DJ54"/>
  <c r="DI54"/>
  <c r="DG54"/>
  <c r="DF54"/>
  <c r="DR53"/>
  <c r="DQ53"/>
  <c r="DN53"/>
  <c r="DM53"/>
  <c r="DJ53"/>
  <c r="DI53"/>
  <c r="DG53"/>
  <c r="DF53"/>
  <c r="DR52"/>
  <c r="DQ52"/>
  <c r="DN52"/>
  <c r="DM52"/>
  <c r="DJ52"/>
  <c r="DI52"/>
  <c r="DG52"/>
  <c r="DF52"/>
  <c r="DR51"/>
  <c r="DQ51"/>
  <c r="DN51"/>
  <c r="DM51"/>
  <c r="DJ51"/>
  <c r="DI51"/>
  <c r="DG51"/>
  <c r="DF51"/>
  <c r="DR50"/>
  <c r="DQ50"/>
  <c r="DN50"/>
  <c r="DM50"/>
  <c r="DJ50"/>
  <c r="DI50"/>
  <c r="DG50"/>
  <c r="DF50"/>
  <c r="DR49"/>
  <c r="DQ49"/>
  <c r="DN49"/>
  <c r="DM49"/>
  <c r="DJ49"/>
  <c r="DI49"/>
  <c r="DG49"/>
  <c r="DF49"/>
  <c r="DR48"/>
  <c r="DQ48"/>
  <c r="DN48"/>
  <c r="DM48"/>
  <c r="DJ48"/>
  <c r="DI48"/>
  <c r="DG48"/>
  <c r="DF48"/>
  <c r="DR47"/>
  <c r="DQ47"/>
  <c r="DN47"/>
  <c r="DM47"/>
  <c r="DJ47"/>
  <c r="DI47"/>
  <c r="DG47"/>
  <c r="DF47"/>
  <c r="DR46"/>
  <c r="DQ46"/>
  <c r="DN46"/>
  <c r="DM46"/>
  <c r="DJ46"/>
  <c r="DI46"/>
  <c r="DG46"/>
  <c r="DF46"/>
  <c r="DR45"/>
  <c r="DQ45"/>
  <c r="DN45"/>
  <c r="DM45"/>
  <c r="DJ45"/>
  <c r="DI45"/>
  <c r="DG45"/>
  <c r="DF45"/>
  <c r="DR44"/>
  <c r="DQ44"/>
  <c r="DN44"/>
  <c r="DM44"/>
  <c r="DJ44"/>
  <c r="DI44"/>
  <c r="DG44"/>
  <c r="DF44"/>
  <c r="DR43"/>
  <c r="DQ43"/>
  <c r="DN43"/>
  <c r="DM43"/>
  <c r="DJ43"/>
  <c r="DI43"/>
  <c r="DG43"/>
  <c r="DF43"/>
  <c r="DR42"/>
  <c r="DQ42"/>
  <c r="DN42"/>
  <c r="DM42"/>
  <c r="DJ42"/>
  <c r="DI42"/>
  <c r="DG42"/>
  <c r="DF42"/>
  <c r="DR41"/>
  <c r="DQ41"/>
  <c r="DN41"/>
  <c r="DM41"/>
  <c r="DJ41"/>
  <c r="DI41"/>
  <c r="DG41"/>
  <c r="DF41"/>
  <c r="DR40"/>
  <c r="DQ40"/>
  <c r="DN40"/>
  <c r="DM40"/>
  <c r="DJ40"/>
  <c r="DI40"/>
  <c r="DG40"/>
  <c r="DF40"/>
  <c r="DR39"/>
  <c r="DQ39"/>
  <c r="DN39"/>
  <c r="DM39"/>
  <c r="DJ39"/>
  <c r="DI39"/>
  <c r="DG39"/>
  <c r="DF39"/>
  <c r="DR38"/>
  <c r="DQ38"/>
  <c r="DN38"/>
  <c r="DM38"/>
  <c r="DJ38"/>
  <c r="DI38"/>
  <c r="DG38"/>
  <c r="DF38"/>
  <c r="DR37"/>
  <c r="DQ37"/>
  <c r="DN37"/>
  <c r="DM37"/>
  <c r="DJ37"/>
  <c r="DI37"/>
  <c r="DG37"/>
  <c r="DF37"/>
  <c r="DR36"/>
  <c r="DQ36"/>
  <c r="DN36"/>
  <c r="DM36"/>
  <c r="DJ36"/>
  <c r="DI36"/>
  <c r="DG36"/>
  <c r="DF36"/>
  <c r="DR35"/>
  <c r="DQ35"/>
  <c r="DN35"/>
  <c r="DM35"/>
  <c r="DJ35"/>
  <c r="DI35"/>
  <c r="DG35"/>
  <c r="DF35"/>
  <c r="DR34"/>
  <c r="DQ34"/>
  <c r="DN34"/>
  <c r="DM34"/>
  <c r="DJ34"/>
  <c r="DI34"/>
  <c r="DG34"/>
  <c r="DF34"/>
  <c r="DR33"/>
  <c r="DQ33"/>
  <c r="DN33"/>
  <c r="DM33"/>
  <c r="DJ33"/>
  <c r="DI33"/>
  <c r="DG33"/>
  <c r="DF33"/>
  <c r="DR32"/>
  <c r="DQ32"/>
  <c r="DN32"/>
  <c r="DM32"/>
  <c r="DJ32"/>
  <c r="DI32"/>
  <c r="DG32"/>
  <c r="DF32"/>
  <c r="DR31"/>
  <c r="DQ31"/>
  <c r="DN31"/>
  <c r="DM31"/>
  <c r="DJ31"/>
  <c r="DI31"/>
  <c r="DG31"/>
  <c r="DF31"/>
  <c r="DR30"/>
  <c r="DQ30"/>
  <c r="DN30"/>
  <c r="DM30"/>
  <c r="DJ30"/>
  <c r="DI30"/>
  <c r="DG30"/>
  <c r="DF30"/>
  <c r="DR29"/>
  <c r="DQ29"/>
  <c r="DN29"/>
  <c r="DM29"/>
  <c r="DJ29"/>
  <c r="DI29"/>
  <c r="DG29"/>
  <c r="DF29"/>
  <c r="DR28"/>
  <c r="DQ28"/>
  <c r="DN28"/>
  <c r="DM28"/>
  <c r="DJ28"/>
  <c r="DI28"/>
  <c r="DG28"/>
  <c r="DF28"/>
  <c r="DR27"/>
  <c r="DQ27"/>
  <c r="DN27"/>
  <c r="DM27"/>
  <c r="DJ27"/>
  <c r="DI27"/>
  <c r="DG27"/>
  <c r="DF27"/>
  <c r="DR26"/>
  <c r="DQ26"/>
  <c r="DN26"/>
  <c r="DM26"/>
  <c r="DJ26"/>
  <c r="DI26"/>
  <c r="DG26"/>
  <c r="DF26"/>
  <c r="DR25"/>
  <c r="DQ25"/>
  <c r="DN25"/>
  <c r="DM25"/>
  <c r="DJ25"/>
  <c r="DI25"/>
  <c r="DG25"/>
  <c r="DF25"/>
  <c r="DR24"/>
  <c r="DQ24"/>
  <c r="DN24"/>
  <c r="DM24"/>
  <c r="DJ24"/>
  <c r="DI24"/>
  <c r="DG24"/>
  <c r="DF24"/>
  <c r="DR23"/>
  <c r="DQ23"/>
  <c r="DN23"/>
  <c r="DM23"/>
  <c r="DJ23"/>
  <c r="DI23"/>
  <c r="DG23"/>
  <c r="DF23"/>
  <c r="DR22"/>
  <c r="DQ22"/>
  <c r="DN22"/>
  <c r="DM22"/>
  <c r="DJ22"/>
  <c r="DI22"/>
  <c r="DG22"/>
  <c r="DF22"/>
  <c r="DR21"/>
  <c r="DQ21"/>
  <c r="DN21"/>
  <c r="DM21"/>
  <c r="DJ21"/>
  <c r="DI21"/>
  <c r="DG21"/>
  <c r="DF21"/>
  <c r="DR20"/>
  <c r="DQ20"/>
  <c r="DN20"/>
  <c r="DM20"/>
  <c r="DJ20"/>
  <c r="DI20"/>
  <c r="DG20"/>
  <c r="DF20"/>
  <c r="DR19"/>
  <c r="DQ19"/>
  <c r="DN19"/>
  <c r="DM19"/>
  <c r="DJ19"/>
  <c r="DI19"/>
  <c r="DG19"/>
  <c r="DF19"/>
  <c r="DR18"/>
  <c r="DQ18"/>
  <c r="DN18"/>
  <c r="DM18"/>
  <c r="DJ18"/>
  <c r="DI18"/>
  <c r="DG18"/>
  <c r="DF18"/>
  <c r="DR17"/>
  <c r="DQ17"/>
  <c r="DN17"/>
  <c r="DM17"/>
  <c r="DJ17"/>
  <c r="DI17"/>
  <c r="DG17"/>
  <c r="DF17"/>
  <c r="DR16"/>
  <c r="DQ16"/>
  <c r="DN16"/>
  <c r="DM16"/>
  <c r="DJ16"/>
  <c r="DI16"/>
  <c r="DG16"/>
  <c r="DF16"/>
  <c r="DR15"/>
  <c r="DQ15"/>
  <c r="DN15"/>
  <c r="DM15"/>
  <c r="DJ15"/>
  <c r="DI15"/>
  <c r="DG15"/>
  <c r="DF15"/>
  <c r="DR14"/>
  <c r="DQ14"/>
  <c r="DN14"/>
  <c r="DM14"/>
  <c r="DJ14"/>
  <c r="DI14"/>
  <c r="DG14"/>
  <c r="DF14"/>
  <c r="DR13"/>
  <c r="DQ13"/>
  <c r="DN13"/>
  <c r="DM13"/>
  <c r="DJ13"/>
  <c r="DI13"/>
  <c r="DG13"/>
  <c r="DF13"/>
  <c r="DR12"/>
  <c r="DQ12"/>
  <c r="DN12"/>
  <c r="DM12"/>
  <c r="DJ12"/>
  <c r="DI12"/>
  <c r="DG12"/>
  <c r="DF12"/>
  <c r="DR11"/>
  <c r="DQ11"/>
  <c r="DN11"/>
  <c r="DM11"/>
  <c r="DJ11"/>
  <c r="DI11"/>
  <c r="DG11"/>
  <c r="DF11"/>
  <c r="DR10"/>
  <c r="DQ10"/>
  <c r="DN10"/>
  <c r="DM10"/>
  <c r="DJ10"/>
  <c r="DI10"/>
  <c r="DG10"/>
  <c r="DF10"/>
  <c r="DR9"/>
  <c r="DQ9"/>
  <c r="DN9"/>
  <c r="DM9"/>
  <c r="DJ9"/>
  <c r="DI9"/>
  <c r="DG9"/>
  <c r="DF9"/>
  <c r="DR8"/>
  <c r="DQ8"/>
  <c r="DN8"/>
  <c r="DM8"/>
  <c r="DJ8"/>
  <c r="DI8"/>
  <c r="DG8"/>
  <c r="DF8"/>
  <c r="DR7"/>
  <c r="DQ7"/>
  <c r="DN7"/>
  <c r="DM7"/>
  <c r="DJ7"/>
  <c r="DI7"/>
  <c r="DG7"/>
  <c r="DF7"/>
  <c r="DW6"/>
  <c r="DU6"/>
  <c r="DR6"/>
  <c r="DQ6"/>
  <c r="DN6"/>
  <c r="DM6"/>
  <c r="DJ6"/>
  <c r="DI6"/>
  <c r="DG6"/>
  <c r="DF6"/>
  <c r="DW5"/>
  <c r="DU5"/>
  <c r="DT5"/>
  <c r="DS5"/>
  <c r="DR5"/>
  <c r="DQ5"/>
  <c r="DP5"/>
  <c r="DO5"/>
  <c r="DN5"/>
  <c r="DM5"/>
  <c r="DL5"/>
  <c r="DK5"/>
  <c r="DJ5"/>
  <c r="DI5"/>
  <c r="DH5"/>
  <c r="DG5"/>
  <c r="DF5"/>
  <c r="DW4"/>
  <c r="DU4"/>
  <c r="DT4"/>
  <c r="DQ4"/>
  <c r="DP4"/>
  <c r="DM4"/>
  <c r="DL4"/>
  <c r="DI4"/>
  <c r="DF4"/>
  <c r="DF3"/>
  <c r="DF2"/>
  <c r="CZ206"/>
  <c r="CY206"/>
  <c r="CV206"/>
  <c r="CU206"/>
  <c r="CR206"/>
  <c r="CQ206"/>
  <c r="CO206"/>
  <c r="CN206"/>
  <c r="CZ205"/>
  <c r="CY205"/>
  <c r="CV205"/>
  <c r="CU205"/>
  <c r="CR205"/>
  <c r="CQ205"/>
  <c r="CO205"/>
  <c r="CN205"/>
  <c r="CZ204"/>
  <c r="CY204"/>
  <c r="CV204"/>
  <c r="CU204"/>
  <c r="CR204"/>
  <c r="CQ204"/>
  <c r="CO204"/>
  <c r="CN204"/>
  <c r="CZ203"/>
  <c r="CY203"/>
  <c r="CV203"/>
  <c r="CU203"/>
  <c r="CR203"/>
  <c r="CQ203"/>
  <c r="CO203"/>
  <c r="CN203"/>
  <c r="CZ202"/>
  <c r="CY202"/>
  <c r="CV202"/>
  <c r="CU202"/>
  <c r="CR202"/>
  <c r="CQ202"/>
  <c r="CO202"/>
  <c r="CN202"/>
  <c r="CZ201"/>
  <c r="CY201"/>
  <c r="CV201"/>
  <c r="CU201"/>
  <c r="CR201"/>
  <c r="CQ201"/>
  <c r="CO201"/>
  <c r="CN201"/>
  <c r="CZ200"/>
  <c r="CY200"/>
  <c r="CV200"/>
  <c r="CU200"/>
  <c r="CR200"/>
  <c r="CQ200"/>
  <c r="CO200"/>
  <c r="CN200"/>
  <c r="CZ199"/>
  <c r="CY199"/>
  <c r="CV199"/>
  <c r="CU199"/>
  <c r="CR199"/>
  <c r="CQ199"/>
  <c r="CO199"/>
  <c r="CN199"/>
  <c r="CZ198"/>
  <c r="CY198"/>
  <c r="CV198"/>
  <c r="CU198"/>
  <c r="CR198"/>
  <c r="CQ198"/>
  <c r="CO198"/>
  <c r="CN198"/>
  <c r="CZ197"/>
  <c r="CY197"/>
  <c r="CV197"/>
  <c r="CU197"/>
  <c r="CR197"/>
  <c r="CQ197"/>
  <c r="CO197"/>
  <c r="CN197"/>
  <c r="CZ196"/>
  <c r="CY196"/>
  <c r="CV196"/>
  <c r="CU196"/>
  <c r="CR196"/>
  <c r="CQ196"/>
  <c r="CO196"/>
  <c r="CN196"/>
  <c r="CZ195"/>
  <c r="CY195"/>
  <c r="CV195"/>
  <c r="CU195"/>
  <c r="CR195"/>
  <c r="CQ195"/>
  <c r="CO195"/>
  <c r="CN195"/>
  <c r="CZ194"/>
  <c r="CY194"/>
  <c r="CV194"/>
  <c r="CU194"/>
  <c r="CR194"/>
  <c r="CQ194"/>
  <c r="CO194"/>
  <c r="CN194"/>
  <c r="CZ193"/>
  <c r="CY193"/>
  <c r="CV193"/>
  <c r="CU193"/>
  <c r="CR193"/>
  <c r="CQ193"/>
  <c r="CO193"/>
  <c r="CN193"/>
  <c r="CZ192"/>
  <c r="CY192"/>
  <c r="CV192"/>
  <c r="CU192"/>
  <c r="CR192"/>
  <c r="CQ192"/>
  <c r="CO192"/>
  <c r="CN192"/>
  <c r="CZ191"/>
  <c r="CY191"/>
  <c r="CV191"/>
  <c r="CU191"/>
  <c r="CR191"/>
  <c r="CQ191"/>
  <c r="CO191"/>
  <c r="CN191"/>
  <c r="CZ190"/>
  <c r="CY190"/>
  <c r="CV190"/>
  <c r="CU190"/>
  <c r="CR190"/>
  <c r="CQ190"/>
  <c r="CO190"/>
  <c r="CN190"/>
  <c r="CZ189"/>
  <c r="CY189"/>
  <c r="CV189"/>
  <c r="CU189"/>
  <c r="CR189"/>
  <c r="CQ189"/>
  <c r="CO189"/>
  <c r="CN189"/>
  <c r="CZ188"/>
  <c r="CY188"/>
  <c r="CV188"/>
  <c r="CU188"/>
  <c r="CR188"/>
  <c r="CQ188"/>
  <c r="CO188"/>
  <c r="CN188"/>
  <c r="CZ187"/>
  <c r="CY187"/>
  <c r="CV187"/>
  <c r="CU187"/>
  <c r="CR187"/>
  <c r="CQ187"/>
  <c r="CO187"/>
  <c r="CN187"/>
  <c r="CZ186"/>
  <c r="CY186"/>
  <c r="CV186"/>
  <c r="CU186"/>
  <c r="CR186"/>
  <c r="CQ186"/>
  <c r="CO186"/>
  <c r="CN186"/>
  <c r="CZ185"/>
  <c r="CY185"/>
  <c r="CV185"/>
  <c r="CU185"/>
  <c r="CR185"/>
  <c r="CQ185"/>
  <c r="CO185"/>
  <c r="CN185"/>
  <c r="CZ184"/>
  <c r="CY184"/>
  <c r="CV184"/>
  <c r="CU184"/>
  <c r="CR184"/>
  <c r="CQ184"/>
  <c r="CO184"/>
  <c r="CN184"/>
  <c r="CZ183"/>
  <c r="CY183"/>
  <c r="CV183"/>
  <c r="CU183"/>
  <c r="CR183"/>
  <c r="CQ183"/>
  <c r="CO183"/>
  <c r="CN183"/>
  <c r="CZ182"/>
  <c r="CY182"/>
  <c r="CV182"/>
  <c r="CU182"/>
  <c r="CR182"/>
  <c r="CQ182"/>
  <c r="CO182"/>
  <c r="CN182"/>
  <c r="CZ181"/>
  <c r="CY181"/>
  <c r="CV181"/>
  <c r="CU181"/>
  <c r="CR181"/>
  <c r="CQ181"/>
  <c r="CO181"/>
  <c r="CN181"/>
  <c r="CZ180"/>
  <c r="CY180"/>
  <c r="CV180"/>
  <c r="CU180"/>
  <c r="CR180"/>
  <c r="CQ180"/>
  <c r="CO180"/>
  <c r="CN180"/>
  <c r="CZ179"/>
  <c r="CY179"/>
  <c r="CV179"/>
  <c r="CU179"/>
  <c r="CR179"/>
  <c r="CQ179"/>
  <c r="CO179"/>
  <c r="CN179"/>
  <c r="CZ178"/>
  <c r="CY178"/>
  <c r="CV178"/>
  <c r="CU178"/>
  <c r="CR178"/>
  <c r="CQ178"/>
  <c r="CO178"/>
  <c r="CN178"/>
  <c r="CZ177"/>
  <c r="CY177"/>
  <c r="CV177"/>
  <c r="CU177"/>
  <c r="CR177"/>
  <c r="CQ177"/>
  <c r="CO177"/>
  <c r="CN177"/>
  <c r="CZ176"/>
  <c r="CY176"/>
  <c r="CV176"/>
  <c r="CU176"/>
  <c r="CR176"/>
  <c r="CQ176"/>
  <c r="CO176"/>
  <c r="CN176"/>
  <c r="CZ175"/>
  <c r="CY175"/>
  <c r="CV175"/>
  <c r="CU175"/>
  <c r="CR175"/>
  <c r="CQ175"/>
  <c r="CO175"/>
  <c r="CN175"/>
  <c r="CZ174"/>
  <c r="CY174"/>
  <c r="CV174"/>
  <c r="CU174"/>
  <c r="CR174"/>
  <c r="CQ174"/>
  <c r="CO174"/>
  <c r="CN174"/>
  <c r="CZ173"/>
  <c r="CY173"/>
  <c r="CV173"/>
  <c r="CU173"/>
  <c r="CR173"/>
  <c r="CQ173"/>
  <c r="CO173"/>
  <c r="CN173"/>
  <c r="CZ172"/>
  <c r="CY172"/>
  <c r="CV172"/>
  <c r="CU172"/>
  <c r="CR172"/>
  <c r="CQ172"/>
  <c r="CO172"/>
  <c r="CN172"/>
  <c r="CZ171"/>
  <c r="CY171"/>
  <c r="CV171"/>
  <c r="CU171"/>
  <c r="CR171"/>
  <c r="CQ171"/>
  <c r="CO171"/>
  <c r="CN171"/>
  <c r="CZ170"/>
  <c r="CY170"/>
  <c r="CV170"/>
  <c r="CU170"/>
  <c r="CR170"/>
  <c r="CQ170"/>
  <c r="CO170"/>
  <c r="CN170"/>
  <c r="CZ169"/>
  <c r="CY169"/>
  <c r="CV169"/>
  <c r="CU169"/>
  <c r="CR169"/>
  <c r="CQ169"/>
  <c r="CO169"/>
  <c r="CN169"/>
  <c r="CZ168"/>
  <c r="CY168"/>
  <c r="CV168"/>
  <c r="CU168"/>
  <c r="CR168"/>
  <c r="CQ168"/>
  <c r="CO168"/>
  <c r="CN168"/>
  <c r="CZ167"/>
  <c r="CY167"/>
  <c r="CV167"/>
  <c r="CU167"/>
  <c r="CR167"/>
  <c r="CQ167"/>
  <c r="CO167"/>
  <c r="CN167"/>
  <c r="CZ166"/>
  <c r="CY166"/>
  <c r="CV166"/>
  <c r="CU166"/>
  <c r="CR166"/>
  <c r="CQ166"/>
  <c r="CO166"/>
  <c r="CN166"/>
  <c r="CZ165"/>
  <c r="CY165"/>
  <c r="CV165"/>
  <c r="CU165"/>
  <c r="CR165"/>
  <c r="CQ165"/>
  <c r="CO165"/>
  <c r="CN165"/>
  <c r="CZ164"/>
  <c r="CY164"/>
  <c r="CV164"/>
  <c r="CU164"/>
  <c r="CR164"/>
  <c r="CQ164"/>
  <c r="CO164"/>
  <c r="CN164"/>
  <c r="CZ163"/>
  <c r="CY163"/>
  <c r="CV163"/>
  <c r="CU163"/>
  <c r="CR163"/>
  <c r="CQ163"/>
  <c r="CO163"/>
  <c r="CN163"/>
  <c r="CZ162"/>
  <c r="CY162"/>
  <c r="CV162"/>
  <c r="CU162"/>
  <c r="CR162"/>
  <c r="CQ162"/>
  <c r="CO162"/>
  <c r="CN162"/>
  <c r="CZ161"/>
  <c r="CY161"/>
  <c r="CV161"/>
  <c r="CU161"/>
  <c r="CR161"/>
  <c r="CQ161"/>
  <c r="CO161"/>
  <c r="CN161"/>
  <c r="CZ160"/>
  <c r="CY160"/>
  <c r="CV160"/>
  <c r="CU160"/>
  <c r="CR160"/>
  <c r="CQ160"/>
  <c r="CO160"/>
  <c r="CN160"/>
  <c r="CZ159"/>
  <c r="CY159"/>
  <c r="CV159"/>
  <c r="CU159"/>
  <c r="CR159"/>
  <c r="CQ159"/>
  <c r="CO159"/>
  <c r="CN159"/>
  <c r="CZ158"/>
  <c r="CY158"/>
  <c r="CV158"/>
  <c r="CU158"/>
  <c r="CR158"/>
  <c r="CQ158"/>
  <c r="CO158"/>
  <c r="CN158"/>
  <c r="CZ157"/>
  <c r="CY157"/>
  <c r="CV157"/>
  <c r="CU157"/>
  <c r="CR157"/>
  <c r="CQ157"/>
  <c r="CO157"/>
  <c r="CN157"/>
  <c r="CZ156"/>
  <c r="CY156"/>
  <c r="CV156"/>
  <c r="CU156"/>
  <c r="CR156"/>
  <c r="CQ156"/>
  <c r="CO156"/>
  <c r="CN156"/>
  <c r="CZ155"/>
  <c r="CY155"/>
  <c r="CV155"/>
  <c r="CU155"/>
  <c r="CR155"/>
  <c r="CQ155"/>
  <c r="CO155"/>
  <c r="CN155"/>
  <c r="CZ154"/>
  <c r="CY154"/>
  <c r="CV154"/>
  <c r="CU154"/>
  <c r="CR154"/>
  <c r="CQ154"/>
  <c r="CO154"/>
  <c r="CN154"/>
  <c r="CZ153"/>
  <c r="CY153"/>
  <c r="CV153"/>
  <c r="CU153"/>
  <c r="CR153"/>
  <c r="CQ153"/>
  <c r="CO153"/>
  <c r="CN153"/>
  <c r="CZ152"/>
  <c r="CY152"/>
  <c r="CV152"/>
  <c r="CU152"/>
  <c r="CR152"/>
  <c r="CQ152"/>
  <c r="CO152"/>
  <c r="CN152"/>
  <c r="CZ151"/>
  <c r="CY151"/>
  <c r="CV151"/>
  <c r="CU151"/>
  <c r="CR151"/>
  <c r="CQ151"/>
  <c r="CO151"/>
  <c r="CN151"/>
  <c r="CZ150"/>
  <c r="CY150"/>
  <c r="CV150"/>
  <c r="CU150"/>
  <c r="CR150"/>
  <c r="CQ150"/>
  <c r="CO150"/>
  <c r="CN150"/>
  <c r="CZ149"/>
  <c r="CY149"/>
  <c r="CV149"/>
  <c r="CU149"/>
  <c r="CR149"/>
  <c r="CQ149"/>
  <c r="CO149"/>
  <c r="CN149"/>
  <c r="CZ148"/>
  <c r="CY148"/>
  <c r="CV148"/>
  <c r="CU148"/>
  <c r="CR148"/>
  <c r="CQ148"/>
  <c r="CO148"/>
  <c r="CN148"/>
  <c r="CZ147"/>
  <c r="CY147"/>
  <c r="CV147"/>
  <c r="CU147"/>
  <c r="CR147"/>
  <c r="CQ147"/>
  <c r="CO147"/>
  <c r="CN147"/>
  <c r="CZ146"/>
  <c r="CY146"/>
  <c r="CV146"/>
  <c r="CU146"/>
  <c r="CR146"/>
  <c r="CQ146"/>
  <c r="CO146"/>
  <c r="CN146"/>
  <c r="CZ145"/>
  <c r="CY145"/>
  <c r="CV145"/>
  <c r="CU145"/>
  <c r="CR145"/>
  <c r="CQ145"/>
  <c r="CO145"/>
  <c r="CN145"/>
  <c r="CZ144"/>
  <c r="CY144"/>
  <c r="CV144"/>
  <c r="CU144"/>
  <c r="CR144"/>
  <c r="CQ144"/>
  <c r="CO144"/>
  <c r="CN144"/>
  <c r="CZ143"/>
  <c r="CY143"/>
  <c r="CV143"/>
  <c r="CU143"/>
  <c r="CR143"/>
  <c r="CQ143"/>
  <c r="CO143"/>
  <c r="CN143"/>
  <c r="CZ142"/>
  <c r="CY142"/>
  <c r="CV142"/>
  <c r="CU142"/>
  <c r="CR142"/>
  <c r="CQ142"/>
  <c r="CO142"/>
  <c r="CN142"/>
  <c r="CZ141"/>
  <c r="CY141"/>
  <c r="CV141"/>
  <c r="CU141"/>
  <c r="CR141"/>
  <c r="CQ141"/>
  <c r="CO141"/>
  <c r="CN141"/>
  <c r="CZ140"/>
  <c r="CY140"/>
  <c r="CV140"/>
  <c r="CU140"/>
  <c r="CR140"/>
  <c r="CQ140"/>
  <c r="CO140"/>
  <c r="CN140"/>
  <c r="CZ139"/>
  <c r="CY139"/>
  <c r="CV139"/>
  <c r="CU139"/>
  <c r="CR139"/>
  <c r="CQ139"/>
  <c r="CO139"/>
  <c r="CN139"/>
  <c r="CZ138"/>
  <c r="CY138"/>
  <c r="CV138"/>
  <c r="CU138"/>
  <c r="CR138"/>
  <c r="CQ138"/>
  <c r="CO138"/>
  <c r="CN138"/>
  <c r="CZ137"/>
  <c r="CY137"/>
  <c r="CV137"/>
  <c r="CU137"/>
  <c r="CR137"/>
  <c r="CQ137"/>
  <c r="CO137"/>
  <c r="CN137"/>
  <c r="CZ136"/>
  <c r="CY136"/>
  <c r="CV136"/>
  <c r="CU136"/>
  <c r="CR136"/>
  <c r="CQ136"/>
  <c r="CO136"/>
  <c r="CN136"/>
  <c r="CZ135"/>
  <c r="CY135"/>
  <c r="CV135"/>
  <c r="CU135"/>
  <c r="CR135"/>
  <c r="CQ135"/>
  <c r="CO135"/>
  <c r="CN135"/>
  <c r="CZ134"/>
  <c r="CY134"/>
  <c r="CV134"/>
  <c r="CU134"/>
  <c r="CR134"/>
  <c r="CQ134"/>
  <c r="CO134"/>
  <c r="CN134"/>
  <c r="CZ133"/>
  <c r="CY133"/>
  <c r="CV133"/>
  <c r="CU133"/>
  <c r="CR133"/>
  <c r="CQ133"/>
  <c r="CO133"/>
  <c r="CN133"/>
  <c r="CZ132"/>
  <c r="CY132"/>
  <c r="CV132"/>
  <c r="CU132"/>
  <c r="CR132"/>
  <c r="CQ132"/>
  <c r="CO132"/>
  <c r="CN132"/>
  <c r="CZ131"/>
  <c r="CY131"/>
  <c r="CV131"/>
  <c r="CU131"/>
  <c r="CR131"/>
  <c r="CQ131"/>
  <c r="CO131"/>
  <c r="CN131"/>
  <c r="CZ130"/>
  <c r="CY130"/>
  <c r="CV130"/>
  <c r="CU130"/>
  <c r="CR130"/>
  <c r="CQ130"/>
  <c r="CO130"/>
  <c r="CN130"/>
  <c r="CZ129"/>
  <c r="CY129"/>
  <c r="CV129"/>
  <c r="CU129"/>
  <c r="CR129"/>
  <c r="CQ129"/>
  <c r="CO129"/>
  <c r="CN129"/>
  <c r="CZ128"/>
  <c r="CY128"/>
  <c r="CV128"/>
  <c r="CU128"/>
  <c r="CR128"/>
  <c r="CQ128"/>
  <c r="CO128"/>
  <c r="CN128"/>
  <c r="CZ127"/>
  <c r="CY127"/>
  <c r="CV127"/>
  <c r="CU127"/>
  <c r="CR127"/>
  <c r="CQ127"/>
  <c r="CO127"/>
  <c r="CN127"/>
  <c r="CZ126"/>
  <c r="CY126"/>
  <c r="CV126"/>
  <c r="CU126"/>
  <c r="CR126"/>
  <c r="CQ126"/>
  <c r="CO126"/>
  <c r="CN126"/>
  <c r="CZ125"/>
  <c r="CY125"/>
  <c r="CV125"/>
  <c r="CU125"/>
  <c r="CR125"/>
  <c r="CQ125"/>
  <c r="CO125"/>
  <c r="CN125"/>
  <c r="CZ124"/>
  <c r="CY124"/>
  <c r="CV124"/>
  <c r="CU124"/>
  <c r="CR124"/>
  <c r="CQ124"/>
  <c r="CO124"/>
  <c r="CN124"/>
  <c r="CZ123"/>
  <c r="CY123"/>
  <c r="CV123"/>
  <c r="CU123"/>
  <c r="CR123"/>
  <c r="CQ123"/>
  <c r="CO123"/>
  <c r="CN123"/>
  <c r="CZ122"/>
  <c r="CY122"/>
  <c r="CV122"/>
  <c r="CU122"/>
  <c r="CR122"/>
  <c r="CQ122"/>
  <c r="CO122"/>
  <c r="CN122"/>
  <c r="CZ121"/>
  <c r="CY121"/>
  <c r="CV121"/>
  <c r="CU121"/>
  <c r="CR121"/>
  <c r="CQ121"/>
  <c r="CO121"/>
  <c r="CN121"/>
  <c r="CZ120"/>
  <c r="CY120"/>
  <c r="CV120"/>
  <c r="CU120"/>
  <c r="CR120"/>
  <c r="CQ120"/>
  <c r="CO120"/>
  <c r="CN120"/>
  <c r="CZ119"/>
  <c r="CY119"/>
  <c r="CV119"/>
  <c r="CU119"/>
  <c r="CR119"/>
  <c r="CQ119"/>
  <c r="CO119"/>
  <c r="CN119"/>
  <c r="CZ118"/>
  <c r="CY118"/>
  <c r="CV118"/>
  <c r="CU118"/>
  <c r="CR118"/>
  <c r="CQ118"/>
  <c r="CO118"/>
  <c r="CN118"/>
  <c r="CZ117"/>
  <c r="CY117"/>
  <c r="CV117"/>
  <c r="CU117"/>
  <c r="CR117"/>
  <c r="CQ117"/>
  <c r="CO117"/>
  <c r="CN117"/>
  <c r="CZ116"/>
  <c r="CY116"/>
  <c r="CV116"/>
  <c r="CU116"/>
  <c r="CR116"/>
  <c r="CQ116"/>
  <c r="CO116"/>
  <c r="CN116"/>
  <c r="CZ115"/>
  <c r="CY115"/>
  <c r="CV115"/>
  <c r="CU115"/>
  <c r="CR115"/>
  <c r="CQ115"/>
  <c r="CO115"/>
  <c r="CN115"/>
  <c r="CZ114"/>
  <c r="CY114"/>
  <c r="CV114"/>
  <c r="CU114"/>
  <c r="CR114"/>
  <c r="CQ114"/>
  <c r="CO114"/>
  <c r="CN114"/>
  <c r="CZ113"/>
  <c r="CY113"/>
  <c r="CV113"/>
  <c r="CU113"/>
  <c r="CR113"/>
  <c r="CQ113"/>
  <c r="CO113"/>
  <c r="CN113"/>
  <c r="CZ112"/>
  <c r="CY112"/>
  <c r="CV112"/>
  <c r="CU112"/>
  <c r="CR112"/>
  <c r="CQ112"/>
  <c r="CO112"/>
  <c r="CN112"/>
  <c r="CZ111"/>
  <c r="CY111"/>
  <c r="CV111"/>
  <c r="CU111"/>
  <c r="CR111"/>
  <c r="CQ111"/>
  <c r="CO111"/>
  <c r="CN111"/>
  <c r="CZ110"/>
  <c r="CY110"/>
  <c r="CV110"/>
  <c r="CU110"/>
  <c r="CR110"/>
  <c r="CQ110"/>
  <c r="CO110"/>
  <c r="CN110"/>
  <c r="CZ109"/>
  <c r="CY109"/>
  <c r="CV109"/>
  <c r="CU109"/>
  <c r="CR109"/>
  <c r="CQ109"/>
  <c r="CO109"/>
  <c r="CN109"/>
  <c r="CZ108"/>
  <c r="CY108"/>
  <c r="CV108"/>
  <c r="CU108"/>
  <c r="CR108"/>
  <c r="CQ108"/>
  <c r="CO108"/>
  <c r="CN108"/>
  <c r="CZ107"/>
  <c r="CY107"/>
  <c r="CV107"/>
  <c r="CU107"/>
  <c r="CR107"/>
  <c r="CQ107"/>
  <c r="CO107"/>
  <c r="CN107"/>
  <c r="CZ106"/>
  <c r="CY106"/>
  <c r="CV106"/>
  <c r="CU106"/>
  <c r="CR106"/>
  <c r="CQ106"/>
  <c r="CO106"/>
  <c r="CN106"/>
  <c r="CZ105"/>
  <c r="CY105"/>
  <c r="CV105"/>
  <c r="CU105"/>
  <c r="CR105"/>
  <c r="CQ105"/>
  <c r="CO105"/>
  <c r="CN105"/>
  <c r="CZ104"/>
  <c r="CY104"/>
  <c r="CV104"/>
  <c r="CU104"/>
  <c r="CR104"/>
  <c r="CQ104"/>
  <c r="CO104"/>
  <c r="CN104"/>
  <c r="CZ103"/>
  <c r="CY103"/>
  <c r="CV103"/>
  <c r="CU103"/>
  <c r="CR103"/>
  <c r="CQ103"/>
  <c r="CO103"/>
  <c r="CN103"/>
  <c r="CZ102"/>
  <c r="CY102"/>
  <c r="CV102"/>
  <c r="CU102"/>
  <c r="CR102"/>
  <c r="CQ102"/>
  <c r="CO102"/>
  <c r="CN102"/>
  <c r="CZ101"/>
  <c r="CY101"/>
  <c r="CV101"/>
  <c r="CU101"/>
  <c r="CR101"/>
  <c r="CQ101"/>
  <c r="CO101"/>
  <c r="CN101"/>
  <c r="CZ100"/>
  <c r="CY100"/>
  <c r="CV100"/>
  <c r="CU100"/>
  <c r="CR100"/>
  <c r="CQ100"/>
  <c r="CO100"/>
  <c r="CN100"/>
  <c r="CZ99"/>
  <c r="CY99"/>
  <c r="CV99"/>
  <c r="CU99"/>
  <c r="CR99"/>
  <c r="CQ99"/>
  <c r="CO99"/>
  <c r="CN99"/>
  <c r="CZ98"/>
  <c r="CY98"/>
  <c r="CV98"/>
  <c r="CU98"/>
  <c r="CR98"/>
  <c r="CQ98"/>
  <c r="CO98"/>
  <c r="CN98"/>
  <c r="CZ97"/>
  <c r="CY97"/>
  <c r="CV97"/>
  <c r="CU97"/>
  <c r="CR97"/>
  <c r="CQ97"/>
  <c r="CO97"/>
  <c r="CN97"/>
  <c r="CZ96"/>
  <c r="CY96"/>
  <c r="CV96"/>
  <c r="CU96"/>
  <c r="CR96"/>
  <c r="CQ96"/>
  <c r="CO96"/>
  <c r="CN96"/>
  <c r="CZ95"/>
  <c r="CY95"/>
  <c r="CV95"/>
  <c r="CU95"/>
  <c r="CR95"/>
  <c r="CQ95"/>
  <c r="CO95"/>
  <c r="CN95"/>
  <c r="CZ94"/>
  <c r="CY94"/>
  <c r="CV94"/>
  <c r="CU94"/>
  <c r="CR94"/>
  <c r="CQ94"/>
  <c r="CO94"/>
  <c r="CN94"/>
  <c r="CZ93"/>
  <c r="CY93"/>
  <c r="CV93"/>
  <c r="CU93"/>
  <c r="CR93"/>
  <c r="CQ93"/>
  <c r="CO93"/>
  <c r="CN93"/>
  <c r="CZ92"/>
  <c r="CY92"/>
  <c r="CV92"/>
  <c r="CU92"/>
  <c r="CR92"/>
  <c r="CQ92"/>
  <c r="CO92"/>
  <c r="CN92"/>
  <c r="CZ91"/>
  <c r="CY91"/>
  <c r="CV91"/>
  <c r="CU91"/>
  <c r="CR91"/>
  <c r="CQ91"/>
  <c r="CO91"/>
  <c r="CN91"/>
  <c r="CZ90"/>
  <c r="CY90"/>
  <c r="CV90"/>
  <c r="CU90"/>
  <c r="CR90"/>
  <c r="CQ90"/>
  <c r="CO90"/>
  <c r="CN90"/>
  <c r="CZ89"/>
  <c r="CY89"/>
  <c r="CV89"/>
  <c r="CU89"/>
  <c r="CR89"/>
  <c r="CQ89"/>
  <c r="CO89"/>
  <c r="CN89"/>
  <c r="CZ88"/>
  <c r="CY88"/>
  <c r="CV88"/>
  <c r="CU88"/>
  <c r="CR88"/>
  <c r="CQ88"/>
  <c r="CO88"/>
  <c r="CN88"/>
  <c r="CZ87"/>
  <c r="CY87"/>
  <c r="CV87"/>
  <c r="CU87"/>
  <c r="CR87"/>
  <c r="CQ87"/>
  <c r="CO87"/>
  <c r="CN87"/>
  <c r="CZ86"/>
  <c r="CY86"/>
  <c r="CV86"/>
  <c r="CU86"/>
  <c r="CR86"/>
  <c r="CQ86"/>
  <c r="CO86"/>
  <c r="CN86"/>
  <c r="CZ85"/>
  <c r="CY85"/>
  <c r="CV85"/>
  <c r="CU85"/>
  <c r="CR85"/>
  <c r="CQ85"/>
  <c r="CO85"/>
  <c r="CN85"/>
  <c r="CZ84"/>
  <c r="CY84"/>
  <c r="CV84"/>
  <c r="CU84"/>
  <c r="CR84"/>
  <c r="CQ84"/>
  <c r="CO84"/>
  <c r="CN84"/>
  <c r="CZ83"/>
  <c r="CY83"/>
  <c r="CV83"/>
  <c r="CU83"/>
  <c r="CR83"/>
  <c r="CQ83"/>
  <c r="CO83"/>
  <c r="CN83"/>
  <c r="CZ82"/>
  <c r="CY82"/>
  <c r="CV82"/>
  <c r="CU82"/>
  <c r="CR82"/>
  <c r="CQ82"/>
  <c r="CO82"/>
  <c r="CN82"/>
  <c r="CZ81"/>
  <c r="CY81"/>
  <c r="CV81"/>
  <c r="CU81"/>
  <c r="CR81"/>
  <c r="CQ81"/>
  <c r="CO81"/>
  <c r="CN81"/>
  <c r="CZ80"/>
  <c r="CY80"/>
  <c r="CV80"/>
  <c r="CU80"/>
  <c r="CR80"/>
  <c r="CQ80"/>
  <c r="CO80"/>
  <c r="CN80"/>
  <c r="CZ79"/>
  <c r="CY79"/>
  <c r="CV79"/>
  <c r="CU79"/>
  <c r="CR79"/>
  <c r="CQ79"/>
  <c r="CO79"/>
  <c r="CN79"/>
  <c r="CZ78"/>
  <c r="CY78"/>
  <c r="CV78"/>
  <c r="CU78"/>
  <c r="CR78"/>
  <c r="CQ78"/>
  <c r="CO78"/>
  <c r="CN78"/>
  <c r="CZ77"/>
  <c r="CY77"/>
  <c r="CV77"/>
  <c r="CU77"/>
  <c r="CR77"/>
  <c r="CQ77"/>
  <c r="CO77"/>
  <c r="CN77"/>
  <c r="CZ76"/>
  <c r="CY76"/>
  <c r="CV76"/>
  <c r="CU76"/>
  <c r="CR76"/>
  <c r="CQ76"/>
  <c r="CO76"/>
  <c r="CN76"/>
  <c r="CZ75"/>
  <c r="CY75"/>
  <c r="CV75"/>
  <c r="CU75"/>
  <c r="CR75"/>
  <c r="CQ75"/>
  <c r="CO75"/>
  <c r="CN75"/>
  <c r="CZ74"/>
  <c r="CY74"/>
  <c r="CV74"/>
  <c r="CU74"/>
  <c r="CR74"/>
  <c r="CQ74"/>
  <c r="CO74"/>
  <c r="CN74"/>
  <c r="CZ73"/>
  <c r="CY73"/>
  <c r="CV73"/>
  <c r="CU73"/>
  <c r="CR73"/>
  <c r="CQ73"/>
  <c r="CO73"/>
  <c r="CN73"/>
  <c r="CZ72"/>
  <c r="CY72"/>
  <c r="CV72"/>
  <c r="CU72"/>
  <c r="CR72"/>
  <c r="CQ72"/>
  <c r="CO72"/>
  <c r="CN72"/>
  <c r="CZ71"/>
  <c r="CY71"/>
  <c r="CV71"/>
  <c r="CU71"/>
  <c r="CR71"/>
  <c r="CQ71"/>
  <c r="CO71"/>
  <c r="CN71"/>
  <c r="CZ70"/>
  <c r="CY70"/>
  <c r="CV70"/>
  <c r="CU70"/>
  <c r="CR70"/>
  <c r="CQ70"/>
  <c r="CO70"/>
  <c r="CN70"/>
  <c r="CZ69"/>
  <c r="CY69"/>
  <c r="CV69"/>
  <c r="CU69"/>
  <c r="CR69"/>
  <c r="CQ69"/>
  <c r="CO69"/>
  <c r="CN69"/>
  <c r="CZ68"/>
  <c r="CY68"/>
  <c r="CV68"/>
  <c r="CU68"/>
  <c r="CR68"/>
  <c r="CQ68"/>
  <c r="CO68"/>
  <c r="CN68"/>
  <c r="CZ67"/>
  <c r="CY67"/>
  <c r="CV67"/>
  <c r="CU67"/>
  <c r="CR67"/>
  <c r="CQ67"/>
  <c r="CO67"/>
  <c r="CN67"/>
  <c r="CZ66"/>
  <c r="CY66"/>
  <c r="CV66"/>
  <c r="CU66"/>
  <c r="CR66"/>
  <c r="CQ66"/>
  <c r="CO66"/>
  <c r="CN66"/>
  <c r="CZ65"/>
  <c r="CY65"/>
  <c r="CV65"/>
  <c r="CU65"/>
  <c r="CR65"/>
  <c r="CQ65"/>
  <c r="CO65"/>
  <c r="CN65"/>
  <c r="CZ64"/>
  <c r="CY64"/>
  <c r="CV64"/>
  <c r="CU64"/>
  <c r="CR64"/>
  <c r="CQ64"/>
  <c r="CO64"/>
  <c r="CN64"/>
  <c r="CZ63"/>
  <c r="CY63"/>
  <c r="CV63"/>
  <c r="CU63"/>
  <c r="CR63"/>
  <c r="CQ63"/>
  <c r="CO63"/>
  <c r="CN63"/>
  <c r="CZ62"/>
  <c r="CY62"/>
  <c r="CV62"/>
  <c r="CU62"/>
  <c r="CR62"/>
  <c r="CQ62"/>
  <c r="CO62"/>
  <c r="CN62"/>
  <c r="CZ61"/>
  <c r="CY61"/>
  <c r="CV61"/>
  <c r="CU61"/>
  <c r="CR61"/>
  <c r="CQ61"/>
  <c r="CO61"/>
  <c r="CN61"/>
  <c r="CZ60"/>
  <c r="CY60"/>
  <c r="CV60"/>
  <c r="CU60"/>
  <c r="CR60"/>
  <c r="CQ60"/>
  <c r="CO60"/>
  <c r="CN60"/>
  <c r="CZ59"/>
  <c r="CY59"/>
  <c r="CV59"/>
  <c r="CU59"/>
  <c r="CR59"/>
  <c r="CQ59"/>
  <c r="CO59"/>
  <c r="CN59"/>
  <c r="CZ58"/>
  <c r="CY58"/>
  <c r="CV58"/>
  <c r="CU58"/>
  <c r="CR58"/>
  <c r="CQ58"/>
  <c r="CO58"/>
  <c r="CN58"/>
  <c r="CZ57"/>
  <c r="CY57"/>
  <c r="CV57"/>
  <c r="CU57"/>
  <c r="CR57"/>
  <c r="CQ57"/>
  <c r="CO57"/>
  <c r="CN57"/>
  <c r="CZ56"/>
  <c r="CY56"/>
  <c r="CV56"/>
  <c r="CU56"/>
  <c r="CR56"/>
  <c r="CQ56"/>
  <c r="CO56"/>
  <c r="CN56"/>
  <c r="CZ55"/>
  <c r="CY55"/>
  <c r="CV55"/>
  <c r="CU55"/>
  <c r="CR55"/>
  <c r="CQ55"/>
  <c r="CO55"/>
  <c r="CN55"/>
  <c r="CZ54"/>
  <c r="CY54"/>
  <c r="CV54"/>
  <c r="CU54"/>
  <c r="CR54"/>
  <c r="CQ54"/>
  <c r="CO54"/>
  <c r="CN54"/>
  <c r="CZ53"/>
  <c r="CY53"/>
  <c r="CV53"/>
  <c r="CU53"/>
  <c r="CR53"/>
  <c r="CQ53"/>
  <c r="CO53"/>
  <c r="CN53"/>
  <c r="CZ52"/>
  <c r="CY52"/>
  <c r="CV52"/>
  <c r="CU52"/>
  <c r="CR52"/>
  <c r="CQ52"/>
  <c r="CO52"/>
  <c r="CN52"/>
  <c r="CZ51"/>
  <c r="CY51"/>
  <c r="CV51"/>
  <c r="CU51"/>
  <c r="CR51"/>
  <c r="CQ51"/>
  <c r="CO51"/>
  <c r="CN51"/>
  <c r="CZ50"/>
  <c r="CY50"/>
  <c r="CV50"/>
  <c r="CU50"/>
  <c r="CR50"/>
  <c r="CQ50"/>
  <c r="CO50"/>
  <c r="CN50"/>
  <c r="CZ49"/>
  <c r="CY49"/>
  <c r="CV49"/>
  <c r="CU49"/>
  <c r="CR49"/>
  <c r="CQ49"/>
  <c r="CO49"/>
  <c r="CN49"/>
  <c r="CZ48"/>
  <c r="CY48"/>
  <c r="CV48"/>
  <c r="CU48"/>
  <c r="CR48"/>
  <c r="CQ48"/>
  <c r="CO48"/>
  <c r="CN48"/>
  <c r="CZ47"/>
  <c r="CY47"/>
  <c r="CV47"/>
  <c r="CU47"/>
  <c r="CR47"/>
  <c r="CQ47"/>
  <c r="CO47"/>
  <c r="CN47"/>
  <c r="CZ46"/>
  <c r="CY46"/>
  <c r="CV46"/>
  <c r="CU46"/>
  <c r="CR46"/>
  <c r="CQ46"/>
  <c r="CO46"/>
  <c r="CN46"/>
  <c r="CZ45"/>
  <c r="CY45"/>
  <c r="CV45"/>
  <c r="CU45"/>
  <c r="CR45"/>
  <c r="CQ45"/>
  <c r="CO45"/>
  <c r="CN45"/>
  <c r="CZ44"/>
  <c r="CY44"/>
  <c r="CV44"/>
  <c r="CU44"/>
  <c r="CR44"/>
  <c r="CQ44"/>
  <c r="CO44"/>
  <c r="CN44"/>
  <c r="CZ43"/>
  <c r="CY43"/>
  <c r="CV43"/>
  <c r="CU43"/>
  <c r="CR43"/>
  <c r="CQ43"/>
  <c r="CO43"/>
  <c r="CN43"/>
  <c r="CZ42"/>
  <c r="CY42"/>
  <c r="CV42"/>
  <c r="CU42"/>
  <c r="CR42"/>
  <c r="CQ42"/>
  <c r="CO42"/>
  <c r="CN42"/>
  <c r="CZ41"/>
  <c r="CY41"/>
  <c r="CV41"/>
  <c r="CU41"/>
  <c r="CR41"/>
  <c r="CQ41"/>
  <c r="CO41"/>
  <c r="CN41"/>
  <c r="CZ40"/>
  <c r="CY40"/>
  <c r="CV40"/>
  <c r="CU40"/>
  <c r="CR40"/>
  <c r="CQ40"/>
  <c r="CO40"/>
  <c r="CN40"/>
  <c r="CZ39"/>
  <c r="CY39"/>
  <c r="CV39"/>
  <c r="CU39"/>
  <c r="CR39"/>
  <c r="CQ39"/>
  <c r="CO39"/>
  <c r="CN39"/>
  <c r="CZ38"/>
  <c r="CY38"/>
  <c r="CV38"/>
  <c r="CU38"/>
  <c r="CR38"/>
  <c r="CQ38"/>
  <c r="CO38"/>
  <c r="CN38"/>
  <c r="CZ37"/>
  <c r="CY37"/>
  <c r="CV37"/>
  <c r="CU37"/>
  <c r="CR37"/>
  <c r="CQ37"/>
  <c r="CO37"/>
  <c r="CN37"/>
  <c r="CZ36"/>
  <c r="CY36"/>
  <c r="CV36"/>
  <c r="CU36"/>
  <c r="CR36"/>
  <c r="CQ36"/>
  <c r="CO36"/>
  <c r="CN36"/>
  <c r="CZ35"/>
  <c r="CY35"/>
  <c r="CV35"/>
  <c r="CU35"/>
  <c r="CR35"/>
  <c r="CQ35"/>
  <c r="CO35"/>
  <c r="CN35"/>
  <c r="CZ34"/>
  <c r="CY34"/>
  <c r="CV34"/>
  <c r="CU34"/>
  <c r="CR34"/>
  <c r="CQ34"/>
  <c r="CO34"/>
  <c r="CN34"/>
  <c r="CZ33"/>
  <c r="CY33"/>
  <c r="CV33"/>
  <c r="CU33"/>
  <c r="CR33"/>
  <c r="CQ33"/>
  <c r="CO33"/>
  <c r="CN33"/>
  <c r="CZ32"/>
  <c r="CY32"/>
  <c r="CV32"/>
  <c r="CU32"/>
  <c r="CR32"/>
  <c r="CQ32"/>
  <c r="CO32"/>
  <c r="CN32"/>
  <c r="CZ31"/>
  <c r="CY31"/>
  <c r="CV31"/>
  <c r="CU31"/>
  <c r="CR31"/>
  <c r="CQ31"/>
  <c r="CO31"/>
  <c r="CN31"/>
  <c r="CZ30"/>
  <c r="CY30"/>
  <c r="CV30"/>
  <c r="CU30"/>
  <c r="CR30"/>
  <c r="CQ30"/>
  <c r="CO30"/>
  <c r="CN30"/>
  <c r="CZ29"/>
  <c r="CY29"/>
  <c r="CV29"/>
  <c r="CU29"/>
  <c r="CR29"/>
  <c r="CQ29"/>
  <c r="CO29"/>
  <c r="CN29"/>
  <c r="CZ28"/>
  <c r="CY28"/>
  <c r="CV28"/>
  <c r="CU28"/>
  <c r="CR28"/>
  <c r="CQ28"/>
  <c r="CO28"/>
  <c r="CN28"/>
  <c r="CZ27"/>
  <c r="CY27"/>
  <c r="CV27"/>
  <c r="CU27"/>
  <c r="CR27"/>
  <c r="CQ27"/>
  <c r="CO27"/>
  <c r="CN27"/>
  <c r="CZ26"/>
  <c r="CY26"/>
  <c r="CV26"/>
  <c r="CU26"/>
  <c r="CR26"/>
  <c r="CQ26"/>
  <c r="CO26"/>
  <c r="CN26"/>
  <c r="CZ25"/>
  <c r="CY25"/>
  <c r="CV25"/>
  <c r="CU25"/>
  <c r="CR25"/>
  <c r="CQ25"/>
  <c r="CO25"/>
  <c r="CN25"/>
  <c r="CZ24"/>
  <c r="CY24"/>
  <c r="CV24"/>
  <c r="CU24"/>
  <c r="CR24"/>
  <c r="CQ24"/>
  <c r="CO24"/>
  <c r="CN24"/>
  <c r="CZ23"/>
  <c r="CY23"/>
  <c r="CV23"/>
  <c r="CU23"/>
  <c r="CR23"/>
  <c r="CQ23"/>
  <c r="CO23"/>
  <c r="CN23"/>
  <c r="CZ22"/>
  <c r="CY22"/>
  <c r="CV22"/>
  <c r="CU22"/>
  <c r="CR22"/>
  <c r="CQ22"/>
  <c r="CO22"/>
  <c r="CN22"/>
  <c r="CZ21"/>
  <c r="CY21"/>
  <c r="CV21"/>
  <c r="CU21"/>
  <c r="CR21"/>
  <c r="CQ21"/>
  <c r="CO21"/>
  <c r="CN21"/>
  <c r="CZ20"/>
  <c r="CY20"/>
  <c r="CV20"/>
  <c r="CU20"/>
  <c r="CR20"/>
  <c r="CQ20"/>
  <c r="CO20"/>
  <c r="CN20"/>
  <c r="CZ19"/>
  <c r="CY19"/>
  <c r="CV19"/>
  <c r="CU19"/>
  <c r="CR19"/>
  <c r="CQ19"/>
  <c r="CO19"/>
  <c r="CN19"/>
  <c r="CZ18"/>
  <c r="CY18"/>
  <c r="CV18"/>
  <c r="CU18"/>
  <c r="CR18"/>
  <c r="CQ18"/>
  <c r="CO18"/>
  <c r="CN18"/>
  <c r="CZ17"/>
  <c r="CY17"/>
  <c r="CV17"/>
  <c r="CU17"/>
  <c r="CR17"/>
  <c r="CQ17"/>
  <c r="CO17"/>
  <c r="CN17"/>
  <c r="CZ16"/>
  <c r="CY16"/>
  <c r="CV16"/>
  <c r="CU16"/>
  <c r="CR16"/>
  <c r="CQ16"/>
  <c r="CO16"/>
  <c r="CN16"/>
  <c r="CZ15"/>
  <c r="CY15"/>
  <c r="CV15"/>
  <c r="CU15"/>
  <c r="CR15"/>
  <c r="CQ15"/>
  <c r="CO15"/>
  <c r="CN15"/>
  <c r="CZ14"/>
  <c r="CY14"/>
  <c r="CV14"/>
  <c r="CU14"/>
  <c r="CR14"/>
  <c r="CQ14"/>
  <c r="CO14"/>
  <c r="CN14"/>
  <c r="CZ13"/>
  <c r="CY13"/>
  <c r="CV13"/>
  <c r="CU13"/>
  <c r="CR13"/>
  <c r="CQ13"/>
  <c r="CO13"/>
  <c r="CN13"/>
  <c r="CZ12"/>
  <c r="CY12"/>
  <c r="CV12"/>
  <c r="CU12"/>
  <c r="CR12"/>
  <c r="CQ12"/>
  <c r="CO12"/>
  <c r="CN12"/>
  <c r="CZ11"/>
  <c r="CY11"/>
  <c r="CV11"/>
  <c r="CU11"/>
  <c r="CR11"/>
  <c r="CQ11"/>
  <c r="CO11"/>
  <c r="CN11"/>
  <c r="CZ10"/>
  <c r="CY10"/>
  <c r="CV10"/>
  <c r="CU10"/>
  <c r="CR10"/>
  <c r="CQ10"/>
  <c r="CO10"/>
  <c r="CN10"/>
  <c r="CZ9"/>
  <c r="CY9"/>
  <c r="CV9"/>
  <c r="CU9"/>
  <c r="CR9"/>
  <c r="CQ9"/>
  <c r="CO9"/>
  <c r="CN9"/>
  <c r="CZ8"/>
  <c r="CY8"/>
  <c r="CV8"/>
  <c r="CU8"/>
  <c r="CR8"/>
  <c r="CQ8"/>
  <c r="CO8"/>
  <c r="CN8"/>
  <c r="CZ7"/>
  <c r="CY7"/>
  <c r="CV7"/>
  <c r="CU7"/>
  <c r="CR7"/>
  <c r="CQ7"/>
  <c r="CO7"/>
  <c r="CN7"/>
  <c r="DE6"/>
  <c r="DC6"/>
  <c r="CZ6"/>
  <c r="CY6"/>
  <c r="CV6"/>
  <c r="CU6"/>
  <c r="CR6"/>
  <c r="CQ6"/>
  <c r="CO6"/>
  <c r="CN6"/>
  <c r="DE5"/>
  <c r="DC5"/>
  <c r="DB5"/>
  <c r="DA5"/>
  <c r="CZ5"/>
  <c r="CY5"/>
  <c r="CX5"/>
  <c r="CW5"/>
  <c r="CV5"/>
  <c r="CU5"/>
  <c r="CT5"/>
  <c r="CS5"/>
  <c r="CR5"/>
  <c r="CQ5"/>
  <c r="CP5"/>
  <c r="CO5"/>
  <c r="CN5"/>
  <c r="DE4"/>
  <c r="DC4"/>
  <c r="DB4"/>
  <c r="CY4"/>
  <c r="CX4"/>
  <c r="CU4"/>
  <c r="CT4"/>
  <c r="CQ4"/>
  <c r="CN4"/>
  <c r="CN3"/>
  <c r="CN2"/>
  <c r="BQ206"/>
  <c r="BP206"/>
  <c r="BO206"/>
  <c r="BN206"/>
  <c r="BL206"/>
  <c r="BK206"/>
  <c r="BJ206"/>
  <c r="BI206"/>
  <c r="BH206"/>
  <c r="BF206"/>
  <c r="BE206"/>
  <c r="BD206"/>
  <c r="BC206"/>
  <c r="BB206"/>
  <c r="BA206"/>
  <c r="BR205"/>
  <c r="BQ205"/>
  <c r="BP205"/>
  <c r="BO205"/>
  <c r="BN205"/>
  <c r="BM205"/>
  <c r="BL205"/>
  <c r="BK205"/>
  <c r="BJ205"/>
  <c r="BI205"/>
  <c r="BH205"/>
  <c r="BG205"/>
  <c r="BF205"/>
  <c r="BE205"/>
  <c r="BD205"/>
  <c r="BC205"/>
  <c r="BB205"/>
  <c r="BA205"/>
  <c r="BR204"/>
  <c r="BQ204"/>
  <c r="BP204"/>
  <c r="BO204"/>
  <c r="BN204"/>
  <c r="BM204"/>
  <c r="BL204"/>
  <c r="BK204"/>
  <c r="BJ204"/>
  <c r="BI204"/>
  <c r="BH204"/>
  <c r="BG204"/>
  <c r="BF204"/>
  <c r="BE204"/>
  <c r="BD204"/>
  <c r="BC204"/>
  <c r="BB204"/>
  <c r="BA204"/>
  <c r="BR203"/>
  <c r="BQ203"/>
  <c r="BP203"/>
  <c r="BO203"/>
  <c r="BN203"/>
  <c r="BM203"/>
  <c r="BL203"/>
  <c r="BK203"/>
  <c r="BJ203"/>
  <c r="BI203"/>
  <c r="BH203"/>
  <c r="BG203"/>
  <c r="BF203"/>
  <c r="BE203"/>
  <c r="BD203"/>
  <c r="BC203"/>
  <c r="BB203"/>
  <c r="BA203"/>
  <c r="BQ202"/>
  <c r="BP202"/>
  <c r="BO202"/>
  <c r="BN202"/>
  <c r="BM202"/>
  <c r="BL202"/>
  <c r="BK202"/>
  <c r="BJ202"/>
  <c r="BI202"/>
  <c r="BH202"/>
  <c r="BG202"/>
  <c r="BF202"/>
  <c r="BE202"/>
  <c r="BD202"/>
  <c r="BC202"/>
  <c r="BB202"/>
  <c r="BA202"/>
  <c r="BR201"/>
  <c r="BQ201"/>
  <c r="BP201"/>
  <c r="BO201"/>
  <c r="BN201"/>
  <c r="BM201"/>
  <c r="BL201"/>
  <c r="BK201"/>
  <c r="BJ201"/>
  <c r="BI201"/>
  <c r="BH201"/>
  <c r="BG201"/>
  <c r="BF201"/>
  <c r="BE201"/>
  <c r="BD201"/>
  <c r="BC201"/>
  <c r="BB201"/>
  <c r="BA201"/>
  <c r="BQ200"/>
  <c r="BP200"/>
  <c r="BO200"/>
  <c r="BN200"/>
  <c r="BL200"/>
  <c r="BK200"/>
  <c r="BJ200"/>
  <c r="BI200"/>
  <c r="BH200"/>
  <c r="BG200"/>
  <c r="BF200"/>
  <c r="BE200"/>
  <c r="BD200"/>
  <c r="BC200"/>
  <c r="BB200"/>
  <c r="BA200"/>
  <c r="BR199"/>
  <c r="BQ199"/>
  <c r="BP199"/>
  <c r="BO199"/>
  <c r="BN199"/>
  <c r="BM199"/>
  <c r="BL199"/>
  <c r="BK199"/>
  <c r="BJ199"/>
  <c r="BI199"/>
  <c r="BH199"/>
  <c r="BG199"/>
  <c r="BF199"/>
  <c r="BE199"/>
  <c r="BD199"/>
  <c r="BC199"/>
  <c r="BB199"/>
  <c r="BA199"/>
  <c r="BQ198"/>
  <c r="BP198"/>
  <c r="BO198"/>
  <c r="BN198"/>
  <c r="BL198"/>
  <c r="BK198"/>
  <c r="BJ198"/>
  <c r="BI198"/>
  <c r="BH198"/>
  <c r="BF198"/>
  <c r="BE198"/>
  <c r="BD198"/>
  <c r="BC198"/>
  <c r="BB198"/>
  <c r="BA198"/>
  <c r="BQ197"/>
  <c r="BP197"/>
  <c r="BO197"/>
  <c r="BN197"/>
  <c r="BL197"/>
  <c r="BK197"/>
  <c r="BJ197"/>
  <c r="BI197"/>
  <c r="BH197"/>
  <c r="BG197"/>
  <c r="BF197"/>
  <c r="BE197"/>
  <c r="BD197"/>
  <c r="BC197"/>
  <c r="BB197"/>
  <c r="BA197"/>
  <c r="BQ196"/>
  <c r="BP196"/>
  <c r="BO196"/>
  <c r="BN196"/>
  <c r="BM196"/>
  <c r="BL196"/>
  <c r="BK196"/>
  <c r="BJ196"/>
  <c r="BI196"/>
  <c r="BH196"/>
  <c r="BG196"/>
  <c r="BF196"/>
  <c r="BE196"/>
  <c r="BD196"/>
  <c r="BC196"/>
  <c r="BB196"/>
  <c r="BA196"/>
  <c r="BR195"/>
  <c r="BQ195"/>
  <c r="BP195"/>
  <c r="BO195"/>
  <c r="BN195"/>
  <c r="BM195"/>
  <c r="BL195"/>
  <c r="BK195"/>
  <c r="BJ195"/>
  <c r="BI195"/>
  <c r="BH195"/>
  <c r="BG195"/>
  <c r="BF195"/>
  <c r="BE195"/>
  <c r="BD195"/>
  <c r="BC195"/>
  <c r="BB195"/>
  <c r="BA195"/>
  <c r="BQ194"/>
  <c r="BP194"/>
  <c r="BO194"/>
  <c r="BN194"/>
  <c r="BL194"/>
  <c r="BK194"/>
  <c r="BJ194"/>
  <c r="BI194"/>
  <c r="BH194"/>
  <c r="BF194"/>
  <c r="BE194"/>
  <c r="BD194"/>
  <c r="BC194"/>
  <c r="BB194"/>
  <c r="BA194"/>
  <c r="BR193"/>
  <c r="BQ193"/>
  <c r="BP193"/>
  <c r="BO193"/>
  <c r="BN193"/>
  <c r="BM193"/>
  <c r="BL193"/>
  <c r="BK193"/>
  <c r="BJ193"/>
  <c r="BI193"/>
  <c r="BH193"/>
  <c r="BG193"/>
  <c r="BF193"/>
  <c r="BE193"/>
  <c r="BD193"/>
  <c r="BC193"/>
  <c r="BB193"/>
  <c r="BA193"/>
  <c r="BR192"/>
  <c r="BQ192"/>
  <c r="BP192"/>
  <c r="BO192"/>
  <c r="BN192"/>
  <c r="BM192"/>
  <c r="BL192"/>
  <c r="BK192"/>
  <c r="BJ192"/>
  <c r="BI192"/>
  <c r="BH192"/>
  <c r="BG192"/>
  <c r="BF192"/>
  <c r="BE192"/>
  <c r="BD192"/>
  <c r="BC192"/>
  <c r="BB192"/>
  <c r="BA192"/>
  <c r="BR191"/>
  <c r="BQ191"/>
  <c r="BP191"/>
  <c r="BO191"/>
  <c r="BN191"/>
  <c r="BM191"/>
  <c r="BL191"/>
  <c r="BK191"/>
  <c r="BJ191"/>
  <c r="BI191"/>
  <c r="BH191"/>
  <c r="BG191"/>
  <c r="BF191"/>
  <c r="BE191"/>
  <c r="BD191"/>
  <c r="BC191"/>
  <c r="BB191"/>
  <c r="BA191"/>
  <c r="BQ190"/>
  <c r="BP190"/>
  <c r="BO190"/>
  <c r="BN190"/>
  <c r="BM190"/>
  <c r="BL190"/>
  <c r="BK190"/>
  <c r="BJ190"/>
  <c r="BI190"/>
  <c r="BH190"/>
  <c r="BG190"/>
  <c r="BF190"/>
  <c r="BE190"/>
  <c r="BD190"/>
  <c r="BC190"/>
  <c r="BB190"/>
  <c r="BA190"/>
  <c r="BR189"/>
  <c r="BQ189"/>
  <c r="BP189"/>
  <c r="BO189"/>
  <c r="BN189"/>
  <c r="BM189"/>
  <c r="BL189"/>
  <c r="BK189"/>
  <c r="BJ189"/>
  <c r="BI189"/>
  <c r="BH189"/>
  <c r="BG189"/>
  <c r="BF189"/>
  <c r="BE189"/>
  <c r="BD189"/>
  <c r="BC189"/>
  <c r="BB189"/>
  <c r="BA189"/>
  <c r="BQ188"/>
  <c r="BP188"/>
  <c r="BO188"/>
  <c r="BN188"/>
  <c r="BL188"/>
  <c r="BK188"/>
  <c r="BJ188"/>
  <c r="BI188"/>
  <c r="BH188"/>
  <c r="BG188"/>
  <c r="BF188"/>
  <c r="BE188"/>
  <c r="BD188"/>
  <c r="BC188"/>
  <c r="BB188"/>
  <c r="BA188"/>
  <c r="BQ187"/>
  <c r="BP187"/>
  <c r="BO187"/>
  <c r="BN187"/>
  <c r="BM187"/>
  <c r="BL187"/>
  <c r="BK187"/>
  <c r="BJ187"/>
  <c r="BI187"/>
  <c r="BH187"/>
  <c r="BG187"/>
  <c r="BF187"/>
  <c r="BE187"/>
  <c r="BD187"/>
  <c r="BC187"/>
  <c r="BB187"/>
  <c r="BA187"/>
  <c r="BR186"/>
  <c r="BQ186"/>
  <c r="BP186"/>
  <c r="BO186"/>
  <c r="BN186"/>
  <c r="BM186"/>
  <c r="BL186"/>
  <c r="BK186"/>
  <c r="BJ186"/>
  <c r="BI186"/>
  <c r="BH186"/>
  <c r="BG186"/>
  <c r="BF186"/>
  <c r="BE186"/>
  <c r="BD186"/>
  <c r="BC186"/>
  <c r="BB186"/>
  <c r="BA186"/>
  <c r="BQ185"/>
  <c r="BP185"/>
  <c r="BO185"/>
  <c r="BN185"/>
  <c r="BL185"/>
  <c r="BK185"/>
  <c r="BJ185"/>
  <c r="BI185"/>
  <c r="BH185"/>
  <c r="BF185"/>
  <c r="BE185"/>
  <c r="BD185"/>
  <c r="BC185"/>
  <c r="BB185"/>
  <c r="BA185"/>
  <c r="BQ184"/>
  <c r="BP184"/>
  <c r="BO184"/>
  <c r="BN184"/>
  <c r="BL184"/>
  <c r="BK184"/>
  <c r="BJ184"/>
  <c r="BI184"/>
  <c r="BH184"/>
  <c r="BG184"/>
  <c r="BF184"/>
  <c r="BE184"/>
  <c r="BD184"/>
  <c r="BC184"/>
  <c r="BB184"/>
  <c r="BA184"/>
  <c r="BQ183"/>
  <c r="BP183"/>
  <c r="BO183"/>
  <c r="BN183"/>
  <c r="BM183"/>
  <c r="BL183"/>
  <c r="BK183"/>
  <c r="BJ183"/>
  <c r="BI183"/>
  <c r="BH183"/>
  <c r="BG183"/>
  <c r="BF183"/>
  <c r="BE183"/>
  <c r="BD183"/>
  <c r="BC183"/>
  <c r="BB183"/>
  <c r="BA183"/>
  <c r="BR182"/>
  <c r="BQ182"/>
  <c r="BP182"/>
  <c r="BO182"/>
  <c r="BN182"/>
  <c r="BM182"/>
  <c r="BL182"/>
  <c r="BK182"/>
  <c r="BJ182"/>
  <c r="BI182"/>
  <c r="BH182"/>
  <c r="BG182"/>
  <c r="BF182"/>
  <c r="BE182"/>
  <c r="BD182"/>
  <c r="BC182"/>
  <c r="BB182"/>
  <c r="BA182"/>
  <c r="BQ181"/>
  <c r="BP181"/>
  <c r="BO181"/>
  <c r="BN181"/>
  <c r="BL181"/>
  <c r="BK181"/>
  <c r="BJ181"/>
  <c r="BI181"/>
  <c r="BH181"/>
  <c r="BF181"/>
  <c r="BE181"/>
  <c r="BD181"/>
  <c r="BC181"/>
  <c r="BB181"/>
  <c r="BA181"/>
  <c r="BQ180"/>
  <c r="BP180"/>
  <c r="BO180"/>
  <c r="BN180"/>
  <c r="BL180"/>
  <c r="BK180"/>
  <c r="BJ180"/>
  <c r="BI180"/>
  <c r="BH180"/>
  <c r="BG180"/>
  <c r="BF180"/>
  <c r="BE180"/>
  <c r="BD180"/>
  <c r="BC180"/>
  <c r="BB180"/>
  <c r="BA180"/>
  <c r="BQ179"/>
  <c r="BP179"/>
  <c r="BO179"/>
  <c r="BN179"/>
  <c r="BM179"/>
  <c r="BL179"/>
  <c r="BK179"/>
  <c r="BJ179"/>
  <c r="BI179"/>
  <c r="BH179"/>
  <c r="BG179"/>
  <c r="BF179"/>
  <c r="BE179"/>
  <c r="BD179"/>
  <c r="BC179"/>
  <c r="BB179"/>
  <c r="BA179"/>
  <c r="BR178"/>
  <c r="BQ178"/>
  <c r="BP178"/>
  <c r="BO178"/>
  <c r="BN178"/>
  <c r="BM178"/>
  <c r="BL178"/>
  <c r="BK178"/>
  <c r="BJ178"/>
  <c r="BI178"/>
  <c r="BH178"/>
  <c r="BG178"/>
  <c r="BF178"/>
  <c r="BE178"/>
  <c r="BD178"/>
  <c r="BC178"/>
  <c r="BB178"/>
  <c r="BA178"/>
  <c r="BQ177"/>
  <c r="BP177"/>
  <c r="BO177"/>
  <c r="BN177"/>
  <c r="BL177"/>
  <c r="BK177"/>
  <c r="BJ177"/>
  <c r="BI177"/>
  <c r="BH177"/>
  <c r="BF177"/>
  <c r="BE177"/>
  <c r="BD177"/>
  <c r="BC177"/>
  <c r="BB177"/>
  <c r="BA177"/>
  <c r="BQ176"/>
  <c r="BP176"/>
  <c r="BO176"/>
  <c r="BN176"/>
  <c r="BL176"/>
  <c r="BK176"/>
  <c r="BJ176"/>
  <c r="BI176"/>
  <c r="BH176"/>
  <c r="BG176"/>
  <c r="BF176"/>
  <c r="BE176"/>
  <c r="BD176"/>
  <c r="BC176"/>
  <c r="BB176"/>
  <c r="BA176"/>
  <c r="BQ175"/>
  <c r="BP175"/>
  <c r="BO175"/>
  <c r="BN175"/>
  <c r="BM175"/>
  <c r="BL175"/>
  <c r="BK175"/>
  <c r="BJ175"/>
  <c r="BI175"/>
  <c r="BH175"/>
  <c r="BG175"/>
  <c r="BF175"/>
  <c r="BE175"/>
  <c r="BD175"/>
  <c r="BC175"/>
  <c r="BB175"/>
  <c r="BA175"/>
  <c r="BR174"/>
  <c r="BQ174"/>
  <c r="BP174"/>
  <c r="BO174"/>
  <c r="BN174"/>
  <c r="BM174"/>
  <c r="BL174"/>
  <c r="BK174"/>
  <c r="BJ174"/>
  <c r="BI174"/>
  <c r="BH174"/>
  <c r="BG174"/>
  <c r="BF174"/>
  <c r="BE174"/>
  <c r="BD174"/>
  <c r="BC174"/>
  <c r="BB174"/>
  <c r="BA174"/>
  <c r="BQ173"/>
  <c r="BP173"/>
  <c r="BO173"/>
  <c r="BN173"/>
  <c r="BL173"/>
  <c r="BK173"/>
  <c r="BJ173"/>
  <c r="BI173"/>
  <c r="BH173"/>
  <c r="BF173"/>
  <c r="BE173"/>
  <c r="BD173"/>
  <c r="BC173"/>
  <c r="BB173"/>
  <c r="BA173"/>
  <c r="BQ172"/>
  <c r="BP172"/>
  <c r="BO172"/>
  <c r="BN172"/>
  <c r="BL172"/>
  <c r="BK172"/>
  <c r="BJ172"/>
  <c r="BI172"/>
  <c r="BH172"/>
  <c r="BG172"/>
  <c r="BF172"/>
  <c r="BE172"/>
  <c r="BD172"/>
  <c r="BC172"/>
  <c r="BB172"/>
  <c r="BA172"/>
  <c r="BQ171"/>
  <c r="BP171"/>
  <c r="BO171"/>
  <c r="BN171"/>
  <c r="BM171"/>
  <c r="BL171"/>
  <c r="BK171"/>
  <c r="BJ171"/>
  <c r="BI171"/>
  <c r="BH171"/>
  <c r="BG171"/>
  <c r="BF171"/>
  <c r="BE171"/>
  <c r="BD171"/>
  <c r="BC171"/>
  <c r="BB171"/>
  <c r="BA171"/>
  <c r="BR170"/>
  <c r="BQ170"/>
  <c r="BP170"/>
  <c r="BO170"/>
  <c r="BN170"/>
  <c r="BM170"/>
  <c r="BL170"/>
  <c r="BK170"/>
  <c r="BJ170"/>
  <c r="BI170"/>
  <c r="BH170"/>
  <c r="BG170"/>
  <c r="BF170"/>
  <c r="BE170"/>
  <c r="BD170"/>
  <c r="BC170"/>
  <c r="BB170"/>
  <c r="BA170"/>
  <c r="BQ169"/>
  <c r="BP169"/>
  <c r="BO169"/>
  <c r="BN169"/>
  <c r="BL169"/>
  <c r="BK169"/>
  <c r="BJ169"/>
  <c r="BI169"/>
  <c r="BH169"/>
  <c r="BF169"/>
  <c r="BE169"/>
  <c r="BD169"/>
  <c r="BC169"/>
  <c r="BB169"/>
  <c r="BA169"/>
  <c r="BQ168"/>
  <c r="BP168"/>
  <c r="BO168"/>
  <c r="BN168"/>
  <c r="BL168"/>
  <c r="BK168"/>
  <c r="BJ168"/>
  <c r="BI168"/>
  <c r="BH168"/>
  <c r="BG168"/>
  <c r="BF168"/>
  <c r="BE168"/>
  <c r="BD168"/>
  <c r="BC168"/>
  <c r="BB168"/>
  <c r="BA168"/>
  <c r="BQ167"/>
  <c r="BP167"/>
  <c r="BO167"/>
  <c r="BN167"/>
  <c r="BM167"/>
  <c r="BL167"/>
  <c r="BK167"/>
  <c r="BJ167"/>
  <c r="BI167"/>
  <c r="BH167"/>
  <c r="BG167"/>
  <c r="BF167"/>
  <c r="BE167"/>
  <c r="BD167"/>
  <c r="BC167"/>
  <c r="BB167"/>
  <c r="BA167"/>
  <c r="BQ166"/>
  <c r="BP166"/>
  <c r="BO166"/>
  <c r="BN166"/>
  <c r="BL166"/>
  <c r="BK166"/>
  <c r="BJ166"/>
  <c r="BI166"/>
  <c r="BH166"/>
  <c r="BF166"/>
  <c r="BE166"/>
  <c r="BD166"/>
  <c r="BC166"/>
  <c r="BB166"/>
  <c r="BA166"/>
  <c r="BR165"/>
  <c r="BQ165"/>
  <c r="BP165"/>
  <c r="BO165"/>
  <c r="BN165"/>
  <c r="BM165"/>
  <c r="BL165"/>
  <c r="BK165"/>
  <c r="BJ165"/>
  <c r="BI165"/>
  <c r="BH165"/>
  <c r="BG165"/>
  <c r="BF165"/>
  <c r="BE165"/>
  <c r="BD165"/>
  <c r="BC165"/>
  <c r="BB165"/>
  <c r="BA165"/>
  <c r="BQ164"/>
  <c r="BP164"/>
  <c r="BO164"/>
  <c r="BN164"/>
  <c r="BL164"/>
  <c r="BK164"/>
  <c r="BJ164"/>
  <c r="BI164"/>
  <c r="BH164"/>
  <c r="BF164"/>
  <c r="BE164"/>
  <c r="BD164"/>
  <c r="BC164"/>
  <c r="BB164"/>
  <c r="BA164"/>
  <c r="BQ163"/>
  <c r="BP163"/>
  <c r="BO163"/>
  <c r="BN163"/>
  <c r="BM163"/>
  <c r="BL163"/>
  <c r="BK163"/>
  <c r="BJ163"/>
  <c r="BI163"/>
  <c r="BH163"/>
  <c r="BG163"/>
  <c r="BF163"/>
  <c r="BE163"/>
  <c r="BD163"/>
  <c r="BC163"/>
  <c r="BB163"/>
  <c r="BA163"/>
  <c r="BQ162"/>
  <c r="BP162"/>
  <c r="BO162"/>
  <c r="BN162"/>
  <c r="BL162"/>
  <c r="BK162"/>
  <c r="BJ162"/>
  <c r="BI162"/>
  <c r="BH162"/>
  <c r="BF162"/>
  <c r="BE162"/>
  <c r="BD162"/>
  <c r="BC162"/>
  <c r="BB162"/>
  <c r="BA162"/>
  <c r="BR161"/>
  <c r="BQ161"/>
  <c r="BP161"/>
  <c r="BO161"/>
  <c r="BN161"/>
  <c r="BM161"/>
  <c r="BL161"/>
  <c r="BK161"/>
  <c r="BJ161"/>
  <c r="BI161"/>
  <c r="BH161"/>
  <c r="BG161"/>
  <c r="BF161"/>
  <c r="BE161"/>
  <c r="BD161"/>
  <c r="BC161"/>
  <c r="BB161"/>
  <c r="BA161"/>
  <c r="BQ160"/>
  <c r="BP160"/>
  <c r="BO160"/>
  <c r="BN160"/>
  <c r="BL160"/>
  <c r="BK160"/>
  <c r="BJ160"/>
  <c r="BI160"/>
  <c r="BH160"/>
  <c r="BF160"/>
  <c r="BE160"/>
  <c r="BD160"/>
  <c r="BC160"/>
  <c r="BB160"/>
  <c r="BA160"/>
  <c r="BQ159"/>
  <c r="BP159"/>
  <c r="BO159"/>
  <c r="BN159"/>
  <c r="BM159"/>
  <c r="BL159"/>
  <c r="BK159"/>
  <c r="BJ159"/>
  <c r="BI159"/>
  <c r="BH159"/>
  <c r="BG159"/>
  <c r="BF159"/>
  <c r="BE159"/>
  <c r="BD159"/>
  <c r="BC159"/>
  <c r="BB159"/>
  <c r="BA159"/>
  <c r="BQ158"/>
  <c r="BP158"/>
  <c r="BO158"/>
  <c r="BN158"/>
  <c r="BL158"/>
  <c r="BK158"/>
  <c r="BJ158"/>
  <c r="BI158"/>
  <c r="BH158"/>
  <c r="BF158"/>
  <c r="BE158"/>
  <c r="BD158"/>
  <c r="BC158"/>
  <c r="BB158"/>
  <c r="BA158"/>
  <c r="BR157"/>
  <c r="BQ157"/>
  <c r="BP157"/>
  <c r="BO157"/>
  <c r="BN157"/>
  <c r="BM157"/>
  <c r="BL157"/>
  <c r="BK157"/>
  <c r="BJ157"/>
  <c r="BI157"/>
  <c r="BH157"/>
  <c r="BG157"/>
  <c r="BF157"/>
  <c r="BE157"/>
  <c r="BD157"/>
  <c r="BC157"/>
  <c r="BB157"/>
  <c r="BA157"/>
  <c r="BQ156"/>
  <c r="BP156"/>
  <c r="BO156"/>
  <c r="BN156"/>
  <c r="BL156"/>
  <c r="BK156"/>
  <c r="BJ156"/>
  <c r="BI156"/>
  <c r="BH156"/>
  <c r="BF156"/>
  <c r="BE156"/>
  <c r="BD156"/>
  <c r="BC156"/>
  <c r="BB156"/>
  <c r="BA156"/>
  <c r="BQ155"/>
  <c r="BP155"/>
  <c r="BO155"/>
  <c r="BN155"/>
  <c r="BM155"/>
  <c r="BL155"/>
  <c r="BK155"/>
  <c r="BJ155"/>
  <c r="BI155"/>
  <c r="BH155"/>
  <c r="BG155"/>
  <c r="BF155"/>
  <c r="BE155"/>
  <c r="BD155"/>
  <c r="BC155"/>
  <c r="BB155"/>
  <c r="BA155"/>
  <c r="BQ154"/>
  <c r="BP154"/>
  <c r="BO154"/>
  <c r="BN154"/>
  <c r="BL154"/>
  <c r="BK154"/>
  <c r="BJ154"/>
  <c r="BI154"/>
  <c r="BH154"/>
  <c r="BF154"/>
  <c r="BE154"/>
  <c r="BD154"/>
  <c r="BC154"/>
  <c r="BB154"/>
  <c r="BA154"/>
  <c r="BR153"/>
  <c r="BQ153"/>
  <c r="BP153"/>
  <c r="BO153"/>
  <c r="BN153"/>
  <c r="BM153"/>
  <c r="BL153"/>
  <c r="BK153"/>
  <c r="BJ153"/>
  <c r="BI153"/>
  <c r="BH153"/>
  <c r="BG153"/>
  <c r="BF153"/>
  <c r="BE153"/>
  <c r="BD153"/>
  <c r="BC153"/>
  <c r="BB153"/>
  <c r="BA153"/>
  <c r="BQ152"/>
  <c r="BP152"/>
  <c r="BO152"/>
  <c r="BN152"/>
  <c r="BL152"/>
  <c r="BK152"/>
  <c r="BJ152"/>
  <c r="BI152"/>
  <c r="BH152"/>
  <c r="BF152"/>
  <c r="BE152"/>
  <c r="BD152"/>
  <c r="BC152"/>
  <c r="BB152"/>
  <c r="BA152"/>
  <c r="BQ151"/>
  <c r="BP151"/>
  <c r="BO151"/>
  <c r="BN151"/>
  <c r="BM151"/>
  <c r="BL151"/>
  <c r="BK151"/>
  <c r="BJ151"/>
  <c r="BI151"/>
  <c r="BH151"/>
  <c r="BG151"/>
  <c r="BF151"/>
  <c r="BE151"/>
  <c r="BD151"/>
  <c r="BC151"/>
  <c r="BB151"/>
  <c r="BA151"/>
  <c r="BQ150"/>
  <c r="BP150"/>
  <c r="BO150"/>
  <c r="BN150"/>
  <c r="BL150"/>
  <c r="BK150"/>
  <c r="BJ150"/>
  <c r="BI150"/>
  <c r="BH150"/>
  <c r="BF150"/>
  <c r="BE150"/>
  <c r="BD150"/>
  <c r="BC150"/>
  <c r="BB150"/>
  <c r="BA150"/>
  <c r="BR149"/>
  <c r="BQ149"/>
  <c r="BP149"/>
  <c r="BO149"/>
  <c r="BN149"/>
  <c r="BM149"/>
  <c r="BL149"/>
  <c r="BK149"/>
  <c r="BJ149"/>
  <c r="BI149"/>
  <c r="BH149"/>
  <c r="BG149"/>
  <c r="BF149"/>
  <c r="BE149"/>
  <c r="BD149"/>
  <c r="BC149"/>
  <c r="BB149"/>
  <c r="BA149"/>
  <c r="BQ148"/>
  <c r="BP148"/>
  <c r="BO148"/>
  <c r="BN148"/>
  <c r="BL148"/>
  <c r="BK148"/>
  <c r="BJ148"/>
  <c r="BI148"/>
  <c r="BH148"/>
  <c r="BF148"/>
  <c r="BE148"/>
  <c r="BD148"/>
  <c r="BC148"/>
  <c r="BB148"/>
  <c r="BA148"/>
  <c r="BQ147"/>
  <c r="BP147"/>
  <c r="BO147"/>
  <c r="BN147"/>
  <c r="BM147"/>
  <c r="BL147"/>
  <c r="BK147"/>
  <c r="BJ147"/>
  <c r="BI147"/>
  <c r="BH147"/>
  <c r="BG147"/>
  <c r="BF147"/>
  <c r="BE147"/>
  <c r="BD147"/>
  <c r="BC147"/>
  <c r="BB147"/>
  <c r="BA147"/>
  <c r="BQ146"/>
  <c r="BP146"/>
  <c r="BO146"/>
  <c r="BN146"/>
  <c r="BL146"/>
  <c r="BK146"/>
  <c r="BJ146"/>
  <c r="BI146"/>
  <c r="BH146"/>
  <c r="BF146"/>
  <c r="BE146"/>
  <c r="BD146"/>
  <c r="BC146"/>
  <c r="BB146"/>
  <c r="BA146"/>
  <c r="BR145"/>
  <c r="BQ145"/>
  <c r="BP145"/>
  <c r="BO145"/>
  <c r="BN145"/>
  <c r="BM145"/>
  <c r="BL145"/>
  <c r="BK145"/>
  <c r="BJ145"/>
  <c r="BI145"/>
  <c r="BH145"/>
  <c r="BG145"/>
  <c r="BF145"/>
  <c r="BE145"/>
  <c r="BD145"/>
  <c r="BC145"/>
  <c r="BB145"/>
  <c r="BA145"/>
  <c r="BQ144"/>
  <c r="BP144"/>
  <c r="BO144"/>
  <c r="BN144"/>
  <c r="BL144"/>
  <c r="BK144"/>
  <c r="BJ144"/>
  <c r="BI144"/>
  <c r="BH144"/>
  <c r="BF144"/>
  <c r="BE144"/>
  <c r="BD144"/>
  <c r="BC144"/>
  <c r="BB144"/>
  <c r="BA144"/>
  <c r="BQ143"/>
  <c r="BP143"/>
  <c r="BO143"/>
  <c r="BN143"/>
  <c r="BM143"/>
  <c r="BL143"/>
  <c r="BK143"/>
  <c r="BJ143"/>
  <c r="BI143"/>
  <c r="BH143"/>
  <c r="BG143"/>
  <c r="BF143"/>
  <c r="BE143"/>
  <c r="BD143"/>
  <c r="BC143"/>
  <c r="BB143"/>
  <c r="BA143"/>
  <c r="BQ142"/>
  <c r="BP142"/>
  <c r="BO142"/>
  <c r="BN142"/>
  <c r="BL142"/>
  <c r="BK142"/>
  <c r="BJ142"/>
  <c r="BI142"/>
  <c r="BH142"/>
  <c r="BF142"/>
  <c r="BE142"/>
  <c r="BD142"/>
  <c r="BC142"/>
  <c r="BB142"/>
  <c r="BA142"/>
  <c r="BR141"/>
  <c r="BQ141"/>
  <c r="BP141"/>
  <c r="BO141"/>
  <c r="BN141"/>
  <c r="BM141"/>
  <c r="BL141"/>
  <c r="BK141"/>
  <c r="BJ141"/>
  <c r="BI141"/>
  <c r="BH141"/>
  <c r="BG141"/>
  <c r="BF141"/>
  <c r="BE141"/>
  <c r="BD141"/>
  <c r="BC141"/>
  <c r="BB141"/>
  <c r="BA141"/>
  <c r="BQ140"/>
  <c r="BP140"/>
  <c r="BO140"/>
  <c r="BN140"/>
  <c r="BL140"/>
  <c r="BK140"/>
  <c r="BJ140"/>
  <c r="BI140"/>
  <c r="BH140"/>
  <c r="BF140"/>
  <c r="BE140"/>
  <c r="BD140"/>
  <c r="BC140"/>
  <c r="BB140"/>
  <c r="BA140"/>
  <c r="BQ139"/>
  <c r="BP139"/>
  <c r="BO139"/>
  <c r="BN139"/>
  <c r="BM139"/>
  <c r="BL139"/>
  <c r="BK139"/>
  <c r="BJ139"/>
  <c r="BI139"/>
  <c r="BH139"/>
  <c r="BG139"/>
  <c r="BF139"/>
  <c r="BE139"/>
  <c r="BD139"/>
  <c r="BC139"/>
  <c r="BB139"/>
  <c r="BA139"/>
  <c r="BQ138"/>
  <c r="BP138"/>
  <c r="BO138"/>
  <c r="BN138"/>
  <c r="BL138"/>
  <c r="BK138"/>
  <c r="BJ138"/>
  <c r="BI138"/>
  <c r="BH138"/>
  <c r="BF138"/>
  <c r="BE138"/>
  <c r="BD138"/>
  <c r="BC138"/>
  <c r="BB138"/>
  <c r="BA138"/>
  <c r="BR137"/>
  <c r="BQ137"/>
  <c r="BP137"/>
  <c r="BO137"/>
  <c r="BN137"/>
  <c r="BM137"/>
  <c r="BL137"/>
  <c r="BK137"/>
  <c r="BJ137"/>
  <c r="BI137"/>
  <c r="BH137"/>
  <c r="BG137"/>
  <c r="BF137"/>
  <c r="BE137"/>
  <c r="BD137"/>
  <c r="BC137"/>
  <c r="BB137"/>
  <c r="BA137"/>
  <c r="BQ136"/>
  <c r="BP136"/>
  <c r="BO136"/>
  <c r="BN136"/>
  <c r="BL136"/>
  <c r="BK136"/>
  <c r="BJ136"/>
  <c r="BI136"/>
  <c r="BH136"/>
  <c r="BF136"/>
  <c r="BE136"/>
  <c r="BD136"/>
  <c r="BC136"/>
  <c r="BB136"/>
  <c r="BA136"/>
  <c r="BQ135"/>
  <c r="BP135"/>
  <c r="BO135"/>
  <c r="BN135"/>
  <c r="BM135"/>
  <c r="BL135"/>
  <c r="BK135"/>
  <c r="BJ135"/>
  <c r="BI135"/>
  <c r="BH135"/>
  <c r="BG135"/>
  <c r="BF135"/>
  <c r="BE135"/>
  <c r="BD135"/>
  <c r="BC135"/>
  <c r="BB135"/>
  <c r="BA135"/>
  <c r="BQ134"/>
  <c r="BP134"/>
  <c r="BO134"/>
  <c r="BN134"/>
  <c r="BL134"/>
  <c r="BK134"/>
  <c r="BJ134"/>
  <c r="BI134"/>
  <c r="BH134"/>
  <c r="BF134"/>
  <c r="BE134"/>
  <c r="BD134"/>
  <c r="BC134"/>
  <c r="BB134"/>
  <c r="BA134"/>
  <c r="BR133"/>
  <c r="BQ133"/>
  <c r="BP133"/>
  <c r="BO133"/>
  <c r="BN133"/>
  <c r="BM133"/>
  <c r="BL133"/>
  <c r="BK133"/>
  <c r="BJ133"/>
  <c r="BI133"/>
  <c r="BH133"/>
  <c r="BG133"/>
  <c r="BF133"/>
  <c r="BE133"/>
  <c r="BD133"/>
  <c r="BC133"/>
  <c r="BB133"/>
  <c r="BA133"/>
  <c r="BQ132"/>
  <c r="BP132"/>
  <c r="BO132"/>
  <c r="BN132"/>
  <c r="BL132"/>
  <c r="BK132"/>
  <c r="BJ132"/>
  <c r="BI132"/>
  <c r="BH132"/>
  <c r="BF132"/>
  <c r="BE132"/>
  <c r="BD132"/>
  <c r="BC132"/>
  <c r="BB132"/>
  <c r="BA132"/>
  <c r="BQ131"/>
  <c r="BP131"/>
  <c r="BO131"/>
  <c r="BN131"/>
  <c r="BM131"/>
  <c r="BL131"/>
  <c r="BK131"/>
  <c r="BJ131"/>
  <c r="BI131"/>
  <c r="BH131"/>
  <c r="BG131"/>
  <c r="BF131"/>
  <c r="BE131"/>
  <c r="BD131"/>
  <c r="BC131"/>
  <c r="BB131"/>
  <c r="BA131"/>
  <c r="BQ130"/>
  <c r="BP130"/>
  <c r="BO130"/>
  <c r="BN130"/>
  <c r="BL130"/>
  <c r="BK130"/>
  <c r="BJ130"/>
  <c r="BI130"/>
  <c r="BH130"/>
  <c r="BF130"/>
  <c r="BE130"/>
  <c r="BD130"/>
  <c r="BC130"/>
  <c r="BB130"/>
  <c r="BA130"/>
  <c r="BR129"/>
  <c r="BQ129"/>
  <c r="BP129"/>
  <c r="BO129"/>
  <c r="BN129"/>
  <c r="BM129"/>
  <c r="BL129"/>
  <c r="BK129"/>
  <c r="BJ129"/>
  <c r="BI129"/>
  <c r="BH129"/>
  <c r="BG129"/>
  <c r="BF129"/>
  <c r="BE129"/>
  <c r="BD129"/>
  <c r="BC129"/>
  <c r="BB129"/>
  <c r="BA129"/>
  <c r="BQ128"/>
  <c r="BP128"/>
  <c r="BO128"/>
  <c r="BN128"/>
  <c r="BL128"/>
  <c r="BK128"/>
  <c r="BJ128"/>
  <c r="BI128"/>
  <c r="BH128"/>
  <c r="BF128"/>
  <c r="BE128"/>
  <c r="BD128"/>
  <c r="BC128"/>
  <c r="BB128"/>
  <c r="BA128"/>
  <c r="BQ127"/>
  <c r="BP127"/>
  <c r="BO127"/>
  <c r="BN127"/>
  <c r="BM127"/>
  <c r="BL127"/>
  <c r="BK127"/>
  <c r="BJ127"/>
  <c r="BI127"/>
  <c r="BH127"/>
  <c r="BG127"/>
  <c r="BF127"/>
  <c r="BE127"/>
  <c r="BD127"/>
  <c r="BC127"/>
  <c r="BB127"/>
  <c r="BA127"/>
  <c r="BQ126"/>
  <c r="BP126"/>
  <c r="BO126"/>
  <c r="BN126"/>
  <c r="BL126"/>
  <c r="BK126"/>
  <c r="BJ126"/>
  <c r="BI126"/>
  <c r="BH126"/>
  <c r="BF126"/>
  <c r="BE126"/>
  <c r="BD126"/>
  <c r="BC126"/>
  <c r="BB126"/>
  <c r="BA126"/>
  <c r="BR125"/>
  <c r="BQ125"/>
  <c r="BP125"/>
  <c r="BO125"/>
  <c r="BN125"/>
  <c r="BM125"/>
  <c r="BL125"/>
  <c r="BK125"/>
  <c r="BJ125"/>
  <c r="BI125"/>
  <c r="BH125"/>
  <c r="BG125"/>
  <c r="BF125"/>
  <c r="BE125"/>
  <c r="BD125"/>
  <c r="BC125"/>
  <c r="BB125"/>
  <c r="BA125"/>
  <c r="BQ124"/>
  <c r="BP124"/>
  <c r="BO124"/>
  <c r="BN124"/>
  <c r="BL124"/>
  <c r="BK124"/>
  <c r="BJ124"/>
  <c r="BI124"/>
  <c r="BH124"/>
  <c r="BF124"/>
  <c r="BE124"/>
  <c r="BD124"/>
  <c r="BC124"/>
  <c r="BB124"/>
  <c r="BA124"/>
  <c r="BQ123"/>
  <c r="BP123"/>
  <c r="BO123"/>
  <c r="BN123"/>
  <c r="BM123"/>
  <c r="BL123"/>
  <c r="BK123"/>
  <c r="BJ123"/>
  <c r="BI123"/>
  <c r="BH123"/>
  <c r="BG123"/>
  <c r="BF123"/>
  <c r="BE123"/>
  <c r="BD123"/>
  <c r="BC123"/>
  <c r="BB123"/>
  <c r="BA123"/>
  <c r="BQ122"/>
  <c r="BP122"/>
  <c r="BO122"/>
  <c r="BN122"/>
  <c r="BL122"/>
  <c r="BK122"/>
  <c r="BJ122"/>
  <c r="BI122"/>
  <c r="BH122"/>
  <c r="BF122"/>
  <c r="BE122"/>
  <c r="BD122"/>
  <c r="BC122"/>
  <c r="BB122"/>
  <c r="BA122"/>
  <c r="BR121"/>
  <c r="BQ121"/>
  <c r="BP121"/>
  <c r="BO121"/>
  <c r="BN121"/>
  <c r="BM121"/>
  <c r="BL121"/>
  <c r="BK121"/>
  <c r="BJ121"/>
  <c r="BI121"/>
  <c r="BH121"/>
  <c r="BG121"/>
  <c r="BF121"/>
  <c r="BE121"/>
  <c r="BD121"/>
  <c r="BC121"/>
  <c r="BB121"/>
  <c r="BA121"/>
  <c r="BQ120"/>
  <c r="BP120"/>
  <c r="BO120"/>
  <c r="BN120"/>
  <c r="BL120"/>
  <c r="BK120"/>
  <c r="BJ120"/>
  <c r="BI120"/>
  <c r="BH120"/>
  <c r="BF120"/>
  <c r="BE120"/>
  <c r="BD120"/>
  <c r="BC120"/>
  <c r="BB120"/>
  <c r="BA120"/>
  <c r="BQ119"/>
  <c r="BP119"/>
  <c r="BO119"/>
  <c r="BN119"/>
  <c r="BM119"/>
  <c r="BL119"/>
  <c r="BK119"/>
  <c r="BJ119"/>
  <c r="BI119"/>
  <c r="BH119"/>
  <c r="BG119"/>
  <c r="BF119"/>
  <c r="BE119"/>
  <c r="BD119"/>
  <c r="BC119"/>
  <c r="BB119"/>
  <c r="BA119"/>
  <c r="BQ118"/>
  <c r="BP118"/>
  <c r="BO118"/>
  <c r="BN118"/>
  <c r="BL118"/>
  <c r="BK118"/>
  <c r="BJ118"/>
  <c r="BI118"/>
  <c r="BH118"/>
  <c r="BF118"/>
  <c r="BE118"/>
  <c r="BD118"/>
  <c r="BC118"/>
  <c r="BB118"/>
  <c r="BA118"/>
  <c r="BR117"/>
  <c r="BQ117"/>
  <c r="BP117"/>
  <c r="BO117"/>
  <c r="BN117"/>
  <c r="BM117"/>
  <c r="BL117"/>
  <c r="BK117"/>
  <c r="BJ117"/>
  <c r="BI117"/>
  <c r="BH117"/>
  <c r="BG117"/>
  <c r="BF117"/>
  <c r="BE117"/>
  <c r="BD117"/>
  <c r="BC117"/>
  <c r="BB117"/>
  <c r="BA117"/>
  <c r="BQ116"/>
  <c r="BP116"/>
  <c r="BO116"/>
  <c r="BN116"/>
  <c r="BL116"/>
  <c r="BK116"/>
  <c r="BJ116"/>
  <c r="BI116"/>
  <c r="BH116"/>
  <c r="BF116"/>
  <c r="BE116"/>
  <c r="BD116"/>
  <c r="BC116"/>
  <c r="BB116"/>
  <c r="BA116"/>
  <c r="BQ115"/>
  <c r="BP115"/>
  <c r="BO115"/>
  <c r="BN115"/>
  <c r="BM115"/>
  <c r="BL115"/>
  <c r="BK115"/>
  <c r="BJ115"/>
  <c r="BI115"/>
  <c r="BH115"/>
  <c r="BG115"/>
  <c r="BF115"/>
  <c r="BE115"/>
  <c r="BD115"/>
  <c r="BC115"/>
  <c r="BB115"/>
  <c r="BA115"/>
  <c r="BQ114"/>
  <c r="BP114"/>
  <c r="BO114"/>
  <c r="BN114"/>
  <c r="BL114"/>
  <c r="BK114"/>
  <c r="BJ114"/>
  <c r="BI114"/>
  <c r="BH114"/>
  <c r="BF114"/>
  <c r="BE114"/>
  <c r="BD114"/>
  <c r="BC114"/>
  <c r="BB114"/>
  <c r="BA114"/>
  <c r="BR113"/>
  <c r="BQ113"/>
  <c r="BP113"/>
  <c r="BO113"/>
  <c r="BN113"/>
  <c r="BM113"/>
  <c r="BL113"/>
  <c r="BK113"/>
  <c r="BJ113"/>
  <c r="BI113"/>
  <c r="BH113"/>
  <c r="BG113"/>
  <c r="BF113"/>
  <c r="BE113"/>
  <c r="BD113"/>
  <c r="BC113"/>
  <c r="BB113"/>
  <c r="BA113"/>
  <c r="BQ112"/>
  <c r="BP112"/>
  <c r="BO112"/>
  <c r="BN112"/>
  <c r="BL112"/>
  <c r="BK112"/>
  <c r="BJ112"/>
  <c r="BI112"/>
  <c r="BH112"/>
  <c r="BF112"/>
  <c r="BE112"/>
  <c r="BD112"/>
  <c r="BC112"/>
  <c r="BB112"/>
  <c r="BA112"/>
  <c r="BQ111"/>
  <c r="BP111"/>
  <c r="BO111"/>
  <c r="BN111"/>
  <c r="BM111"/>
  <c r="BL111"/>
  <c r="BK111"/>
  <c r="BJ111"/>
  <c r="BI111"/>
  <c r="BH111"/>
  <c r="BG111"/>
  <c r="BF111"/>
  <c r="BE111"/>
  <c r="BD111"/>
  <c r="BC111"/>
  <c r="BB111"/>
  <c r="BA111"/>
  <c r="BQ110"/>
  <c r="BP110"/>
  <c r="BO110"/>
  <c r="BN110"/>
  <c r="BL110"/>
  <c r="BK110"/>
  <c r="BJ110"/>
  <c r="BI110"/>
  <c r="BH110"/>
  <c r="BF110"/>
  <c r="BE110"/>
  <c r="BD110"/>
  <c r="BC110"/>
  <c r="BB110"/>
  <c r="BA110"/>
  <c r="BR109"/>
  <c r="BQ109"/>
  <c r="BP109"/>
  <c r="BO109"/>
  <c r="BN109"/>
  <c r="BM109"/>
  <c r="BL109"/>
  <c r="BK109"/>
  <c r="BJ109"/>
  <c r="BI109"/>
  <c r="BH109"/>
  <c r="BG109"/>
  <c r="BF109"/>
  <c r="BE109"/>
  <c r="BD109"/>
  <c r="BC109"/>
  <c r="BB109"/>
  <c r="BA109"/>
  <c r="BQ108"/>
  <c r="BP108"/>
  <c r="BO108"/>
  <c r="BN108"/>
  <c r="BL108"/>
  <c r="BK108"/>
  <c r="BJ108"/>
  <c r="BI108"/>
  <c r="BH108"/>
  <c r="BF108"/>
  <c r="BE108"/>
  <c r="BD108"/>
  <c r="BC108"/>
  <c r="BB108"/>
  <c r="BA108"/>
  <c r="BQ107"/>
  <c r="BP107"/>
  <c r="BO107"/>
  <c r="BN107"/>
  <c r="BM107"/>
  <c r="BL107"/>
  <c r="BK107"/>
  <c r="BJ107"/>
  <c r="BI107"/>
  <c r="BH107"/>
  <c r="BG107"/>
  <c r="BF107"/>
  <c r="BE107"/>
  <c r="BD107"/>
  <c r="BC107"/>
  <c r="BB107"/>
  <c r="BA107"/>
  <c r="BQ106"/>
  <c r="BP106"/>
  <c r="BO106"/>
  <c r="BN106"/>
  <c r="BL106"/>
  <c r="BK106"/>
  <c r="BJ106"/>
  <c r="BI106"/>
  <c r="BH106"/>
  <c r="BF106"/>
  <c r="BE106"/>
  <c r="BD106"/>
  <c r="BC106"/>
  <c r="BB106"/>
  <c r="BA106"/>
  <c r="BR105"/>
  <c r="BQ105"/>
  <c r="BP105"/>
  <c r="BO105"/>
  <c r="BN105"/>
  <c r="BM105"/>
  <c r="BL105"/>
  <c r="BK105"/>
  <c r="BJ105"/>
  <c r="BI105"/>
  <c r="BH105"/>
  <c r="BG105"/>
  <c r="BF105"/>
  <c r="BE105"/>
  <c r="BD105"/>
  <c r="BC105"/>
  <c r="BB105"/>
  <c r="BA105"/>
  <c r="BQ104"/>
  <c r="BP104"/>
  <c r="BO104"/>
  <c r="BN104"/>
  <c r="BL104"/>
  <c r="BK104"/>
  <c r="BJ104"/>
  <c r="BI104"/>
  <c r="BH104"/>
  <c r="BF104"/>
  <c r="BE104"/>
  <c r="BD104"/>
  <c r="BC104"/>
  <c r="BB104"/>
  <c r="BA104"/>
  <c r="BQ103"/>
  <c r="BP103"/>
  <c r="BO103"/>
  <c r="BN103"/>
  <c r="BM103"/>
  <c r="BL103"/>
  <c r="BK103"/>
  <c r="BJ103"/>
  <c r="BI103"/>
  <c r="BH103"/>
  <c r="BG103"/>
  <c r="BF103"/>
  <c r="BE103"/>
  <c r="BD103"/>
  <c r="BC103"/>
  <c r="BB103"/>
  <c r="BA103"/>
  <c r="BQ102"/>
  <c r="BP102"/>
  <c r="BO102"/>
  <c r="BN102"/>
  <c r="BL102"/>
  <c r="BK102"/>
  <c r="BJ102"/>
  <c r="BI102"/>
  <c r="BH102"/>
  <c r="BF102"/>
  <c r="BE102"/>
  <c r="BD102"/>
  <c r="BC102"/>
  <c r="BB102"/>
  <c r="BA102"/>
  <c r="BR101"/>
  <c r="BQ101"/>
  <c r="BP101"/>
  <c r="BO101"/>
  <c r="BN101"/>
  <c r="BM101"/>
  <c r="BL101"/>
  <c r="BK101"/>
  <c r="BJ101"/>
  <c r="BI101"/>
  <c r="BH101"/>
  <c r="BG101"/>
  <c r="BF101"/>
  <c r="BE101"/>
  <c r="BD101"/>
  <c r="BC101"/>
  <c r="BB101"/>
  <c r="BA101"/>
  <c r="BQ100"/>
  <c r="BP100"/>
  <c r="BO100"/>
  <c r="BN100"/>
  <c r="BL100"/>
  <c r="BK100"/>
  <c r="BJ100"/>
  <c r="BI100"/>
  <c r="BH100"/>
  <c r="BF100"/>
  <c r="BE100"/>
  <c r="BD100"/>
  <c r="BC100"/>
  <c r="BB100"/>
  <c r="BA100"/>
  <c r="BQ99"/>
  <c r="BP99"/>
  <c r="BO99"/>
  <c r="BN99"/>
  <c r="BM99"/>
  <c r="BL99"/>
  <c r="BK99"/>
  <c r="BJ99"/>
  <c r="BI99"/>
  <c r="BH99"/>
  <c r="BG99"/>
  <c r="BF99"/>
  <c r="BE99"/>
  <c r="BD99"/>
  <c r="BC99"/>
  <c r="BB99"/>
  <c r="BA99"/>
  <c r="BQ98"/>
  <c r="BP98"/>
  <c r="BO98"/>
  <c r="BN98"/>
  <c r="BL98"/>
  <c r="BK98"/>
  <c r="BJ98"/>
  <c r="BI98"/>
  <c r="BH98"/>
  <c r="BF98"/>
  <c r="BE98"/>
  <c r="BD98"/>
  <c r="BC98"/>
  <c r="BB98"/>
  <c r="BA98"/>
  <c r="BR97"/>
  <c r="BQ97"/>
  <c r="BP97"/>
  <c r="BO97"/>
  <c r="BN97"/>
  <c r="BM97"/>
  <c r="BL97"/>
  <c r="BK97"/>
  <c r="BJ97"/>
  <c r="BI97"/>
  <c r="BH97"/>
  <c r="BG97"/>
  <c r="BF97"/>
  <c r="BE97"/>
  <c r="BD97"/>
  <c r="BC97"/>
  <c r="BB97"/>
  <c r="BA97"/>
  <c r="BQ96"/>
  <c r="BP96"/>
  <c r="BO96"/>
  <c r="BN96"/>
  <c r="BL96"/>
  <c r="BK96"/>
  <c r="BJ96"/>
  <c r="BI96"/>
  <c r="BH96"/>
  <c r="BF96"/>
  <c r="BE96"/>
  <c r="BD96"/>
  <c r="BC96"/>
  <c r="BB96"/>
  <c r="BA96"/>
  <c r="BQ95"/>
  <c r="BP95"/>
  <c r="BO95"/>
  <c r="BN95"/>
  <c r="BM95"/>
  <c r="BL95"/>
  <c r="BK95"/>
  <c r="BJ95"/>
  <c r="BI95"/>
  <c r="BH95"/>
  <c r="BG95"/>
  <c r="BF95"/>
  <c r="BE95"/>
  <c r="BD95"/>
  <c r="BC95"/>
  <c r="BB95"/>
  <c r="BA95"/>
  <c r="BQ94"/>
  <c r="BP94"/>
  <c r="BO94"/>
  <c r="BN94"/>
  <c r="BL94"/>
  <c r="BK94"/>
  <c r="BJ94"/>
  <c r="BI94"/>
  <c r="BH94"/>
  <c r="BF94"/>
  <c r="BE94"/>
  <c r="BD94"/>
  <c r="BC94"/>
  <c r="BB94"/>
  <c r="BA94"/>
  <c r="BR93"/>
  <c r="BQ93"/>
  <c r="BP93"/>
  <c r="BO93"/>
  <c r="BN93"/>
  <c r="BM93"/>
  <c r="BL93"/>
  <c r="BK93"/>
  <c r="BJ93"/>
  <c r="BI93"/>
  <c r="BH93"/>
  <c r="BG93"/>
  <c r="BF93"/>
  <c r="BE93"/>
  <c r="BD93"/>
  <c r="BC93"/>
  <c r="BB93"/>
  <c r="BA93"/>
  <c r="BQ92"/>
  <c r="BP92"/>
  <c r="BO92"/>
  <c r="BN92"/>
  <c r="BL92"/>
  <c r="BK92"/>
  <c r="BJ92"/>
  <c r="BI92"/>
  <c r="BH92"/>
  <c r="BF92"/>
  <c r="BE92"/>
  <c r="BD92"/>
  <c r="BC92"/>
  <c r="BB92"/>
  <c r="BA92"/>
  <c r="BQ91"/>
  <c r="BP91"/>
  <c r="BO91"/>
  <c r="BN91"/>
  <c r="BL91"/>
  <c r="BK91"/>
  <c r="BJ91"/>
  <c r="BI91"/>
  <c r="BH91"/>
  <c r="BG91"/>
  <c r="BF91"/>
  <c r="BE91"/>
  <c r="BD91"/>
  <c r="BC91"/>
  <c r="BB91"/>
  <c r="BA91"/>
  <c r="BQ90"/>
  <c r="BP90"/>
  <c r="BO90"/>
  <c r="BN90"/>
  <c r="BL90"/>
  <c r="BK90"/>
  <c r="BJ90"/>
  <c r="BI90"/>
  <c r="BH90"/>
  <c r="BF90"/>
  <c r="BE90"/>
  <c r="BD90"/>
  <c r="BC90"/>
  <c r="BB90"/>
  <c r="BA90"/>
  <c r="BQ89"/>
  <c r="BP89"/>
  <c r="BO89"/>
  <c r="BN89"/>
  <c r="BL89"/>
  <c r="BK89"/>
  <c r="BJ89"/>
  <c r="BI89"/>
  <c r="BH89"/>
  <c r="BG89"/>
  <c r="BF89"/>
  <c r="BE89"/>
  <c r="BD89"/>
  <c r="BC89"/>
  <c r="BB89"/>
  <c r="BA89"/>
  <c r="BQ88"/>
  <c r="BP88"/>
  <c r="BO88"/>
  <c r="BN88"/>
  <c r="BL88"/>
  <c r="BK88"/>
  <c r="BJ88"/>
  <c r="BI88"/>
  <c r="BH88"/>
  <c r="BF88"/>
  <c r="BE88"/>
  <c r="BD88"/>
  <c r="BC88"/>
  <c r="BB88"/>
  <c r="BA88"/>
  <c r="BQ87"/>
  <c r="BP87"/>
  <c r="BO87"/>
  <c r="BN87"/>
  <c r="BL87"/>
  <c r="BK87"/>
  <c r="BJ87"/>
  <c r="BI87"/>
  <c r="BH87"/>
  <c r="BG87"/>
  <c r="BF87"/>
  <c r="BE87"/>
  <c r="BD87"/>
  <c r="BC87"/>
  <c r="BB87"/>
  <c r="BA87"/>
  <c r="BQ86"/>
  <c r="BP86"/>
  <c r="BO86"/>
  <c r="BN86"/>
  <c r="BL86"/>
  <c r="BK86"/>
  <c r="BJ86"/>
  <c r="BI86"/>
  <c r="BH86"/>
  <c r="BF86"/>
  <c r="BE86"/>
  <c r="BD86"/>
  <c r="BC86"/>
  <c r="BB86"/>
  <c r="BA86"/>
  <c r="BQ85"/>
  <c r="BP85"/>
  <c r="BO85"/>
  <c r="BN85"/>
  <c r="BL85"/>
  <c r="BK85"/>
  <c r="BJ85"/>
  <c r="BI85"/>
  <c r="BH85"/>
  <c r="BG85"/>
  <c r="BF85"/>
  <c r="BE85"/>
  <c r="BD85"/>
  <c r="BC85"/>
  <c r="BB85"/>
  <c r="BA85"/>
  <c r="BQ84"/>
  <c r="BP84"/>
  <c r="BO84"/>
  <c r="BN84"/>
  <c r="BL84"/>
  <c r="BK84"/>
  <c r="BJ84"/>
  <c r="BI84"/>
  <c r="BH84"/>
  <c r="BF84"/>
  <c r="BE84"/>
  <c r="BD84"/>
  <c r="BC84"/>
  <c r="BB84"/>
  <c r="BA84"/>
  <c r="BQ83"/>
  <c r="BP83"/>
  <c r="BO83"/>
  <c r="BN83"/>
  <c r="BL83"/>
  <c r="BK83"/>
  <c r="BJ83"/>
  <c r="BI83"/>
  <c r="BH83"/>
  <c r="BG83"/>
  <c r="BF83"/>
  <c r="BE83"/>
  <c r="BD83"/>
  <c r="BC83"/>
  <c r="BB83"/>
  <c r="BA83"/>
  <c r="BQ82"/>
  <c r="BP82"/>
  <c r="BO82"/>
  <c r="BN82"/>
  <c r="BL82"/>
  <c r="BK82"/>
  <c r="BJ82"/>
  <c r="BI82"/>
  <c r="BH82"/>
  <c r="BF82"/>
  <c r="BE82"/>
  <c r="BD82"/>
  <c r="BC82"/>
  <c r="BB82"/>
  <c r="BA82"/>
  <c r="BQ81"/>
  <c r="BP81"/>
  <c r="BO81"/>
  <c r="BN81"/>
  <c r="BL81"/>
  <c r="BK81"/>
  <c r="BJ81"/>
  <c r="BI81"/>
  <c r="BH81"/>
  <c r="BG81"/>
  <c r="BF81"/>
  <c r="BE81"/>
  <c r="BD81"/>
  <c r="BC81"/>
  <c r="BB81"/>
  <c r="BA81"/>
  <c r="BQ80"/>
  <c r="BP80"/>
  <c r="BO80"/>
  <c r="BN80"/>
  <c r="BL80"/>
  <c r="BK80"/>
  <c r="BJ80"/>
  <c r="BI80"/>
  <c r="BH80"/>
  <c r="BF80"/>
  <c r="BE80"/>
  <c r="BD80"/>
  <c r="BC80"/>
  <c r="BB80"/>
  <c r="BA80"/>
  <c r="BQ79"/>
  <c r="BP79"/>
  <c r="BO79"/>
  <c r="BN79"/>
  <c r="BL79"/>
  <c r="BK79"/>
  <c r="BJ79"/>
  <c r="BI79"/>
  <c r="BH79"/>
  <c r="BF79"/>
  <c r="BE79"/>
  <c r="BD79"/>
  <c r="BC79"/>
  <c r="BB79"/>
  <c r="BA79"/>
  <c r="BR78"/>
  <c r="BQ78"/>
  <c r="BP78"/>
  <c r="BO78"/>
  <c r="BN78"/>
  <c r="BM78"/>
  <c r="BL78"/>
  <c r="BK78"/>
  <c r="BJ78"/>
  <c r="BI78"/>
  <c r="BH78"/>
  <c r="BG78"/>
  <c r="BF78"/>
  <c r="BE78"/>
  <c r="BD78"/>
  <c r="BC78"/>
  <c r="BB78"/>
  <c r="BA78"/>
  <c r="BQ77"/>
  <c r="BP77"/>
  <c r="BO77"/>
  <c r="BN77"/>
  <c r="BL77"/>
  <c r="BK77"/>
  <c r="BJ77"/>
  <c r="BI77"/>
  <c r="BH77"/>
  <c r="BF77"/>
  <c r="BE77"/>
  <c r="BD77"/>
  <c r="BC77"/>
  <c r="BB77"/>
  <c r="BA77"/>
  <c r="BQ76"/>
  <c r="BP76"/>
  <c r="BO76"/>
  <c r="BN76"/>
  <c r="BL76"/>
  <c r="BK76"/>
  <c r="BJ76"/>
  <c r="BI76"/>
  <c r="BH76"/>
  <c r="BG76"/>
  <c r="BF76"/>
  <c r="BE76"/>
  <c r="BD76"/>
  <c r="BC76"/>
  <c r="BB76"/>
  <c r="BA76"/>
  <c r="BQ75"/>
  <c r="BP75"/>
  <c r="BO75"/>
  <c r="BN75"/>
  <c r="BL75"/>
  <c r="BK75"/>
  <c r="BJ75"/>
  <c r="BI75"/>
  <c r="BH75"/>
  <c r="BF75"/>
  <c r="BE75"/>
  <c r="BD75"/>
  <c r="BC75"/>
  <c r="BB75"/>
  <c r="BA75"/>
  <c r="BR74"/>
  <c r="BQ74"/>
  <c r="BP74"/>
  <c r="BO74"/>
  <c r="BN74"/>
  <c r="BM74"/>
  <c r="BL74"/>
  <c r="BK74"/>
  <c r="BJ74"/>
  <c r="BI74"/>
  <c r="BH74"/>
  <c r="BG74"/>
  <c r="BF74"/>
  <c r="BE74"/>
  <c r="BD74"/>
  <c r="BC74"/>
  <c r="BB74"/>
  <c r="BA74"/>
  <c r="BQ73"/>
  <c r="BP73"/>
  <c r="BO73"/>
  <c r="BN73"/>
  <c r="BL73"/>
  <c r="BK73"/>
  <c r="BJ73"/>
  <c r="BI73"/>
  <c r="BH73"/>
  <c r="BF73"/>
  <c r="BE73"/>
  <c r="BD73"/>
  <c r="BC73"/>
  <c r="BB73"/>
  <c r="BA73"/>
  <c r="BQ72"/>
  <c r="BP72"/>
  <c r="BO72"/>
  <c r="BN72"/>
  <c r="BL72"/>
  <c r="BK72"/>
  <c r="BJ72"/>
  <c r="BI72"/>
  <c r="BH72"/>
  <c r="BG72"/>
  <c r="BF72"/>
  <c r="BE72"/>
  <c r="BD72"/>
  <c r="BC72"/>
  <c r="BB72"/>
  <c r="BA72"/>
  <c r="BQ71"/>
  <c r="BP71"/>
  <c r="BO71"/>
  <c r="BN71"/>
  <c r="BL71"/>
  <c r="BK71"/>
  <c r="BJ71"/>
  <c r="BI71"/>
  <c r="BH71"/>
  <c r="BF71"/>
  <c r="BE71"/>
  <c r="BD71"/>
  <c r="BC71"/>
  <c r="BB71"/>
  <c r="BA71"/>
  <c r="BR70"/>
  <c r="BQ70"/>
  <c r="BP70"/>
  <c r="BO70"/>
  <c r="BN70"/>
  <c r="BM70"/>
  <c r="BL70"/>
  <c r="BK70"/>
  <c r="BJ70"/>
  <c r="BI70"/>
  <c r="BH70"/>
  <c r="BG70"/>
  <c r="BF70"/>
  <c r="BE70"/>
  <c r="BD70"/>
  <c r="BC70"/>
  <c r="BB70"/>
  <c r="BA70"/>
  <c r="BQ69"/>
  <c r="BP69"/>
  <c r="BO69"/>
  <c r="BN69"/>
  <c r="BL69"/>
  <c r="BK69"/>
  <c r="BJ69"/>
  <c r="BI69"/>
  <c r="BH69"/>
  <c r="BF69"/>
  <c r="BE69"/>
  <c r="BD69"/>
  <c r="BC69"/>
  <c r="BB69"/>
  <c r="BA69"/>
  <c r="BQ68"/>
  <c r="BP68"/>
  <c r="BO68"/>
  <c r="BN68"/>
  <c r="BL68"/>
  <c r="BK68"/>
  <c r="BJ68"/>
  <c r="BI68"/>
  <c r="BH68"/>
  <c r="BG68"/>
  <c r="BF68"/>
  <c r="BE68"/>
  <c r="BD68"/>
  <c r="BC68"/>
  <c r="BB68"/>
  <c r="BA68"/>
  <c r="BQ67"/>
  <c r="BP67"/>
  <c r="BO67"/>
  <c r="BN67"/>
  <c r="BL67"/>
  <c r="BK67"/>
  <c r="BJ67"/>
  <c r="BI67"/>
  <c r="BH67"/>
  <c r="BF67"/>
  <c r="BE67"/>
  <c r="BD67"/>
  <c r="BC67"/>
  <c r="BB67"/>
  <c r="BA67"/>
  <c r="BR66"/>
  <c r="BQ66"/>
  <c r="BP66"/>
  <c r="BO66"/>
  <c r="BN66"/>
  <c r="BM66"/>
  <c r="BL66"/>
  <c r="BK66"/>
  <c r="BJ66"/>
  <c r="BI66"/>
  <c r="BH66"/>
  <c r="BG66"/>
  <c r="BF66"/>
  <c r="BE66"/>
  <c r="BD66"/>
  <c r="BC66"/>
  <c r="BB66"/>
  <c r="BA66"/>
  <c r="BQ65"/>
  <c r="BP65"/>
  <c r="BO65"/>
  <c r="BN65"/>
  <c r="BL65"/>
  <c r="BK65"/>
  <c r="BJ65"/>
  <c r="BI65"/>
  <c r="BH65"/>
  <c r="BF65"/>
  <c r="BE65"/>
  <c r="BD65"/>
  <c r="BC65"/>
  <c r="BB65"/>
  <c r="BA65"/>
  <c r="BQ64"/>
  <c r="BP64"/>
  <c r="BO64"/>
  <c r="BN64"/>
  <c r="BL64"/>
  <c r="BK64"/>
  <c r="BJ64"/>
  <c r="BI64"/>
  <c r="BH64"/>
  <c r="BG64"/>
  <c r="BF64"/>
  <c r="BE64"/>
  <c r="BD64"/>
  <c r="BC64"/>
  <c r="BB64"/>
  <c r="BA64"/>
  <c r="BQ63"/>
  <c r="BP63"/>
  <c r="BO63"/>
  <c r="BN63"/>
  <c r="BL63"/>
  <c r="BK63"/>
  <c r="BJ63"/>
  <c r="BI63"/>
  <c r="BH63"/>
  <c r="BF63"/>
  <c r="BE63"/>
  <c r="BD63"/>
  <c r="BC63"/>
  <c r="BB63"/>
  <c r="BA63"/>
  <c r="BR62"/>
  <c r="BQ62"/>
  <c r="BP62"/>
  <c r="BO62"/>
  <c r="BN62"/>
  <c r="BM62"/>
  <c r="BL62"/>
  <c r="BK62"/>
  <c r="BJ62"/>
  <c r="BI62"/>
  <c r="BH62"/>
  <c r="BG62"/>
  <c r="BF62"/>
  <c r="BE62"/>
  <c r="BD62"/>
  <c r="BC62"/>
  <c r="BB62"/>
  <c r="BA62"/>
  <c r="BQ61"/>
  <c r="BP61"/>
  <c r="BO61"/>
  <c r="BN61"/>
  <c r="BL61"/>
  <c r="BK61"/>
  <c r="BJ61"/>
  <c r="BI61"/>
  <c r="BH61"/>
  <c r="BF61"/>
  <c r="BE61"/>
  <c r="BD61"/>
  <c r="BC61"/>
  <c r="BB61"/>
  <c r="BA61"/>
  <c r="BQ60"/>
  <c r="BP60"/>
  <c r="BO60"/>
  <c r="BN60"/>
  <c r="BL60"/>
  <c r="BK60"/>
  <c r="BJ60"/>
  <c r="BI60"/>
  <c r="BH60"/>
  <c r="BG60"/>
  <c r="BF60"/>
  <c r="BE60"/>
  <c r="BD60"/>
  <c r="BC60"/>
  <c r="BB60"/>
  <c r="BA60"/>
  <c r="BQ59"/>
  <c r="BP59"/>
  <c r="BO59"/>
  <c r="BN59"/>
  <c r="BL59"/>
  <c r="BK59"/>
  <c r="BJ59"/>
  <c r="BI59"/>
  <c r="BH59"/>
  <c r="BF59"/>
  <c r="BE59"/>
  <c r="BD59"/>
  <c r="BC59"/>
  <c r="BB59"/>
  <c r="BA59"/>
  <c r="BR58"/>
  <c r="BQ58"/>
  <c r="BP58"/>
  <c r="BO58"/>
  <c r="BN58"/>
  <c r="BM58"/>
  <c r="BL58"/>
  <c r="BK58"/>
  <c r="BJ58"/>
  <c r="BI58"/>
  <c r="BH58"/>
  <c r="BG58"/>
  <c r="BF58"/>
  <c r="BE58"/>
  <c r="BD58"/>
  <c r="BC58"/>
  <c r="BB58"/>
  <c r="BA58"/>
  <c r="BQ57"/>
  <c r="BP57"/>
  <c r="BO57"/>
  <c r="BN57"/>
  <c r="BL57"/>
  <c r="BK57"/>
  <c r="BJ57"/>
  <c r="BI57"/>
  <c r="BH57"/>
  <c r="BF57"/>
  <c r="BE57"/>
  <c r="BD57"/>
  <c r="BC57"/>
  <c r="BB57"/>
  <c r="BA57"/>
  <c r="BQ56"/>
  <c r="BP56"/>
  <c r="BO56"/>
  <c r="BN56"/>
  <c r="BL56"/>
  <c r="BK56"/>
  <c r="BJ56"/>
  <c r="BI56"/>
  <c r="BH56"/>
  <c r="BG56"/>
  <c r="BF56"/>
  <c r="BE56"/>
  <c r="BD56"/>
  <c r="BC56"/>
  <c r="BB56"/>
  <c r="BA56"/>
  <c r="BQ55"/>
  <c r="BP55"/>
  <c r="BO55"/>
  <c r="BN55"/>
  <c r="BL55"/>
  <c r="BK55"/>
  <c r="BJ55"/>
  <c r="BI55"/>
  <c r="BH55"/>
  <c r="BF55"/>
  <c r="BE55"/>
  <c r="BD55"/>
  <c r="BC55"/>
  <c r="BB55"/>
  <c r="BA55"/>
  <c r="BQ54"/>
  <c r="BP54"/>
  <c r="BO54"/>
  <c r="BN54"/>
  <c r="BL54"/>
  <c r="BK54"/>
  <c r="BJ54"/>
  <c r="BI54"/>
  <c r="BH54"/>
  <c r="BF54"/>
  <c r="BE54"/>
  <c r="BD54"/>
  <c r="BC54"/>
  <c r="BB54"/>
  <c r="BA54"/>
  <c r="BR53"/>
  <c r="BQ53"/>
  <c r="BP53"/>
  <c r="BO53"/>
  <c r="BN53"/>
  <c r="BM53"/>
  <c r="BL53"/>
  <c r="BK53"/>
  <c r="BJ53"/>
  <c r="BI53"/>
  <c r="BH53"/>
  <c r="BG53"/>
  <c r="BF53"/>
  <c r="BE53"/>
  <c r="BD53"/>
  <c r="BC53"/>
  <c r="BB53"/>
  <c r="BA53"/>
  <c r="BQ52"/>
  <c r="BP52"/>
  <c r="BO52"/>
  <c r="BN52"/>
  <c r="BL52"/>
  <c r="BK52"/>
  <c r="BJ52"/>
  <c r="BI52"/>
  <c r="BH52"/>
  <c r="BF52"/>
  <c r="BE52"/>
  <c r="BD52"/>
  <c r="BC52"/>
  <c r="BB52"/>
  <c r="BA52"/>
  <c r="BQ51"/>
  <c r="BP51"/>
  <c r="BO51"/>
  <c r="BN51"/>
  <c r="BM51"/>
  <c r="BL51"/>
  <c r="BK51"/>
  <c r="BJ51"/>
  <c r="BI51"/>
  <c r="BH51"/>
  <c r="BG51"/>
  <c r="BF51"/>
  <c r="BE51"/>
  <c r="BD51"/>
  <c r="BC51"/>
  <c r="BB51"/>
  <c r="BA51"/>
  <c r="BQ50"/>
  <c r="BP50"/>
  <c r="BO50"/>
  <c r="BN50"/>
  <c r="BL50"/>
  <c r="BK50"/>
  <c r="BJ50"/>
  <c r="BI50"/>
  <c r="BH50"/>
  <c r="BF50"/>
  <c r="BE50"/>
  <c r="BD50"/>
  <c r="BC50"/>
  <c r="BB50"/>
  <c r="BA50"/>
  <c r="BR49"/>
  <c r="BQ49"/>
  <c r="BP49"/>
  <c r="BO49"/>
  <c r="BN49"/>
  <c r="BM49"/>
  <c r="BL49"/>
  <c r="BK49"/>
  <c r="BJ49"/>
  <c r="BI49"/>
  <c r="BH49"/>
  <c r="BG49"/>
  <c r="BF49"/>
  <c r="BE49"/>
  <c r="BD49"/>
  <c r="BC49"/>
  <c r="BB49"/>
  <c r="BA49"/>
  <c r="BQ48"/>
  <c r="BP48"/>
  <c r="BO48"/>
  <c r="BN48"/>
  <c r="BL48"/>
  <c r="BK48"/>
  <c r="BJ48"/>
  <c r="BI48"/>
  <c r="BH48"/>
  <c r="BF48"/>
  <c r="BE48"/>
  <c r="BD48"/>
  <c r="BC48"/>
  <c r="BB48"/>
  <c r="BA48"/>
  <c r="BQ47"/>
  <c r="BP47"/>
  <c r="BO47"/>
  <c r="BN47"/>
  <c r="BM47"/>
  <c r="BL47"/>
  <c r="BK47"/>
  <c r="BJ47"/>
  <c r="BI47"/>
  <c r="BH47"/>
  <c r="BG47"/>
  <c r="BF47"/>
  <c r="BE47"/>
  <c r="BD47"/>
  <c r="BC47"/>
  <c r="BB47"/>
  <c r="BA47"/>
  <c r="BQ46"/>
  <c r="BP46"/>
  <c r="BO46"/>
  <c r="BN46"/>
  <c r="BL46"/>
  <c r="BK46"/>
  <c r="BJ46"/>
  <c r="BI46"/>
  <c r="BH46"/>
  <c r="BF46"/>
  <c r="BE46"/>
  <c r="BD46"/>
  <c r="BC46"/>
  <c r="BB46"/>
  <c r="BA46"/>
  <c r="BR45"/>
  <c r="BQ45"/>
  <c r="BP45"/>
  <c r="BO45"/>
  <c r="BN45"/>
  <c r="BM45"/>
  <c r="BL45"/>
  <c r="BK45"/>
  <c r="BJ45"/>
  <c r="BI45"/>
  <c r="BH45"/>
  <c r="BG45"/>
  <c r="BF45"/>
  <c r="BE45"/>
  <c r="BD45"/>
  <c r="BC45"/>
  <c r="BB45"/>
  <c r="BA45"/>
  <c r="BQ44"/>
  <c r="BP44"/>
  <c r="BO44"/>
  <c r="BN44"/>
  <c r="BL44"/>
  <c r="BK44"/>
  <c r="BJ44"/>
  <c r="BI44"/>
  <c r="BH44"/>
  <c r="BF44"/>
  <c r="BE44"/>
  <c r="BD44"/>
  <c r="BC44"/>
  <c r="BB44"/>
  <c r="BA44"/>
  <c r="BR43"/>
  <c r="BQ43"/>
  <c r="BP43"/>
  <c r="BO43"/>
  <c r="BN43"/>
  <c r="BM43"/>
  <c r="BL43"/>
  <c r="BK43"/>
  <c r="BJ43"/>
  <c r="BI43"/>
  <c r="BH43"/>
  <c r="BG43"/>
  <c r="BF43"/>
  <c r="BE43"/>
  <c r="BD43"/>
  <c r="BC43"/>
  <c r="BB43"/>
  <c r="BA43"/>
  <c r="BQ42"/>
  <c r="BP42"/>
  <c r="BO42"/>
  <c r="BN42"/>
  <c r="BL42"/>
  <c r="BK42"/>
  <c r="BJ42"/>
  <c r="BI42"/>
  <c r="BH42"/>
  <c r="BF42"/>
  <c r="BE42"/>
  <c r="BD42"/>
  <c r="BC42"/>
  <c r="BB42"/>
  <c r="BA42"/>
  <c r="BR41"/>
  <c r="BQ41"/>
  <c r="BP41"/>
  <c r="BO41"/>
  <c r="BN41"/>
  <c r="BM41"/>
  <c r="BL41"/>
  <c r="BK41"/>
  <c r="BJ41"/>
  <c r="BI41"/>
  <c r="BH41"/>
  <c r="BG41"/>
  <c r="BF41"/>
  <c r="BE41"/>
  <c r="BD41"/>
  <c r="BC41"/>
  <c r="BB41"/>
  <c r="BA41"/>
  <c r="BQ40"/>
  <c r="BP40"/>
  <c r="BO40"/>
  <c r="BN40"/>
  <c r="BL40"/>
  <c r="BK40"/>
  <c r="BJ40"/>
  <c r="BI40"/>
  <c r="BH40"/>
  <c r="BF40"/>
  <c r="BE40"/>
  <c r="BD40"/>
  <c r="BC40"/>
  <c r="BB40"/>
  <c r="BA40"/>
  <c r="BR39"/>
  <c r="BQ39"/>
  <c r="BP39"/>
  <c r="BO39"/>
  <c r="BN39"/>
  <c r="BM39"/>
  <c r="BL39"/>
  <c r="BK39"/>
  <c r="BJ39"/>
  <c r="BI39"/>
  <c r="BH39"/>
  <c r="BG39"/>
  <c r="BF39"/>
  <c r="BE39"/>
  <c r="BD39"/>
  <c r="BC39"/>
  <c r="BB39"/>
  <c r="BA39"/>
  <c r="BQ38"/>
  <c r="BP38"/>
  <c r="BO38"/>
  <c r="BN38"/>
  <c r="BL38"/>
  <c r="BK38"/>
  <c r="BJ38"/>
  <c r="BI38"/>
  <c r="BH38"/>
  <c r="BF38"/>
  <c r="BE38"/>
  <c r="BD38"/>
  <c r="BC38"/>
  <c r="BB38"/>
  <c r="BA38"/>
  <c r="BR37"/>
  <c r="BQ37"/>
  <c r="BP37"/>
  <c r="BO37"/>
  <c r="BN37"/>
  <c r="BM37"/>
  <c r="BL37"/>
  <c r="BK37"/>
  <c r="BJ37"/>
  <c r="BI37"/>
  <c r="BH37"/>
  <c r="BG37"/>
  <c r="BF37"/>
  <c r="BE37"/>
  <c r="BD37"/>
  <c r="BC37"/>
  <c r="BB37"/>
  <c r="BA37"/>
  <c r="BQ36"/>
  <c r="BP36"/>
  <c r="BO36"/>
  <c r="BN36"/>
  <c r="BL36"/>
  <c r="BK36"/>
  <c r="BJ36"/>
  <c r="BI36"/>
  <c r="BH36"/>
  <c r="BF36"/>
  <c r="BE36"/>
  <c r="BD36"/>
  <c r="BC36"/>
  <c r="BB36"/>
  <c r="BA36"/>
  <c r="BR35"/>
  <c r="BQ35"/>
  <c r="BP35"/>
  <c r="BO35"/>
  <c r="BN35"/>
  <c r="BM35"/>
  <c r="BL35"/>
  <c r="BK35"/>
  <c r="BJ35"/>
  <c r="BI35"/>
  <c r="BH35"/>
  <c r="BG35"/>
  <c r="BF35"/>
  <c r="BE35"/>
  <c r="BD35"/>
  <c r="BC35"/>
  <c r="BB35"/>
  <c r="BA35"/>
  <c r="BQ34"/>
  <c r="BP34"/>
  <c r="BO34"/>
  <c r="BN34"/>
  <c r="BL34"/>
  <c r="BK34"/>
  <c r="BJ34"/>
  <c r="BI34"/>
  <c r="BH34"/>
  <c r="BF34"/>
  <c r="BE34"/>
  <c r="BD34"/>
  <c r="BC34"/>
  <c r="BB34"/>
  <c r="BA34"/>
  <c r="BR33"/>
  <c r="BQ33"/>
  <c r="BP33"/>
  <c r="BO33"/>
  <c r="BN33"/>
  <c r="BM33"/>
  <c r="BL33"/>
  <c r="BK33"/>
  <c r="BJ33"/>
  <c r="BI33"/>
  <c r="BH33"/>
  <c r="BG33"/>
  <c r="BF33"/>
  <c r="BE33"/>
  <c r="BD33"/>
  <c r="BC33"/>
  <c r="BB33"/>
  <c r="BA33"/>
  <c r="BQ32"/>
  <c r="BP32"/>
  <c r="BO32"/>
  <c r="BN32"/>
  <c r="BL32"/>
  <c r="BK32"/>
  <c r="BJ32"/>
  <c r="BI32"/>
  <c r="BH32"/>
  <c r="BF32"/>
  <c r="BE32"/>
  <c r="BD32"/>
  <c r="BC32"/>
  <c r="BB32"/>
  <c r="BA32"/>
  <c r="BR31"/>
  <c r="BQ31"/>
  <c r="BP31"/>
  <c r="BO31"/>
  <c r="BN31"/>
  <c r="BM31"/>
  <c r="BL31"/>
  <c r="BK31"/>
  <c r="BJ31"/>
  <c r="BI31"/>
  <c r="BH31"/>
  <c r="BG31"/>
  <c r="BF31"/>
  <c r="BE31"/>
  <c r="BD31"/>
  <c r="BC31"/>
  <c r="BB31"/>
  <c r="BA31"/>
  <c r="BQ30"/>
  <c r="BP30"/>
  <c r="BO30"/>
  <c r="BN30"/>
  <c r="BL30"/>
  <c r="BK30"/>
  <c r="BJ30"/>
  <c r="BI30"/>
  <c r="BH30"/>
  <c r="BF30"/>
  <c r="BE30"/>
  <c r="BD30"/>
  <c r="BC30"/>
  <c r="BB30"/>
  <c r="BA30"/>
  <c r="BR29"/>
  <c r="BQ29"/>
  <c r="BP29"/>
  <c r="BO29"/>
  <c r="BN29"/>
  <c r="BM29"/>
  <c r="BL29"/>
  <c r="BK29"/>
  <c r="BJ29"/>
  <c r="BI29"/>
  <c r="BH29"/>
  <c r="BG29"/>
  <c r="BF29"/>
  <c r="BE29"/>
  <c r="BD29"/>
  <c r="BC29"/>
  <c r="BB29"/>
  <c r="BA29"/>
  <c r="BQ28"/>
  <c r="BP28"/>
  <c r="BO28"/>
  <c r="BN28"/>
  <c r="BL28"/>
  <c r="BK28"/>
  <c r="BJ28"/>
  <c r="BI28"/>
  <c r="BH28"/>
  <c r="BF28"/>
  <c r="BE28"/>
  <c r="BD28"/>
  <c r="BC28"/>
  <c r="BB28"/>
  <c r="BA28"/>
  <c r="BR27"/>
  <c r="BQ27"/>
  <c r="BP27"/>
  <c r="BO27"/>
  <c r="BN27"/>
  <c r="BM27"/>
  <c r="BL27"/>
  <c r="BK27"/>
  <c r="BJ27"/>
  <c r="BI27"/>
  <c r="BH27"/>
  <c r="BG27"/>
  <c r="BF27"/>
  <c r="BE27"/>
  <c r="BD27"/>
  <c r="BC27"/>
  <c r="BB27"/>
  <c r="BA27"/>
  <c r="BQ26"/>
  <c r="BP26"/>
  <c r="BO26"/>
  <c r="BN26"/>
  <c r="BL26"/>
  <c r="BK26"/>
  <c r="BJ26"/>
  <c r="BI26"/>
  <c r="BH26"/>
  <c r="BF26"/>
  <c r="BE26"/>
  <c r="BD26"/>
  <c r="BC26"/>
  <c r="BB26"/>
  <c r="BA26"/>
  <c r="BR25"/>
  <c r="BQ25"/>
  <c r="BP25"/>
  <c r="BO25"/>
  <c r="BN25"/>
  <c r="BM25"/>
  <c r="BL25"/>
  <c r="BK25"/>
  <c r="BJ25"/>
  <c r="BI25"/>
  <c r="BH25"/>
  <c r="BG25"/>
  <c r="BF25"/>
  <c r="BE25"/>
  <c r="BD25"/>
  <c r="BC25"/>
  <c r="BB25"/>
  <c r="BA25"/>
  <c r="BQ24"/>
  <c r="BP24"/>
  <c r="BO24"/>
  <c r="BN24"/>
  <c r="BL24"/>
  <c r="BK24"/>
  <c r="BJ24"/>
  <c r="BI24"/>
  <c r="BH24"/>
  <c r="BF24"/>
  <c r="BE24"/>
  <c r="BD24"/>
  <c r="BC24"/>
  <c r="BB24"/>
  <c r="BA24"/>
  <c r="BR23"/>
  <c r="BQ23"/>
  <c r="BP23"/>
  <c r="BO23"/>
  <c r="BN23"/>
  <c r="BM23"/>
  <c r="BL23"/>
  <c r="BK23"/>
  <c r="BJ23"/>
  <c r="BI23"/>
  <c r="BH23"/>
  <c r="BG23"/>
  <c r="BF23"/>
  <c r="BE23"/>
  <c r="BD23"/>
  <c r="BC23"/>
  <c r="BB23"/>
  <c r="BA23"/>
  <c r="BQ22"/>
  <c r="BP22"/>
  <c r="BO22"/>
  <c r="BN22"/>
  <c r="BL22"/>
  <c r="BK22"/>
  <c r="BJ22"/>
  <c r="BI22"/>
  <c r="BH22"/>
  <c r="BF22"/>
  <c r="BE22"/>
  <c r="BD22"/>
  <c r="BC22"/>
  <c r="BB22"/>
  <c r="BA22"/>
  <c r="BR21"/>
  <c r="BQ21"/>
  <c r="BP21"/>
  <c r="BO21"/>
  <c r="BN21"/>
  <c r="BM21"/>
  <c r="BL21"/>
  <c r="BK21"/>
  <c r="BJ21"/>
  <c r="BI21"/>
  <c r="BH21"/>
  <c r="BG21"/>
  <c r="BF21"/>
  <c r="BE21"/>
  <c r="BD21"/>
  <c r="BC21"/>
  <c r="BB21"/>
  <c r="BA21"/>
  <c r="BQ20"/>
  <c r="BP20"/>
  <c r="BO20"/>
  <c r="BN20"/>
  <c r="BL20"/>
  <c r="BK20"/>
  <c r="BJ20"/>
  <c r="BI20"/>
  <c r="BH20"/>
  <c r="BF20"/>
  <c r="BE20"/>
  <c r="BD20"/>
  <c r="BC20"/>
  <c r="BB20"/>
  <c r="BA20"/>
  <c r="BR19"/>
  <c r="BQ19"/>
  <c r="BP19"/>
  <c r="BO19"/>
  <c r="BN19"/>
  <c r="BM19"/>
  <c r="BL19"/>
  <c r="BK19"/>
  <c r="BJ19"/>
  <c r="BI19"/>
  <c r="BH19"/>
  <c r="BG19"/>
  <c r="BF19"/>
  <c r="BE19"/>
  <c r="BD19"/>
  <c r="BC19"/>
  <c r="BB19"/>
  <c r="BA19"/>
  <c r="BQ18"/>
  <c r="BP18"/>
  <c r="BO18"/>
  <c r="BN18"/>
  <c r="BL18"/>
  <c r="BK18"/>
  <c r="BJ18"/>
  <c r="BI18"/>
  <c r="BH18"/>
  <c r="BF18"/>
  <c r="BE18"/>
  <c r="BD18"/>
  <c r="BC18"/>
  <c r="BB18"/>
  <c r="BA18"/>
  <c r="BR17"/>
  <c r="BQ17"/>
  <c r="BP17"/>
  <c r="BO17"/>
  <c r="BN17"/>
  <c r="BM17"/>
  <c r="BL17"/>
  <c r="BK17"/>
  <c r="BJ17"/>
  <c r="BI17"/>
  <c r="BH17"/>
  <c r="BG17"/>
  <c r="BF17"/>
  <c r="BE17"/>
  <c r="BD17"/>
  <c r="BC17"/>
  <c r="BB17"/>
  <c r="BA17"/>
  <c r="BQ16"/>
  <c r="BP16"/>
  <c r="BO16"/>
  <c r="BN16"/>
  <c r="BL16"/>
  <c r="BK16"/>
  <c r="BJ16"/>
  <c r="BI16"/>
  <c r="BH16"/>
  <c r="BF16"/>
  <c r="BE16"/>
  <c r="BD16"/>
  <c r="BC16"/>
  <c r="BB16"/>
  <c r="BA16"/>
  <c r="BR15"/>
  <c r="BQ15"/>
  <c r="BP15"/>
  <c r="BO15"/>
  <c r="BN15"/>
  <c r="BM15"/>
  <c r="BL15"/>
  <c r="BK15"/>
  <c r="BJ15"/>
  <c r="BI15"/>
  <c r="BH15"/>
  <c r="BG15"/>
  <c r="BF15"/>
  <c r="BE15"/>
  <c r="BD15"/>
  <c r="BC15"/>
  <c r="BB15"/>
  <c r="BA15"/>
  <c r="BR14"/>
  <c r="BQ14"/>
  <c r="BP14"/>
  <c r="BO14"/>
  <c r="BN14"/>
  <c r="BM14"/>
  <c r="BL14"/>
  <c r="BK14"/>
  <c r="BJ14"/>
  <c r="BI14"/>
  <c r="BH14"/>
  <c r="BG14"/>
  <c r="BF14"/>
  <c r="BE14"/>
  <c r="BD14"/>
  <c r="BC14"/>
  <c r="BB14"/>
  <c r="BA14"/>
  <c r="BQ13"/>
  <c r="BO13"/>
  <c r="BN13"/>
  <c r="BM13"/>
  <c r="BL13"/>
  <c r="BK13"/>
  <c r="BJ13"/>
  <c r="BI13"/>
  <c r="BH13"/>
  <c r="BG13"/>
  <c r="BF13"/>
  <c r="BE13"/>
  <c r="BD13"/>
  <c r="BC13"/>
  <c r="BB13"/>
  <c r="BA13"/>
  <c r="BR12"/>
  <c r="BQ12"/>
  <c r="BP12"/>
  <c r="BO12"/>
  <c r="BN12"/>
  <c r="BM12"/>
  <c r="BL12"/>
  <c r="BK12"/>
  <c r="BJ12"/>
  <c r="BI12"/>
  <c r="BH12"/>
  <c r="BG12"/>
  <c r="BF12"/>
  <c r="BE12"/>
  <c r="BD12"/>
  <c r="BC12"/>
  <c r="BB12"/>
  <c r="BA12"/>
  <c r="BR11"/>
  <c r="BQ11"/>
  <c r="BP11"/>
  <c r="BO11"/>
  <c r="BN11"/>
  <c r="BM11"/>
  <c r="BL11"/>
  <c r="BK11"/>
  <c r="BJ11"/>
  <c r="BI11"/>
  <c r="BH11"/>
  <c r="BG11"/>
  <c r="BF11"/>
  <c r="BE11"/>
  <c r="BD11"/>
  <c r="BC11"/>
  <c r="BB11"/>
  <c r="BA11"/>
  <c r="BR10"/>
  <c r="BQ10"/>
  <c r="BP10"/>
  <c r="BO10"/>
  <c r="BN10"/>
  <c r="BM10"/>
  <c r="BL10"/>
  <c r="BK10"/>
  <c r="BJ10"/>
  <c r="BI10"/>
  <c r="BH10"/>
  <c r="BG10"/>
  <c r="BF10"/>
  <c r="BE10"/>
  <c r="BD10"/>
  <c r="BC10"/>
  <c r="BB10"/>
  <c r="BA10"/>
  <c r="BR9"/>
  <c r="BQ9"/>
  <c r="BP9"/>
  <c r="BO9"/>
  <c r="BN9"/>
  <c r="BM9"/>
  <c r="BL9"/>
  <c r="BK9"/>
  <c r="BJ9"/>
  <c r="BI9"/>
  <c r="BH9"/>
  <c r="BG9"/>
  <c r="BF9"/>
  <c r="BE9"/>
  <c r="BD9"/>
  <c r="BC9"/>
  <c r="BB9"/>
  <c r="BA9"/>
  <c r="BR8"/>
  <c r="BQ8"/>
  <c r="BP8"/>
  <c r="BO8"/>
  <c r="BN8"/>
  <c r="BM8"/>
  <c r="BL8"/>
  <c r="BK8"/>
  <c r="BJ8"/>
  <c r="BI8"/>
  <c r="BH8"/>
  <c r="BG8"/>
  <c r="BF8"/>
  <c r="BE8"/>
  <c r="BD8"/>
  <c r="BC8"/>
  <c r="BB8"/>
  <c r="BA8"/>
  <c r="BQ7"/>
  <c r="BP7"/>
  <c r="BO7"/>
  <c r="BN7"/>
  <c r="BM7"/>
  <c r="BL7"/>
  <c r="BK7"/>
  <c r="BJ7"/>
  <c r="BI7"/>
  <c r="BH7"/>
  <c r="BG7"/>
  <c r="BF7"/>
  <c r="BE7"/>
  <c r="BD7"/>
  <c r="BC7"/>
  <c r="BB7"/>
  <c r="BA7"/>
  <c r="BU6"/>
  <c r="BS6"/>
  <c r="BQ6"/>
  <c r="BO6"/>
  <c r="BN6"/>
  <c r="BL6"/>
  <c r="BJ6"/>
  <c r="BI6"/>
  <c r="BH6"/>
  <c r="BE6"/>
  <c r="BD6"/>
  <c r="BB6"/>
  <c r="BA6"/>
  <c r="BU5"/>
  <c r="BS5"/>
  <c r="BR5"/>
  <c r="BQ5"/>
  <c r="BP5"/>
  <c r="BO5"/>
  <c r="BN5"/>
  <c r="BM5"/>
  <c r="BL5"/>
  <c r="BK5"/>
  <c r="BJ5"/>
  <c r="BI5"/>
  <c r="BH5"/>
  <c r="BG5"/>
  <c r="BF5"/>
  <c r="BE5"/>
  <c r="BD5"/>
  <c r="BC5"/>
  <c r="BB5"/>
  <c r="BA5"/>
  <c r="BU4"/>
  <c r="BS4"/>
  <c r="BR4"/>
  <c r="BQ4"/>
  <c r="BN4"/>
  <c r="BM4"/>
  <c r="BL4"/>
  <c r="BI4"/>
  <c r="BH4"/>
  <c r="BG4"/>
  <c r="BD4"/>
  <c r="BA4"/>
  <c r="BA3"/>
  <c r="BA2"/>
  <c r="AV206"/>
  <c r="AU206"/>
  <c r="AT206"/>
  <c r="AS206"/>
  <c r="AQ206"/>
  <c r="AP206"/>
  <c r="AO206"/>
  <c r="AN206"/>
  <c r="AM206"/>
  <c r="AK206"/>
  <c r="AJ206"/>
  <c r="AI206"/>
  <c r="AH206"/>
  <c r="AG206"/>
  <c r="AF206"/>
  <c r="AV205"/>
  <c r="AU205"/>
  <c r="AT205"/>
  <c r="AS205"/>
  <c r="AR205"/>
  <c r="AQ205"/>
  <c r="AP205"/>
  <c r="AO205"/>
  <c r="AN205"/>
  <c r="AM205"/>
  <c r="AL205"/>
  <c r="AK205"/>
  <c r="AJ205"/>
  <c r="AI205"/>
  <c r="AH205"/>
  <c r="AG205"/>
  <c r="AF205"/>
  <c r="AV204"/>
  <c r="AU204"/>
  <c r="AT204"/>
  <c r="AS204"/>
  <c r="AQ204"/>
  <c r="AP204"/>
  <c r="AO204"/>
  <c r="AN204"/>
  <c r="AM204"/>
  <c r="AK204"/>
  <c r="AJ204"/>
  <c r="AI204"/>
  <c r="AH204"/>
  <c r="AG204"/>
  <c r="AF204"/>
  <c r="AW203"/>
  <c r="AV203"/>
  <c r="AU203"/>
  <c r="AT203"/>
  <c r="AS203"/>
  <c r="AR203"/>
  <c r="AQ203"/>
  <c r="AP203"/>
  <c r="AO203"/>
  <c r="AN203"/>
  <c r="AM203"/>
  <c r="AL203"/>
  <c r="AK203"/>
  <c r="AJ203"/>
  <c r="AI203"/>
  <c r="AH203"/>
  <c r="AG203"/>
  <c r="AF203"/>
  <c r="AV202"/>
  <c r="AU202"/>
  <c r="AT202"/>
  <c r="AS202"/>
  <c r="AQ202"/>
  <c r="AP202"/>
  <c r="AO202"/>
  <c r="AN202"/>
  <c r="AM202"/>
  <c r="AK202"/>
  <c r="AJ202"/>
  <c r="AI202"/>
  <c r="AH202"/>
  <c r="AG202"/>
  <c r="AF202"/>
  <c r="AV201"/>
  <c r="AU201"/>
  <c r="AT201"/>
  <c r="AS201"/>
  <c r="AR201"/>
  <c r="AQ201"/>
  <c r="AP201"/>
  <c r="AO201"/>
  <c r="AN201"/>
  <c r="AM201"/>
  <c r="AL201"/>
  <c r="AK201"/>
  <c r="AJ201"/>
  <c r="AI201"/>
  <c r="AH201"/>
  <c r="AG201"/>
  <c r="AF201"/>
  <c r="AV200"/>
  <c r="AU200"/>
  <c r="AT200"/>
  <c r="AS200"/>
  <c r="AQ200"/>
  <c r="AP200"/>
  <c r="AO200"/>
  <c r="AN200"/>
  <c r="AM200"/>
  <c r="AK200"/>
  <c r="AJ200"/>
  <c r="AI200"/>
  <c r="AH200"/>
  <c r="AG200"/>
  <c r="AF200"/>
  <c r="AW199"/>
  <c r="AV199"/>
  <c r="AU199"/>
  <c r="AT199"/>
  <c r="AS199"/>
  <c r="AR199"/>
  <c r="AQ199"/>
  <c r="AP199"/>
  <c r="AO199"/>
  <c r="AN199"/>
  <c r="AM199"/>
  <c r="AL199"/>
  <c r="AK199"/>
  <c r="AJ199"/>
  <c r="AI199"/>
  <c r="AH199"/>
  <c r="AG199"/>
  <c r="AF199"/>
  <c r="AV198"/>
  <c r="AU198"/>
  <c r="AT198"/>
  <c r="AS198"/>
  <c r="AQ198"/>
  <c r="AP198"/>
  <c r="AO198"/>
  <c r="AN198"/>
  <c r="AM198"/>
  <c r="AK198"/>
  <c r="AJ198"/>
  <c r="AI198"/>
  <c r="AH198"/>
  <c r="AG198"/>
  <c r="AF198"/>
  <c r="AV197"/>
  <c r="AU197"/>
  <c r="AT197"/>
  <c r="AS197"/>
  <c r="AR197"/>
  <c r="AQ197"/>
  <c r="AP197"/>
  <c r="AO197"/>
  <c r="AN197"/>
  <c r="AM197"/>
  <c r="AL197"/>
  <c r="AK197"/>
  <c r="AJ197"/>
  <c r="AI197"/>
  <c r="AH197"/>
  <c r="AG197"/>
  <c r="AF197"/>
  <c r="AV196"/>
  <c r="AU196"/>
  <c r="AT196"/>
  <c r="AS196"/>
  <c r="AQ196"/>
  <c r="AP196"/>
  <c r="AO196"/>
  <c r="AN196"/>
  <c r="AM196"/>
  <c r="AK196"/>
  <c r="AJ196"/>
  <c r="AI196"/>
  <c r="AH196"/>
  <c r="AG196"/>
  <c r="AF196"/>
  <c r="AW195"/>
  <c r="AV195"/>
  <c r="AU195"/>
  <c r="AT195"/>
  <c r="AS195"/>
  <c r="AR195"/>
  <c r="AQ195"/>
  <c r="AP195"/>
  <c r="AO195"/>
  <c r="AN195"/>
  <c r="AM195"/>
  <c r="AL195"/>
  <c r="AK195"/>
  <c r="AJ195"/>
  <c r="AI195"/>
  <c r="AH195"/>
  <c r="AG195"/>
  <c r="AF195"/>
  <c r="AV194"/>
  <c r="AU194"/>
  <c r="AT194"/>
  <c r="AS194"/>
  <c r="AQ194"/>
  <c r="AP194"/>
  <c r="AO194"/>
  <c r="AN194"/>
  <c r="AM194"/>
  <c r="AK194"/>
  <c r="AJ194"/>
  <c r="AI194"/>
  <c r="AH194"/>
  <c r="AG194"/>
  <c r="AF194"/>
  <c r="AV193"/>
  <c r="AU193"/>
  <c r="AT193"/>
  <c r="AS193"/>
  <c r="AR193"/>
  <c r="AQ193"/>
  <c r="AP193"/>
  <c r="AO193"/>
  <c r="AN193"/>
  <c r="AM193"/>
  <c r="AL193"/>
  <c r="AK193"/>
  <c r="AJ193"/>
  <c r="AI193"/>
  <c r="AH193"/>
  <c r="AG193"/>
  <c r="AF193"/>
  <c r="AV192"/>
  <c r="AU192"/>
  <c r="AT192"/>
  <c r="AS192"/>
  <c r="AQ192"/>
  <c r="AP192"/>
  <c r="AO192"/>
  <c r="AN192"/>
  <c r="AM192"/>
  <c r="AK192"/>
  <c r="AJ192"/>
  <c r="AI192"/>
  <c r="AH192"/>
  <c r="AG192"/>
  <c r="AF192"/>
  <c r="AW191"/>
  <c r="AV191"/>
  <c r="AU191"/>
  <c r="AT191"/>
  <c r="AS191"/>
  <c r="AR191"/>
  <c r="AQ191"/>
  <c r="AP191"/>
  <c r="AO191"/>
  <c r="AN191"/>
  <c r="AM191"/>
  <c r="AL191"/>
  <c r="AK191"/>
  <c r="AJ191"/>
  <c r="AI191"/>
  <c r="AH191"/>
  <c r="AG191"/>
  <c r="AF191"/>
  <c r="AV190"/>
  <c r="AU190"/>
  <c r="AT190"/>
  <c r="AS190"/>
  <c r="AQ190"/>
  <c r="AP190"/>
  <c r="AO190"/>
  <c r="AN190"/>
  <c r="AM190"/>
  <c r="AK190"/>
  <c r="AJ190"/>
  <c r="AI190"/>
  <c r="AH190"/>
  <c r="AG190"/>
  <c r="AF190"/>
  <c r="AV189"/>
  <c r="AU189"/>
  <c r="AT189"/>
  <c r="AS189"/>
  <c r="AR189"/>
  <c r="AQ189"/>
  <c r="AP189"/>
  <c r="AO189"/>
  <c r="AN189"/>
  <c r="AM189"/>
  <c r="AL189"/>
  <c r="AK189"/>
  <c r="AJ189"/>
  <c r="AI189"/>
  <c r="AH189"/>
  <c r="AG189"/>
  <c r="AF189"/>
  <c r="AV188"/>
  <c r="AU188"/>
  <c r="AT188"/>
  <c r="AS188"/>
  <c r="AQ188"/>
  <c r="AP188"/>
  <c r="AO188"/>
  <c r="AN188"/>
  <c r="AM188"/>
  <c r="AK188"/>
  <c r="AJ188"/>
  <c r="AI188"/>
  <c r="AH188"/>
  <c r="AG188"/>
  <c r="AF188"/>
  <c r="AW187"/>
  <c r="AV187"/>
  <c r="AU187"/>
  <c r="AT187"/>
  <c r="AS187"/>
  <c r="AR187"/>
  <c r="AQ187"/>
  <c r="AP187"/>
  <c r="AO187"/>
  <c r="AN187"/>
  <c r="AM187"/>
  <c r="AL187"/>
  <c r="AK187"/>
  <c r="AJ187"/>
  <c r="AI187"/>
  <c r="AH187"/>
  <c r="AG187"/>
  <c r="AF187"/>
  <c r="AV186"/>
  <c r="AU186"/>
  <c r="AT186"/>
  <c r="AS186"/>
  <c r="AQ186"/>
  <c r="AP186"/>
  <c r="AO186"/>
  <c r="AN186"/>
  <c r="AM186"/>
  <c r="AK186"/>
  <c r="AJ186"/>
  <c r="AI186"/>
  <c r="AH186"/>
  <c r="AG186"/>
  <c r="AF186"/>
  <c r="AV185"/>
  <c r="AU185"/>
  <c r="AT185"/>
  <c r="AS185"/>
  <c r="AR185"/>
  <c r="AQ185"/>
  <c r="AP185"/>
  <c r="AO185"/>
  <c r="AN185"/>
  <c r="AM185"/>
  <c r="AL185"/>
  <c r="AK185"/>
  <c r="AJ185"/>
  <c r="AI185"/>
  <c r="AH185"/>
  <c r="AG185"/>
  <c r="AF185"/>
  <c r="AV184"/>
  <c r="AU184"/>
  <c r="AT184"/>
  <c r="AS184"/>
  <c r="AQ184"/>
  <c r="AP184"/>
  <c r="AO184"/>
  <c r="AN184"/>
  <c r="AM184"/>
  <c r="AK184"/>
  <c r="AJ184"/>
  <c r="AI184"/>
  <c r="AH184"/>
  <c r="AG184"/>
  <c r="AF184"/>
  <c r="AW183"/>
  <c r="AV183"/>
  <c r="AU183"/>
  <c r="AT183"/>
  <c r="AS183"/>
  <c r="AR183"/>
  <c r="AQ183"/>
  <c r="AP183"/>
  <c r="AO183"/>
  <c r="AN183"/>
  <c r="AM183"/>
  <c r="AL183"/>
  <c r="AK183"/>
  <c r="AJ183"/>
  <c r="AI183"/>
  <c r="AH183"/>
  <c r="AG183"/>
  <c r="AF183"/>
  <c r="AV182"/>
  <c r="AU182"/>
  <c r="AT182"/>
  <c r="AS182"/>
  <c r="AQ182"/>
  <c r="AP182"/>
  <c r="AO182"/>
  <c r="AN182"/>
  <c r="AM182"/>
  <c r="AK182"/>
  <c r="AJ182"/>
  <c r="AI182"/>
  <c r="AH182"/>
  <c r="AG182"/>
  <c r="AF182"/>
  <c r="AV181"/>
  <c r="AU181"/>
  <c r="AT181"/>
  <c r="AS181"/>
  <c r="AR181"/>
  <c r="AQ181"/>
  <c r="AP181"/>
  <c r="AO181"/>
  <c r="AN181"/>
  <c r="AM181"/>
  <c r="AL181"/>
  <c r="AK181"/>
  <c r="AJ181"/>
  <c r="AI181"/>
  <c r="AH181"/>
  <c r="AG181"/>
  <c r="AF181"/>
  <c r="AV180"/>
  <c r="AU180"/>
  <c r="AT180"/>
  <c r="AS180"/>
  <c r="AQ180"/>
  <c r="AP180"/>
  <c r="AO180"/>
  <c r="AN180"/>
  <c r="AM180"/>
  <c r="AK180"/>
  <c r="AJ180"/>
  <c r="AI180"/>
  <c r="AH180"/>
  <c r="AG180"/>
  <c r="AF180"/>
  <c r="AW179"/>
  <c r="AV179"/>
  <c r="AU179"/>
  <c r="AT179"/>
  <c r="AS179"/>
  <c r="AR179"/>
  <c r="AQ179"/>
  <c r="AP179"/>
  <c r="AO179"/>
  <c r="AN179"/>
  <c r="AM179"/>
  <c r="AL179"/>
  <c r="AK179"/>
  <c r="AJ179"/>
  <c r="AI179"/>
  <c r="AH179"/>
  <c r="AG179"/>
  <c r="AF179"/>
  <c r="AV178"/>
  <c r="AU178"/>
  <c r="AT178"/>
  <c r="AS178"/>
  <c r="AQ178"/>
  <c r="AP178"/>
  <c r="AO178"/>
  <c r="AN178"/>
  <c r="AM178"/>
  <c r="AK178"/>
  <c r="AJ178"/>
  <c r="AI178"/>
  <c r="AH178"/>
  <c r="AG178"/>
  <c r="AF178"/>
  <c r="AV177"/>
  <c r="AU177"/>
  <c r="AT177"/>
  <c r="AS177"/>
  <c r="AQ177"/>
  <c r="AP177"/>
  <c r="AO177"/>
  <c r="AN177"/>
  <c r="AM177"/>
  <c r="AL177"/>
  <c r="AK177"/>
  <c r="AJ177"/>
  <c r="AI177"/>
  <c r="AH177"/>
  <c r="AG177"/>
  <c r="AF177"/>
  <c r="AV176"/>
  <c r="AU176"/>
  <c r="AT176"/>
  <c r="AS176"/>
  <c r="AQ176"/>
  <c r="AP176"/>
  <c r="AO176"/>
  <c r="AN176"/>
  <c r="AM176"/>
  <c r="AK176"/>
  <c r="AJ176"/>
  <c r="AI176"/>
  <c r="AH176"/>
  <c r="AG176"/>
  <c r="AF176"/>
  <c r="AV175"/>
  <c r="AU175"/>
  <c r="AT175"/>
  <c r="AS175"/>
  <c r="AQ175"/>
  <c r="AP175"/>
  <c r="AO175"/>
  <c r="AN175"/>
  <c r="AM175"/>
  <c r="AL175"/>
  <c r="AK175"/>
  <c r="AJ175"/>
  <c r="AI175"/>
  <c r="AH175"/>
  <c r="AG175"/>
  <c r="AF175"/>
  <c r="AV174"/>
  <c r="AU174"/>
  <c r="AT174"/>
  <c r="AS174"/>
  <c r="AQ174"/>
  <c r="AP174"/>
  <c r="AO174"/>
  <c r="AN174"/>
  <c r="AM174"/>
  <c r="AK174"/>
  <c r="AJ174"/>
  <c r="AI174"/>
  <c r="AH174"/>
  <c r="AG174"/>
  <c r="AF174"/>
  <c r="AV173"/>
  <c r="AU173"/>
  <c r="AT173"/>
  <c r="AS173"/>
  <c r="AQ173"/>
  <c r="AP173"/>
  <c r="AO173"/>
  <c r="AN173"/>
  <c r="AM173"/>
  <c r="AL173"/>
  <c r="AK173"/>
  <c r="AJ173"/>
  <c r="AI173"/>
  <c r="AH173"/>
  <c r="AG173"/>
  <c r="AF173"/>
  <c r="AV172"/>
  <c r="AU172"/>
  <c r="AT172"/>
  <c r="AS172"/>
  <c r="AQ172"/>
  <c r="AP172"/>
  <c r="AO172"/>
  <c r="AN172"/>
  <c r="AM172"/>
  <c r="AK172"/>
  <c r="AJ172"/>
  <c r="AI172"/>
  <c r="AH172"/>
  <c r="AG172"/>
  <c r="AF172"/>
  <c r="AV171"/>
  <c r="AU171"/>
  <c r="AT171"/>
  <c r="AS171"/>
  <c r="AQ171"/>
  <c r="AP171"/>
  <c r="AO171"/>
  <c r="AN171"/>
  <c r="AM171"/>
  <c r="AL171"/>
  <c r="AK171"/>
  <c r="AJ171"/>
  <c r="AI171"/>
  <c r="AH171"/>
  <c r="AG171"/>
  <c r="AF171"/>
  <c r="AV170"/>
  <c r="AU170"/>
  <c r="AT170"/>
  <c r="AS170"/>
  <c r="AQ170"/>
  <c r="AP170"/>
  <c r="AO170"/>
  <c r="AN170"/>
  <c r="AM170"/>
  <c r="AK170"/>
  <c r="AJ170"/>
  <c r="AI170"/>
  <c r="AH170"/>
  <c r="AG170"/>
  <c r="AF170"/>
  <c r="AV169"/>
  <c r="AU169"/>
  <c r="AT169"/>
  <c r="AS169"/>
  <c r="AQ169"/>
  <c r="AP169"/>
  <c r="AO169"/>
  <c r="AN169"/>
  <c r="AM169"/>
  <c r="AL169"/>
  <c r="AK169"/>
  <c r="AJ169"/>
  <c r="AI169"/>
  <c r="AH169"/>
  <c r="AG169"/>
  <c r="AF169"/>
  <c r="AV168"/>
  <c r="AU168"/>
  <c r="AT168"/>
  <c r="AS168"/>
  <c r="AQ168"/>
  <c r="AP168"/>
  <c r="AO168"/>
  <c r="AN168"/>
  <c r="AM168"/>
  <c r="AK168"/>
  <c r="AJ168"/>
  <c r="AI168"/>
  <c r="AH168"/>
  <c r="AG168"/>
  <c r="AF168"/>
  <c r="AV167"/>
  <c r="AU167"/>
  <c r="AT167"/>
  <c r="AS167"/>
  <c r="AQ167"/>
  <c r="AP167"/>
  <c r="AO167"/>
  <c r="AN167"/>
  <c r="AM167"/>
  <c r="AL167"/>
  <c r="AK167"/>
  <c r="AJ167"/>
  <c r="AI167"/>
  <c r="AH167"/>
  <c r="AG167"/>
  <c r="AF167"/>
  <c r="AV166"/>
  <c r="AU166"/>
  <c r="AT166"/>
  <c r="AS166"/>
  <c r="AQ166"/>
  <c r="AP166"/>
  <c r="AO166"/>
  <c r="AN166"/>
  <c r="AM166"/>
  <c r="AK166"/>
  <c r="AJ166"/>
  <c r="AI166"/>
  <c r="AH166"/>
  <c r="AG166"/>
  <c r="AF166"/>
  <c r="AV165"/>
  <c r="AU165"/>
  <c r="AT165"/>
  <c r="AS165"/>
  <c r="AQ165"/>
  <c r="AP165"/>
  <c r="AO165"/>
  <c r="AN165"/>
  <c r="AM165"/>
  <c r="AL165"/>
  <c r="AK165"/>
  <c r="AJ165"/>
  <c r="AI165"/>
  <c r="AH165"/>
  <c r="AG165"/>
  <c r="AF165"/>
  <c r="AV164"/>
  <c r="AU164"/>
  <c r="AT164"/>
  <c r="AS164"/>
  <c r="AQ164"/>
  <c r="AP164"/>
  <c r="AO164"/>
  <c r="AN164"/>
  <c r="AM164"/>
  <c r="AK164"/>
  <c r="AJ164"/>
  <c r="AI164"/>
  <c r="AH164"/>
  <c r="AG164"/>
  <c r="AF164"/>
  <c r="AV163"/>
  <c r="AU163"/>
  <c r="AT163"/>
  <c r="AS163"/>
  <c r="AQ163"/>
  <c r="AP163"/>
  <c r="AO163"/>
  <c r="AN163"/>
  <c r="AM163"/>
  <c r="AL163"/>
  <c r="AK163"/>
  <c r="AJ163"/>
  <c r="AI163"/>
  <c r="AH163"/>
  <c r="AG163"/>
  <c r="AF163"/>
  <c r="AV162"/>
  <c r="AU162"/>
  <c r="AT162"/>
  <c r="AS162"/>
  <c r="AQ162"/>
  <c r="AP162"/>
  <c r="AO162"/>
  <c r="AN162"/>
  <c r="AM162"/>
  <c r="AK162"/>
  <c r="AJ162"/>
  <c r="AI162"/>
  <c r="AH162"/>
  <c r="AG162"/>
  <c r="AF162"/>
  <c r="AV161"/>
  <c r="AU161"/>
  <c r="AT161"/>
  <c r="AS161"/>
  <c r="AQ161"/>
  <c r="AP161"/>
  <c r="AO161"/>
  <c r="AN161"/>
  <c r="AM161"/>
  <c r="AL161"/>
  <c r="AK161"/>
  <c r="AJ161"/>
  <c r="AI161"/>
  <c r="AH161"/>
  <c r="AG161"/>
  <c r="AF161"/>
  <c r="AV160"/>
  <c r="AU160"/>
  <c r="AT160"/>
  <c r="AS160"/>
  <c r="AQ160"/>
  <c r="AP160"/>
  <c r="AO160"/>
  <c r="AN160"/>
  <c r="AM160"/>
  <c r="AK160"/>
  <c r="AJ160"/>
  <c r="AI160"/>
  <c r="AH160"/>
  <c r="AG160"/>
  <c r="AF160"/>
  <c r="AV159"/>
  <c r="AU159"/>
  <c r="AT159"/>
  <c r="AS159"/>
  <c r="AQ159"/>
  <c r="AP159"/>
  <c r="AO159"/>
  <c r="AN159"/>
  <c r="AM159"/>
  <c r="AL159"/>
  <c r="AK159"/>
  <c r="AJ159"/>
  <c r="AI159"/>
  <c r="AH159"/>
  <c r="AG159"/>
  <c r="AF159"/>
  <c r="AV158"/>
  <c r="AU158"/>
  <c r="AT158"/>
  <c r="AS158"/>
  <c r="AQ158"/>
  <c r="AP158"/>
  <c r="AO158"/>
  <c r="AN158"/>
  <c r="AM158"/>
  <c r="AK158"/>
  <c r="AJ158"/>
  <c r="AI158"/>
  <c r="AH158"/>
  <c r="AG158"/>
  <c r="AF158"/>
  <c r="AV157"/>
  <c r="AU157"/>
  <c r="AT157"/>
  <c r="AS157"/>
  <c r="AQ157"/>
  <c r="AP157"/>
  <c r="AO157"/>
  <c r="AN157"/>
  <c r="AM157"/>
  <c r="AL157"/>
  <c r="AK157"/>
  <c r="AJ157"/>
  <c r="AI157"/>
  <c r="AH157"/>
  <c r="AG157"/>
  <c r="AF157"/>
  <c r="AV156"/>
  <c r="AU156"/>
  <c r="AT156"/>
  <c r="AS156"/>
  <c r="AQ156"/>
  <c r="AP156"/>
  <c r="AO156"/>
  <c r="AN156"/>
  <c r="AM156"/>
  <c r="AK156"/>
  <c r="AJ156"/>
  <c r="AI156"/>
  <c r="AH156"/>
  <c r="AG156"/>
  <c r="AF156"/>
  <c r="AV155"/>
  <c r="AU155"/>
  <c r="AT155"/>
  <c r="AS155"/>
  <c r="AQ155"/>
  <c r="AP155"/>
  <c r="AO155"/>
  <c r="AN155"/>
  <c r="AM155"/>
  <c r="AL155"/>
  <c r="AK155"/>
  <c r="AJ155"/>
  <c r="AI155"/>
  <c r="AH155"/>
  <c r="AG155"/>
  <c r="AF155"/>
  <c r="AV154"/>
  <c r="AU154"/>
  <c r="AT154"/>
  <c r="AS154"/>
  <c r="AQ154"/>
  <c r="AP154"/>
  <c r="AO154"/>
  <c r="AN154"/>
  <c r="AM154"/>
  <c r="AK154"/>
  <c r="AJ154"/>
  <c r="AI154"/>
  <c r="AH154"/>
  <c r="AG154"/>
  <c r="AF154"/>
  <c r="AV153"/>
  <c r="AU153"/>
  <c r="AT153"/>
  <c r="AS153"/>
  <c r="AQ153"/>
  <c r="AP153"/>
  <c r="AO153"/>
  <c r="AN153"/>
  <c r="AM153"/>
  <c r="AL153"/>
  <c r="AK153"/>
  <c r="AJ153"/>
  <c r="AI153"/>
  <c r="AH153"/>
  <c r="AG153"/>
  <c r="AF153"/>
  <c r="AV152"/>
  <c r="AU152"/>
  <c r="AT152"/>
  <c r="AS152"/>
  <c r="AQ152"/>
  <c r="AP152"/>
  <c r="AO152"/>
  <c r="AN152"/>
  <c r="AM152"/>
  <c r="AK152"/>
  <c r="AJ152"/>
  <c r="AI152"/>
  <c r="AH152"/>
  <c r="AG152"/>
  <c r="AF152"/>
  <c r="AV151"/>
  <c r="AU151"/>
  <c r="AT151"/>
  <c r="AS151"/>
  <c r="AQ151"/>
  <c r="AP151"/>
  <c r="AO151"/>
  <c r="AN151"/>
  <c r="AM151"/>
  <c r="AL151"/>
  <c r="AK151"/>
  <c r="AJ151"/>
  <c r="AI151"/>
  <c r="AH151"/>
  <c r="AG151"/>
  <c r="AF151"/>
  <c r="AV150"/>
  <c r="AU150"/>
  <c r="AT150"/>
  <c r="AS150"/>
  <c r="AQ150"/>
  <c r="AP150"/>
  <c r="AO150"/>
  <c r="AN150"/>
  <c r="AM150"/>
  <c r="AK150"/>
  <c r="AJ150"/>
  <c r="AI150"/>
  <c r="AH150"/>
  <c r="AG150"/>
  <c r="AF150"/>
  <c r="AV149"/>
  <c r="AU149"/>
  <c r="AT149"/>
  <c r="AS149"/>
  <c r="AQ149"/>
  <c r="AP149"/>
  <c r="AO149"/>
  <c r="AN149"/>
  <c r="AM149"/>
  <c r="AL149"/>
  <c r="AK149"/>
  <c r="AJ149"/>
  <c r="AI149"/>
  <c r="AH149"/>
  <c r="AG149"/>
  <c r="AF149"/>
  <c r="AV148"/>
  <c r="AU148"/>
  <c r="AT148"/>
  <c r="AS148"/>
  <c r="AQ148"/>
  <c r="AP148"/>
  <c r="AO148"/>
  <c r="AN148"/>
  <c r="AM148"/>
  <c r="AK148"/>
  <c r="AJ148"/>
  <c r="AI148"/>
  <c r="AH148"/>
  <c r="AG148"/>
  <c r="AF148"/>
  <c r="AV147"/>
  <c r="AU147"/>
  <c r="AT147"/>
  <c r="AS147"/>
  <c r="AQ147"/>
  <c r="AP147"/>
  <c r="AO147"/>
  <c r="AN147"/>
  <c r="AM147"/>
  <c r="AL147"/>
  <c r="AK147"/>
  <c r="AJ147"/>
  <c r="AI147"/>
  <c r="AH147"/>
  <c r="AG147"/>
  <c r="AF147"/>
  <c r="AV146"/>
  <c r="AU146"/>
  <c r="AT146"/>
  <c r="AS146"/>
  <c r="AQ146"/>
  <c r="AP146"/>
  <c r="AO146"/>
  <c r="AN146"/>
  <c r="AM146"/>
  <c r="AK146"/>
  <c r="AJ146"/>
  <c r="AI146"/>
  <c r="AH146"/>
  <c r="AG146"/>
  <c r="AF146"/>
  <c r="AV145"/>
  <c r="AU145"/>
  <c r="AT145"/>
  <c r="AS145"/>
  <c r="AQ145"/>
  <c r="AP145"/>
  <c r="AO145"/>
  <c r="AN145"/>
  <c r="AM145"/>
  <c r="AL145"/>
  <c r="AK145"/>
  <c r="AJ145"/>
  <c r="AI145"/>
  <c r="AH145"/>
  <c r="AG145"/>
  <c r="AF145"/>
  <c r="AV144"/>
  <c r="AU144"/>
  <c r="AT144"/>
  <c r="AS144"/>
  <c r="AQ144"/>
  <c r="AP144"/>
  <c r="AO144"/>
  <c r="AN144"/>
  <c r="AM144"/>
  <c r="AK144"/>
  <c r="AJ144"/>
  <c r="AI144"/>
  <c r="AH144"/>
  <c r="AG144"/>
  <c r="AF144"/>
  <c r="AV143"/>
  <c r="AU143"/>
  <c r="AT143"/>
  <c r="AS143"/>
  <c r="AQ143"/>
  <c r="AP143"/>
  <c r="AO143"/>
  <c r="AN143"/>
  <c r="AM143"/>
  <c r="AL143"/>
  <c r="AK143"/>
  <c r="AJ143"/>
  <c r="AI143"/>
  <c r="AH143"/>
  <c r="AG143"/>
  <c r="AF143"/>
  <c r="AV142"/>
  <c r="AU142"/>
  <c r="AT142"/>
  <c r="AS142"/>
  <c r="AQ142"/>
  <c r="AP142"/>
  <c r="AO142"/>
  <c r="AN142"/>
  <c r="AM142"/>
  <c r="AK142"/>
  <c r="AJ142"/>
  <c r="AI142"/>
  <c r="AH142"/>
  <c r="AG142"/>
  <c r="AF142"/>
  <c r="AV141"/>
  <c r="AU141"/>
  <c r="AT141"/>
  <c r="AS141"/>
  <c r="AQ141"/>
  <c r="AP141"/>
  <c r="AO141"/>
  <c r="AN141"/>
  <c r="AM141"/>
  <c r="AL141"/>
  <c r="AK141"/>
  <c r="AJ141"/>
  <c r="AI141"/>
  <c r="AH141"/>
  <c r="AG141"/>
  <c r="AF141"/>
  <c r="AV140"/>
  <c r="AU140"/>
  <c r="AT140"/>
  <c r="AS140"/>
  <c r="AQ140"/>
  <c r="AP140"/>
  <c r="AO140"/>
  <c r="AN140"/>
  <c r="AM140"/>
  <c r="AK140"/>
  <c r="AJ140"/>
  <c r="AI140"/>
  <c r="AH140"/>
  <c r="AG140"/>
  <c r="AF140"/>
  <c r="AV139"/>
  <c r="AU139"/>
  <c r="AT139"/>
  <c r="AS139"/>
  <c r="AQ139"/>
  <c r="AP139"/>
  <c r="AO139"/>
  <c r="AN139"/>
  <c r="AM139"/>
  <c r="AL139"/>
  <c r="AK139"/>
  <c r="AJ139"/>
  <c r="AI139"/>
  <c r="AH139"/>
  <c r="AG139"/>
  <c r="AF139"/>
  <c r="AV138"/>
  <c r="AU138"/>
  <c r="AT138"/>
  <c r="AS138"/>
  <c r="AQ138"/>
  <c r="AP138"/>
  <c r="AO138"/>
  <c r="AN138"/>
  <c r="AM138"/>
  <c r="AK138"/>
  <c r="AJ138"/>
  <c r="AI138"/>
  <c r="AH138"/>
  <c r="AG138"/>
  <c r="AF138"/>
  <c r="AV137"/>
  <c r="AU137"/>
  <c r="AT137"/>
  <c r="AS137"/>
  <c r="AQ137"/>
  <c r="AP137"/>
  <c r="AO137"/>
  <c r="AN137"/>
  <c r="AM137"/>
  <c r="AL137"/>
  <c r="AK137"/>
  <c r="AJ137"/>
  <c r="AI137"/>
  <c r="AH137"/>
  <c r="AG137"/>
  <c r="AF137"/>
  <c r="AV136"/>
  <c r="AU136"/>
  <c r="AT136"/>
  <c r="AS136"/>
  <c r="AQ136"/>
  <c r="AP136"/>
  <c r="AO136"/>
  <c r="AN136"/>
  <c r="AM136"/>
  <c r="AK136"/>
  <c r="AJ136"/>
  <c r="AI136"/>
  <c r="AH136"/>
  <c r="AG136"/>
  <c r="AF136"/>
  <c r="AV135"/>
  <c r="AU135"/>
  <c r="AT135"/>
  <c r="AS135"/>
  <c r="AQ135"/>
  <c r="AP135"/>
  <c r="AO135"/>
  <c r="AN135"/>
  <c r="AM135"/>
  <c r="AK135"/>
  <c r="AJ135"/>
  <c r="AI135"/>
  <c r="AH135"/>
  <c r="AG135"/>
  <c r="AF135"/>
  <c r="AV134"/>
  <c r="AU134"/>
  <c r="AT134"/>
  <c r="AS134"/>
  <c r="AQ134"/>
  <c r="AP134"/>
  <c r="AO134"/>
  <c r="AN134"/>
  <c r="AM134"/>
  <c r="AK134"/>
  <c r="AJ134"/>
  <c r="AI134"/>
  <c r="AH134"/>
  <c r="AG134"/>
  <c r="AF134"/>
  <c r="AV133"/>
  <c r="AU133"/>
  <c r="AT133"/>
  <c r="AS133"/>
  <c r="AQ133"/>
  <c r="AP133"/>
  <c r="AO133"/>
  <c r="AN133"/>
  <c r="AM133"/>
  <c r="AK133"/>
  <c r="AJ133"/>
  <c r="AI133"/>
  <c r="AH133"/>
  <c r="AG133"/>
  <c r="AF133"/>
  <c r="AV132"/>
  <c r="AU132"/>
  <c r="AT132"/>
  <c r="AS132"/>
  <c r="AQ132"/>
  <c r="AP132"/>
  <c r="AO132"/>
  <c r="AN132"/>
  <c r="AM132"/>
  <c r="AK132"/>
  <c r="AJ132"/>
  <c r="AI132"/>
  <c r="AH132"/>
  <c r="AG132"/>
  <c r="AF132"/>
  <c r="AV131"/>
  <c r="AU131"/>
  <c r="AT131"/>
  <c r="AS131"/>
  <c r="AQ131"/>
  <c r="AP131"/>
  <c r="AO131"/>
  <c r="AN131"/>
  <c r="AM131"/>
  <c r="AK131"/>
  <c r="AJ131"/>
  <c r="AI131"/>
  <c r="AH131"/>
  <c r="AG131"/>
  <c r="AF131"/>
  <c r="AV130"/>
  <c r="AU130"/>
  <c r="AT130"/>
  <c r="AS130"/>
  <c r="AQ130"/>
  <c r="AP130"/>
  <c r="AO130"/>
  <c r="AN130"/>
  <c r="AM130"/>
  <c r="AK130"/>
  <c r="AJ130"/>
  <c r="AI130"/>
  <c r="AH130"/>
  <c r="AG130"/>
  <c r="AF130"/>
  <c r="AV129"/>
  <c r="AU129"/>
  <c r="AT129"/>
  <c r="AS129"/>
  <c r="AQ129"/>
  <c r="AP129"/>
  <c r="AO129"/>
  <c r="AN129"/>
  <c r="AM129"/>
  <c r="AK129"/>
  <c r="AJ129"/>
  <c r="AI129"/>
  <c r="AH129"/>
  <c r="AG129"/>
  <c r="AF129"/>
  <c r="AV128"/>
  <c r="AU128"/>
  <c r="AT128"/>
  <c r="AS128"/>
  <c r="AQ128"/>
  <c r="AP128"/>
  <c r="AO128"/>
  <c r="AN128"/>
  <c r="AM128"/>
  <c r="AK128"/>
  <c r="AJ128"/>
  <c r="AI128"/>
  <c r="AH128"/>
  <c r="AG128"/>
  <c r="AF128"/>
  <c r="AV127"/>
  <c r="AU127"/>
  <c r="AT127"/>
  <c r="AS127"/>
  <c r="AQ127"/>
  <c r="AP127"/>
  <c r="AO127"/>
  <c r="AN127"/>
  <c r="AM127"/>
  <c r="AK127"/>
  <c r="AJ127"/>
  <c r="AI127"/>
  <c r="AH127"/>
  <c r="AG127"/>
  <c r="AF127"/>
  <c r="AV126"/>
  <c r="AU126"/>
  <c r="AT126"/>
  <c r="AS126"/>
  <c r="AQ126"/>
  <c r="AP126"/>
  <c r="AO126"/>
  <c r="AN126"/>
  <c r="AM126"/>
  <c r="AK126"/>
  <c r="AJ126"/>
  <c r="AI126"/>
  <c r="AH126"/>
  <c r="AG126"/>
  <c r="AF126"/>
  <c r="AV125"/>
  <c r="AU125"/>
  <c r="AT125"/>
  <c r="AS125"/>
  <c r="AQ125"/>
  <c r="AP125"/>
  <c r="AO125"/>
  <c r="AN125"/>
  <c r="AM125"/>
  <c r="AK125"/>
  <c r="AJ125"/>
  <c r="AI125"/>
  <c r="AH125"/>
  <c r="AG125"/>
  <c r="AF125"/>
  <c r="AV124"/>
  <c r="AU124"/>
  <c r="AT124"/>
  <c r="AS124"/>
  <c r="AQ124"/>
  <c r="AP124"/>
  <c r="AO124"/>
  <c r="AN124"/>
  <c r="AM124"/>
  <c r="AK124"/>
  <c r="AJ124"/>
  <c r="AI124"/>
  <c r="AH124"/>
  <c r="AG124"/>
  <c r="AF124"/>
  <c r="AV123"/>
  <c r="AU123"/>
  <c r="AT123"/>
  <c r="AS123"/>
  <c r="AQ123"/>
  <c r="AP123"/>
  <c r="AO123"/>
  <c r="AN123"/>
  <c r="AM123"/>
  <c r="AK123"/>
  <c r="AJ123"/>
  <c r="AI123"/>
  <c r="AH123"/>
  <c r="AG123"/>
  <c r="AF123"/>
  <c r="AV122"/>
  <c r="AU122"/>
  <c r="AT122"/>
  <c r="AS122"/>
  <c r="AQ122"/>
  <c r="AP122"/>
  <c r="AO122"/>
  <c r="AN122"/>
  <c r="AM122"/>
  <c r="AK122"/>
  <c r="AJ122"/>
  <c r="AI122"/>
  <c r="AH122"/>
  <c r="AG122"/>
  <c r="AF122"/>
  <c r="AV121"/>
  <c r="AU121"/>
  <c r="AT121"/>
  <c r="AS121"/>
  <c r="AQ121"/>
  <c r="AP121"/>
  <c r="AO121"/>
  <c r="AN121"/>
  <c r="AM121"/>
  <c r="AK121"/>
  <c r="AJ121"/>
  <c r="AI121"/>
  <c r="AH121"/>
  <c r="AG121"/>
  <c r="AF121"/>
  <c r="AV120"/>
  <c r="AU120"/>
  <c r="AT120"/>
  <c r="AS120"/>
  <c r="AQ120"/>
  <c r="AP120"/>
  <c r="AO120"/>
  <c r="AN120"/>
  <c r="AM120"/>
  <c r="AK120"/>
  <c r="AJ120"/>
  <c r="AI120"/>
  <c r="AH120"/>
  <c r="AG120"/>
  <c r="AF120"/>
  <c r="AV119"/>
  <c r="AU119"/>
  <c r="AT119"/>
  <c r="AS119"/>
  <c r="AQ119"/>
  <c r="AP119"/>
  <c r="AO119"/>
  <c r="AN119"/>
  <c r="AM119"/>
  <c r="AK119"/>
  <c r="AJ119"/>
  <c r="AI119"/>
  <c r="AH119"/>
  <c r="AG119"/>
  <c r="AF119"/>
  <c r="AV118"/>
  <c r="AU118"/>
  <c r="AT118"/>
  <c r="AS118"/>
  <c r="AQ118"/>
  <c r="AP118"/>
  <c r="AO118"/>
  <c r="AN118"/>
  <c r="AM118"/>
  <c r="AK118"/>
  <c r="AJ118"/>
  <c r="AI118"/>
  <c r="AH118"/>
  <c r="AG118"/>
  <c r="AF118"/>
  <c r="AV117"/>
  <c r="AU117"/>
  <c r="AT117"/>
  <c r="AS117"/>
  <c r="AQ117"/>
  <c r="AP117"/>
  <c r="AO117"/>
  <c r="AN117"/>
  <c r="AM117"/>
  <c r="AK117"/>
  <c r="AJ117"/>
  <c r="AI117"/>
  <c r="AH117"/>
  <c r="AG117"/>
  <c r="AF117"/>
  <c r="AV116"/>
  <c r="AU116"/>
  <c r="AT116"/>
  <c r="AS116"/>
  <c r="AQ116"/>
  <c r="AP116"/>
  <c r="AO116"/>
  <c r="AN116"/>
  <c r="AM116"/>
  <c r="AK116"/>
  <c r="AJ116"/>
  <c r="AI116"/>
  <c r="AH116"/>
  <c r="AG116"/>
  <c r="AF116"/>
  <c r="AV115"/>
  <c r="AU115"/>
  <c r="AT115"/>
  <c r="AS115"/>
  <c r="AQ115"/>
  <c r="AP115"/>
  <c r="AO115"/>
  <c r="AN115"/>
  <c r="AM115"/>
  <c r="AK115"/>
  <c r="AJ115"/>
  <c r="AI115"/>
  <c r="AH115"/>
  <c r="AG115"/>
  <c r="AF115"/>
  <c r="AV114"/>
  <c r="AU114"/>
  <c r="AT114"/>
  <c r="AS114"/>
  <c r="AQ114"/>
  <c r="AP114"/>
  <c r="AO114"/>
  <c r="AN114"/>
  <c r="AM114"/>
  <c r="AK114"/>
  <c r="AJ114"/>
  <c r="AI114"/>
  <c r="AH114"/>
  <c r="AG114"/>
  <c r="AF114"/>
  <c r="AV113"/>
  <c r="AU113"/>
  <c r="AT113"/>
  <c r="AS113"/>
  <c r="AQ113"/>
  <c r="AP113"/>
  <c r="AO113"/>
  <c r="AN113"/>
  <c r="AM113"/>
  <c r="AK113"/>
  <c r="AJ113"/>
  <c r="AI113"/>
  <c r="AH113"/>
  <c r="AG113"/>
  <c r="AF113"/>
  <c r="AV112"/>
  <c r="AU112"/>
  <c r="AT112"/>
  <c r="AS112"/>
  <c r="AQ112"/>
  <c r="AP112"/>
  <c r="AO112"/>
  <c r="AN112"/>
  <c r="AM112"/>
  <c r="AK112"/>
  <c r="AJ112"/>
  <c r="AI112"/>
  <c r="AH112"/>
  <c r="AG112"/>
  <c r="AF112"/>
  <c r="AV111"/>
  <c r="AU111"/>
  <c r="AT111"/>
  <c r="AS111"/>
  <c r="AQ111"/>
  <c r="AP111"/>
  <c r="AO111"/>
  <c r="AN111"/>
  <c r="AM111"/>
  <c r="AK111"/>
  <c r="AJ111"/>
  <c r="AI111"/>
  <c r="AH111"/>
  <c r="AG111"/>
  <c r="AF111"/>
  <c r="AV110"/>
  <c r="AU110"/>
  <c r="AT110"/>
  <c r="AS110"/>
  <c r="AQ110"/>
  <c r="AP110"/>
  <c r="AO110"/>
  <c r="AN110"/>
  <c r="AM110"/>
  <c r="AK110"/>
  <c r="AJ110"/>
  <c r="AI110"/>
  <c r="AH110"/>
  <c r="AG110"/>
  <c r="AF110"/>
  <c r="AV109"/>
  <c r="AU109"/>
  <c r="AT109"/>
  <c r="AS109"/>
  <c r="AQ109"/>
  <c r="AP109"/>
  <c r="AO109"/>
  <c r="AN109"/>
  <c r="AM109"/>
  <c r="AK109"/>
  <c r="AJ109"/>
  <c r="AI109"/>
  <c r="AH109"/>
  <c r="AG109"/>
  <c r="AF109"/>
  <c r="AV108"/>
  <c r="AU108"/>
  <c r="AT108"/>
  <c r="AS108"/>
  <c r="AQ108"/>
  <c r="AP108"/>
  <c r="AO108"/>
  <c r="AN108"/>
  <c r="AM108"/>
  <c r="AK108"/>
  <c r="AJ108"/>
  <c r="AI108"/>
  <c r="AH108"/>
  <c r="AG108"/>
  <c r="AF108"/>
  <c r="AV107"/>
  <c r="AU107"/>
  <c r="AT107"/>
  <c r="AS107"/>
  <c r="AQ107"/>
  <c r="AP107"/>
  <c r="AO107"/>
  <c r="AN107"/>
  <c r="AM107"/>
  <c r="AK107"/>
  <c r="AJ107"/>
  <c r="AI107"/>
  <c r="AH107"/>
  <c r="AG107"/>
  <c r="AF107"/>
  <c r="AV106"/>
  <c r="AU106"/>
  <c r="AT106"/>
  <c r="AS106"/>
  <c r="AQ106"/>
  <c r="AP106"/>
  <c r="AO106"/>
  <c r="AN106"/>
  <c r="AM106"/>
  <c r="AK106"/>
  <c r="AJ106"/>
  <c r="AI106"/>
  <c r="AH106"/>
  <c r="AG106"/>
  <c r="AF106"/>
  <c r="AV105"/>
  <c r="AU105"/>
  <c r="AT105"/>
  <c r="AS105"/>
  <c r="AQ105"/>
  <c r="AP105"/>
  <c r="AO105"/>
  <c r="AN105"/>
  <c r="AM105"/>
  <c r="AK105"/>
  <c r="AJ105"/>
  <c r="AI105"/>
  <c r="AH105"/>
  <c r="AG105"/>
  <c r="AF105"/>
  <c r="AV104"/>
  <c r="AU104"/>
  <c r="AT104"/>
  <c r="AS104"/>
  <c r="AQ104"/>
  <c r="AP104"/>
  <c r="AO104"/>
  <c r="AN104"/>
  <c r="AM104"/>
  <c r="AK104"/>
  <c r="AJ104"/>
  <c r="AI104"/>
  <c r="AH104"/>
  <c r="AG104"/>
  <c r="AF104"/>
  <c r="AV103"/>
  <c r="AU103"/>
  <c r="AT103"/>
  <c r="AS103"/>
  <c r="AQ103"/>
  <c r="AP103"/>
  <c r="AO103"/>
  <c r="AN103"/>
  <c r="AM103"/>
  <c r="AK103"/>
  <c r="AJ103"/>
  <c r="AI103"/>
  <c r="AH103"/>
  <c r="AG103"/>
  <c r="AF103"/>
  <c r="AV102"/>
  <c r="AU102"/>
  <c r="AT102"/>
  <c r="AS102"/>
  <c r="AQ102"/>
  <c r="AP102"/>
  <c r="AO102"/>
  <c r="AN102"/>
  <c r="AM102"/>
  <c r="AK102"/>
  <c r="AJ102"/>
  <c r="AI102"/>
  <c r="AH102"/>
  <c r="AG102"/>
  <c r="AF102"/>
  <c r="AV101"/>
  <c r="AU101"/>
  <c r="AT101"/>
  <c r="AS101"/>
  <c r="AQ101"/>
  <c r="AP101"/>
  <c r="AO101"/>
  <c r="AN101"/>
  <c r="AM101"/>
  <c r="AK101"/>
  <c r="AJ101"/>
  <c r="AI101"/>
  <c r="AH101"/>
  <c r="AG101"/>
  <c r="AF101"/>
  <c r="AV100"/>
  <c r="AU100"/>
  <c r="AT100"/>
  <c r="AS100"/>
  <c r="AQ100"/>
  <c r="AP100"/>
  <c r="AO100"/>
  <c r="AN100"/>
  <c r="AM100"/>
  <c r="AK100"/>
  <c r="AJ100"/>
  <c r="AI100"/>
  <c r="AH100"/>
  <c r="AG100"/>
  <c r="AF100"/>
  <c r="AV99"/>
  <c r="AU99"/>
  <c r="AT99"/>
  <c r="AS99"/>
  <c r="AQ99"/>
  <c r="AP99"/>
  <c r="AO99"/>
  <c r="AN99"/>
  <c r="AM99"/>
  <c r="AK99"/>
  <c r="AJ99"/>
  <c r="AI99"/>
  <c r="AH99"/>
  <c r="AG99"/>
  <c r="AF99"/>
  <c r="AV98"/>
  <c r="AU98"/>
  <c r="AT98"/>
  <c r="AS98"/>
  <c r="AQ98"/>
  <c r="AP98"/>
  <c r="AO98"/>
  <c r="AN98"/>
  <c r="AM98"/>
  <c r="AK98"/>
  <c r="AJ98"/>
  <c r="AI98"/>
  <c r="AH98"/>
  <c r="AG98"/>
  <c r="AF98"/>
  <c r="AV97"/>
  <c r="AU97"/>
  <c r="AT97"/>
  <c r="AS97"/>
  <c r="AQ97"/>
  <c r="AP97"/>
  <c r="AO97"/>
  <c r="AN97"/>
  <c r="AM97"/>
  <c r="AK97"/>
  <c r="AJ97"/>
  <c r="AI97"/>
  <c r="AH97"/>
  <c r="AG97"/>
  <c r="AF97"/>
  <c r="AV96"/>
  <c r="AU96"/>
  <c r="AT96"/>
  <c r="AS96"/>
  <c r="AQ96"/>
  <c r="AP96"/>
  <c r="AO96"/>
  <c r="AN96"/>
  <c r="AM96"/>
  <c r="AK96"/>
  <c r="AJ96"/>
  <c r="AI96"/>
  <c r="AH96"/>
  <c r="AG96"/>
  <c r="AF96"/>
  <c r="AV95"/>
  <c r="AU95"/>
  <c r="AT95"/>
  <c r="AS95"/>
  <c r="AQ95"/>
  <c r="AP95"/>
  <c r="AO95"/>
  <c r="AN95"/>
  <c r="AM95"/>
  <c r="AK95"/>
  <c r="AJ95"/>
  <c r="AI95"/>
  <c r="AH95"/>
  <c r="AG95"/>
  <c r="AF95"/>
  <c r="AV94"/>
  <c r="AU94"/>
  <c r="AT94"/>
  <c r="AS94"/>
  <c r="AQ94"/>
  <c r="AP94"/>
  <c r="AO94"/>
  <c r="AN94"/>
  <c r="AM94"/>
  <c r="AK94"/>
  <c r="AJ94"/>
  <c r="AI94"/>
  <c r="AH94"/>
  <c r="AG94"/>
  <c r="AF94"/>
  <c r="AV93"/>
  <c r="AU93"/>
  <c r="AT93"/>
  <c r="AS93"/>
  <c r="AQ93"/>
  <c r="AP93"/>
  <c r="AO93"/>
  <c r="AN93"/>
  <c r="AM93"/>
  <c r="AK93"/>
  <c r="AJ93"/>
  <c r="AI93"/>
  <c r="AH93"/>
  <c r="AG93"/>
  <c r="AF93"/>
  <c r="AV92"/>
  <c r="AU92"/>
  <c r="AT92"/>
  <c r="AS92"/>
  <c r="AQ92"/>
  <c r="AP92"/>
  <c r="AO92"/>
  <c r="AN92"/>
  <c r="AM92"/>
  <c r="AK92"/>
  <c r="AJ92"/>
  <c r="AI92"/>
  <c r="AH92"/>
  <c r="AG92"/>
  <c r="AF92"/>
  <c r="AV91"/>
  <c r="AU91"/>
  <c r="AT91"/>
  <c r="AS91"/>
  <c r="AQ91"/>
  <c r="AP91"/>
  <c r="AO91"/>
  <c r="AN91"/>
  <c r="AM91"/>
  <c r="AK91"/>
  <c r="AJ91"/>
  <c r="AI91"/>
  <c r="AH91"/>
  <c r="AG91"/>
  <c r="AF91"/>
  <c r="AV90"/>
  <c r="AU90"/>
  <c r="AT90"/>
  <c r="AS90"/>
  <c r="AQ90"/>
  <c r="AP90"/>
  <c r="AO90"/>
  <c r="AN90"/>
  <c r="AM90"/>
  <c r="AK90"/>
  <c r="AJ90"/>
  <c r="AI90"/>
  <c r="AH90"/>
  <c r="AG90"/>
  <c r="AF90"/>
  <c r="AV89"/>
  <c r="AU89"/>
  <c r="AT89"/>
  <c r="AS89"/>
  <c r="AQ89"/>
  <c r="AP89"/>
  <c r="AO89"/>
  <c r="AN89"/>
  <c r="AM89"/>
  <c r="AK89"/>
  <c r="AJ89"/>
  <c r="AI89"/>
  <c r="AH89"/>
  <c r="AG89"/>
  <c r="AF89"/>
  <c r="AV88"/>
  <c r="AU88"/>
  <c r="AT88"/>
  <c r="AS88"/>
  <c r="AQ88"/>
  <c r="AP88"/>
  <c r="AO88"/>
  <c r="AN88"/>
  <c r="AM88"/>
  <c r="AK88"/>
  <c r="AJ88"/>
  <c r="AI88"/>
  <c r="AH88"/>
  <c r="AG88"/>
  <c r="AF88"/>
  <c r="AV87"/>
  <c r="AU87"/>
  <c r="AT87"/>
  <c r="AS87"/>
  <c r="AQ87"/>
  <c r="AP87"/>
  <c r="AO87"/>
  <c r="AN87"/>
  <c r="AM87"/>
  <c r="AK87"/>
  <c r="AJ87"/>
  <c r="AI87"/>
  <c r="AH87"/>
  <c r="AG87"/>
  <c r="AF87"/>
  <c r="AV86"/>
  <c r="AU86"/>
  <c r="AT86"/>
  <c r="AS86"/>
  <c r="AQ86"/>
  <c r="AP86"/>
  <c r="AO86"/>
  <c r="AN86"/>
  <c r="AM86"/>
  <c r="AK86"/>
  <c r="AJ86"/>
  <c r="AI86"/>
  <c r="AH86"/>
  <c r="AG86"/>
  <c r="AF86"/>
  <c r="AV85"/>
  <c r="AU85"/>
  <c r="AT85"/>
  <c r="AS85"/>
  <c r="AQ85"/>
  <c r="AP85"/>
  <c r="AO85"/>
  <c r="AN85"/>
  <c r="AM85"/>
  <c r="AK85"/>
  <c r="AJ85"/>
  <c r="AI85"/>
  <c r="AH85"/>
  <c r="AG85"/>
  <c r="AF85"/>
  <c r="AV84"/>
  <c r="AU84"/>
  <c r="AT84"/>
  <c r="AS84"/>
  <c r="AQ84"/>
  <c r="AP84"/>
  <c r="AO84"/>
  <c r="AN84"/>
  <c r="AM84"/>
  <c r="AK84"/>
  <c r="AJ84"/>
  <c r="AI84"/>
  <c r="AH84"/>
  <c r="AG84"/>
  <c r="AF84"/>
  <c r="AV83"/>
  <c r="AU83"/>
  <c r="AT83"/>
  <c r="AS83"/>
  <c r="AQ83"/>
  <c r="AP83"/>
  <c r="AO83"/>
  <c r="AN83"/>
  <c r="AM83"/>
  <c r="AK83"/>
  <c r="AJ83"/>
  <c r="AI83"/>
  <c r="AH83"/>
  <c r="AG83"/>
  <c r="AF83"/>
  <c r="AV82"/>
  <c r="AU82"/>
  <c r="AT82"/>
  <c r="AS82"/>
  <c r="AQ82"/>
  <c r="AP82"/>
  <c r="AO82"/>
  <c r="AN82"/>
  <c r="AM82"/>
  <c r="AK82"/>
  <c r="AJ82"/>
  <c r="AI82"/>
  <c r="AH82"/>
  <c r="AG82"/>
  <c r="AF82"/>
  <c r="AV81"/>
  <c r="AU81"/>
  <c r="AT81"/>
  <c r="AS81"/>
  <c r="AQ81"/>
  <c r="AP81"/>
  <c r="AO81"/>
  <c r="AN81"/>
  <c r="AM81"/>
  <c r="AK81"/>
  <c r="AJ81"/>
  <c r="AI81"/>
  <c r="AH81"/>
  <c r="AG81"/>
  <c r="AF81"/>
  <c r="AV80"/>
  <c r="AU80"/>
  <c r="AT80"/>
  <c r="AS80"/>
  <c r="AQ80"/>
  <c r="AP80"/>
  <c r="AO80"/>
  <c r="AN80"/>
  <c r="AM80"/>
  <c r="AK80"/>
  <c r="AJ80"/>
  <c r="AI80"/>
  <c r="AH80"/>
  <c r="AG80"/>
  <c r="AF80"/>
  <c r="AV79"/>
  <c r="AU79"/>
  <c r="AT79"/>
  <c r="AS79"/>
  <c r="AQ79"/>
  <c r="AP79"/>
  <c r="AO79"/>
  <c r="AN79"/>
  <c r="AM79"/>
  <c r="AK79"/>
  <c r="AJ79"/>
  <c r="AI79"/>
  <c r="AH79"/>
  <c r="AG79"/>
  <c r="AF79"/>
  <c r="AV78"/>
  <c r="AU78"/>
  <c r="AT78"/>
  <c r="AS78"/>
  <c r="AQ78"/>
  <c r="AP78"/>
  <c r="AO78"/>
  <c r="AN78"/>
  <c r="AM78"/>
  <c r="AK78"/>
  <c r="AJ78"/>
  <c r="AI78"/>
  <c r="AH78"/>
  <c r="AG78"/>
  <c r="AF78"/>
  <c r="AV77"/>
  <c r="AU77"/>
  <c r="AT77"/>
  <c r="AS77"/>
  <c r="AQ77"/>
  <c r="AP77"/>
  <c r="AO77"/>
  <c r="AN77"/>
  <c r="AM77"/>
  <c r="AK77"/>
  <c r="AJ77"/>
  <c r="AI77"/>
  <c r="AH77"/>
  <c r="AG77"/>
  <c r="AF77"/>
  <c r="AV76"/>
  <c r="AU76"/>
  <c r="AT76"/>
  <c r="AS76"/>
  <c r="AQ76"/>
  <c r="AP76"/>
  <c r="AO76"/>
  <c r="AN76"/>
  <c r="AM76"/>
  <c r="AK76"/>
  <c r="AJ76"/>
  <c r="AI76"/>
  <c r="AH76"/>
  <c r="AG76"/>
  <c r="AF76"/>
  <c r="AV75"/>
  <c r="AU75"/>
  <c r="AT75"/>
  <c r="AS75"/>
  <c r="AQ75"/>
  <c r="AP75"/>
  <c r="AO75"/>
  <c r="AN75"/>
  <c r="AM75"/>
  <c r="AK75"/>
  <c r="AJ75"/>
  <c r="AI75"/>
  <c r="AH75"/>
  <c r="AG75"/>
  <c r="AF75"/>
  <c r="AV74"/>
  <c r="AU74"/>
  <c r="AT74"/>
  <c r="AS74"/>
  <c r="AQ74"/>
  <c r="AP74"/>
  <c r="AO74"/>
  <c r="AN74"/>
  <c r="AM74"/>
  <c r="AK74"/>
  <c r="AJ74"/>
  <c r="AI74"/>
  <c r="AH74"/>
  <c r="AG74"/>
  <c r="AF74"/>
  <c r="AV73"/>
  <c r="AU73"/>
  <c r="AT73"/>
  <c r="AS73"/>
  <c r="AQ73"/>
  <c r="AP73"/>
  <c r="AO73"/>
  <c r="AN73"/>
  <c r="AM73"/>
  <c r="AK73"/>
  <c r="AJ73"/>
  <c r="AI73"/>
  <c r="AH73"/>
  <c r="AG73"/>
  <c r="AF73"/>
  <c r="AV72"/>
  <c r="AU72"/>
  <c r="AT72"/>
  <c r="AS72"/>
  <c r="AQ72"/>
  <c r="AP72"/>
  <c r="AO72"/>
  <c r="AN72"/>
  <c r="AM72"/>
  <c r="AK72"/>
  <c r="AJ72"/>
  <c r="AI72"/>
  <c r="AH72"/>
  <c r="AG72"/>
  <c r="AF72"/>
  <c r="AV71"/>
  <c r="AU71"/>
  <c r="AT71"/>
  <c r="AS71"/>
  <c r="AQ71"/>
  <c r="AP71"/>
  <c r="AO71"/>
  <c r="AN71"/>
  <c r="AM71"/>
  <c r="AK71"/>
  <c r="AJ71"/>
  <c r="AI71"/>
  <c r="AH71"/>
  <c r="AG71"/>
  <c r="AF71"/>
  <c r="AV70"/>
  <c r="AU70"/>
  <c r="AT70"/>
  <c r="AS70"/>
  <c r="AQ70"/>
  <c r="AP70"/>
  <c r="AO70"/>
  <c r="AN70"/>
  <c r="AM70"/>
  <c r="AK70"/>
  <c r="AJ70"/>
  <c r="AI70"/>
  <c r="AH70"/>
  <c r="AG70"/>
  <c r="AF70"/>
  <c r="AV69"/>
  <c r="AU69"/>
  <c r="AT69"/>
  <c r="AS69"/>
  <c r="AQ69"/>
  <c r="AP69"/>
  <c r="AO69"/>
  <c r="AN69"/>
  <c r="AM69"/>
  <c r="AK69"/>
  <c r="AJ69"/>
  <c r="AI69"/>
  <c r="AH69"/>
  <c r="AG69"/>
  <c r="AF69"/>
  <c r="AV68"/>
  <c r="AU68"/>
  <c r="AT68"/>
  <c r="AS68"/>
  <c r="AQ68"/>
  <c r="AP68"/>
  <c r="AO68"/>
  <c r="AN68"/>
  <c r="AM68"/>
  <c r="AK68"/>
  <c r="AJ68"/>
  <c r="AI68"/>
  <c r="AH68"/>
  <c r="AG68"/>
  <c r="AF68"/>
  <c r="AV67"/>
  <c r="AU67"/>
  <c r="AT67"/>
  <c r="AS67"/>
  <c r="AQ67"/>
  <c r="AP67"/>
  <c r="AO67"/>
  <c r="AN67"/>
  <c r="AM67"/>
  <c r="AK67"/>
  <c r="AJ67"/>
  <c r="AI67"/>
  <c r="AH67"/>
  <c r="AG67"/>
  <c r="AF67"/>
  <c r="AV66"/>
  <c r="AU66"/>
  <c r="AT66"/>
  <c r="AS66"/>
  <c r="AQ66"/>
  <c r="AP66"/>
  <c r="AO66"/>
  <c r="AN66"/>
  <c r="AM66"/>
  <c r="AK66"/>
  <c r="AJ66"/>
  <c r="AI66"/>
  <c r="AH66"/>
  <c r="AG66"/>
  <c r="AF66"/>
  <c r="AV65"/>
  <c r="AU65"/>
  <c r="AT65"/>
  <c r="AS65"/>
  <c r="AQ65"/>
  <c r="AP65"/>
  <c r="AO65"/>
  <c r="AN65"/>
  <c r="AM65"/>
  <c r="AK65"/>
  <c r="AJ65"/>
  <c r="AI65"/>
  <c r="AH65"/>
  <c r="AG65"/>
  <c r="AF65"/>
  <c r="AV64"/>
  <c r="AU64"/>
  <c r="AT64"/>
  <c r="AS64"/>
  <c r="AQ64"/>
  <c r="AP64"/>
  <c r="AO64"/>
  <c r="AN64"/>
  <c r="AM64"/>
  <c r="AK64"/>
  <c r="AJ64"/>
  <c r="AI64"/>
  <c r="AH64"/>
  <c r="AG64"/>
  <c r="AF64"/>
  <c r="AV63"/>
  <c r="AU63"/>
  <c r="AT63"/>
  <c r="AS63"/>
  <c r="AQ63"/>
  <c r="AP63"/>
  <c r="AO63"/>
  <c r="AN63"/>
  <c r="AM63"/>
  <c r="AK63"/>
  <c r="AJ63"/>
  <c r="AI63"/>
  <c r="AH63"/>
  <c r="AG63"/>
  <c r="AF63"/>
  <c r="AV62"/>
  <c r="AU62"/>
  <c r="AT62"/>
  <c r="AS62"/>
  <c r="AQ62"/>
  <c r="AP62"/>
  <c r="AO62"/>
  <c r="AN62"/>
  <c r="AM62"/>
  <c r="AK62"/>
  <c r="AJ62"/>
  <c r="AI62"/>
  <c r="AH62"/>
  <c r="AG62"/>
  <c r="AF62"/>
  <c r="AV61"/>
  <c r="AU61"/>
  <c r="AT61"/>
  <c r="AS61"/>
  <c r="AQ61"/>
  <c r="AP61"/>
  <c r="AO61"/>
  <c r="AN61"/>
  <c r="AM61"/>
  <c r="AK61"/>
  <c r="AJ61"/>
  <c r="AI61"/>
  <c r="AH61"/>
  <c r="AG61"/>
  <c r="AF61"/>
  <c r="AV60"/>
  <c r="AU60"/>
  <c r="AT60"/>
  <c r="AS60"/>
  <c r="AQ60"/>
  <c r="AP60"/>
  <c r="AO60"/>
  <c r="AN60"/>
  <c r="AM60"/>
  <c r="AK60"/>
  <c r="AJ60"/>
  <c r="AI60"/>
  <c r="AH60"/>
  <c r="AG60"/>
  <c r="AF60"/>
  <c r="AV59"/>
  <c r="AU59"/>
  <c r="AT59"/>
  <c r="AS59"/>
  <c r="AQ59"/>
  <c r="AP59"/>
  <c r="AO59"/>
  <c r="AN59"/>
  <c r="AM59"/>
  <c r="AK59"/>
  <c r="AJ59"/>
  <c r="AI59"/>
  <c r="AH59"/>
  <c r="AG59"/>
  <c r="AF59"/>
  <c r="AV58"/>
  <c r="AU58"/>
  <c r="AT58"/>
  <c r="AS58"/>
  <c r="AQ58"/>
  <c r="AP58"/>
  <c r="AO58"/>
  <c r="AN58"/>
  <c r="AM58"/>
  <c r="AK58"/>
  <c r="AJ58"/>
  <c r="AI58"/>
  <c r="AH58"/>
  <c r="AG58"/>
  <c r="AF58"/>
  <c r="AV57"/>
  <c r="AU57"/>
  <c r="AT57"/>
  <c r="AS57"/>
  <c r="AQ57"/>
  <c r="AP57"/>
  <c r="AO57"/>
  <c r="AN57"/>
  <c r="AM57"/>
  <c r="AK57"/>
  <c r="AJ57"/>
  <c r="AI57"/>
  <c r="AH57"/>
  <c r="AG57"/>
  <c r="AF57"/>
  <c r="AV56"/>
  <c r="AU56"/>
  <c r="AT56"/>
  <c r="AS56"/>
  <c r="AQ56"/>
  <c r="AP56"/>
  <c r="AO56"/>
  <c r="AN56"/>
  <c r="AM56"/>
  <c r="AK56"/>
  <c r="AJ56"/>
  <c r="AI56"/>
  <c r="AH56"/>
  <c r="AG56"/>
  <c r="AF56"/>
  <c r="AV55"/>
  <c r="AU55"/>
  <c r="AT55"/>
  <c r="AS55"/>
  <c r="AQ55"/>
  <c r="AP55"/>
  <c r="AO55"/>
  <c r="AN55"/>
  <c r="AM55"/>
  <c r="AK55"/>
  <c r="AJ55"/>
  <c r="AI55"/>
  <c r="AH55"/>
  <c r="AG55"/>
  <c r="AF55"/>
  <c r="AV54"/>
  <c r="AU54"/>
  <c r="AT54"/>
  <c r="AS54"/>
  <c r="AQ54"/>
  <c r="AP54"/>
  <c r="AO54"/>
  <c r="AN54"/>
  <c r="AM54"/>
  <c r="AK54"/>
  <c r="AJ54"/>
  <c r="AI54"/>
  <c r="AH54"/>
  <c r="AG54"/>
  <c r="AF54"/>
  <c r="AV53"/>
  <c r="AU53"/>
  <c r="AT53"/>
  <c r="AS53"/>
  <c r="AQ53"/>
  <c r="AP53"/>
  <c r="AO53"/>
  <c r="AN53"/>
  <c r="AM53"/>
  <c r="AK53"/>
  <c r="AJ53"/>
  <c r="AI53"/>
  <c r="AH53"/>
  <c r="AG53"/>
  <c r="AF53"/>
  <c r="AV52"/>
  <c r="AU52"/>
  <c r="AT52"/>
  <c r="AS52"/>
  <c r="AQ52"/>
  <c r="AP52"/>
  <c r="AO52"/>
  <c r="AN52"/>
  <c r="AM52"/>
  <c r="AK52"/>
  <c r="AJ52"/>
  <c r="AI52"/>
  <c r="AH52"/>
  <c r="AG52"/>
  <c r="AF52"/>
  <c r="AV51"/>
  <c r="AU51"/>
  <c r="AT51"/>
  <c r="AS51"/>
  <c r="AQ51"/>
  <c r="AP51"/>
  <c r="AO51"/>
  <c r="AN51"/>
  <c r="AM51"/>
  <c r="AK51"/>
  <c r="AJ51"/>
  <c r="AI51"/>
  <c r="AH51"/>
  <c r="AG51"/>
  <c r="AF51"/>
  <c r="AV50"/>
  <c r="AU50"/>
  <c r="AT50"/>
  <c r="AS50"/>
  <c r="AQ50"/>
  <c r="AP50"/>
  <c r="AO50"/>
  <c r="AN50"/>
  <c r="AM50"/>
  <c r="AK50"/>
  <c r="AJ50"/>
  <c r="AI50"/>
  <c r="AH50"/>
  <c r="AG50"/>
  <c r="AF50"/>
  <c r="AV49"/>
  <c r="AU49"/>
  <c r="AT49"/>
  <c r="AS49"/>
  <c r="AQ49"/>
  <c r="AP49"/>
  <c r="AO49"/>
  <c r="AN49"/>
  <c r="AM49"/>
  <c r="AK49"/>
  <c r="AJ49"/>
  <c r="AI49"/>
  <c r="AH49"/>
  <c r="AG49"/>
  <c r="AF49"/>
  <c r="AV48"/>
  <c r="AU48"/>
  <c r="AT48"/>
  <c r="AS48"/>
  <c r="AQ48"/>
  <c r="AP48"/>
  <c r="AO48"/>
  <c r="AN48"/>
  <c r="AM48"/>
  <c r="AK48"/>
  <c r="AJ48"/>
  <c r="AI48"/>
  <c r="AH48"/>
  <c r="AG48"/>
  <c r="AF48"/>
  <c r="AV47"/>
  <c r="AU47"/>
  <c r="AT47"/>
  <c r="AS47"/>
  <c r="AQ47"/>
  <c r="AP47"/>
  <c r="AO47"/>
  <c r="AN47"/>
  <c r="AM47"/>
  <c r="AK47"/>
  <c r="AJ47"/>
  <c r="AI47"/>
  <c r="AH47"/>
  <c r="AG47"/>
  <c r="AF47"/>
  <c r="AV46"/>
  <c r="AU46"/>
  <c r="AT46"/>
  <c r="AS46"/>
  <c r="AQ46"/>
  <c r="AP46"/>
  <c r="AO46"/>
  <c r="AN46"/>
  <c r="AM46"/>
  <c r="AK46"/>
  <c r="AJ46"/>
  <c r="AI46"/>
  <c r="AH46"/>
  <c r="AG46"/>
  <c r="AF46"/>
  <c r="AV45"/>
  <c r="AU45"/>
  <c r="AT45"/>
  <c r="AS45"/>
  <c r="AQ45"/>
  <c r="AP45"/>
  <c r="AO45"/>
  <c r="AN45"/>
  <c r="AM45"/>
  <c r="AK45"/>
  <c r="AJ45"/>
  <c r="AI45"/>
  <c r="AH45"/>
  <c r="AG45"/>
  <c r="AF45"/>
  <c r="AV44"/>
  <c r="AU44"/>
  <c r="AT44"/>
  <c r="AS44"/>
  <c r="AQ44"/>
  <c r="AP44"/>
  <c r="AO44"/>
  <c r="AN44"/>
  <c r="AM44"/>
  <c r="AK44"/>
  <c r="AJ44"/>
  <c r="AI44"/>
  <c r="AH44"/>
  <c r="AG44"/>
  <c r="AF44"/>
  <c r="AV43"/>
  <c r="AU43"/>
  <c r="AT43"/>
  <c r="AS43"/>
  <c r="AQ43"/>
  <c r="AP43"/>
  <c r="AO43"/>
  <c r="AN43"/>
  <c r="AM43"/>
  <c r="AK43"/>
  <c r="AJ43"/>
  <c r="AI43"/>
  <c r="AH43"/>
  <c r="AG43"/>
  <c r="AF43"/>
  <c r="AV42"/>
  <c r="AU42"/>
  <c r="AT42"/>
  <c r="AS42"/>
  <c r="AQ42"/>
  <c r="AP42"/>
  <c r="AO42"/>
  <c r="AN42"/>
  <c r="AM42"/>
  <c r="AK42"/>
  <c r="AJ42"/>
  <c r="AI42"/>
  <c r="AH42"/>
  <c r="AG42"/>
  <c r="AF42"/>
  <c r="AV41"/>
  <c r="AU41"/>
  <c r="AT41"/>
  <c r="AS41"/>
  <c r="AQ41"/>
  <c r="AP41"/>
  <c r="AO41"/>
  <c r="AN41"/>
  <c r="AM41"/>
  <c r="AK41"/>
  <c r="AJ41"/>
  <c r="AI41"/>
  <c r="AH41"/>
  <c r="AG41"/>
  <c r="AF41"/>
  <c r="AV40"/>
  <c r="AU40"/>
  <c r="AT40"/>
  <c r="AS40"/>
  <c r="AQ40"/>
  <c r="AP40"/>
  <c r="AO40"/>
  <c r="AN40"/>
  <c r="AM40"/>
  <c r="AK40"/>
  <c r="AJ40"/>
  <c r="AI40"/>
  <c r="AH40"/>
  <c r="AG40"/>
  <c r="AF40"/>
  <c r="AV39"/>
  <c r="AU39"/>
  <c r="AT39"/>
  <c r="AS39"/>
  <c r="AQ39"/>
  <c r="AP39"/>
  <c r="AO39"/>
  <c r="AN39"/>
  <c r="AM39"/>
  <c r="AK39"/>
  <c r="AJ39"/>
  <c r="AI39"/>
  <c r="AH39"/>
  <c r="AG39"/>
  <c r="AF39"/>
  <c r="AV38"/>
  <c r="AU38"/>
  <c r="AT38"/>
  <c r="AS38"/>
  <c r="AQ38"/>
  <c r="AP38"/>
  <c r="AO38"/>
  <c r="AN38"/>
  <c r="AM38"/>
  <c r="AK38"/>
  <c r="AJ38"/>
  <c r="AI38"/>
  <c r="AH38"/>
  <c r="AG38"/>
  <c r="AF38"/>
  <c r="AV37"/>
  <c r="AU37"/>
  <c r="AT37"/>
  <c r="AS37"/>
  <c r="AQ37"/>
  <c r="AP37"/>
  <c r="AO37"/>
  <c r="AN37"/>
  <c r="AM37"/>
  <c r="AK37"/>
  <c r="AJ37"/>
  <c r="AI37"/>
  <c r="AH37"/>
  <c r="AG37"/>
  <c r="AF37"/>
  <c r="AV36"/>
  <c r="AU36"/>
  <c r="AT36"/>
  <c r="AS36"/>
  <c r="AQ36"/>
  <c r="AP36"/>
  <c r="AO36"/>
  <c r="AN36"/>
  <c r="AM36"/>
  <c r="AK36"/>
  <c r="AJ36"/>
  <c r="AI36"/>
  <c r="AH36"/>
  <c r="AG36"/>
  <c r="AF36"/>
  <c r="AV35"/>
  <c r="AU35"/>
  <c r="AT35"/>
  <c r="AS35"/>
  <c r="AQ35"/>
  <c r="AP35"/>
  <c r="AO35"/>
  <c r="AN35"/>
  <c r="AM35"/>
  <c r="AK35"/>
  <c r="AJ35"/>
  <c r="AI35"/>
  <c r="AH35"/>
  <c r="AG35"/>
  <c r="AF35"/>
  <c r="AV34"/>
  <c r="AU34"/>
  <c r="AT34"/>
  <c r="AS34"/>
  <c r="AQ34"/>
  <c r="AP34"/>
  <c r="AO34"/>
  <c r="AN34"/>
  <c r="AM34"/>
  <c r="AK34"/>
  <c r="AJ34"/>
  <c r="AI34"/>
  <c r="AH34"/>
  <c r="AG34"/>
  <c r="AF34"/>
  <c r="AV33"/>
  <c r="AU33"/>
  <c r="AT33"/>
  <c r="AS33"/>
  <c r="AQ33"/>
  <c r="AP33"/>
  <c r="AO33"/>
  <c r="AN33"/>
  <c r="AM33"/>
  <c r="AK33"/>
  <c r="AJ33"/>
  <c r="AI33"/>
  <c r="AH33"/>
  <c r="AG33"/>
  <c r="AF33"/>
  <c r="AV32"/>
  <c r="AU32"/>
  <c r="AT32"/>
  <c r="AS32"/>
  <c r="AR32"/>
  <c r="AQ32"/>
  <c r="AP32"/>
  <c r="AO32"/>
  <c r="AN32"/>
  <c r="AM32"/>
  <c r="AL32"/>
  <c r="AK32"/>
  <c r="AJ32"/>
  <c r="AI32"/>
  <c r="AH32"/>
  <c r="AG32"/>
  <c r="AF32"/>
  <c r="AV31"/>
  <c r="AU31"/>
  <c r="AT31"/>
  <c r="AS31"/>
  <c r="AQ31"/>
  <c r="AP31"/>
  <c r="AO31"/>
  <c r="AN31"/>
  <c r="AM31"/>
  <c r="AK31"/>
  <c r="AJ31"/>
  <c r="AI31"/>
  <c r="AH31"/>
  <c r="AG31"/>
  <c r="AF31"/>
  <c r="AV30"/>
  <c r="AU30"/>
  <c r="AT30"/>
  <c r="AS30"/>
  <c r="AR30"/>
  <c r="AQ30"/>
  <c r="AP30"/>
  <c r="AO30"/>
  <c r="AN30"/>
  <c r="AM30"/>
  <c r="AL30"/>
  <c r="AK30"/>
  <c r="AJ30"/>
  <c r="AI30"/>
  <c r="AH30"/>
  <c r="AG30"/>
  <c r="AF30"/>
  <c r="AV29"/>
  <c r="AU29"/>
  <c r="AT29"/>
  <c r="AS29"/>
  <c r="AQ29"/>
  <c r="AP29"/>
  <c r="AO29"/>
  <c r="AN29"/>
  <c r="AM29"/>
  <c r="AK29"/>
  <c r="AJ29"/>
  <c r="AI29"/>
  <c r="AH29"/>
  <c r="AG29"/>
  <c r="AF29"/>
  <c r="AW28"/>
  <c r="AV28"/>
  <c r="AU28"/>
  <c r="AT28"/>
  <c r="AS28"/>
  <c r="AR28"/>
  <c r="AQ28"/>
  <c r="AP28"/>
  <c r="AO28"/>
  <c r="AN28"/>
  <c r="AM28"/>
  <c r="AL28"/>
  <c r="AK28"/>
  <c r="AJ28"/>
  <c r="AI28"/>
  <c r="AH28"/>
  <c r="AG28"/>
  <c r="AF28"/>
  <c r="AV27"/>
  <c r="AU27"/>
  <c r="AT27"/>
  <c r="AS27"/>
  <c r="AQ27"/>
  <c r="AP27"/>
  <c r="AO27"/>
  <c r="AN27"/>
  <c r="AM27"/>
  <c r="AK27"/>
  <c r="AJ27"/>
  <c r="AI27"/>
  <c r="AH27"/>
  <c r="AG27"/>
  <c r="AF27"/>
  <c r="AW26"/>
  <c r="AV26"/>
  <c r="AU26"/>
  <c r="AT26"/>
  <c r="AS26"/>
  <c r="AR26"/>
  <c r="AQ26"/>
  <c r="AP26"/>
  <c r="AO26"/>
  <c r="AN26"/>
  <c r="AM26"/>
  <c r="AL26"/>
  <c r="AK26"/>
  <c r="AJ26"/>
  <c r="AI26"/>
  <c r="AH26"/>
  <c r="AG26"/>
  <c r="AF26"/>
  <c r="AV25"/>
  <c r="AU25"/>
  <c r="AT25"/>
  <c r="AS25"/>
  <c r="AQ25"/>
  <c r="AP25"/>
  <c r="AO25"/>
  <c r="AN25"/>
  <c r="AM25"/>
  <c r="AK25"/>
  <c r="AJ25"/>
  <c r="AI25"/>
  <c r="AH25"/>
  <c r="AG25"/>
  <c r="AF25"/>
  <c r="AV24"/>
  <c r="AU24"/>
  <c r="AT24"/>
  <c r="AS24"/>
  <c r="AR24"/>
  <c r="AQ24"/>
  <c r="AP24"/>
  <c r="AO24"/>
  <c r="AN24"/>
  <c r="AM24"/>
  <c r="AL24"/>
  <c r="AK24"/>
  <c r="AJ24"/>
  <c r="AI24"/>
  <c r="AH24"/>
  <c r="AG24"/>
  <c r="AF24"/>
  <c r="AV23"/>
  <c r="AU23"/>
  <c r="AT23"/>
  <c r="AS23"/>
  <c r="AQ23"/>
  <c r="AP23"/>
  <c r="AO23"/>
  <c r="AN23"/>
  <c r="AM23"/>
  <c r="AK23"/>
  <c r="AJ23"/>
  <c r="AI23"/>
  <c r="AH23"/>
  <c r="AG23"/>
  <c r="AF23"/>
  <c r="AV22"/>
  <c r="AU22"/>
  <c r="AT22"/>
  <c r="AS22"/>
  <c r="AR22"/>
  <c r="AQ22"/>
  <c r="AP22"/>
  <c r="AO22"/>
  <c r="AN22"/>
  <c r="AM22"/>
  <c r="AL22"/>
  <c r="AK22"/>
  <c r="AJ22"/>
  <c r="AI22"/>
  <c r="AH22"/>
  <c r="AG22"/>
  <c r="AF22"/>
  <c r="AV21"/>
  <c r="AU21"/>
  <c r="AT21"/>
  <c r="AS21"/>
  <c r="AQ21"/>
  <c r="AP21"/>
  <c r="AO21"/>
  <c r="AN21"/>
  <c r="AM21"/>
  <c r="AK21"/>
  <c r="AJ21"/>
  <c r="AI21"/>
  <c r="AH21"/>
  <c r="AG21"/>
  <c r="AF21"/>
  <c r="AW20"/>
  <c r="AV20"/>
  <c r="AU20"/>
  <c r="AT20"/>
  <c r="AS20"/>
  <c r="AR20"/>
  <c r="AQ20"/>
  <c r="AP20"/>
  <c r="AO20"/>
  <c r="AN20"/>
  <c r="AM20"/>
  <c r="AL20"/>
  <c r="AK20"/>
  <c r="AJ20"/>
  <c r="AI20"/>
  <c r="AH20"/>
  <c r="AG20"/>
  <c r="AF20"/>
  <c r="AV19"/>
  <c r="AU19"/>
  <c r="AT19"/>
  <c r="AS19"/>
  <c r="AQ19"/>
  <c r="AP19"/>
  <c r="AO19"/>
  <c r="AN19"/>
  <c r="AM19"/>
  <c r="AK19"/>
  <c r="AJ19"/>
  <c r="AI19"/>
  <c r="AH19"/>
  <c r="AG19"/>
  <c r="AF19"/>
  <c r="AW18"/>
  <c r="AV18"/>
  <c r="AU18"/>
  <c r="AT18"/>
  <c r="AS18"/>
  <c r="AR18"/>
  <c r="AQ18"/>
  <c r="AP18"/>
  <c r="AO18"/>
  <c r="AN18"/>
  <c r="AM18"/>
  <c r="AL18"/>
  <c r="AK18"/>
  <c r="AJ18"/>
  <c r="AI18"/>
  <c r="AH18"/>
  <c r="AG18"/>
  <c r="AF18"/>
  <c r="AV17"/>
  <c r="AU17"/>
  <c r="AT17"/>
  <c r="AS17"/>
  <c r="AQ17"/>
  <c r="AP17"/>
  <c r="AO17"/>
  <c r="AN17"/>
  <c r="AM17"/>
  <c r="AK17"/>
  <c r="AJ17"/>
  <c r="AI17"/>
  <c r="AH17"/>
  <c r="AG17"/>
  <c r="AF17"/>
  <c r="AV16"/>
  <c r="AU16"/>
  <c r="AT16"/>
  <c r="AS16"/>
  <c r="AR16"/>
  <c r="AQ16"/>
  <c r="AP16"/>
  <c r="AO16"/>
  <c r="AN16"/>
  <c r="AM16"/>
  <c r="AL16"/>
  <c r="AK16"/>
  <c r="AJ16"/>
  <c r="AI16"/>
  <c r="AH16"/>
  <c r="AG16"/>
  <c r="AF16"/>
  <c r="AV15"/>
  <c r="AU15"/>
  <c r="AT15"/>
  <c r="AS15"/>
  <c r="AQ15"/>
  <c r="AP15"/>
  <c r="AO15"/>
  <c r="AN15"/>
  <c r="AM15"/>
  <c r="AK15"/>
  <c r="AJ15"/>
  <c r="AI15"/>
  <c r="AH15"/>
  <c r="AG15"/>
  <c r="AF15"/>
  <c r="AV14"/>
  <c r="AU14"/>
  <c r="AT14"/>
  <c r="AS14"/>
  <c r="AQ14"/>
  <c r="AP14"/>
  <c r="AO14"/>
  <c r="AN14"/>
  <c r="AM14"/>
  <c r="AK14"/>
  <c r="AJ14"/>
  <c r="AI14"/>
  <c r="AH14"/>
  <c r="AG14"/>
  <c r="AF14"/>
  <c r="AV13"/>
  <c r="AU13"/>
  <c r="AT13"/>
  <c r="AS13"/>
  <c r="AQ13"/>
  <c r="AP13"/>
  <c r="AO13"/>
  <c r="AN13"/>
  <c r="AM13"/>
  <c r="AK13"/>
  <c r="AJ13"/>
  <c r="AI13"/>
  <c r="AH13"/>
  <c r="AG13"/>
  <c r="AF13"/>
  <c r="AV12"/>
  <c r="AU12"/>
  <c r="AT12"/>
  <c r="AS12"/>
  <c r="AQ12"/>
  <c r="AP12"/>
  <c r="AO12"/>
  <c r="AN12"/>
  <c r="AM12"/>
  <c r="AK12"/>
  <c r="AJ12"/>
  <c r="AI12"/>
  <c r="AH12"/>
  <c r="AG12"/>
  <c r="AF12"/>
  <c r="AV11"/>
  <c r="AU11"/>
  <c r="AT11"/>
  <c r="AS11"/>
  <c r="AQ11"/>
  <c r="AP11"/>
  <c r="AO11"/>
  <c r="AN11"/>
  <c r="AM11"/>
  <c r="AK11"/>
  <c r="AJ11"/>
  <c r="AI11"/>
  <c r="AH11"/>
  <c r="AG11"/>
  <c r="AF11"/>
  <c r="AV10"/>
  <c r="AU10"/>
  <c r="AT10"/>
  <c r="AS10"/>
  <c r="AQ10"/>
  <c r="AP10"/>
  <c r="AO10"/>
  <c r="AN10"/>
  <c r="AM10"/>
  <c r="AK10"/>
  <c r="AJ10"/>
  <c r="AI10"/>
  <c r="AH10"/>
  <c r="AG10"/>
  <c r="AF10"/>
  <c r="AV9"/>
  <c r="AU9"/>
  <c r="AT9"/>
  <c r="AS9"/>
  <c r="AQ9"/>
  <c r="AP9"/>
  <c r="AO9"/>
  <c r="AN9"/>
  <c r="AM9"/>
  <c r="AK9"/>
  <c r="AJ9"/>
  <c r="AI9"/>
  <c r="AH9"/>
  <c r="AG9"/>
  <c r="AF9"/>
  <c r="AV8"/>
  <c r="AU8"/>
  <c r="AT8"/>
  <c r="AS8"/>
  <c r="AQ8"/>
  <c r="AP8"/>
  <c r="AO8"/>
  <c r="AN8"/>
  <c r="AM8"/>
  <c r="AK8"/>
  <c r="AJ8"/>
  <c r="AI8"/>
  <c r="AH8"/>
  <c r="AG8"/>
  <c r="AF8"/>
  <c r="AV7"/>
  <c r="AU7"/>
  <c r="AT7"/>
  <c r="AS7"/>
  <c r="AQ7"/>
  <c r="AP7"/>
  <c r="AO7"/>
  <c r="AN7"/>
  <c r="AM7"/>
  <c r="AK7"/>
  <c r="AJ7"/>
  <c r="AI7"/>
  <c r="AH7"/>
  <c r="AG7"/>
  <c r="AF7"/>
  <c r="AZ6"/>
  <c r="AX6"/>
  <c r="AV6"/>
  <c r="AT6"/>
  <c r="AS6"/>
  <c r="AQ6"/>
  <c r="AO6"/>
  <c r="AN6"/>
  <c r="AM6"/>
  <c r="AJ6"/>
  <c r="AI6"/>
  <c r="AG6"/>
  <c r="AF6"/>
  <c r="AZ5"/>
  <c r="AX5"/>
  <c r="AW5"/>
  <c r="AV5"/>
  <c r="AU5"/>
  <c r="AT5"/>
  <c r="AS5"/>
  <c r="AR5"/>
  <c r="AQ5"/>
  <c r="AP5"/>
  <c r="AO5"/>
  <c r="AN5"/>
  <c r="AM5"/>
  <c r="AL5"/>
  <c r="AK5"/>
  <c r="AJ5"/>
  <c r="AI5"/>
  <c r="AH5"/>
  <c r="AG5"/>
  <c r="AF5"/>
  <c r="AZ4"/>
  <c r="AX4"/>
  <c r="AW4"/>
  <c r="AV4"/>
  <c r="AS4"/>
  <c r="AR4"/>
  <c r="AQ4"/>
  <c r="AN4"/>
  <c r="AM4"/>
  <c r="AL4"/>
  <c r="AI4"/>
  <c r="AF4"/>
  <c r="AF3"/>
  <c r="AF2"/>
  <c r="CH206"/>
  <c r="CG206"/>
  <c r="CD206"/>
  <c r="CC206"/>
  <c r="BZ206"/>
  <c r="BY206"/>
  <c r="BW206"/>
  <c r="BV206"/>
  <c r="CH205"/>
  <c r="CG205"/>
  <c r="CD205"/>
  <c r="CC205"/>
  <c r="BZ205"/>
  <c r="BY205"/>
  <c r="BW205"/>
  <c r="BV205"/>
  <c r="CH204"/>
  <c r="CG204"/>
  <c r="CD204"/>
  <c r="CC204"/>
  <c r="BZ204"/>
  <c r="BY204"/>
  <c r="BW204"/>
  <c r="BV204"/>
  <c r="CH203"/>
  <c r="CG203"/>
  <c r="CD203"/>
  <c r="CC203"/>
  <c r="BZ203"/>
  <c r="BY203"/>
  <c r="BW203"/>
  <c r="BV203"/>
  <c r="CH202"/>
  <c r="CG202"/>
  <c r="CD202"/>
  <c r="CC202"/>
  <c r="BZ202"/>
  <c r="BY202"/>
  <c r="BW202"/>
  <c r="BV202"/>
  <c r="CH201"/>
  <c r="CG201"/>
  <c r="CD201"/>
  <c r="CC201"/>
  <c r="BZ201"/>
  <c r="BY201"/>
  <c r="BW201"/>
  <c r="BV201"/>
  <c r="CH200"/>
  <c r="CG200"/>
  <c r="CD200"/>
  <c r="CC200"/>
  <c r="BZ200"/>
  <c r="BY200"/>
  <c r="BW200"/>
  <c r="BV200"/>
  <c r="CH199"/>
  <c r="CG199"/>
  <c r="CD199"/>
  <c r="CC199"/>
  <c r="BZ199"/>
  <c r="BY199"/>
  <c r="BW199"/>
  <c r="BV199"/>
  <c r="CH198"/>
  <c r="CG198"/>
  <c r="CD198"/>
  <c r="CC198"/>
  <c r="BZ198"/>
  <c r="BY198"/>
  <c r="BW198"/>
  <c r="BV198"/>
  <c r="CH197"/>
  <c r="CG197"/>
  <c r="CD197"/>
  <c r="CC197"/>
  <c r="BZ197"/>
  <c r="BY197"/>
  <c r="BW197"/>
  <c r="BV197"/>
  <c r="CH196"/>
  <c r="CG196"/>
  <c r="CD196"/>
  <c r="CC196"/>
  <c r="BZ196"/>
  <c r="BY196"/>
  <c r="BW196"/>
  <c r="BV196"/>
  <c r="CH195"/>
  <c r="CG195"/>
  <c r="CD195"/>
  <c r="CC195"/>
  <c r="BZ195"/>
  <c r="BY195"/>
  <c r="BW195"/>
  <c r="BV195"/>
  <c r="CH194"/>
  <c r="CG194"/>
  <c r="CD194"/>
  <c r="CC194"/>
  <c r="BZ194"/>
  <c r="BY194"/>
  <c r="BW194"/>
  <c r="BV194"/>
  <c r="CH193"/>
  <c r="CG193"/>
  <c r="CD193"/>
  <c r="CC193"/>
  <c r="BZ193"/>
  <c r="BY193"/>
  <c r="BW193"/>
  <c r="BV193"/>
  <c r="CH192"/>
  <c r="CG192"/>
  <c r="CD192"/>
  <c r="CC192"/>
  <c r="BZ192"/>
  <c r="BY192"/>
  <c r="BW192"/>
  <c r="BV192"/>
  <c r="CH191"/>
  <c r="CG191"/>
  <c r="CD191"/>
  <c r="CC191"/>
  <c r="BZ191"/>
  <c r="BY191"/>
  <c r="BW191"/>
  <c r="BV191"/>
  <c r="CH190"/>
  <c r="CG190"/>
  <c r="CD190"/>
  <c r="CC190"/>
  <c r="BZ190"/>
  <c r="BY190"/>
  <c r="BW190"/>
  <c r="BV190"/>
  <c r="CH189"/>
  <c r="CG189"/>
  <c r="CD189"/>
  <c r="CC189"/>
  <c r="BZ189"/>
  <c r="BY189"/>
  <c r="BW189"/>
  <c r="BV189"/>
  <c r="CH188"/>
  <c r="CG188"/>
  <c r="CD188"/>
  <c r="CC188"/>
  <c r="BZ188"/>
  <c r="BY188"/>
  <c r="BW188"/>
  <c r="BV188"/>
  <c r="CH187"/>
  <c r="CG187"/>
  <c r="CD187"/>
  <c r="CC187"/>
  <c r="BZ187"/>
  <c r="BY187"/>
  <c r="BW187"/>
  <c r="BV187"/>
  <c r="CH186"/>
  <c r="CG186"/>
  <c r="CD186"/>
  <c r="CC186"/>
  <c r="BZ186"/>
  <c r="BY186"/>
  <c r="BW186"/>
  <c r="BV186"/>
  <c r="CH185"/>
  <c r="CG185"/>
  <c r="CD185"/>
  <c r="CC185"/>
  <c r="BZ185"/>
  <c r="BY185"/>
  <c r="BW185"/>
  <c r="BV185"/>
  <c r="CH184"/>
  <c r="CG184"/>
  <c r="CD184"/>
  <c r="CC184"/>
  <c r="BZ184"/>
  <c r="BY184"/>
  <c r="BW184"/>
  <c r="BV184"/>
  <c r="CH183"/>
  <c r="CG183"/>
  <c r="CD183"/>
  <c r="CC183"/>
  <c r="BZ183"/>
  <c r="BY183"/>
  <c r="BW183"/>
  <c r="BV183"/>
  <c r="CH182"/>
  <c r="CG182"/>
  <c r="CD182"/>
  <c r="CC182"/>
  <c r="BZ182"/>
  <c r="BY182"/>
  <c r="BW182"/>
  <c r="BV182"/>
  <c r="CH181"/>
  <c r="CG181"/>
  <c r="CD181"/>
  <c r="CC181"/>
  <c r="BZ181"/>
  <c r="BY181"/>
  <c r="BW181"/>
  <c r="BV181"/>
  <c r="CH180"/>
  <c r="CG180"/>
  <c r="CD180"/>
  <c r="CC180"/>
  <c r="BZ180"/>
  <c r="BY180"/>
  <c r="BW180"/>
  <c r="BV180"/>
  <c r="CH179"/>
  <c r="CG179"/>
  <c r="CD179"/>
  <c r="CC179"/>
  <c r="BZ179"/>
  <c r="BY179"/>
  <c r="BW179"/>
  <c r="BV179"/>
  <c r="CH178"/>
  <c r="CG178"/>
  <c r="CD178"/>
  <c r="CC178"/>
  <c r="BZ178"/>
  <c r="BY178"/>
  <c r="BW178"/>
  <c r="BV178"/>
  <c r="CH177"/>
  <c r="CG177"/>
  <c r="CD177"/>
  <c r="CC177"/>
  <c r="BZ177"/>
  <c r="BY177"/>
  <c r="BW177"/>
  <c r="BV177"/>
  <c r="CH176"/>
  <c r="CG176"/>
  <c r="CD176"/>
  <c r="CC176"/>
  <c r="BZ176"/>
  <c r="BY176"/>
  <c r="BW176"/>
  <c r="BV176"/>
  <c r="CH175"/>
  <c r="CG175"/>
  <c r="CD175"/>
  <c r="CC175"/>
  <c r="BZ175"/>
  <c r="BY175"/>
  <c r="BW175"/>
  <c r="BV175"/>
  <c r="CH174"/>
  <c r="CG174"/>
  <c r="CD174"/>
  <c r="CC174"/>
  <c r="BZ174"/>
  <c r="BY174"/>
  <c r="BW174"/>
  <c r="BV174"/>
  <c r="CH173"/>
  <c r="CG173"/>
  <c r="CD173"/>
  <c r="CC173"/>
  <c r="BZ173"/>
  <c r="BY173"/>
  <c r="BW173"/>
  <c r="BV173"/>
  <c r="CH172"/>
  <c r="CG172"/>
  <c r="CD172"/>
  <c r="CC172"/>
  <c r="BZ172"/>
  <c r="BY172"/>
  <c r="BW172"/>
  <c r="BV172"/>
  <c r="CH171"/>
  <c r="CG171"/>
  <c r="CD171"/>
  <c r="CC171"/>
  <c r="BZ171"/>
  <c r="BY171"/>
  <c r="BW171"/>
  <c r="BV171"/>
  <c r="CH170"/>
  <c r="CG170"/>
  <c r="CD170"/>
  <c r="CC170"/>
  <c r="BZ170"/>
  <c r="BY170"/>
  <c r="BW170"/>
  <c r="BV170"/>
  <c r="CH169"/>
  <c r="CG169"/>
  <c r="CD169"/>
  <c r="CC169"/>
  <c r="BZ169"/>
  <c r="BY169"/>
  <c r="BW169"/>
  <c r="BV169"/>
  <c r="CH168"/>
  <c r="CG168"/>
  <c r="CD168"/>
  <c r="CC168"/>
  <c r="BZ168"/>
  <c r="BY168"/>
  <c r="BW168"/>
  <c r="BV168"/>
  <c r="CH167"/>
  <c r="CG167"/>
  <c r="CD167"/>
  <c r="CC167"/>
  <c r="BZ167"/>
  <c r="BY167"/>
  <c r="BW167"/>
  <c r="BV167"/>
  <c r="CH166"/>
  <c r="CG166"/>
  <c r="CD166"/>
  <c r="CC166"/>
  <c r="BZ166"/>
  <c r="BY166"/>
  <c r="BW166"/>
  <c r="BV166"/>
  <c r="CH165"/>
  <c r="CG165"/>
  <c r="CD165"/>
  <c r="CC165"/>
  <c r="BZ165"/>
  <c r="BY165"/>
  <c r="BW165"/>
  <c r="BV165"/>
  <c r="CH164"/>
  <c r="CG164"/>
  <c r="CD164"/>
  <c r="CC164"/>
  <c r="BZ164"/>
  <c r="BY164"/>
  <c r="BW164"/>
  <c r="BV164"/>
  <c r="CH163"/>
  <c r="CG163"/>
  <c r="CD163"/>
  <c r="CC163"/>
  <c r="BZ163"/>
  <c r="BY163"/>
  <c r="BW163"/>
  <c r="BV163"/>
  <c r="CH162"/>
  <c r="CG162"/>
  <c r="CD162"/>
  <c r="CC162"/>
  <c r="BZ162"/>
  <c r="BY162"/>
  <c r="BW162"/>
  <c r="BV162"/>
  <c r="CH161"/>
  <c r="CG161"/>
  <c r="CD161"/>
  <c r="CC161"/>
  <c r="BZ161"/>
  <c r="BY161"/>
  <c r="BW161"/>
  <c r="BV161"/>
  <c r="CH160"/>
  <c r="CG160"/>
  <c r="CD160"/>
  <c r="CC160"/>
  <c r="BZ160"/>
  <c r="BY160"/>
  <c r="BW160"/>
  <c r="BV160"/>
  <c r="CH159"/>
  <c r="CG159"/>
  <c r="CD159"/>
  <c r="CC159"/>
  <c r="BZ159"/>
  <c r="BY159"/>
  <c r="BW159"/>
  <c r="BV159"/>
  <c r="CH158"/>
  <c r="CG158"/>
  <c r="CD158"/>
  <c r="CC158"/>
  <c r="BZ158"/>
  <c r="BY158"/>
  <c r="BW158"/>
  <c r="BV158"/>
  <c r="CH157"/>
  <c r="CG157"/>
  <c r="CD157"/>
  <c r="CC157"/>
  <c r="BZ157"/>
  <c r="BY157"/>
  <c r="BW157"/>
  <c r="BV157"/>
  <c r="CH156"/>
  <c r="CG156"/>
  <c r="CD156"/>
  <c r="CC156"/>
  <c r="BZ156"/>
  <c r="BY156"/>
  <c r="BW156"/>
  <c r="BV156"/>
  <c r="CH155"/>
  <c r="CG155"/>
  <c r="CD155"/>
  <c r="CC155"/>
  <c r="BZ155"/>
  <c r="BY155"/>
  <c r="BW155"/>
  <c r="BV155"/>
  <c r="CH154"/>
  <c r="CG154"/>
  <c r="CD154"/>
  <c r="CC154"/>
  <c r="BZ154"/>
  <c r="BY154"/>
  <c r="BW154"/>
  <c r="BV154"/>
  <c r="CH153"/>
  <c r="CG153"/>
  <c r="CD153"/>
  <c r="CC153"/>
  <c r="BZ153"/>
  <c r="BY153"/>
  <c r="BW153"/>
  <c r="BV153"/>
  <c r="CH152"/>
  <c r="CG152"/>
  <c r="CD152"/>
  <c r="CC152"/>
  <c r="BZ152"/>
  <c r="BY152"/>
  <c r="BW152"/>
  <c r="BV152"/>
  <c r="CH151"/>
  <c r="CG151"/>
  <c r="CD151"/>
  <c r="CC151"/>
  <c r="BZ151"/>
  <c r="BY151"/>
  <c r="BW151"/>
  <c r="BV151"/>
  <c r="CH150"/>
  <c r="CG150"/>
  <c r="CD150"/>
  <c r="CC150"/>
  <c r="BZ150"/>
  <c r="BY150"/>
  <c r="BW150"/>
  <c r="BV150"/>
  <c r="CH149"/>
  <c r="CG149"/>
  <c r="CD149"/>
  <c r="CC149"/>
  <c r="BZ149"/>
  <c r="BY149"/>
  <c r="BW149"/>
  <c r="BV149"/>
  <c r="CH148"/>
  <c r="CG148"/>
  <c r="CD148"/>
  <c r="CC148"/>
  <c r="BZ148"/>
  <c r="BY148"/>
  <c r="BW148"/>
  <c r="BV148"/>
  <c r="CH147"/>
  <c r="CG147"/>
  <c r="CD147"/>
  <c r="CC147"/>
  <c r="BZ147"/>
  <c r="BY147"/>
  <c r="BW147"/>
  <c r="BV147"/>
  <c r="CH146"/>
  <c r="CG146"/>
  <c r="CD146"/>
  <c r="CC146"/>
  <c r="BZ146"/>
  <c r="BY146"/>
  <c r="BW146"/>
  <c r="BV146"/>
  <c r="CH145"/>
  <c r="CG145"/>
  <c r="CD145"/>
  <c r="CC145"/>
  <c r="BZ145"/>
  <c r="BY145"/>
  <c r="BW145"/>
  <c r="BV145"/>
  <c r="CH144"/>
  <c r="CG144"/>
  <c r="CD144"/>
  <c r="CC144"/>
  <c r="BZ144"/>
  <c r="BY144"/>
  <c r="BW144"/>
  <c r="BV144"/>
  <c r="CH143"/>
  <c r="CG143"/>
  <c r="CD143"/>
  <c r="CC143"/>
  <c r="BZ143"/>
  <c r="BY143"/>
  <c r="BW143"/>
  <c r="BV143"/>
  <c r="CH142"/>
  <c r="CG142"/>
  <c r="CD142"/>
  <c r="CC142"/>
  <c r="BZ142"/>
  <c r="BY142"/>
  <c r="BW142"/>
  <c r="BV142"/>
  <c r="CH141"/>
  <c r="CG141"/>
  <c r="CD141"/>
  <c r="CC141"/>
  <c r="BZ141"/>
  <c r="BY141"/>
  <c r="BW141"/>
  <c r="BV141"/>
  <c r="CH140"/>
  <c r="CG140"/>
  <c r="CD140"/>
  <c r="CC140"/>
  <c r="BZ140"/>
  <c r="BY140"/>
  <c r="BW140"/>
  <c r="BV140"/>
  <c r="CH139"/>
  <c r="CG139"/>
  <c r="CD139"/>
  <c r="CC139"/>
  <c r="BZ139"/>
  <c r="BY139"/>
  <c r="BW139"/>
  <c r="BV139"/>
  <c r="CH138"/>
  <c r="CG138"/>
  <c r="CD138"/>
  <c r="CC138"/>
  <c r="BZ138"/>
  <c r="BY138"/>
  <c r="BW138"/>
  <c r="BV138"/>
  <c r="CH137"/>
  <c r="CG137"/>
  <c r="CD137"/>
  <c r="CC137"/>
  <c r="BZ137"/>
  <c r="BY137"/>
  <c r="BW137"/>
  <c r="BV137"/>
  <c r="CH136"/>
  <c r="CG136"/>
  <c r="CD136"/>
  <c r="CC136"/>
  <c r="BZ136"/>
  <c r="BY136"/>
  <c r="BW136"/>
  <c r="BV136"/>
  <c r="CH135"/>
  <c r="CG135"/>
  <c r="CD135"/>
  <c r="CC135"/>
  <c r="BZ135"/>
  <c r="BY135"/>
  <c r="BW135"/>
  <c r="BV135"/>
  <c r="CH134"/>
  <c r="CG134"/>
  <c r="CD134"/>
  <c r="CC134"/>
  <c r="BZ134"/>
  <c r="BY134"/>
  <c r="BW134"/>
  <c r="BV134"/>
  <c r="CH133"/>
  <c r="CG133"/>
  <c r="CD133"/>
  <c r="CC133"/>
  <c r="BZ133"/>
  <c r="BY133"/>
  <c r="BW133"/>
  <c r="BV133"/>
  <c r="CH132"/>
  <c r="CG132"/>
  <c r="CD132"/>
  <c r="CC132"/>
  <c r="BZ132"/>
  <c r="BY132"/>
  <c r="BW132"/>
  <c r="BV132"/>
  <c r="CH131"/>
  <c r="CG131"/>
  <c r="CD131"/>
  <c r="CC131"/>
  <c r="BZ131"/>
  <c r="BY131"/>
  <c r="BW131"/>
  <c r="BV131"/>
  <c r="CH130"/>
  <c r="CG130"/>
  <c r="CD130"/>
  <c r="CC130"/>
  <c r="BZ130"/>
  <c r="BY130"/>
  <c r="BW130"/>
  <c r="BV130"/>
  <c r="CH129"/>
  <c r="CG129"/>
  <c r="CD129"/>
  <c r="CC129"/>
  <c r="BZ129"/>
  <c r="BY129"/>
  <c r="BW129"/>
  <c r="BV129"/>
  <c r="CH128"/>
  <c r="CG128"/>
  <c r="CD128"/>
  <c r="CC128"/>
  <c r="BZ128"/>
  <c r="BY128"/>
  <c r="BW128"/>
  <c r="BV128"/>
  <c r="CH127"/>
  <c r="CG127"/>
  <c r="CD127"/>
  <c r="CC127"/>
  <c r="BZ127"/>
  <c r="BY127"/>
  <c r="BW127"/>
  <c r="BV127"/>
  <c r="CH126"/>
  <c r="CG126"/>
  <c r="CD126"/>
  <c r="CC126"/>
  <c r="BZ126"/>
  <c r="BY126"/>
  <c r="BW126"/>
  <c r="BV126"/>
  <c r="CH125"/>
  <c r="CG125"/>
  <c r="CD125"/>
  <c r="CC125"/>
  <c r="BZ125"/>
  <c r="BY125"/>
  <c r="BW125"/>
  <c r="BV125"/>
  <c r="CH124"/>
  <c r="CG124"/>
  <c r="CD124"/>
  <c r="CC124"/>
  <c r="BZ124"/>
  <c r="BY124"/>
  <c r="BW124"/>
  <c r="BV124"/>
  <c r="CH123"/>
  <c r="CG123"/>
  <c r="CD123"/>
  <c r="CC123"/>
  <c r="BZ123"/>
  <c r="BY123"/>
  <c r="BW123"/>
  <c r="BV123"/>
  <c r="CH122"/>
  <c r="CG122"/>
  <c r="CD122"/>
  <c r="CC122"/>
  <c r="BZ122"/>
  <c r="BY122"/>
  <c r="BW122"/>
  <c r="BV122"/>
  <c r="CH121"/>
  <c r="CG121"/>
  <c r="CD121"/>
  <c r="CC121"/>
  <c r="BZ121"/>
  <c r="BY121"/>
  <c r="BW121"/>
  <c r="BV121"/>
  <c r="CH120"/>
  <c r="CG120"/>
  <c r="CD120"/>
  <c r="CC120"/>
  <c r="BZ120"/>
  <c r="BY120"/>
  <c r="BW120"/>
  <c r="BV120"/>
  <c r="CH119"/>
  <c r="CG119"/>
  <c r="CD119"/>
  <c r="CC119"/>
  <c r="BZ119"/>
  <c r="BY119"/>
  <c r="BW119"/>
  <c r="BV119"/>
  <c r="CH118"/>
  <c r="CG118"/>
  <c r="CD118"/>
  <c r="CC118"/>
  <c r="BZ118"/>
  <c r="BY118"/>
  <c r="BW118"/>
  <c r="BV118"/>
  <c r="CH117"/>
  <c r="CG117"/>
  <c r="CD117"/>
  <c r="CC117"/>
  <c r="BZ117"/>
  <c r="BY117"/>
  <c r="BW117"/>
  <c r="BV117"/>
  <c r="CH116"/>
  <c r="CG116"/>
  <c r="CD116"/>
  <c r="CC116"/>
  <c r="BZ116"/>
  <c r="BY116"/>
  <c r="BW116"/>
  <c r="BV116"/>
  <c r="CH115"/>
  <c r="CG115"/>
  <c r="CD115"/>
  <c r="CC115"/>
  <c r="BZ115"/>
  <c r="BY115"/>
  <c r="BW115"/>
  <c r="BV115"/>
  <c r="CH114"/>
  <c r="CG114"/>
  <c r="CD114"/>
  <c r="CC114"/>
  <c r="BZ114"/>
  <c r="BY114"/>
  <c r="BW114"/>
  <c r="BV114"/>
  <c r="CH113"/>
  <c r="CG113"/>
  <c r="CD113"/>
  <c r="CC113"/>
  <c r="BZ113"/>
  <c r="BY113"/>
  <c r="BW113"/>
  <c r="BV113"/>
  <c r="CH112"/>
  <c r="CG112"/>
  <c r="CD112"/>
  <c r="CC112"/>
  <c r="BZ112"/>
  <c r="BY112"/>
  <c r="BW112"/>
  <c r="BV112"/>
  <c r="CH111"/>
  <c r="CG111"/>
  <c r="CD111"/>
  <c r="CC111"/>
  <c r="BZ111"/>
  <c r="BY111"/>
  <c r="BW111"/>
  <c r="BV111"/>
  <c r="CH110"/>
  <c r="CG110"/>
  <c r="CD110"/>
  <c r="CC110"/>
  <c r="BZ110"/>
  <c r="BY110"/>
  <c r="BW110"/>
  <c r="BV110"/>
  <c r="CH109"/>
  <c r="CG109"/>
  <c r="CD109"/>
  <c r="CC109"/>
  <c r="BZ109"/>
  <c r="BY109"/>
  <c r="BW109"/>
  <c r="BV109"/>
  <c r="CH108"/>
  <c r="CG108"/>
  <c r="CD108"/>
  <c r="CC108"/>
  <c r="BZ108"/>
  <c r="BY108"/>
  <c r="BW108"/>
  <c r="BV108"/>
  <c r="CH107"/>
  <c r="CG107"/>
  <c r="CD107"/>
  <c r="CC107"/>
  <c r="BZ107"/>
  <c r="BY107"/>
  <c r="BW107"/>
  <c r="BV107"/>
  <c r="CH106"/>
  <c r="CG106"/>
  <c r="CD106"/>
  <c r="CC106"/>
  <c r="BZ106"/>
  <c r="BY106"/>
  <c r="BW106"/>
  <c r="BV106"/>
  <c r="CH105"/>
  <c r="CG105"/>
  <c r="CD105"/>
  <c r="CC105"/>
  <c r="BZ105"/>
  <c r="BY105"/>
  <c r="BW105"/>
  <c r="BV105"/>
  <c r="CH104"/>
  <c r="CG104"/>
  <c r="CD104"/>
  <c r="CC104"/>
  <c r="BZ104"/>
  <c r="BY104"/>
  <c r="BW104"/>
  <c r="BV104"/>
  <c r="CH103"/>
  <c r="CG103"/>
  <c r="CD103"/>
  <c r="CC103"/>
  <c r="BZ103"/>
  <c r="BY103"/>
  <c r="BW103"/>
  <c r="BV103"/>
  <c r="CH102"/>
  <c r="CG102"/>
  <c r="CD102"/>
  <c r="CC102"/>
  <c r="BZ102"/>
  <c r="BY102"/>
  <c r="BW102"/>
  <c r="BV102"/>
  <c r="CH101"/>
  <c r="CG101"/>
  <c r="CD101"/>
  <c r="CC101"/>
  <c r="BZ101"/>
  <c r="BY101"/>
  <c r="BW101"/>
  <c r="BV101"/>
  <c r="CH100"/>
  <c r="CG100"/>
  <c r="CD100"/>
  <c r="CC100"/>
  <c r="BZ100"/>
  <c r="BY100"/>
  <c r="BW100"/>
  <c r="BV100"/>
  <c r="CH99"/>
  <c r="CG99"/>
  <c r="CD99"/>
  <c r="CC99"/>
  <c r="BZ99"/>
  <c r="BY99"/>
  <c r="BW99"/>
  <c r="BV99"/>
  <c r="CH98"/>
  <c r="CG98"/>
  <c r="CD98"/>
  <c r="CC98"/>
  <c r="BZ98"/>
  <c r="BY98"/>
  <c r="BW98"/>
  <c r="BV98"/>
  <c r="CH97"/>
  <c r="CG97"/>
  <c r="CD97"/>
  <c r="CC97"/>
  <c r="BZ97"/>
  <c r="BY97"/>
  <c r="BW97"/>
  <c r="BV97"/>
  <c r="CH96"/>
  <c r="CG96"/>
  <c r="CD96"/>
  <c r="CC96"/>
  <c r="BZ96"/>
  <c r="BY96"/>
  <c r="BW96"/>
  <c r="BV96"/>
  <c r="CH95"/>
  <c r="CG95"/>
  <c r="CD95"/>
  <c r="CC95"/>
  <c r="BZ95"/>
  <c r="BY95"/>
  <c r="BW95"/>
  <c r="BV95"/>
  <c r="CH94"/>
  <c r="CG94"/>
  <c r="CD94"/>
  <c r="CC94"/>
  <c r="BZ94"/>
  <c r="BY94"/>
  <c r="BW94"/>
  <c r="BV94"/>
  <c r="CH93"/>
  <c r="CG93"/>
  <c r="CD93"/>
  <c r="CC93"/>
  <c r="BZ93"/>
  <c r="BY93"/>
  <c r="BW93"/>
  <c r="BV93"/>
  <c r="CH92"/>
  <c r="CG92"/>
  <c r="CD92"/>
  <c r="CC92"/>
  <c r="BZ92"/>
  <c r="BY92"/>
  <c r="BW92"/>
  <c r="BV92"/>
  <c r="CH91"/>
  <c r="CG91"/>
  <c r="CD91"/>
  <c r="CC91"/>
  <c r="BZ91"/>
  <c r="BY91"/>
  <c r="BW91"/>
  <c r="BV91"/>
  <c r="CH90"/>
  <c r="CG90"/>
  <c r="CD90"/>
  <c r="CC90"/>
  <c r="BZ90"/>
  <c r="BY90"/>
  <c r="BW90"/>
  <c r="BV90"/>
  <c r="CH89"/>
  <c r="CG89"/>
  <c r="CD89"/>
  <c r="CC89"/>
  <c r="BZ89"/>
  <c r="BY89"/>
  <c r="BW89"/>
  <c r="BV89"/>
  <c r="CH88"/>
  <c r="CG88"/>
  <c r="CD88"/>
  <c r="CC88"/>
  <c r="BZ88"/>
  <c r="BY88"/>
  <c r="BW88"/>
  <c r="BV88"/>
  <c r="CH87"/>
  <c r="CG87"/>
  <c r="CD87"/>
  <c r="CC87"/>
  <c r="BZ87"/>
  <c r="BY87"/>
  <c r="BW87"/>
  <c r="BV87"/>
  <c r="CH86"/>
  <c r="CG86"/>
  <c r="CD86"/>
  <c r="CC86"/>
  <c r="BZ86"/>
  <c r="BY86"/>
  <c r="BW86"/>
  <c r="BV86"/>
  <c r="CH85"/>
  <c r="CG85"/>
  <c r="CD85"/>
  <c r="CC85"/>
  <c r="BZ85"/>
  <c r="BY85"/>
  <c r="BW85"/>
  <c r="BV85"/>
  <c r="CH84"/>
  <c r="CG84"/>
  <c r="CD84"/>
  <c r="CC84"/>
  <c r="BZ84"/>
  <c r="BY84"/>
  <c r="BW84"/>
  <c r="BV84"/>
  <c r="CH83"/>
  <c r="CG83"/>
  <c r="CD83"/>
  <c r="CC83"/>
  <c r="BZ83"/>
  <c r="BY83"/>
  <c r="BW83"/>
  <c r="BV83"/>
  <c r="CH82"/>
  <c r="CG82"/>
  <c r="CD82"/>
  <c r="CC82"/>
  <c r="BZ82"/>
  <c r="BY82"/>
  <c r="BW82"/>
  <c r="BV82"/>
  <c r="CH81"/>
  <c r="CG81"/>
  <c r="CD81"/>
  <c r="CC81"/>
  <c r="BZ81"/>
  <c r="BY81"/>
  <c r="BW81"/>
  <c r="BV81"/>
  <c r="CH80"/>
  <c r="CG80"/>
  <c r="CD80"/>
  <c r="CC80"/>
  <c r="BZ80"/>
  <c r="BY80"/>
  <c r="BW80"/>
  <c r="BV80"/>
  <c r="CH79"/>
  <c r="CG79"/>
  <c r="CD79"/>
  <c r="CC79"/>
  <c r="BZ79"/>
  <c r="BY79"/>
  <c r="BW79"/>
  <c r="BV79"/>
  <c r="CH78"/>
  <c r="CG78"/>
  <c r="CD78"/>
  <c r="CC78"/>
  <c r="BZ78"/>
  <c r="BY78"/>
  <c r="BW78"/>
  <c r="BV78"/>
  <c r="CH77"/>
  <c r="CG77"/>
  <c r="CD77"/>
  <c r="CC77"/>
  <c r="BZ77"/>
  <c r="BY77"/>
  <c r="BW77"/>
  <c r="BV77"/>
  <c r="CH76"/>
  <c r="CG76"/>
  <c r="CD76"/>
  <c r="CC76"/>
  <c r="BZ76"/>
  <c r="BY76"/>
  <c r="BW76"/>
  <c r="BV76"/>
  <c r="CH75"/>
  <c r="CG75"/>
  <c r="CD75"/>
  <c r="CC75"/>
  <c r="BZ75"/>
  <c r="BY75"/>
  <c r="BW75"/>
  <c r="BV75"/>
  <c r="CH74"/>
  <c r="CG74"/>
  <c r="CD74"/>
  <c r="CC74"/>
  <c r="BZ74"/>
  <c r="BY74"/>
  <c r="BW74"/>
  <c r="BV74"/>
  <c r="CH73"/>
  <c r="CG73"/>
  <c r="CD73"/>
  <c r="CC73"/>
  <c r="BZ73"/>
  <c r="BY73"/>
  <c r="BW73"/>
  <c r="BV73"/>
  <c r="CH72"/>
  <c r="CG72"/>
  <c r="CD72"/>
  <c r="CC72"/>
  <c r="BZ72"/>
  <c r="BY72"/>
  <c r="BW72"/>
  <c r="BV72"/>
  <c r="CH71"/>
  <c r="CG71"/>
  <c r="CD71"/>
  <c r="CC71"/>
  <c r="BZ71"/>
  <c r="BY71"/>
  <c r="BW71"/>
  <c r="BV71"/>
  <c r="CH70"/>
  <c r="CG70"/>
  <c r="CD70"/>
  <c r="CC70"/>
  <c r="BZ70"/>
  <c r="BY70"/>
  <c r="BW70"/>
  <c r="BV70"/>
  <c r="CH69"/>
  <c r="CG69"/>
  <c r="CD69"/>
  <c r="CC69"/>
  <c r="BZ69"/>
  <c r="BY69"/>
  <c r="BW69"/>
  <c r="BV69"/>
  <c r="CH68"/>
  <c r="CG68"/>
  <c r="CD68"/>
  <c r="CC68"/>
  <c r="BZ68"/>
  <c r="BY68"/>
  <c r="BW68"/>
  <c r="BV68"/>
  <c r="CH67"/>
  <c r="CG67"/>
  <c r="CD67"/>
  <c r="CC67"/>
  <c r="BZ67"/>
  <c r="BY67"/>
  <c r="BW67"/>
  <c r="BV67"/>
  <c r="CH66"/>
  <c r="CG66"/>
  <c r="CD66"/>
  <c r="CC66"/>
  <c r="BZ66"/>
  <c r="BY66"/>
  <c r="BW66"/>
  <c r="BV66"/>
  <c r="CH65"/>
  <c r="CG65"/>
  <c r="CD65"/>
  <c r="CC65"/>
  <c r="BZ65"/>
  <c r="BY65"/>
  <c r="BW65"/>
  <c r="BV65"/>
  <c r="CH64"/>
  <c r="CG64"/>
  <c r="CD64"/>
  <c r="CC64"/>
  <c r="BZ64"/>
  <c r="BY64"/>
  <c r="BW64"/>
  <c r="BV64"/>
  <c r="CH63"/>
  <c r="CG63"/>
  <c r="CD63"/>
  <c r="CC63"/>
  <c r="BZ63"/>
  <c r="BY63"/>
  <c r="BW63"/>
  <c r="BV63"/>
  <c r="CH62"/>
  <c r="CG62"/>
  <c r="CD62"/>
  <c r="CC62"/>
  <c r="BZ62"/>
  <c r="BY62"/>
  <c r="BW62"/>
  <c r="BV62"/>
  <c r="CH61"/>
  <c r="CG61"/>
  <c r="CD61"/>
  <c r="CC61"/>
  <c r="BZ61"/>
  <c r="BY61"/>
  <c r="BW61"/>
  <c r="BV61"/>
  <c r="CH60"/>
  <c r="CG60"/>
  <c r="CD60"/>
  <c r="CC60"/>
  <c r="BZ60"/>
  <c r="BY60"/>
  <c r="BW60"/>
  <c r="BV60"/>
  <c r="CH59"/>
  <c r="CG59"/>
  <c r="CD59"/>
  <c r="CC59"/>
  <c r="BZ59"/>
  <c r="BY59"/>
  <c r="BW59"/>
  <c r="BV59"/>
  <c r="CH58"/>
  <c r="CG58"/>
  <c r="CD58"/>
  <c r="CC58"/>
  <c r="BZ58"/>
  <c r="BY58"/>
  <c r="BW58"/>
  <c r="BV58"/>
  <c r="CH57"/>
  <c r="CG57"/>
  <c r="CD57"/>
  <c r="CC57"/>
  <c r="BZ57"/>
  <c r="BY57"/>
  <c r="BW57"/>
  <c r="BV57"/>
  <c r="CH56"/>
  <c r="CG56"/>
  <c r="CD56"/>
  <c r="CC56"/>
  <c r="BZ56"/>
  <c r="BY56"/>
  <c r="BW56"/>
  <c r="BV56"/>
  <c r="CH55"/>
  <c r="CG55"/>
  <c r="CD55"/>
  <c r="CC55"/>
  <c r="BZ55"/>
  <c r="BY55"/>
  <c r="BW55"/>
  <c r="BV55"/>
  <c r="CH54"/>
  <c r="CG54"/>
  <c r="CD54"/>
  <c r="CC54"/>
  <c r="BZ54"/>
  <c r="BY54"/>
  <c r="BW54"/>
  <c r="BV54"/>
  <c r="CH53"/>
  <c r="CG53"/>
  <c r="CD53"/>
  <c r="CC53"/>
  <c r="BZ53"/>
  <c r="BY53"/>
  <c r="BW53"/>
  <c r="BV53"/>
  <c r="CH52"/>
  <c r="CG52"/>
  <c r="CD52"/>
  <c r="CC52"/>
  <c r="BZ52"/>
  <c r="BY52"/>
  <c r="BW52"/>
  <c r="BV52"/>
  <c r="CH51"/>
  <c r="CG51"/>
  <c r="CD51"/>
  <c r="CC51"/>
  <c r="BZ51"/>
  <c r="BY51"/>
  <c r="BW51"/>
  <c r="BV51"/>
  <c r="CH50"/>
  <c r="CG50"/>
  <c r="CD50"/>
  <c r="CC50"/>
  <c r="BZ50"/>
  <c r="BY50"/>
  <c r="BW50"/>
  <c r="BV50"/>
  <c r="CH49"/>
  <c r="CG49"/>
  <c r="CD49"/>
  <c r="CC49"/>
  <c r="BZ49"/>
  <c r="BY49"/>
  <c r="BW49"/>
  <c r="BV49"/>
  <c r="CH48"/>
  <c r="CG48"/>
  <c r="CD48"/>
  <c r="CC48"/>
  <c r="BZ48"/>
  <c r="BY48"/>
  <c r="BW48"/>
  <c r="BV48"/>
  <c r="CH47"/>
  <c r="CG47"/>
  <c r="CD47"/>
  <c r="CC47"/>
  <c r="BZ47"/>
  <c r="BY47"/>
  <c r="BW47"/>
  <c r="BV47"/>
  <c r="CH46"/>
  <c r="CG46"/>
  <c r="CD46"/>
  <c r="CC46"/>
  <c r="BZ46"/>
  <c r="BY46"/>
  <c r="BW46"/>
  <c r="BV46"/>
  <c r="CH45"/>
  <c r="CG45"/>
  <c r="CD45"/>
  <c r="CC45"/>
  <c r="BZ45"/>
  <c r="BY45"/>
  <c r="BW45"/>
  <c r="BV45"/>
  <c r="CH44"/>
  <c r="CG44"/>
  <c r="CD44"/>
  <c r="CC44"/>
  <c r="BZ44"/>
  <c r="BY44"/>
  <c r="BW44"/>
  <c r="BV44"/>
  <c r="CH43"/>
  <c r="CG43"/>
  <c r="CD43"/>
  <c r="CC43"/>
  <c r="BZ43"/>
  <c r="BY43"/>
  <c r="BW43"/>
  <c r="BV43"/>
  <c r="CH42"/>
  <c r="CG42"/>
  <c r="CD42"/>
  <c r="CC42"/>
  <c r="BZ42"/>
  <c r="BY42"/>
  <c r="BW42"/>
  <c r="BV42"/>
  <c r="CH41"/>
  <c r="CG41"/>
  <c r="CD41"/>
  <c r="CC41"/>
  <c r="BZ41"/>
  <c r="BY41"/>
  <c r="BW41"/>
  <c r="BV41"/>
  <c r="CH40"/>
  <c r="CG40"/>
  <c r="CD40"/>
  <c r="CC40"/>
  <c r="BZ40"/>
  <c r="BY40"/>
  <c r="BW40"/>
  <c r="BV40"/>
  <c r="CH39"/>
  <c r="CG39"/>
  <c r="CD39"/>
  <c r="CC39"/>
  <c r="BZ39"/>
  <c r="BY39"/>
  <c r="BW39"/>
  <c r="BV39"/>
  <c r="CH38"/>
  <c r="CG38"/>
  <c r="CD38"/>
  <c r="CC38"/>
  <c r="BZ38"/>
  <c r="BY38"/>
  <c r="BW38"/>
  <c r="BV38"/>
  <c r="CH37"/>
  <c r="CG37"/>
  <c r="CD37"/>
  <c r="CC37"/>
  <c r="BZ37"/>
  <c r="BY37"/>
  <c r="BW37"/>
  <c r="BV37"/>
  <c r="CH36"/>
  <c r="CG36"/>
  <c r="CD36"/>
  <c r="CC36"/>
  <c r="BZ36"/>
  <c r="BY36"/>
  <c r="BW36"/>
  <c r="BV36"/>
  <c r="CH35"/>
  <c r="CG35"/>
  <c r="CD35"/>
  <c r="CC35"/>
  <c r="BZ35"/>
  <c r="BY35"/>
  <c r="BW35"/>
  <c r="BV35"/>
  <c r="CH34"/>
  <c r="CG34"/>
  <c r="CD34"/>
  <c r="CC34"/>
  <c r="BZ34"/>
  <c r="BY34"/>
  <c r="BW34"/>
  <c r="BV34"/>
  <c r="CH33"/>
  <c r="CG33"/>
  <c r="CD33"/>
  <c r="CC33"/>
  <c r="BZ33"/>
  <c r="BY33"/>
  <c r="BW33"/>
  <c r="BV33"/>
  <c r="CH32"/>
  <c r="CG32"/>
  <c r="CD32"/>
  <c r="CC32"/>
  <c r="BZ32"/>
  <c r="BY32"/>
  <c r="BW32"/>
  <c r="BV32"/>
  <c r="CH31"/>
  <c r="CG31"/>
  <c r="CD31"/>
  <c r="CC31"/>
  <c r="BZ31"/>
  <c r="BY31"/>
  <c r="BW31"/>
  <c r="BV31"/>
  <c r="CH30"/>
  <c r="CG30"/>
  <c r="CD30"/>
  <c r="CC30"/>
  <c r="BZ30"/>
  <c r="BY30"/>
  <c r="BW30"/>
  <c r="BV30"/>
  <c r="CH29"/>
  <c r="CG29"/>
  <c r="CD29"/>
  <c r="CC29"/>
  <c r="BZ29"/>
  <c r="BY29"/>
  <c r="BW29"/>
  <c r="BV29"/>
  <c r="CH28"/>
  <c r="CG28"/>
  <c r="CD28"/>
  <c r="CC28"/>
  <c r="BZ28"/>
  <c r="BY28"/>
  <c r="BW28"/>
  <c r="BV28"/>
  <c r="CH27"/>
  <c r="CG27"/>
  <c r="CD27"/>
  <c r="CC27"/>
  <c r="BZ27"/>
  <c r="BY27"/>
  <c r="BW27"/>
  <c r="BV27"/>
  <c r="CH26"/>
  <c r="CG26"/>
  <c r="CD26"/>
  <c r="CC26"/>
  <c r="BZ26"/>
  <c r="BY26"/>
  <c r="BW26"/>
  <c r="BV26"/>
  <c r="CH25"/>
  <c r="CG25"/>
  <c r="CD25"/>
  <c r="CC25"/>
  <c r="BZ25"/>
  <c r="BY25"/>
  <c r="BW25"/>
  <c r="BV25"/>
  <c r="CH24"/>
  <c r="CG24"/>
  <c r="CD24"/>
  <c r="CC24"/>
  <c r="BZ24"/>
  <c r="BY24"/>
  <c r="BW24"/>
  <c r="BV24"/>
  <c r="CH23"/>
  <c r="CG23"/>
  <c r="CD23"/>
  <c r="CC23"/>
  <c r="BZ23"/>
  <c r="BY23"/>
  <c r="BW23"/>
  <c r="BV23"/>
  <c r="CH22"/>
  <c r="CG22"/>
  <c r="CD22"/>
  <c r="CC22"/>
  <c r="BZ22"/>
  <c r="BY22"/>
  <c r="BW22"/>
  <c r="BV22"/>
  <c r="CH21"/>
  <c r="CG21"/>
  <c r="CD21"/>
  <c r="CC21"/>
  <c r="BZ21"/>
  <c r="BY21"/>
  <c r="BW21"/>
  <c r="BV21"/>
  <c r="CH20"/>
  <c r="CG20"/>
  <c r="CD20"/>
  <c r="CC20"/>
  <c r="BZ20"/>
  <c r="BY20"/>
  <c r="BW20"/>
  <c r="BV20"/>
  <c r="CH19"/>
  <c r="CG19"/>
  <c r="CD19"/>
  <c r="CC19"/>
  <c r="BZ19"/>
  <c r="BY19"/>
  <c r="BW19"/>
  <c r="BV19"/>
  <c r="CH18"/>
  <c r="CG18"/>
  <c r="CD18"/>
  <c r="CC18"/>
  <c r="BZ18"/>
  <c r="BY18"/>
  <c r="BW18"/>
  <c r="BV18"/>
  <c r="CH17"/>
  <c r="CG17"/>
  <c r="CD17"/>
  <c r="CC17"/>
  <c r="BZ17"/>
  <c r="BY17"/>
  <c r="BW17"/>
  <c r="BV17"/>
  <c r="CH16"/>
  <c r="CG16"/>
  <c r="CD16"/>
  <c r="CC16"/>
  <c r="BZ16"/>
  <c r="BY16"/>
  <c r="BW16"/>
  <c r="BV16"/>
  <c r="CH15"/>
  <c r="CG15"/>
  <c r="CD15"/>
  <c r="CC15"/>
  <c r="BZ15"/>
  <c r="BY15"/>
  <c r="BW15"/>
  <c r="BV15"/>
  <c r="CH14"/>
  <c r="CG14"/>
  <c r="CD14"/>
  <c r="CC14"/>
  <c r="BZ14"/>
  <c r="BY14"/>
  <c r="BW14"/>
  <c r="BV14"/>
  <c r="CH13"/>
  <c r="CG13"/>
  <c r="CD13"/>
  <c r="CC13"/>
  <c r="BZ13"/>
  <c r="BY13"/>
  <c r="BW13"/>
  <c r="BV13"/>
  <c r="CH12"/>
  <c r="CG12"/>
  <c r="CD12"/>
  <c r="CC12"/>
  <c r="BZ12"/>
  <c r="BY12"/>
  <c r="BW12"/>
  <c r="BV12"/>
  <c r="CH11"/>
  <c r="CG11"/>
  <c r="CD11"/>
  <c r="CC11"/>
  <c r="BZ11"/>
  <c r="BY11"/>
  <c r="BW11"/>
  <c r="BV11"/>
  <c r="CH10"/>
  <c r="CG10"/>
  <c r="CD10"/>
  <c r="CC10"/>
  <c r="BZ10"/>
  <c r="BY10"/>
  <c r="BW10"/>
  <c r="BV10"/>
  <c r="CH9"/>
  <c r="CG9"/>
  <c r="CD9"/>
  <c r="CC9"/>
  <c r="BZ9"/>
  <c r="BY9"/>
  <c r="BW9"/>
  <c r="BV9"/>
  <c r="CH8"/>
  <c r="CG8"/>
  <c r="CD8"/>
  <c r="CC8"/>
  <c r="BZ8"/>
  <c r="BY8"/>
  <c r="BW8"/>
  <c r="BV8"/>
  <c r="CH7"/>
  <c r="CG7"/>
  <c r="CD7"/>
  <c r="CC7"/>
  <c r="BZ7"/>
  <c r="BY7"/>
  <c r="BW7"/>
  <c r="BV7"/>
  <c r="CH6"/>
  <c r="CG6"/>
  <c r="CD6"/>
  <c r="CC6"/>
  <c r="BZ6"/>
  <c r="BY6"/>
  <c r="BW6"/>
  <c r="BV6"/>
  <c r="CM4"/>
  <c r="CM6"/>
  <c r="CM5"/>
  <c r="CK6"/>
  <c r="CK5"/>
  <c r="CK4"/>
  <c r="CJ5"/>
  <c r="CJ4"/>
  <c r="CI5"/>
  <c r="CH5"/>
  <c r="CG5"/>
  <c r="CF5"/>
  <c r="CF4"/>
  <c r="CE5"/>
  <c r="CD5"/>
  <c r="CC5"/>
  <c r="CB5"/>
  <c r="CB4"/>
  <c r="CA5"/>
  <c r="BZ5"/>
  <c r="BY5"/>
  <c r="BX5"/>
  <c r="BW5"/>
  <c r="BV5"/>
  <c r="CG4"/>
  <c r="CC4"/>
  <c r="BY4"/>
  <c r="BV4"/>
  <c r="BV3"/>
  <c r="BV2"/>
  <c r="AA206"/>
  <c r="Y206"/>
  <c r="X206"/>
  <c r="V206"/>
  <c r="T206"/>
  <c r="S206"/>
  <c r="R206"/>
  <c r="O206"/>
  <c r="N206"/>
  <c r="L206"/>
  <c r="K206"/>
  <c r="AA205"/>
  <c r="Y205"/>
  <c r="X205"/>
  <c r="V205"/>
  <c r="T205"/>
  <c r="S205"/>
  <c r="R205"/>
  <c r="O205"/>
  <c r="N205"/>
  <c r="L205"/>
  <c r="K205"/>
  <c r="AA204"/>
  <c r="Y204"/>
  <c r="X204"/>
  <c r="V204"/>
  <c r="T204"/>
  <c r="S204"/>
  <c r="R204"/>
  <c r="O204"/>
  <c r="N204"/>
  <c r="L204"/>
  <c r="K204"/>
  <c r="AA203"/>
  <c r="Y203"/>
  <c r="X203"/>
  <c r="V203"/>
  <c r="T203"/>
  <c r="S203"/>
  <c r="R203"/>
  <c r="O203"/>
  <c r="N203"/>
  <c r="L203"/>
  <c r="K203"/>
  <c r="AA202"/>
  <c r="Y202"/>
  <c r="X202"/>
  <c r="V202"/>
  <c r="T202"/>
  <c r="S202"/>
  <c r="R202"/>
  <c r="O202"/>
  <c r="N202"/>
  <c r="L202"/>
  <c r="K202"/>
  <c r="AA201"/>
  <c r="Y201"/>
  <c r="X201"/>
  <c r="V201"/>
  <c r="T201"/>
  <c r="S201"/>
  <c r="R201"/>
  <c r="O201"/>
  <c r="N201"/>
  <c r="L201"/>
  <c r="K201"/>
  <c r="AA200"/>
  <c r="Y200"/>
  <c r="X200"/>
  <c r="V200"/>
  <c r="T200"/>
  <c r="S200"/>
  <c r="R200"/>
  <c r="O200"/>
  <c r="N200"/>
  <c r="L200"/>
  <c r="K200"/>
  <c r="AA199"/>
  <c r="Y199"/>
  <c r="X199"/>
  <c r="V199"/>
  <c r="T199"/>
  <c r="S199"/>
  <c r="R199"/>
  <c r="O199"/>
  <c r="N199"/>
  <c r="L199"/>
  <c r="K199"/>
  <c r="AA198"/>
  <c r="Y198"/>
  <c r="X198"/>
  <c r="V198"/>
  <c r="T198"/>
  <c r="S198"/>
  <c r="R198"/>
  <c r="O198"/>
  <c r="N198"/>
  <c r="L198"/>
  <c r="K198"/>
  <c r="AA197"/>
  <c r="Y197"/>
  <c r="X197"/>
  <c r="V197"/>
  <c r="T197"/>
  <c r="S197"/>
  <c r="R197"/>
  <c r="O197"/>
  <c r="N197"/>
  <c r="L197"/>
  <c r="K197"/>
  <c r="AA196"/>
  <c r="Y196"/>
  <c r="X196"/>
  <c r="V196"/>
  <c r="T196"/>
  <c r="S196"/>
  <c r="R196"/>
  <c r="O196"/>
  <c r="N196"/>
  <c r="L196"/>
  <c r="K196"/>
  <c r="AA195"/>
  <c r="Y195"/>
  <c r="X195"/>
  <c r="V195"/>
  <c r="T195"/>
  <c r="S195"/>
  <c r="R195"/>
  <c r="O195"/>
  <c r="N195"/>
  <c r="L195"/>
  <c r="K195"/>
  <c r="AA194"/>
  <c r="Y194"/>
  <c r="X194"/>
  <c r="V194"/>
  <c r="T194"/>
  <c r="S194"/>
  <c r="R194"/>
  <c r="O194"/>
  <c r="N194"/>
  <c r="L194"/>
  <c r="K194"/>
  <c r="AA193"/>
  <c r="Y193"/>
  <c r="X193"/>
  <c r="V193"/>
  <c r="T193"/>
  <c r="S193"/>
  <c r="R193"/>
  <c r="O193"/>
  <c r="N193"/>
  <c r="L193"/>
  <c r="K193"/>
  <c r="AA192"/>
  <c r="Y192"/>
  <c r="X192"/>
  <c r="V192"/>
  <c r="T192"/>
  <c r="S192"/>
  <c r="R192"/>
  <c r="O192"/>
  <c r="N192"/>
  <c r="L192"/>
  <c r="K192"/>
  <c r="AA191"/>
  <c r="Y191"/>
  <c r="X191"/>
  <c r="V191"/>
  <c r="T191"/>
  <c r="S191"/>
  <c r="R191"/>
  <c r="O191"/>
  <c r="N191"/>
  <c r="L191"/>
  <c r="K191"/>
  <c r="AA190"/>
  <c r="Y190"/>
  <c r="X190"/>
  <c r="V190"/>
  <c r="T190"/>
  <c r="S190"/>
  <c r="R190"/>
  <c r="O190"/>
  <c r="N190"/>
  <c r="L190"/>
  <c r="K190"/>
  <c r="AA189"/>
  <c r="Y189"/>
  <c r="X189"/>
  <c r="V189"/>
  <c r="T189"/>
  <c r="S189"/>
  <c r="R189"/>
  <c r="O189"/>
  <c r="N189"/>
  <c r="L189"/>
  <c r="K189"/>
  <c r="AA188"/>
  <c r="Y188"/>
  <c r="X188"/>
  <c r="V188"/>
  <c r="T188"/>
  <c r="S188"/>
  <c r="R188"/>
  <c r="O188"/>
  <c r="N188"/>
  <c r="L188"/>
  <c r="K188"/>
  <c r="AA187"/>
  <c r="Y187"/>
  <c r="X187"/>
  <c r="V187"/>
  <c r="T187"/>
  <c r="S187"/>
  <c r="R187"/>
  <c r="O187"/>
  <c r="N187"/>
  <c r="L187"/>
  <c r="K187"/>
  <c r="AA186"/>
  <c r="Y186"/>
  <c r="X186"/>
  <c r="V186"/>
  <c r="T186"/>
  <c r="S186"/>
  <c r="R186"/>
  <c r="O186"/>
  <c r="N186"/>
  <c r="L186"/>
  <c r="K186"/>
  <c r="AA185"/>
  <c r="Y185"/>
  <c r="X185"/>
  <c r="V185"/>
  <c r="T185"/>
  <c r="S185"/>
  <c r="R185"/>
  <c r="O185"/>
  <c r="N185"/>
  <c r="L185"/>
  <c r="K185"/>
  <c r="AA184"/>
  <c r="Y184"/>
  <c r="X184"/>
  <c r="V184"/>
  <c r="T184"/>
  <c r="S184"/>
  <c r="R184"/>
  <c r="O184"/>
  <c r="N184"/>
  <c r="L184"/>
  <c r="K184"/>
  <c r="AA183"/>
  <c r="Y183"/>
  <c r="X183"/>
  <c r="V183"/>
  <c r="T183"/>
  <c r="S183"/>
  <c r="R183"/>
  <c r="O183"/>
  <c r="N183"/>
  <c r="L183"/>
  <c r="K183"/>
  <c r="AA182"/>
  <c r="Y182"/>
  <c r="X182"/>
  <c r="V182"/>
  <c r="T182"/>
  <c r="S182"/>
  <c r="R182"/>
  <c r="O182"/>
  <c r="N182"/>
  <c r="L182"/>
  <c r="K182"/>
  <c r="AA181"/>
  <c r="Y181"/>
  <c r="X181"/>
  <c r="V181"/>
  <c r="T181"/>
  <c r="S181"/>
  <c r="R181"/>
  <c r="O181"/>
  <c r="N181"/>
  <c r="L181"/>
  <c r="K181"/>
  <c r="AA180"/>
  <c r="Y180"/>
  <c r="X180"/>
  <c r="V180"/>
  <c r="T180"/>
  <c r="S180"/>
  <c r="R180"/>
  <c r="O180"/>
  <c r="N180"/>
  <c r="L180"/>
  <c r="K180"/>
  <c r="AA179"/>
  <c r="Y179"/>
  <c r="X179"/>
  <c r="V179"/>
  <c r="T179"/>
  <c r="S179"/>
  <c r="R179"/>
  <c r="O179"/>
  <c r="N179"/>
  <c r="L179"/>
  <c r="K179"/>
  <c r="AA178"/>
  <c r="Y178"/>
  <c r="X178"/>
  <c r="V178"/>
  <c r="T178"/>
  <c r="S178"/>
  <c r="R178"/>
  <c r="O178"/>
  <c r="N178"/>
  <c r="L178"/>
  <c r="K178"/>
  <c r="AA177"/>
  <c r="Y177"/>
  <c r="X177"/>
  <c r="V177"/>
  <c r="T177"/>
  <c r="S177"/>
  <c r="R177"/>
  <c r="O177"/>
  <c r="N177"/>
  <c r="L177"/>
  <c r="K177"/>
  <c r="AA176"/>
  <c r="Y176"/>
  <c r="X176"/>
  <c r="V176"/>
  <c r="T176"/>
  <c r="S176"/>
  <c r="R176"/>
  <c r="O176"/>
  <c r="N176"/>
  <c r="L176"/>
  <c r="K176"/>
  <c r="AA175"/>
  <c r="Y175"/>
  <c r="X175"/>
  <c r="V175"/>
  <c r="T175"/>
  <c r="S175"/>
  <c r="R175"/>
  <c r="O175"/>
  <c r="N175"/>
  <c r="L175"/>
  <c r="K175"/>
  <c r="AA174"/>
  <c r="Y174"/>
  <c r="X174"/>
  <c r="V174"/>
  <c r="T174"/>
  <c r="S174"/>
  <c r="R174"/>
  <c r="O174"/>
  <c r="N174"/>
  <c r="L174"/>
  <c r="K174"/>
  <c r="AA173"/>
  <c r="Y173"/>
  <c r="X173"/>
  <c r="V173"/>
  <c r="T173"/>
  <c r="S173"/>
  <c r="R173"/>
  <c r="O173"/>
  <c r="N173"/>
  <c r="L173"/>
  <c r="K173"/>
  <c r="AA172"/>
  <c r="Y172"/>
  <c r="X172"/>
  <c r="V172"/>
  <c r="T172"/>
  <c r="S172"/>
  <c r="R172"/>
  <c r="O172"/>
  <c r="N172"/>
  <c r="L172"/>
  <c r="K172"/>
  <c r="AA171"/>
  <c r="Y171"/>
  <c r="X171"/>
  <c r="V171"/>
  <c r="T171"/>
  <c r="S171"/>
  <c r="R171"/>
  <c r="O171"/>
  <c r="N171"/>
  <c r="L171"/>
  <c r="K171"/>
  <c r="AA170"/>
  <c r="Y170"/>
  <c r="X170"/>
  <c r="V170"/>
  <c r="T170"/>
  <c r="S170"/>
  <c r="R170"/>
  <c r="O170"/>
  <c r="N170"/>
  <c r="L170"/>
  <c r="K170"/>
  <c r="AA169"/>
  <c r="Y169"/>
  <c r="X169"/>
  <c r="V169"/>
  <c r="T169"/>
  <c r="S169"/>
  <c r="R169"/>
  <c r="O169"/>
  <c r="N169"/>
  <c r="L169"/>
  <c r="K169"/>
  <c r="AA168"/>
  <c r="Y168"/>
  <c r="X168"/>
  <c r="V168"/>
  <c r="T168"/>
  <c r="S168"/>
  <c r="R168"/>
  <c r="O168"/>
  <c r="N168"/>
  <c r="L168"/>
  <c r="K168"/>
  <c r="AA167"/>
  <c r="Y167"/>
  <c r="X167"/>
  <c r="V167"/>
  <c r="T167"/>
  <c r="S167"/>
  <c r="R167"/>
  <c r="O167"/>
  <c r="N167"/>
  <c r="L167"/>
  <c r="K167"/>
  <c r="AA166"/>
  <c r="Y166"/>
  <c r="X166"/>
  <c r="V166"/>
  <c r="T166"/>
  <c r="S166"/>
  <c r="R166"/>
  <c r="O166"/>
  <c r="N166"/>
  <c r="L166"/>
  <c r="K166"/>
  <c r="AA165"/>
  <c r="Y165"/>
  <c r="X165"/>
  <c r="V165"/>
  <c r="T165"/>
  <c r="S165"/>
  <c r="R165"/>
  <c r="O165"/>
  <c r="N165"/>
  <c r="L165"/>
  <c r="K165"/>
  <c r="AA164"/>
  <c r="Y164"/>
  <c r="X164"/>
  <c r="V164"/>
  <c r="T164"/>
  <c r="S164"/>
  <c r="R164"/>
  <c r="O164"/>
  <c r="N164"/>
  <c r="L164"/>
  <c r="K164"/>
  <c r="AA163"/>
  <c r="Y163"/>
  <c r="X163"/>
  <c r="V163"/>
  <c r="T163"/>
  <c r="S163"/>
  <c r="R163"/>
  <c r="O163"/>
  <c r="N163"/>
  <c r="L163"/>
  <c r="K163"/>
  <c r="AA162"/>
  <c r="Y162"/>
  <c r="X162"/>
  <c r="V162"/>
  <c r="T162"/>
  <c r="S162"/>
  <c r="R162"/>
  <c r="O162"/>
  <c r="N162"/>
  <c r="L162"/>
  <c r="K162"/>
  <c r="AA161"/>
  <c r="Y161"/>
  <c r="X161"/>
  <c r="V161"/>
  <c r="T161"/>
  <c r="S161"/>
  <c r="R161"/>
  <c r="O161"/>
  <c r="N161"/>
  <c r="L161"/>
  <c r="K161"/>
  <c r="AA160"/>
  <c r="Y160"/>
  <c r="X160"/>
  <c r="V160"/>
  <c r="T160"/>
  <c r="S160"/>
  <c r="R160"/>
  <c r="O160"/>
  <c r="N160"/>
  <c r="L160"/>
  <c r="K160"/>
  <c r="AA159"/>
  <c r="Y159"/>
  <c r="X159"/>
  <c r="V159"/>
  <c r="T159"/>
  <c r="S159"/>
  <c r="R159"/>
  <c r="O159"/>
  <c r="N159"/>
  <c r="L159"/>
  <c r="K159"/>
  <c r="AA158"/>
  <c r="Y158"/>
  <c r="X158"/>
  <c r="V158"/>
  <c r="T158"/>
  <c r="S158"/>
  <c r="R158"/>
  <c r="O158"/>
  <c r="N158"/>
  <c r="L158"/>
  <c r="K158"/>
  <c r="AA157"/>
  <c r="Y157"/>
  <c r="X157"/>
  <c r="V157"/>
  <c r="T157"/>
  <c r="S157"/>
  <c r="R157"/>
  <c r="O157"/>
  <c r="N157"/>
  <c r="L157"/>
  <c r="K157"/>
  <c r="AA156"/>
  <c r="Y156"/>
  <c r="X156"/>
  <c r="V156"/>
  <c r="T156"/>
  <c r="S156"/>
  <c r="R156"/>
  <c r="O156"/>
  <c r="N156"/>
  <c r="L156"/>
  <c r="K156"/>
  <c r="AA155"/>
  <c r="Y155"/>
  <c r="X155"/>
  <c r="V155"/>
  <c r="T155"/>
  <c r="S155"/>
  <c r="R155"/>
  <c r="O155"/>
  <c r="N155"/>
  <c r="L155"/>
  <c r="K155"/>
  <c r="AA154"/>
  <c r="Y154"/>
  <c r="X154"/>
  <c r="V154"/>
  <c r="T154"/>
  <c r="S154"/>
  <c r="R154"/>
  <c r="O154"/>
  <c r="N154"/>
  <c r="L154"/>
  <c r="K154"/>
  <c r="AA153"/>
  <c r="Y153"/>
  <c r="X153"/>
  <c r="V153"/>
  <c r="T153"/>
  <c r="S153"/>
  <c r="R153"/>
  <c r="O153"/>
  <c r="N153"/>
  <c r="L153"/>
  <c r="K153"/>
  <c r="AA152"/>
  <c r="Y152"/>
  <c r="X152"/>
  <c r="V152"/>
  <c r="T152"/>
  <c r="S152"/>
  <c r="R152"/>
  <c r="O152"/>
  <c r="N152"/>
  <c r="L152"/>
  <c r="K152"/>
  <c r="AA151"/>
  <c r="Y151"/>
  <c r="X151"/>
  <c r="V151"/>
  <c r="T151"/>
  <c r="S151"/>
  <c r="R151"/>
  <c r="O151"/>
  <c r="N151"/>
  <c r="L151"/>
  <c r="K151"/>
  <c r="AA150"/>
  <c r="Y150"/>
  <c r="X150"/>
  <c r="V150"/>
  <c r="T150"/>
  <c r="S150"/>
  <c r="R150"/>
  <c r="O150"/>
  <c r="N150"/>
  <c r="L150"/>
  <c r="K150"/>
  <c r="AA149"/>
  <c r="Y149"/>
  <c r="X149"/>
  <c r="V149"/>
  <c r="T149"/>
  <c r="S149"/>
  <c r="R149"/>
  <c r="O149"/>
  <c r="N149"/>
  <c r="L149"/>
  <c r="K149"/>
  <c r="AA148"/>
  <c r="Y148"/>
  <c r="X148"/>
  <c r="V148"/>
  <c r="T148"/>
  <c r="S148"/>
  <c r="R148"/>
  <c r="O148"/>
  <c r="N148"/>
  <c r="L148"/>
  <c r="K148"/>
  <c r="AA147"/>
  <c r="Y147"/>
  <c r="X147"/>
  <c r="V147"/>
  <c r="T147"/>
  <c r="S147"/>
  <c r="R147"/>
  <c r="O147"/>
  <c r="N147"/>
  <c r="L147"/>
  <c r="K147"/>
  <c r="AA146"/>
  <c r="Y146"/>
  <c r="X146"/>
  <c r="V146"/>
  <c r="T146"/>
  <c r="S146"/>
  <c r="R146"/>
  <c r="O146"/>
  <c r="N146"/>
  <c r="L146"/>
  <c r="K146"/>
  <c r="AA145"/>
  <c r="Y145"/>
  <c r="X145"/>
  <c r="V145"/>
  <c r="T145"/>
  <c r="S145"/>
  <c r="R145"/>
  <c r="O145"/>
  <c r="N145"/>
  <c r="L145"/>
  <c r="K145"/>
  <c r="AA144"/>
  <c r="Y144"/>
  <c r="X144"/>
  <c r="V144"/>
  <c r="T144"/>
  <c r="S144"/>
  <c r="R144"/>
  <c r="O144"/>
  <c r="N144"/>
  <c r="L144"/>
  <c r="K144"/>
  <c r="AA143"/>
  <c r="Y143"/>
  <c r="X143"/>
  <c r="V143"/>
  <c r="T143"/>
  <c r="S143"/>
  <c r="R143"/>
  <c r="O143"/>
  <c r="N143"/>
  <c r="L143"/>
  <c r="K143"/>
  <c r="AA142"/>
  <c r="Y142"/>
  <c r="X142"/>
  <c r="V142"/>
  <c r="T142"/>
  <c r="S142"/>
  <c r="R142"/>
  <c r="O142"/>
  <c r="N142"/>
  <c r="L142"/>
  <c r="K142"/>
  <c r="AA141"/>
  <c r="Y141"/>
  <c r="X141"/>
  <c r="V141"/>
  <c r="T141"/>
  <c r="S141"/>
  <c r="R141"/>
  <c r="O141"/>
  <c r="N141"/>
  <c r="L141"/>
  <c r="K141"/>
  <c r="AA140"/>
  <c r="Y140"/>
  <c r="X140"/>
  <c r="V140"/>
  <c r="T140"/>
  <c r="S140"/>
  <c r="R140"/>
  <c r="O140"/>
  <c r="N140"/>
  <c r="L140"/>
  <c r="K140"/>
  <c r="AA139"/>
  <c r="Y139"/>
  <c r="X139"/>
  <c r="V139"/>
  <c r="T139"/>
  <c r="S139"/>
  <c r="R139"/>
  <c r="O139"/>
  <c r="N139"/>
  <c r="L139"/>
  <c r="K139"/>
  <c r="AA138"/>
  <c r="Y138"/>
  <c r="X138"/>
  <c r="V138"/>
  <c r="T138"/>
  <c r="S138"/>
  <c r="R138"/>
  <c r="O138"/>
  <c r="N138"/>
  <c r="L138"/>
  <c r="K138"/>
  <c r="AA137"/>
  <c r="Y137"/>
  <c r="X137"/>
  <c r="V137"/>
  <c r="T137"/>
  <c r="S137"/>
  <c r="R137"/>
  <c r="O137"/>
  <c r="N137"/>
  <c r="L137"/>
  <c r="K137"/>
  <c r="AA136"/>
  <c r="Y136"/>
  <c r="X136"/>
  <c r="V136"/>
  <c r="T136"/>
  <c r="S136"/>
  <c r="R136"/>
  <c r="O136"/>
  <c r="N136"/>
  <c r="L136"/>
  <c r="K136"/>
  <c r="AA135"/>
  <c r="Y135"/>
  <c r="X135"/>
  <c r="V135"/>
  <c r="T135"/>
  <c r="S135"/>
  <c r="R135"/>
  <c r="O135"/>
  <c r="N135"/>
  <c r="L135"/>
  <c r="K135"/>
  <c r="AA134"/>
  <c r="Y134"/>
  <c r="X134"/>
  <c r="V134"/>
  <c r="T134"/>
  <c r="S134"/>
  <c r="R134"/>
  <c r="O134"/>
  <c r="N134"/>
  <c r="L134"/>
  <c r="K134"/>
  <c r="AA133"/>
  <c r="Y133"/>
  <c r="X133"/>
  <c r="V133"/>
  <c r="T133"/>
  <c r="S133"/>
  <c r="R133"/>
  <c r="O133"/>
  <c r="N133"/>
  <c r="L133"/>
  <c r="K133"/>
  <c r="AA132"/>
  <c r="Y132"/>
  <c r="X132"/>
  <c r="V132"/>
  <c r="T132"/>
  <c r="S132"/>
  <c r="R132"/>
  <c r="O132"/>
  <c r="N132"/>
  <c r="L132"/>
  <c r="K132"/>
  <c r="AA131"/>
  <c r="Y131"/>
  <c r="X131"/>
  <c r="V131"/>
  <c r="T131"/>
  <c r="S131"/>
  <c r="R131"/>
  <c r="O131"/>
  <c r="N131"/>
  <c r="L131"/>
  <c r="K131"/>
  <c r="AA130"/>
  <c r="Y130"/>
  <c r="X130"/>
  <c r="V130"/>
  <c r="T130"/>
  <c r="S130"/>
  <c r="R130"/>
  <c r="O130"/>
  <c r="N130"/>
  <c r="L130"/>
  <c r="K130"/>
  <c r="AA129"/>
  <c r="Y129"/>
  <c r="X129"/>
  <c r="V129"/>
  <c r="T129"/>
  <c r="S129"/>
  <c r="R129"/>
  <c r="O129"/>
  <c r="N129"/>
  <c r="L129"/>
  <c r="K129"/>
  <c r="AA128"/>
  <c r="Y128"/>
  <c r="X128"/>
  <c r="V128"/>
  <c r="T128"/>
  <c r="S128"/>
  <c r="R128"/>
  <c r="O128"/>
  <c r="N128"/>
  <c r="L128"/>
  <c r="K128"/>
  <c r="AA127"/>
  <c r="Y127"/>
  <c r="X127"/>
  <c r="V127"/>
  <c r="T127"/>
  <c r="S127"/>
  <c r="R127"/>
  <c r="O127"/>
  <c r="N127"/>
  <c r="L127"/>
  <c r="K127"/>
  <c r="AA126"/>
  <c r="Y126"/>
  <c r="X126"/>
  <c r="V126"/>
  <c r="T126"/>
  <c r="S126"/>
  <c r="R126"/>
  <c r="O126"/>
  <c r="N126"/>
  <c r="L126"/>
  <c r="K126"/>
  <c r="AA125"/>
  <c r="Y125"/>
  <c r="X125"/>
  <c r="V125"/>
  <c r="T125"/>
  <c r="S125"/>
  <c r="R125"/>
  <c r="O125"/>
  <c r="N125"/>
  <c r="L125"/>
  <c r="K125"/>
  <c r="AA124"/>
  <c r="Y124"/>
  <c r="X124"/>
  <c r="V124"/>
  <c r="T124"/>
  <c r="S124"/>
  <c r="R124"/>
  <c r="O124"/>
  <c r="N124"/>
  <c r="L124"/>
  <c r="K124"/>
  <c r="AA123"/>
  <c r="Y123"/>
  <c r="X123"/>
  <c r="V123"/>
  <c r="T123"/>
  <c r="S123"/>
  <c r="R123"/>
  <c r="O123"/>
  <c r="N123"/>
  <c r="L123"/>
  <c r="K123"/>
  <c r="AA122"/>
  <c r="Y122"/>
  <c r="X122"/>
  <c r="V122"/>
  <c r="T122"/>
  <c r="S122"/>
  <c r="R122"/>
  <c r="O122"/>
  <c r="N122"/>
  <c r="L122"/>
  <c r="K122"/>
  <c r="AA121"/>
  <c r="Y121"/>
  <c r="X121"/>
  <c r="V121"/>
  <c r="T121"/>
  <c r="S121"/>
  <c r="R121"/>
  <c r="O121"/>
  <c r="N121"/>
  <c r="L121"/>
  <c r="K121"/>
  <c r="AA120"/>
  <c r="Y120"/>
  <c r="X120"/>
  <c r="V120"/>
  <c r="T120"/>
  <c r="S120"/>
  <c r="R120"/>
  <c r="O120"/>
  <c r="N120"/>
  <c r="L120"/>
  <c r="K120"/>
  <c r="AA119"/>
  <c r="Y119"/>
  <c r="X119"/>
  <c r="V119"/>
  <c r="T119"/>
  <c r="S119"/>
  <c r="R119"/>
  <c r="O119"/>
  <c r="N119"/>
  <c r="L119"/>
  <c r="K119"/>
  <c r="AA118"/>
  <c r="Y118"/>
  <c r="X118"/>
  <c r="V118"/>
  <c r="T118"/>
  <c r="S118"/>
  <c r="R118"/>
  <c r="O118"/>
  <c r="N118"/>
  <c r="L118"/>
  <c r="K118"/>
  <c r="AA117"/>
  <c r="Y117"/>
  <c r="X117"/>
  <c r="V117"/>
  <c r="T117"/>
  <c r="S117"/>
  <c r="R117"/>
  <c r="O117"/>
  <c r="N117"/>
  <c r="L117"/>
  <c r="K117"/>
  <c r="AA116"/>
  <c r="Y116"/>
  <c r="X116"/>
  <c r="V116"/>
  <c r="T116"/>
  <c r="S116"/>
  <c r="R116"/>
  <c r="O116"/>
  <c r="N116"/>
  <c r="L116"/>
  <c r="K116"/>
  <c r="AA115"/>
  <c r="Y115"/>
  <c r="X115"/>
  <c r="V115"/>
  <c r="T115"/>
  <c r="S115"/>
  <c r="R115"/>
  <c r="O115"/>
  <c r="N115"/>
  <c r="L115"/>
  <c r="K115"/>
  <c r="AA114"/>
  <c r="Y114"/>
  <c r="X114"/>
  <c r="V114"/>
  <c r="T114"/>
  <c r="S114"/>
  <c r="R114"/>
  <c r="O114"/>
  <c r="N114"/>
  <c r="L114"/>
  <c r="K114"/>
  <c r="AA113"/>
  <c r="Y113"/>
  <c r="X113"/>
  <c r="V113"/>
  <c r="T113"/>
  <c r="S113"/>
  <c r="R113"/>
  <c r="O113"/>
  <c r="N113"/>
  <c r="L113"/>
  <c r="K113"/>
  <c r="AA112"/>
  <c r="Y112"/>
  <c r="X112"/>
  <c r="V112"/>
  <c r="T112"/>
  <c r="S112"/>
  <c r="R112"/>
  <c r="O112"/>
  <c r="N112"/>
  <c r="L112"/>
  <c r="K112"/>
  <c r="AA111"/>
  <c r="Y111"/>
  <c r="X111"/>
  <c r="V111"/>
  <c r="T111"/>
  <c r="S111"/>
  <c r="R111"/>
  <c r="O111"/>
  <c r="N111"/>
  <c r="L111"/>
  <c r="K111"/>
  <c r="AA110"/>
  <c r="Y110"/>
  <c r="X110"/>
  <c r="V110"/>
  <c r="T110"/>
  <c r="S110"/>
  <c r="R110"/>
  <c r="O110"/>
  <c r="N110"/>
  <c r="L110"/>
  <c r="K110"/>
  <c r="AA109"/>
  <c r="Y109"/>
  <c r="X109"/>
  <c r="V109"/>
  <c r="T109"/>
  <c r="S109"/>
  <c r="R109"/>
  <c r="O109"/>
  <c r="N109"/>
  <c r="L109"/>
  <c r="K109"/>
  <c r="AA108"/>
  <c r="Y108"/>
  <c r="X108"/>
  <c r="V108"/>
  <c r="T108"/>
  <c r="S108"/>
  <c r="R108"/>
  <c r="O108"/>
  <c r="N108"/>
  <c r="L108"/>
  <c r="K108"/>
  <c r="AA107"/>
  <c r="Y107"/>
  <c r="X107"/>
  <c r="V107"/>
  <c r="T107"/>
  <c r="S107"/>
  <c r="R107"/>
  <c r="O107"/>
  <c r="N107"/>
  <c r="L107"/>
  <c r="K107"/>
  <c r="AA106"/>
  <c r="Y106"/>
  <c r="X106"/>
  <c r="V106"/>
  <c r="T106"/>
  <c r="S106"/>
  <c r="R106"/>
  <c r="O106"/>
  <c r="N106"/>
  <c r="L106"/>
  <c r="K106"/>
  <c r="AA105"/>
  <c r="Y105"/>
  <c r="X105"/>
  <c r="V105"/>
  <c r="T105"/>
  <c r="S105"/>
  <c r="R105"/>
  <c r="O105"/>
  <c r="N105"/>
  <c r="L105"/>
  <c r="K105"/>
  <c r="AA104"/>
  <c r="Y104"/>
  <c r="X104"/>
  <c r="V104"/>
  <c r="T104"/>
  <c r="S104"/>
  <c r="R104"/>
  <c r="O104"/>
  <c r="N104"/>
  <c r="L104"/>
  <c r="K104"/>
  <c r="AA103"/>
  <c r="Y103"/>
  <c r="X103"/>
  <c r="V103"/>
  <c r="T103"/>
  <c r="S103"/>
  <c r="R103"/>
  <c r="O103"/>
  <c r="N103"/>
  <c r="L103"/>
  <c r="K103"/>
  <c r="AA102"/>
  <c r="Y102"/>
  <c r="X102"/>
  <c r="V102"/>
  <c r="T102"/>
  <c r="S102"/>
  <c r="R102"/>
  <c r="O102"/>
  <c r="N102"/>
  <c r="L102"/>
  <c r="K102"/>
  <c r="AA101"/>
  <c r="Y101"/>
  <c r="X101"/>
  <c r="V101"/>
  <c r="T101"/>
  <c r="S101"/>
  <c r="R101"/>
  <c r="O101"/>
  <c r="N101"/>
  <c r="L101"/>
  <c r="K101"/>
  <c r="AA100"/>
  <c r="Y100"/>
  <c r="X100"/>
  <c r="V100"/>
  <c r="T100"/>
  <c r="S100"/>
  <c r="R100"/>
  <c r="O100"/>
  <c r="N100"/>
  <c r="L100"/>
  <c r="K100"/>
  <c r="AA99"/>
  <c r="Y99"/>
  <c r="X99"/>
  <c r="V99"/>
  <c r="T99"/>
  <c r="S99"/>
  <c r="R99"/>
  <c r="O99"/>
  <c r="N99"/>
  <c r="L99"/>
  <c r="K99"/>
  <c r="AA98"/>
  <c r="Y98"/>
  <c r="X98"/>
  <c r="V98"/>
  <c r="T98"/>
  <c r="S98"/>
  <c r="R98"/>
  <c r="O98"/>
  <c r="N98"/>
  <c r="L98"/>
  <c r="K98"/>
  <c r="AA97"/>
  <c r="Y97"/>
  <c r="X97"/>
  <c r="V97"/>
  <c r="T97"/>
  <c r="S97"/>
  <c r="R97"/>
  <c r="O97"/>
  <c r="N97"/>
  <c r="L97"/>
  <c r="K97"/>
  <c r="AA96"/>
  <c r="Y96"/>
  <c r="X96"/>
  <c r="V96"/>
  <c r="T96"/>
  <c r="S96"/>
  <c r="R96"/>
  <c r="O96"/>
  <c r="N96"/>
  <c r="L96"/>
  <c r="K96"/>
  <c r="AA95"/>
  <c r="Y95"/>
  <c r="X95"/>
  <c r="V95"/>
  <c r="T95"/>
  <c r="S95"/>
  <c r="R95"/>
  <c r="O95"/>
  <c r="N95"/>
  <c r="L95"/>
  <c r="K95"/>
  <c r="AA94"/>
  <c r="Y94"/>
  <c r="X94"/>
  <c r="V94"/>
  <c r="T94"/>
  <c r="S94"/>
  <c r="R94"/>
  <c r="O94"/>
  <c r="N94"/>
  <c r="L94"/>
  <c r="K94"/>
  <c r="AA93"/>
  <c r="Y93"/>
  <c r="X93"/>
  <c r="V93"/>
  <c r="T93"/>
  <c r="S93"/>
  <c r="R93"/>
  <c r="O93"/>
  <c r="N93"/>
  <c r="L93"/>
  <c r="K93"/>
  <c r="AA92"/>
  <c r="Y92"/>
  <c r="X92"/>
  <c r="V92"/>
  <c r="T92"/>
  <c r="S92"/>
  <c r="R92"/>
  <c r="O92"/>
  <c r="N92"/>
  <c r="L92"/>
  <c r="K92"/>
  <c r="AA91"/>
  <c r="Y91"/>
  <c r="X91"/>
  <c r="V91"/>
  <c r="T91"/>
  <c r="S91"/>
  <c r="R91"/>
  <c r="O91"/>
  <c r="N91"/>
  <c r="L91"/>
  <c r="K91"/>
  <c r="AA90"/>
  <c r="Y90"/>
  <c r="X90"/>
  <c r="V90"/>
  <c r="T90"/>
  <c r="S90"/>
  <c r="R90"/>
  <c r="O90"/>
  <c r="N90"/>
  <c r="L90"/>
  <c r="K90"/>
  <c r="AA89"/>
  <c r="Y89"/>
  <c r="X89"/>
  <c r="V89"/>
  <c r="T89"/>
  <c r="S89"/>
  <c r="R89"/>
  <c r="O89"/>
  <c r="N89"/>
  <c r="L89"/>
  <c r="K89"/>
  <c r="AA88"/>
  <c r="Y88"/>
  <c r="X88"/>
  <c r="V88"/>
  <c r="T88"/>
  <c r="S88"/>
  <c r="R88"/>
  <c r="O88"/>
  <c r="N88"/>
  <c r="L88"/>
  <c r="K88"/>
  <c r="AA87"/>
  <c r="Y87"/>
  <c r="X87"/>
  <c r="V87"/>
  <c r="T87"/>
  <c r="S87"/>
  <c r="R87"/>
  <c r="O87"/>
  <c r="N87"/>
  <c r="L87"/>
  <c r="K87"/>
  <c r="AA86"/>
  <c r="Y86"/>
  <c r="X86"/>
  <c r="V86"/>
  <c r="T86"/>
  <c r="S86"/>
  <c r="R86"/>
  <c r="O86"/>
  <c r="N86"/>
  <c r="L86"/>
  <c r="K86"/>
  <c r="AA85"/>
  <c r="Y85"/>
  <c r="X85"/>
  <c r="V85"/>
  <c r="T85"/>
  <c r="S85"/>
  <c r="R85"/>
  <c r="O85"/>
  <c r="N85"/>
  <c r="L85"/>
  <c r="K85"/>
  <c r="AA84"/>
  <c r="Y84"/>
  <c r="X84"/>
  <c r="V84"/>
  <c r="T84"/>
  <c r="S84"/>
  <c r="R84"/>
  <c r="O84"/>
  <c r="N84"/>
  <c r="L84"/>
  <c r="K84"/>
  <c r="AA83"/>
  <c r="Y83"/>
  <c r="X83"/>
  <c r="V83"/>
  <c r="T83"/>
  <c r="S83"/>
  <c r="R83"/>
  <c r="O83"/>
  <c r="N83"/>
  <c r="L83"/>
  <c r="K83"/>
  <c r="AA82"/>
  <c r="Y82"/>
  <c r="X82"/>
  <c r="V82"/>
  <c r="T82"/>
  <c r="S82"/>
  <c r="R82"/>
  <c r="O82"/>
  <c r="N82"/>
  <c r="L82"/>
  <c r="K82"/>
  <c r="AA81"/>
  <c r="Y81"/>
  <c r="X81"/>
  <c r="V81"/>
  <c r="T81"/>
  <c r="S81"/>
  <c r="R81"/>
  <c r="O81"/>
  <c r="N81"/>
  <c r="L81"/>
  <c r="K81"/>
  <c r="AA80"/>
  <c r="Y80"/>
  <c r="X80"/>
  <c r="V80"/>
  <c r="T80"/>
  <c r="S80"/>
  <c r="R80"/>
  <c r="O80"/>
  <c r="N80"/>
  <c r="L80"/>
  <c r="K80"/>
  <c r="AA79"/>
  <c r="Y79"/>
  <c r="X79"/>
  <c r="V79"/>
  <c r="T79"/>
  <c r="S79"/>
  <c r="R79"/>
  <c r="O79"/>
  <c r="N79"/>
  <c r="L79"/>
  <c r="K79"/>
  <c r="AA78"/>
  <c r="Y78"/>
  <c r="X78"/>
  <c r="V78"/>
  <c r="T78"/>
  <c r="S78"/>
  <c r="R78"/>
  <c r="O78"/>
  <c r="N78"/>
  <c r="L78"/>
  <c r="K78"/>
  <c r="AA77"/>
  <c r="Y77"/>
  <c r="X77"/>
  <c r="V77"/>
  <c r="T77"/>
  <c r="S77"/>
  <c r="R77"/>
  <c r="O77"/>
  <c r="N77"/>
  <c r="L77"/>
  <c r="K77"/>
  <c r="AA76"/>
  <c r="Y76"/>
  <c r="X76"/>
  <c r="V76"/>
  <c r="T76"/>
  <c r="S76"/>
  <c r="R76"/>
  <c r="O76"/>
  <c r="N76"/>
  <c r="L76"/>
  <c r="K76"/>
  <c r="AA75"/>
  <c r="Y75"/>
  <c r="X75"/>
  <c r="V75"/>
  <c r="T75"/>
  <c r="S75"/>
  <c r="R75"/>
  <c r="O75"/>
  <c r="N75"/>
  <c r="L75"/>
  <c r="K75"/>
  <c r="AA74"/>
  <c r="Y74"/>
  <c r="X74"/>
  <c r="V74"/>
  <c r="T74"/>
  <c r="S74"/>
  <c r="R74"/>
  <c r="O74"/>
  <c r="N74"/>
  <c r="L74"/>
  <c r="K74"/>
  <c r="AA73"/>
  <c r="Y73"/>
  <c r="X73"/>
  <c r="V73"/>
  <c r="T73"/>
  <c r="S73"/>
  <c r="R73"/>
  <c r="O73"/>
  <c r="N73"/>
  <c r="L73"/>
  <c r="K73"/>
  <c r="AA72"/>
  <c r="Y72"/>
  <c r="X72"/>
  <c r="V72"/>
  <c r="T72"/>
  <c r="S72"/>
  <c r="R72"/>
  <c r="O72"/>
  <c r="N72"/>
  <c r="L72"/>
  <c r="K72"/>
  <c r="AA71"/>
  <c r="Y71"/>
  <c r="X71"/>
  <c r="V71"/>
  <c r="T71"/>
  <c r="S71"/>
  <c r="R71"/>
  <c r="O71"/>
  <c r="N71"/>
  <c r="L71"/>
  <c r="K71"/>
  <c r="AA70"/>
  <c r="Y70"/>
  <c r="X70"/>
  <c r="V70"/>
  <c r="T70"/>
  <c r="S70"/>
  <c r="R70"/>
  <c r="O70"/>
  <c r="N70"/>
  <c r="L70"/>
  <c r="K70"/>
  <c r="AA69"/>
  <c r="Y69"/>
  <c r="X69"/>
  <c r="V69"/>
  <c r="T69"/>
  <c r="S69"/>
  <c r="R69"/>
  <c r="O69"/>
  <c r="N69"/>
  <c r="L69"/>
  <c r="K69"/>
  <c r="AA68"/>
  <c r="Y68"/>
  <c r="X68"/>
  <c r="V68"/>
  <c r="T68"/>
  <c r="S68"/>
  <c r="R68"/>
  <c r="O68"/>
  <c r="N68"/>
  <c r="L68"/>
  <c r="K68"/>
  <c r="AA67"/>
  <c r="Y67"/>
  <c r="X67"/>
  <c r="V67"/>
  <c r="T67"/>
  <c r="S67"/>
  <c r="R67"/>
  <c r="O67"/>
  <c r="N67"/>
  <c r="L67"/>
  <c r="K67"/>
  <c r="AA66"/>
  <c r="Y66"/>
  <c r="X66"/>
  <c r="V66"/>
  <c r="T66"/>
  <c r="S66"/>
  <c r="R66"/>
  <c r="O66"/>
  <c r="N66"/>
  <c r="L66"/>
  <c r="K66"/>
  <c r="AA65"/>
  <c r="Y65"/>
  <c r="X65"/>
  <c r="V65"/>
  <c r="T65"/>
  <c r="S65"/>
  <c r="R65"/>
  <c r="O65"/>
  <c r="N65"/>
  <c r="L65"/>
  <c r="K65"/>
  <c r="AA64"/>
  <c r="Y64"/>
  <c r="X64"/>
  <c r="V64"/>
  <c r="T64"/>
  <c r="S64"/>
  <c r="R64"/>
  <c r="O64"/>
  <c r="N64"/>
  <c r="L64"/>
  <c r="K64"/>
  <c r="AA63"/>
  <c r="Y63"/>
  <c r="X63"/>
  <c r="V63"/>
  <c r="T63"/>
  <c r="S63"/>
  <c r="R63"/>
  <c r="O63"/>
  <c r="N63"/>
  <c r="L63"/>
  <c r="K63"/>
  <c r="AA62"/>
  <c r="Y62"/>
  <c r="X62"/>
  <c r="V62"/>
  <c r="T62"/>
  <c r="S62"/>
  <c r="R62"/>
  <c r="O62"/>
  <c r="N62"/>
  <c r="L62"/>
  <c r="K62"/>
  <c r="AA61"/>
  <c r="Y61"/>
  <c r="X61"/>
  <c r="V61"/>
  <c r="T61"/>
  <c r="S61"/>
  <c r="R61"/>
  <c r="O61"/>
  <c r="N61"/>
  <c r="L61"/>
  <c r="K61"/>
  <c r="AA60"/>
  <c r="Y60"/>
  <c r="X60"/>
  <c r="V60"/>
  <c r="T60"/>
  <c r="S60"/>
  <c r="R60"/>
  <c r="O60"/>
  <c r="N60"/>
  <c r="L60"/>
  <c r="K60"/>
  <c r="AA59"/>
  <c r="Y59"/>
  <c r="X59"/>
  <c r="V59"/>
  <c r="T59"/>
  <c r="S59"/>
  <c r="R59"/>
  <c r="O59"/>
  <c r="N59"/>
  <c r="L59"/>
  <c r="K59"/>
  <c r="AA58"/>
  <c r="Y58"/>
  <c r="X58"/>
  <c r="V58"/>
  <c r="T58"/>
  <c r="S58"/>
  <c r="R58"/>
  <c r="O58"/>
  <c r="N58"/>
  <c r="L58"/>
  <c r="K58"/>
  <c r="AA57"/>
  <c r="Y57"/>
  <c r="X57"/>
  <c r="V57"/>
  <c r="T57"/>
  <c r="S57"/>
  <c r="R57"/>
  <c r="O57"/>
  <c r="N57"/>
  <c r="L57"/>
  <c r="K57"/>
  <c r="AA56"/>
  <c r="Y56"/>
  <c r="X56"/>
  <c r="V56"/>
  <c r="T56"/>
  <c r="S56"/>
  <c r="R56"/>
  <c r="O56"/>
  <c r="N56"/>
  <c r="L56"/>
  <c r="K56"/>
  <c r="AA55"/>
  <c r="Y55"/>
  <c r="X55"/>
  <c r="V55"/>
  <c r="T55"/>
  <c r="S55"/>
  <c r="R55"/>
  <c r="O55"/>
  <c r="N55"/>
  <c r="L55"/>
  <c r="K55"/>
  <c r="AA54"/>
  <c r="Y54"/>
  <c r="X54"/>
  <c r="V54"/>
  <c r="T54"/>
  <c r="S54"/>
  <c r="R54"/>
  <c r="O54"/>
  <c r="N54"/>
  <c r="L54"/>
  <c r="K54"/>
  <c r="AA53"/>
  <c r="Y53"/>
  <c r="X53"/>
  <c r="V53"/>
  <c r="T53"/>
  <c r="S53"/>
  <c r="R53"/>
  <c r="O53"/>
  <c r="N53"/>
  <c r="L53"/>
  <c r="K53"/>
  <c r="AA52"/>
  <c r="Y52"/>
  <c r="X52"/>
  <c r="V52"/>
  <c r="T52"/>
  <c r="S52"/>
  <c r="R52"/>
  <c r="O52"/>
  <c r="N52"/>
  <c r="L52"/>
  <c r="K52"/>
  <c r="AA51"/>
  <c r="Y51"/>
  <c r="X51"/>
  <c r="V51"/>
  <c r="T51"/>
  <c r="S51"/>
  <c r="R51"/>
  <c r="O51"/>
  <c r="N51"/>
  <c r="L51"/>
  <c r="K51"/>
  <c r="AA50"/>
  <c r="Y50"/>
  <c r="X50"/>
  <c r="V50"/>
  <c r="T50"/>
  <c r="S50"/>
  <c r="R50"/>
  <c r="O50"/>
  <c r="N50"/>
  <c r="L50"/>
  <c r="K50"/>
  <c r="AA49"/>
  <c r="Y49"/>
  <c r="X49"/>
  <c r="V49"/>
  <c r="T49"/>
  <c r="S49"/>
  <c r="R49"/>
  <c r="O49"/>
  <c r="N49"/>
  <c r="L49"/>
  <c r="K49"/>
  <c r="AA48"/>
  <c r="Y48"/>
  <c r="X48"/>
  <c r="V48"/>
  <c r="T48"/>
  <c r="S48"/>
  <c r="R48"/>
  <c r="O48"/>
  <c r="N48"/>
  <c r="L48"/>
  <c r="K48"/>
  <c r="AA47"/>
  <c r="Y47"/>
  <c r="X47"/>
  <c r="V47"/>
  <c r="T47"/>
  <c r="S47"/>
  <c r="R47"/>
  <c r="O47"/>
  <c r="N47"/>
  <c r="L47"/>
  <c r="K47"/>
  <c r="AA46"/>
  <c r="Y46"/>
  <c r="X46"/>
  <c r="V46"/>
  <c r="T46"/>
  <c r="S46"/>
  <c r="R46"/>
  <c r="O46"/>
  <c r="N46"/>
  <c r="L46"/>
  <c r="K46"/>
  <c r="AA45"/>
  <c r="Y45"/>
  <c r="X45"/>
  <c r="V45"/>
  <c r="T45"/>
  <c r="S45"/>
  <c r="R45"/>
  <c r="O45"/>
  <c r="N45"/>
  <c r="L45"/>
  <c r="K45"/>
  <c r="AA44"/>
  <c r="Y44"/>
  <c r="X44"/>
  <c r="V44"/>
  <c r="T44"/>
  <c r="S44"/>
  <c r="R44"/>
  <c r="O44"/>
  <c r="N44"/>
  <c r="L44"/>
  <c r="K44"/>
  <c r="AA43"/>
  <c r="Y43"/>
  <c r="X43"/>
  <c r="V43"/>
  <c r="T43"/>
  <c r="S43"/>
  <c r="R43"/>
  <c r="O43"/>
  <c r="N43"/>
  <c r="L43"/>
  <c r="K43"/>
  <c r="AA42"/>
  <c r="Y42"/>
  <c r="X42"/>
  <c r="V42"/>
  <c r="T42"/>
  <c r="S42"/>
  <c r="R42"/>
  <c r="O42"/>
  <c r="N42"/>
  <c r="L42"/>
  <c r="K42"/>
  <c r="AA41"/>
  <c r="Y41"/>
  <c r="X41"/>
  <c r="V41"/>
  <c r="T41"/>
  <c r="S41"/>
  <c r="R41"/>
  <c r="O41"/>
  <c r="N41"/>
  <c r="L41"/>
  <c r="K41"/>
  <c r="AA40"/>
  <c r="Y40"/>
  <c r="X40"/>
  <c r="V40"/>
  <c r="T40"/>
  <c r="S40"/>
  <c r="R40"/>
  <c r="O40"/>
  <c r="N40"/>
  <c r="L40"/>
  <c r="K40"/>
  <c r="AA39"/>
  <c r="Y39"/>
  <c r="X39"/>
  <c r="V39"/>
  <c r="T39"/>
  <c r="S39"/>
  <c r="R39"/>
  <c r="O39"/>
  <c r="N39"/>
  <c r="L39"/>
  <c r="K39"/>
  <c r="AA38"/>
  <c r="Y38"/>
  <c r="X38"/>
  <c r="V38"/>
  <c r="T38"/>
  <c r="S38"/>
  <c r="R38"/>
  <c r="O38"/>
  <c r="N38"/>
  <c r="L38"/>
  <c r="K38"/>
  <c r="AA37"/>
  <c r="Y37"/>
  <c r="X37"/>
  <c r="V37"/>
  <c r="T37"/>
  <c r="S37"/>
  <c r="R37"/>
  <c r="O37"/>
  <c r="N37"/>
  <c r="L37"/>
  <c r="K37"/>
  <c r="AA36"/>
  <c r="Y36"/>
  <c r="X36"/>
  <c r="V36"/>
  <c r="T36"/>
  <c r="S36"/>
  <c r="R36"/>
  <c r="O36"/>
  <c r="N36"/>
  <c r="L36"/>
  <c r="K36"/>
  <c r="AA35"/>
  <c r="Y35"/>
  <c r="X35"/>
  <c r="V35"/>
  <c r="T35"/>
  <c r="S35"/>
  <c r="R35"/>
  <c r="O35"/>
  <c r="N35"/>
  <c r="L35"/>
  <c r="K35"/>
  <c r="AA34"/>
  <c r="Y34"/>
  <c r="X34"/>
  <c r="V34"/>
  <c r="T34"/>
  <c r="S34"/>
  <c r="R34"/>
  <c r="O34"/>
  <c r="N34"/>
  <c r="L34"/>
  <c r="K34"/>
  <c r="AA33"/>
  <c r="Y33"/>
  <c r="X33"/>
  <c r="V33"/>
  <c r="T33"/>
  <c r="S33"/>
  <c r="R33"/>
  <c r="O33"/>
  <c r="N33"/>
  <c r="L33"/>
  <c r="K33"/>
  <c r="AA32"/>
  <c r="Y32"/>
  <c r="X32"/>
  <c r="V32"/>
  <c r="T32"/>
  <c r="S32"/>
  <c r="R32"/>
  <c r="O32"/>
  <c r="N32"/>
  <c r="L32"/>
  <c r="K32"/>
  <c r="AA31"/>
  <c r="Y31"/>
  <c r="X31"/>
  <c r="V31"/>
  <c r="T31"/>
  <c r="S31"/>
  <c r="R31"/>
  <c r="O31"/>
  <c r="N31"/>
  <c r="L31"/>
  <c r="K31"/>
  <c r="AA30"/>
  <c r="Y30"/>
  <c r="X30"/>
  <c r="V30"/>
  <c r="T30"/>
  <c r="S30"/>
  <c r="R30"/>
  <c r="O30"/>
  <c r="N30"/>
  <c r="L30"/>
  <c r="K30"/>
  <c r="AA29"/>
  <c r="Y29"/>
  <c r="X29"/>
  <c r="V29"/>
  <c r="T29"/>
  <c r="S29"/>
  <c r="R29"/>
  <c r="O29"/>
  <c r="N29"/>
  <c r="L29"/>
  <c r="K29"/>
  <c r="AA28"/>
  <c r="Y28"/>
  <c r="X28"/>
  <c r="V28"/>
  <c r="T28"/>
  <c r="S28"/>
  <c r="R28"/>
  <c r="O28"/>
  <c r="N28"/>
  <c r="L28"/>
  <c r="K28"/>
  <c r="AA27"/>
  <c r="Y27"/>
  <c r="X27"/>
  <c r="V27"/>
  <c r="T27"/>
  <c r="S27"/>
  <c r="R27"/>
  <c r="O27"/>
  <c r="N27"/>
  <c r="L27"/>
  <c r="K27"/>
  <c r="AA26"/>
  <c r="Y26"/>
  <c r="X26"/>
  <c r="V26"/>
  <c r="T26"/>
  <c r="S26"/>
  <c r="R26"/>
  <c r="O26"/>
  <c r="N26"/>
  <c r="L26"/>
  <c r="K26"/>
  <c r="AA25"/>
  <c r="Y25"/>
  <c r="X25"/>
  <c r="V25"/>
  <c r="T25"/>
  <c r="S25"/>
  <c r="R25"/>
  <c r="O25"/>
  <c r="N25"/>
  <c r="L25"/>
  <c r="K25"/>
  <c r="AA24"/>
  <c r="Y24"/>
  <c r="X24"/>
  <c r="V24"/>
  <c r="T24"/>
  <c r="S24"/>
  <c r="R24"/>
  <c r="O24"/>
  <c r="N24"/>
  <c r="L24"/>
  <c r="K24"/>
  <c r="AA23"/>
  <c r="Y23"/>
  <c r="X23"/>
  <c r="V23"/>
  <c r="T23"/>
  <c r="S23"/>
  <c r="R23"/>
  <c r="O23"/>
  <c r="N23"/>
  <c r="L23"/>
  <c r="K23"/>
  <c r="AA22"/>
  <c r="Y22"/>
  <c r="X22"/>
  <c r="V22"/>
  <c r="T22"/>
  <c r="S22"/>
  <c r="R22"/>
  <c r="O22"/>
  <c r="N22"/>
  <c r="L22"/>
  <c r="K22"/>
  <c r="AA21"/>
  <c r="Y21"/>
  <c r="X21"/>
  <c r="V21"/>
  <c r="T21"/>
  <c r="S21"/>
  <c r="R21"/>
  <c r="O21"/>
  <c r="N21"/>
  <c r="L21"/>
  <c r="K21"/>
  <c r="AA20"/>
  <c r="Y20"/>
  <c r="X20"/>
  <c r="V20"/>
  <c r="T20"/>
  <c r="S20"/>
  <c r="R20"/>
  <c r="O20"/>
  <c r="N20"/>
  <c r="L20"/>
  <c r="K20"/>
  <c r="AA19"/>
  <c r="Y19"/>
  <c r="X19"/>
  <c r="V19"/>
  <c r="T19"/>
  <c r="S19"/>
  <c r="R19"/>
  <c r="O19"/>
  <c r="N19"/>
  <c r="L19"/>
  <c r="K19"/>
  <c r="AA18"/>
  <c r="Y18"/>
  <c r="X18"/>
  <c r="V18"/>
  <c r="T18"/>
  <c r="S18"/>
  <c r="R18"/>
  <c r="O18"/>
  <c r="N18"/>
  <c r="L18"/>
  <c r="K18"/>
  <c r="AA17"/>
  <c r="Y17"/>
  <c r="X17"/>
  <c r="V17"/>
  <c r="T17"/>
  <c r="S17"/>
  <c r="R17"/>
  <c r="O17"/>
  <c r="N17"/>
  <c r="L17"/>
  <c r="K17"/>
  <c r="AA16"/>
  <c r="Y16"/>
  <c r="X16"/>
  <c r="V16"/>
  <c r="T16"/>
  <c r="S16"/>
  <c r="R16"/>
  <c r="O16"/>
  <c r="N16"/>
  <c r="L16"/>
  <c r="K16"/>
  <c r="AA15"/>
  <c r="Y15"/>
  <c r="X15"/>
  <c r="V15"/>
  <c r="T15"/>
  <c r="S15"/>
  <c r="R15"/>
  <c r="O15"/>
  <c r="N15"/>
  <c r="L15"/>
  <c r="K15"/>
  <c r="AA14"/>
  <c r="Y14"/>
  <c r="X14"/>
  <c r="V14"/>
  <c r="T14"/>
  <c r="S14"/>
  <c r="R14"/>
  <c r="O14"/>
  <c r="N14"/>
  <c r="L14"/>
  <c r="K14"/>
  <c r="AA13"/>
  <c r="Y13"/>
  <c r="X13"/>
  <c r="V13"/>
  <c r="T13"/>
  <c r="S13"/>
  <c r="R13"/>
  <c r="O13"/>
  <c r="N13"/>
  <c r="L13"/>
  <c r="K13"/>
  <c r="AA12"/>
  <c r="Y12"/>
  <c r="X12"/>
  <c r="V12"/>
  <c r="T12"/>
  <c r="S12"/>
  <c r="R12"/>
  <c r="O12"/>
  <c r="N12"/>
  <c r="L12"/>
  <c r="K12"/>
  <c r="AA11"/>
  <c r="Y11"/>
  <c r="X11"/>
  <c r="V11"/>
  <c r="T11"/>
  <c r="S11"/>
  <c r="R11"/>
  <c r="O11"/>
  <c r="N11"/>
  <c r="L11"/>
  <c r="K11"/>
  <c r="AA10"/>
  <c r="Y10"/>
  <c r="X10"/>
  <c r="V10"/>
  <c r="T10"/>
  <c r="S10"/>
  <c r="R10"/>
  <c r="O10"/>
  <c r="N10"/>
  <c r="L10"/>
  <c r="K10"/>
  <c r="AA9"/>
  <c r="Y9"/>
  <c r="X9"/>
  <c r="V9"/>
  <c r="T9"/>
  <c r="S9"/>
  <c r="R9"/>
  <c r="O9"/>
  <c r="N9"/>
  <c r="L9"/>
  <c r="K9"/>
  <c r="AA8"/>
  <c r="Y8"/>
  <c r="X8"/>
  <c r="V8"/>
  <c r="T8"/>
  <c r="S8"/>
  <c r="R8"/>
  <c r="O8"/>
  <c r="N8"/>
  <c r="L8"/>
  <c r="K8"/>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E106"/>
  <c r="E107"/>
  <c r="E108"/>
  <c r="E109"/>
  <c r="E110"/>
  <c r="E111"/>
  <c r="E112"/>
  <c r="E113"/>
  <c r="E114"/>
  <c r="E115"/>
  <c r="E116"/>
  <c r="E117"/>
  <c r="E118"/>
  <c r="E119"/>
  <c r="E120"/>
  <c r="E121"/>
  <c r="E122"/>
  <c r="E123"/>
  <c r="E124"/>
  <c r="E125"/>
  <c r="E126"/>
  <c r="E127"/>
  <c r="E128"/>
  <c r="E129"/>
  <c r="E130"/>
  <c r="E131"/>
  <c r="E132"/>
  <c r="E133"/>
  <c r="E134"/>
  <c r="E135"/>
  <c r="E136"/>
  <c r="E137"/>
  <c r="E138"/>
  <c r="E139"/>
  <c r="E140"/>
  <c r="E141"/>
  <c r="E142"/>
  <c r="E143"/>
  <c r="E144"/>
  <c r="E145"/>
  <c r="E146"/>
  <c r="E147"/>
  <c r="E148"/>
  <c r="E149"/>
  <c r="E150"/>
  <c r="E151"/>
  <c r="E152"/>
  <c r="E153"/>
  <c r="E154"/>
  <c r="E155"/>
  <c r="E156"/>
  <c r="E157"/>
  <c r="E158"/>
  <c r="E159"/>
  <c r="E160"/>
  <c r="E161"/>
  <c r="E162"/>
  <c r="E163"/>
  <c r="E164"/>
  <c r="E165"/>
  <c r="E166"/>
  <c r="E167"/>
  <c r="E168"/>
  <c r="E169"/>
  <c r="E170"/>
  <c r="E171"/>
  <c r="E172"/>
  <c r="E173"/>
  <c r="E174"/>
  <c r="E175"/>
  <c r="E176"/>
  <c r="E177"/>
  <c r="E178"/>
  <c r="E179"/>
  <c r="E180"/>
  <c r="E181"/>
  <c r="E182"/>
  <c r="E183"/>
  <c r="E184"/>
  <c r="E185"/>
  <c r="E186"/>
  <c r="E187"/>
  <c r="E188"/>
  <c r="E189"/>
  <c r="E190"/>
  <c r="E191"/>
  <c r="E192"/>
  <c r="E193"/>
  <c r="E194"/>
  <c r="E195"/>
  <c r="E196"/>
  <c r="E197"/>
  <c r="E198"/>
  <c r="E199"/>
  <c r="E200"/>
  <c r="E201"/>
  <c r="E202"/>
  <c r="E203"/>
  <c r="E204"/>
  <c r="E205"/>
  <c r="E206"/>
  <c r="ET205"/>
  <c r="ES205"/>
  <c r="EP205"/>
  <c r="EO205"/>
  <c r="EN205"/>
  <c r="EM205"/>
  <c r="EL205"/>
  <c r="EI205"/>
  <c r="EH205"/>
  <c r="EG205"/>
  <c r="EF205"/>
  <c r="EE205"/>
  <c r="EB205"/>
  <c r="EA205"/>
  <c r="DZ205"/>
  <c r="DY205"/>
  <c r="DX205"/>
  <c r="ET204"/>
  <c r="ES204"/>
  <c r="EP204"/>
  <c r="EO204"/>
  <c r="EN204"/>
  <c r="EM204"/>
  <c r="EL204"/>
  <c r="EI204"/>
  <c r="EH204"/>
  <c r="EG204"/>
  <c r="EF204"/>
  <c r="EE204"/>
  <c r="EB204"/>
  <c r="EA204"/>
  <c r="DZ204"/>
  <c r="DY204"/>
  <c r="DX204"/>
  <c r="ET203"/>
  <c r="ES203"/>
  <c r="EP203"/>
  <c r="EO203"/>
  <c r="EN203"/>
  <c r="EM203"/>
  <c r="EL203"/>
  <c r="EI203"/>
  <c r="EH203"/>
  <c r="EG203"/>
  <c r="EF203"/>
  <c r="EE203"/>
  <c r="EB203"/>
  <c r="EA203"/>
  <c r="DZ203"/>
  <c r="DY203"/>
  <c r="DX203"/>
  <c r="ET202"/>
  <c r="ES202"/>
  <c r="EP202"/>
  <c r="EO202"/>
  <c r="EN202"/>
  <c r="EM202"/>
  <c r="EL202"/>
  <c r="EI202"/>
  <c r="EH202"/>
  <c r="EG202"/>
  <c r="EF202"/>
  <c r="EE202"/>
  <c r="EB202"/>
  <c r="EA202"/>
  <c r="DZ202"/>
  <c r="DY202"/>
  <c r="DX202"/>
  <c r="ET201"/>
  <c r="ES201"/>
  <c r="EP201"/>
  <c r="EO201"/>
  <c r="EN201"/>
  <c r="EM201"/>
  <c r="EL201"/>
  <c r="EI201"/>
  <c r="EH201"/>
  <c r="EG201"/>
  <c r="EF201"/>
  <c r="EE201"/>
  <c r="EB201"/>
  <c r="EA201"/>
  <c r="DZ201"/>
  <c r="DY201"/>
  <c r="DX201"/>
  <c r="ET200"/>
  <c r="ES200"/>
  <c r="EP200"/>
  <c r="EO200"/>
  <c r="EN200"/>
  <c r="EM200"/>
  <c r="EL200"/>
  <c r="EI200"/>
  <c r="EH200"/>
  <c r="EG200"/>
  <c r="EF200"/>
  <c r="EE200"/>
  <c r="EB200"/>
  <c r="EA200"/>
  <c r="DZ200"/>
  <c r="DY200"/>
  <c r="DX200"/>
  <c r="ET199"/>
  <c r="ES199"/>
  <c r="EP199"/>
  <c r="EO199"/>
  <c r="EN199"/>
  <c r="EM199"/>
  <c r="EL199"/>
  <c r="EI199"/>
  <c r="EH199"/>
  <c r="EG199"/>
  <c r="EF199"/>
  <c r="EE199"/>
  <c r="EB199"/>
  <c r="EA199"/>
  <c r="DZ199"/>
  <c r="DY199"/>
  <c r="DX199"/>
  <c r="ET198"/>
  <c r="ES198"/>
  <c r="EP198"/>
  <c r="EO198"/>
  <c r="EN198"/>
  <c r="EM198"/>
  <c r="EL198"/>
  <c r="EI198"/>
  <c r="EH198"/>
  <c r="EG198"/>
  <c r="EF198"/>
  <c r="EE198"/>
  <c r="EB198"/>
  <c r="EA198"/>
  <c r="DZ198"/>
  <c r="DY198"/>
  <c r="DX198"/>
  <c r="ET197"/>
  <c r="ES197"/>
  <c r="EP197"/>
  <c r="EO197"/>
  <c r="EN197"/>
  <c r="EM197"/>
  <c r="EL197"/>
  <c r="EI197"/>
  <c r="EH197"/>
  <c r="EG197"/>
  <c r="EF197"/>
  <c r="EE197"/>
  <c r="EB197"/>
  <c r="EA197"/>
  <c r="DZ197"/>
  <c r="DY197"/>
  <c r="DX197"/>
  <c r="ET196"/>
  <c r="ES196"/>
  <c r="EP196"/>
  <c r="EO196"/>
  <c r="EN196"/>
  <c r="EM196"/>
  <c r="EL196"/>
  <c r="EI196"/>
  <c r="EH196"/>
  <c r="EG196"/>
  <c r="EF196"/>
  <c r="EE196"/>
  <c r="EB196"/>
  <c r="EA196"/>
  <c r="DZ196"/>
  <c r="DY196"/>
  <c r="DX196"/>
  <c r="ET195"/>
  <c r="ES195"/>
  <c r="EP195"/>
  <c r="EO195"/>
  <c r="EN195"/>
  <c r="EM195"/>
  <c r="EL195"/>
  <c r="EI195"/>
  <c r="EH195"/>
  <c r="EG195"/>
  <c r="EF195"/>
  <c r="EE195"/>
  <c r="EB195"/>
  <c r="EA195"/>
  <c r="DZ195"/>
  <c r="DY195"/>
  <c r="DX195"/>
  <c r="ET194"/>
  <c r="ES194"/>
  <c r="EP194"/>
  <c r="EO194"/>
  <c r="EN194"/>
  <c r="EM194"/>
  <c r="EL194"/>
  <c r="EI194"/>
  <c r="EH194"/>
  <c r="EG194"/>
  <c r="EF194"/>
  <c r="EE194"/>
  <c r="EB194"/>
  <c r="EA194"/>
  <c r="DZ194"/>
  <c r="DY194"/>
  <c r="DX194"/>
  <c r="ET193"/>
  <c r="ES193"/>
  <c r="EP193"/>
  <c r="EO193"/>
  <c r="EN193"/>
  <c r="EM193"/>
  <c r="EL193"/>
  <c r="EI193"/>
  <c r="EH193"/>
  <c r="EG193"/>
  <c r="EF193"/>
  <c r="EE193"/>
  <c r="EB193"/>
  <c r="EA193"/>
  <c r="DZ193"/>
  <c r="DY193"/>
  <c r="DX193"/>
  <c r="ET192"/>
  <c r="ES192"/>
  <c r="EP192"/>
  <c r="EO192"/>
  <c r="EN192"/>
  <c r="EM192"/>
  <c r="EL192"/>
  <c r="EI192"/>
  <c r="EH192"/>
  <c r="EG192"/>
  <c r="EF192"/>
  <c r="EE192"/>
  <c r="EB192"/>
  <c r="EA192"/>
  <c r="DZ192"/>
  <c r="DY192"/>
  <c r="DX192"/>
  <c r="ET191"/>
  <c r="ES191"/>
  <c r="EP191"/>
  <c r="EO191"/>
  <c r="EN191"/>
  <c r="EM191"/>
  <c r="EL191"/>
  <c r="EI191"/>
  <c r="EH191"/>
  <c r="EG191"/>
  <c r="EF191"/>
  <c r="EE191"/>
  <c r="EB191"/>
  <c r="EA191"/>
  <c r="DZ191"/>
  <c r="DY191"/>
  <c r="DX191"/>
  <c r="ET190"/>
  <c r="ES190"/>
  <c r="EP190"/>
  <c r="EO190"/>
  <c r="EN190"/>
  <c r="EM190"/>
  <c r="EL190"/>
  <c r="EI190"/>
  <c r="EH190"/>
  <c r="EG190"/>
  <c r="EF190"/>
  <c r="EE190"/>
  <c r="EB190"/>
  <c r="EA190"/>
  <c r="DZ190"/>
  <c r="DY190"/>
  <c r="DX190"/>
  <c r="ET189"/>
  <c r="ES189"/>
  <c r="EP189"/>
  <c r="EO189"/>
  <c r="EN189"/>
  <c r="EM189"/>
  <c r="EL189"/>
  <c r="EI189"/>
  <c r="EH189"/>
  <c r="EG189"/>
  <c r="EF189"/>
  <c r="EE189"/>
  <c r="EB189"/>
  <c r="EA189"/>
  <c r="DZ189"/>
  <c r="DY189"/>
  <c r="DX189"/>
  <c r="ET188"/>
  <c r="ES188"/>
  <c r="EP188"/>
  <c r="EO188"/>
  <c r="EN188"/>
  <c r="EM188"/>
  <c r="EL188"/>
  <c r="EI188"/>
  <c r="EH188"/>
  <c r="EG188"/>
  <c r="EF188"/>
  <c r="EE188"/>
  <c r="EB188"/>
  <c r="EA188"/>
  <c r="DZ188"/>
  <c r="DY188"/>
  <c r="DX188"/>
  <c r="ET187"/>
  <c r="ES187"/>
  <c r="EP187"/>
  <c r="EO187"/>
  <c r="EN187"/>
  <c r="EM187"/>
  <c r="EL187"/>
  <c r="EI187"/>
  <c r="EH187"/>
  <c r="EG187"/>
  <c r="EF187"/>
  <c r="EE187"/>
  <c r="EB187"/>
  <c r="EA187"/>
  <c r="DZ187"/>
  <c r="DY187"/>
  <c r="DX187"/>
  <c r="ET186"/>
  <c r="ES186"/>
  <c r="EP186"/>
  <c r="EO186"/>
  <c r="EN186"/>
  <c r="EM186"/>
  <c r="EL186"/>
  <c r="EI186"/>
  <c r="EH186"/>
  <c r="EG186"/>
  <c r="EF186"/>
  <c r="EE186"/>
  <c r="EB186"/>
  <c r="EA186"/>
  <c r="DZ186"/>
  <c r="DY186"/>
  <c r="DX186"/>
  <c r="ET185"/>
  <c r="ES185"/>
  <c r="EP185"/>
  <c r="EO185"/>
  <c r="EN185"/>
  <c r="EM185"/>
  <c r="EL185"/>
  <c r="EI185"/>
  <c r="EH185"/>
  <c r="EG185"/>
  <c r="EF185"/>
  <c r="EE185"/>
  <c r="EB185"/>
  <c r="EA185"/>
  <c r="DZ185"/>
  <c r="DY185"/>
  <c r="DX185"/>
  <c r="ET184"/>
  <c r="ES184"/>
  <c r="EP184"/>
  <c r="EO184"/>
  <c r="EN184"/>
  <c r="EM184"/>
  <c r="EL184"/>
  <c r="EI184"/>
  <c r="EH184"/>
  <c r="EG184"/>
  <c r="EF184"/>
  <c r="EE184"/>
  <c r="EB184"/>
  <c r="EA184"/>
  <c r="DZ184"/>
  <c r="DY184"/>
  <c r="DX184"/>
  <c r="ET183"/>
  <c r="ES183"/>
  <c r="EP183"/>
  <c r="EO183"/>
  <c r="EN183"/>
  <c r="EM183"/>
  <c r="EL183"/>
  <c r="EI183"/>
  <c r="EH183"/>
  <c r="EG183"/>
  <c r="EF183"/>
  <c r="EE183"/>
  <c r="EB183"/>
  <c r="EA183"/>
  <c r="DZ183"/>
  <c r="DY183"/>
  <c r="DX183"/>
  <c r="ET182"/>
  <c r="ES182"/>
  <c r="EP182"/>
  <c r="EO182"/>
  <c r="EN182"/>
  <c r="EM182"/>
  <c r="EL182"/>
  <c r="EI182"/>
  <c r="EH182"/>
  <c r="EG182"/>
  <c r="EF182"/>
  <c r="EE182"/>
  <c r="EB182"/>
  <c r="EA182"/>
  <c r="DZ182"/>
  <c r="DY182"/>
  <c r="DX182"/>
  <c r="ET181"/>
  <c r="ES181"/>
  <c r="EP181"/>
  <c r="EO181"/>
  <c r="EN181"/>
  <c r="EM181"/>
  <c r="EL181"/>
  <c r="EI181"/>
  <c r="EH181"/>
  <c r="EG181"/>
  <c r="EF181"/>
  <c r="EE181"/>
  <c r="EB181"/>
  <c r="EA181"/>
  <c r="DZ181"/>
  <c r="DY181"/>
  <c r="DX181"/>
  <c r="ET180"/>
  <c r="ES180"/>
  <c r="EP180"/>
  <c r="EO180"/>
  <c r="EN180"/>
  <c r="EM180"/>
  <c r="EL180"/>
  <c r="EI180"/>
  <c r="EH180"/>
  <c r="EG180"/>
  <c r="EF180"/>
  <c r="EE180"/>
  <c r="EB180"/>
  <c r="EA180"/>
  <c r="DZ180"/>
  <c r="DY180"/>
  <c r="DX180"/>
  <c r="ET179"/>
  <c r="ES179"/>
  <c r="EP179"/>
  <c r="EO179"/>
  <c r="EN179"/>
  <c r="EM179"/>
  <c r="EL179"/>
  <c r="EI179"/>
  <c r="EH179"/>
  <c r="EG179"/>
  <c r="EF179"/>
  <c r="EE179"/>
  <c r="EB179"/>
  <c r="EA179"/>
  <c r="DZ179"/>
  <c r="DY179"/>
  <c r="DX179"/>
  <c r="ET178"/>
  <c r="ES178"/>
  <c r="EP178"/>
  <c r="EO178"/>
  <c r="EN178"/>
  <c r="EM178"/>
  <c r="EL178"/>
  <c r="EI178"/>
  <c r="EH178"/>
  <c r="EG178"/>
  <c r="EF178"/>
  <c r="EE178"/>
  <c r="EB178"/>
  <c r="EA178"/>
  <c r="DZ178"/>
  <c r="DY178"/>
  <c r="DX178"/>
  <c r="ET177"/>
  <c r="ES177"/>
  <c r="EP177"/>
  <c r="EO177"/>
  <c r="EN177"/>
  <c r="EM177"/>
  <c r="EL177"/>
  <c r="EI177"/>
  <c r="EH177"/>
  <c r="EG177"/>
  <c r="EF177"/>
  <c r="EE177"/>
  <c r="EB177"/>
  <c r="EA177"/>
  <c r="DZ177"/>
  <c r="DY177"/>
  <c r="DX177"/>
  <c r="ET176"/>
  <c r="ES176"/>
  <c r="EP176"/>
  <c r="EO176"/>
  <c r="EN176"/>
  <c r="EM176"/>
  <c r="EL176"/>
  <c r="EI176"/>
  <c r="EH176"/>
  <c r="EG176"/>
  <c r="EF176"/>
  <c r="EE176"/>
  <c r="EB176"/>
  <c r="EA176"/>
  <c r="DZ176"/>
  <c r="DY176"/>
  <c r="DX176"/>
  <c r="ET175"/>
  <c r="ES175"/>
  <c r="EP175"/>
  <c r="EO175"/>
  <c r="EN175"/>
  <c r="EM175"/>
  <c r="EL175"/>
  <c r="EI175"/>
  <c r="EH175"/>
  <c r="EG175"/>
  <c r="EF175"/>
  <c r="EE175"/>
  <c r="EB175"/>
  <c r="EA175"/>
  <c r="DZ175"/>
  <c r="DY175"/>
  <c r="DX175"/>
  <c r="ET174"/>
  <c r="ES174"/>
  <c r="EP174"/>
  <c r="EO174"/>
  <c r="EN174"/>
  <c r="EM174"/>
  <c r="EL174"/>
  <c r="EI174"/>
  <c r="EH174"/>
  <c r="EG174"/>
  <c r="EF174"/>
  <c r="EE174"/>
  <c r="EB174"/>
  <c r="EA174"/>
  <c r="DZ174"/>
  <c r="DY174"/>
  <c r="DX174"/>
  <c r="ET173"/>
  <c r="ES173"/>
  <c r="EP173"/>
  <c r="EO173"/>
  <c r="EN173"/>
  <c r="EM173"/>
  <c r="EL173"/>
  <c r="EI173"/>
  <c r="EH173"/>
  <c r="EG173"/>
  <c r="EF173"/>
  <c r="EE173"/>
  <c r="EB173"/>
  <c r="EA173"/>
  <c r="DZ173"/>
  <c r="DY173"/>
  <c r="DX173"/>
  <c r="ET172"/>
  <c r="ES172"/>
  <c r="EP172"/>
  <c r="EO172"/>
  <c r="EN172"/>
  <c r="EM172"/>
  <c r="EL172"/>
  <c r="EI172"/>
  <c r="EH172"/>
  <c r="EG172"/>
  <c r="EF172"/>
  <c r="EE172"/>
  <c r="EB172"/>
  <c r="EA172"/>
  <c r="DZ172"/>
  <c r="DY172"/>
  <c r="DX172"/>
  <c r="ET171"/>
  <c r="ES171"/>
  <c r="EP171"/>
  <c r="EO171"/>
  <c r="EN171"/>
  <c r="EM171"/>
  <c r="EL171"/>
  <c r="EI171"/>
  <c r="EH171"/>
  <c r="EG171"/>
  <c r="EF171"/>
  <c r="EE171"/>
  <c r="EB171"/>
  <c r="EA171"/>
  <c r="DZ171"/>
  <c r="DY171"/>
  <c r="DX171"/>
  <c r="ET170"/>
  <c r="ES170"/>
  <c r="EP170"/>
  <c r="EO170"/>
  <c r="EN170"/>
  <c r="EM170"/>
  <c r="EL170"/>
  <c r="EI170"/>
  <c r="EH170"/>
  <c r="EG170"/>
  <c r="EF170"/>
  <c r="EE170"/>
  <c r="EB170"/>
  <c r="EA170"/>
  <c r="DZ170"/>
  <c r="DY170"/>
  <c r="DX170"/>
  <c r="ET169"/>
  <c r="ES169"/>
  <c r="EP169"/>
  <c r="EO169"/>
  <c r="EN169"/>
  <c r="EM169"/>
  <c r="EL169"/>
  <c r="EI169"/>
  <c r="EH169"/>
  <c r="EG169"/>
  <c r="EF169"/>
  <c r="EE169"/>
  <c r="EB169"/>
  <c r="EA169"/>
  <c r="DZ169"/>
  <c r="DY169"/>
  <c r="DX169"/>
  <c r="ET168"/>
  <c r="ES168"/>
  <c r="EP168"/>
  <c r="EO168"/>
  <c r="EN168"/>
  <c r="EM168"/>
  <c r="EL168"/>
  <c r="EI168"/>
  <c r="EH168"/>
  <c r="EG168"/>
  <c r="EF168"/>
  <c r="EE168"/>
  <c r="EB168"/>
  <c r="EA168"/>
  <c r="DZ168"/>
  <c r="DY168"/>
  <c r="DX168"/>
  <c r="ET167"/>
  <c r="ES167"/>
  <c r="EP167"/>
  <c r="EO167"/>
  <c r="EN167"/>
  <c r="EM167"/>
  <c r="EL167"/>
  <c r="EI167"/>
  <c r="EH167"/>
  <c r="EG167"/>
  <c r="EF167"/>
  <c r="EE167"/>
  <c r="EB167"/>
  <c r="EA167"/>
  <c r="DZ167"/>
  <c r="DY167"/>
  <c r="DX167"/>
  <c r="ET166"/>
  <c r="ES166"/>
  <c r="EP166"/>
  <c r="EO166"/>
  <c r="EN166"/>
  <c r="EM166"/>
  <c r="EL166"/>
  <c r="EI166"/>
  <c r="EH166"/>
  <c r="EG166"/>
  <c r="EF166"/>
  <c r="EE166"/>
  <c r="EB166"/>
  <c r="EA166"/>
  <c r="DZ166"/>
  <c r="DY166"/>
  <c r="DX166"/>
  <c r="ET165"/>
  <c r="ES165"/>
  <c r="EP165"/>
  <c r="EO165"/>
  <c r="EN165"/>
  <c r="EM165"/>
  <c r="EL165"/>
  <c r="EI165"/>
  <c r="EH165"/>
  <c r="EG165"/>
  <c r="EF165"/>
  <c r="EE165"/>
  <c r="EB165"/>
  <c r="EA165"/>
  <c r="DZ165"/>
  <c r="DY165"/>
  <c r="DX165"/>
  <c r="ET164"/>
  <c r="ES164"/>
  <c r="EP164"/>
  <c r="EO164"/>
  <c r="EN164"/>
  <c r="EM164"/>
  <c r="EL164"/>
  <c r="EI164"/>
  <c r="EH164"/>
  <c r="EG164"/>
  <c r="EF164"/>
  <c r="EE164"/>
  <c r="EB164"/>
  <c r="EA164"/>
  <c r="DZ164"/>
  <c r="DY164"/>
  <c r="DX164"/>
  <c r="ET163"/>
  <c r="ES163"/>
  <c r="EP163"/>
  <c r="EO163"/>
  <c r="EN163"/>
  <c r="EM163"/>
  <c r="EL163"/>
  <c r="EI163"/>
  <c r="EH163"/>
  <c r="EG163"/>
  <c r="EF163"/>
  <c r="EE163"/>
  <c r="EB163"/>
  <c r="EA163"/>
  <c r="DZ163"/>
  <c r="DY163"/>
  <c r="DX163"/>
  <c r="ET162"/>
  <c r="ES162"/>
  <c r="EP162"/>
  <c r="EO162"/>
  <c r="EN162"/>
  <c r="EM162"/>
  <c r="EL162"/>
  <c r="EI162"/>
  <c r="EH162"/>
  <c r="EG162"/>
  <c r="EF162"/>
  <c r="EE162"/>
  <c r="EB162"/>
  <c r="EA162"/>
  <c r="DZ162"/>
  <c r="DY162"/>
  <c r="DX162"/>
  <c r="ET161"/>
  <c r="ES161"/>
  <c r="EP161"/>
  <c r="EO161"/>
  <c r="EN161"/>
  <c r="EM161"/>
  <c r="EL161"/>
  <c r="EI161"/>
  <c r="EH161"/>
  <c r="EG161"/>
  <c r="EF161"/>
  <c r="EE161"/>
  <c r="EB161"/>
  <c r="EA161"/>
  <c r="DZ161"/>
  <c r="DY161"/>
  <c r="DX161"/>
  <c r="ET160"/>
  <c r="ES160"/>
  <c r="EP160"/>
  <c r="EO160"/>
  <c r="EN160"/>
  <c r="EM160"/>
  <c r="EL160"/>
  <c r="EI160"/>
  <c r="EH160"/>
  <c r="EG160"/>
  <c r="EF160"/>
  <c r="EE160"/>
  <c r="EB160"/>
  <c r="EA160"/>
  <c r="DZ160"/>
  <c r="DY160"/>
  <c r="DX160"/>
  <c r="ET159"/>
  <c r="ES159"/>
  <c r="EP159"/>
  <c r="EO159"/>
  <c r="EN159"/>
  <c r="EM159"/>
  <c r="EL159"/>
  <c r="EI159"/>
  <c r="EH159"/>
  <c r="EG159"/>
  <c r="EF159"/>
  <c r="EE159"/>
  <c r="EB159"/>
  <c r="EA159"/>
  <c r="DZ159"/>
  <c r="DY159"/>
  <c r="DX159"/>
  <c r="ET158"/>
  <c r="ES158"/>
  <c r="EP158"/>
  <c r="EO158"/>
  <c r="EN158"/>
  <c r="EM158"/>
  <c r="EL158"/>
  <c r="EI158"/>
  <c r="EH158"/>
  <c r="EG158"/>
  <c r="EF158"/>
  <c r="EE158"/>
  <c r="EB158"/>
  <c r="EA158"/>
  <c r="DZ158"/>
  <c r="DY158"/>
  <c r="DX158"/>
  <c r="ET157"/>
  <c r="ES157"/>
  <c r="EP157"/>
  <c r="EO157"/>
  <c r="EN157"/>
  <c r="EM157"/>
  <c r="EL157"/>
  <c r="EI157"/>
  <c r="EH157"/>
  <c r="EG157"/>
  <c r="EF157"/>
  <c r="EE157"/>
  <c r="EB157"/>
  <c r="EA157"/>
  <c r="DZ157"/>
  <c r="DY157"/>
  <c r="DX157"/>
  <c r="ET156"/>
  <c r="ES156"/>
  <c r="EP156"/>
  <c r="EO156"/>
  <c r="EN156"/>
  <c r="EM156"/>
  <c r="EL156"/>
  <c r="EI156"/>
  <c r="EH156"/>
  <c r="EG156"/>
  <c r="EF156"/>
  <c r="EE156"/>
  <c r="EB156"/>
  <c r="EA156"/>
  <c r="DZ156"/>
  <c r="DY156"/>
  <c r="DX156"/>
  <c r="ET155"/>
  <c r="ES155"/>
  <c r="EP155"/>
  <c r="EO155"/>
  <c r="EN155"/>
  <c r="EM155"/>
  <c r="EL155"/>
  <c r="EI155"/>
  <c r="EH155"/>
  <c r="EG155"/>
  <c r="EF155"/>
  <c r="EE155"/>
  <c r="EB155"/>
  <c r="EA155"/>
  <c r="DZ155"/>
  <c r="DY155"/>
  <c r="DX155"/>
  <c r="ET154"/>
  <c r="ES154"/>
  <c r="EP154"/>
  <c r="EO154"/>
  <c r="EN154"/>
  <c r="EM154"/>
  <c r="EL154"/>
  <c r="EI154"/>
  <c r="EH154"/>
  <c r="EG154"/>
  <c r="EF154"/>
  <c r="EE154"/>
  <c r="EB154"/>
  <c r="EA154"/>
  <c r="DZ154"/>
  <c r="DY154"/>
  <c r="DX154"/>
  <c r="ET153"/>
  <c r="ES153"/>
  <c r="EP153"/>
  <c r="EO153"/>
  <c r="EN153"/>
  <c r="EM153"/>
  <c r="EL153"/>
  <c r="EI153"/>
  <c r="EH153"/>
  <c r="EG153"/>
  <c r="EF153"/>
  <c r="EE153"/>
  <c r="EB153"/>
  <c r="EA153"/>
  <c r="DZ153"/>
  <c r="DY153"/>
  <c r="DX153"/>
  <c r="ET152"/>
  <c r="ES152"/>
  <c r="EP152"/>
  <c r="EO152"/>
  <c r="EN152"/>
  <c r="EM152"/>
  <c r="EL152"/>
  <c r="EI152"/>
  <c r="EH152"/>
  <c r="EG152"/>
  <c r="EF152"/>
  <c r="EE152"/>
  <c r="EB152"/>
  <c r="EA152"/>
  <c r="DZ152"/>
  <c r="DY152"/>
  <c r="DX152"/>
  <c r="ET151"/>
  <c r="ES151"/>
  <c r="EP151"/>
  <c r="EO151"/>
  <c r="EN151"/>
  <c r="EM151"/>
  <c r="EL151"/>
  <c r="EI151"/>
  <c r="EH151"/>
  <c r="EG151"/>
  <c r="EF151"/>
  <c r="EE151"/>
  <c r="EB151"/>
  <c r="EA151"/>
  <c r="DZ151"/>
  <c r="DY151"/>
  <c r="DX151"/>
  <c r="ET150"/>
  <c r="ES150"/>
  <c r="EP150"/>
  <c r="EO150"/>
  <c r="EN150"/>
  <c r="EM150"/>
  <c r="EL150"/>
  <c r="EI150"/>
  <c r="EH150"/>
  <c r="EG150"/>
  <c r="EF150"/>
  <c r="EE150"/>
  <c r="EB150"/>
  <c r="EA150"/>
  <c r="DZ150"/>
  <c r="DY150"/>
  <c r="DX150"/>
  <c r="ET149"/>
  <c r="ES149"/>
  <c r="EP149"/>
  <c r="EO149"/>
  <c r="EN149"/>
  <c r="EM149"/>
  <c r="EL149"/>
  <c r="EI149"/>
  <c r="EH149"/>
  <c r="EG149"/>
  <c r="EF149"/>
  <c r="EE149"/>
  <c r="EB149"/>
  <c r="EA149"/>
  <c r="DZ149"/>
  <c r="DY149"/>
  <c r="DX149"/>
  <c r="ET148"/>
  <c r="ES148"/>
  <c r="EP148"/>
  <c r="EO148"/>
  <c r="EN148"/>
  <c r="EM148"/>
  <c r="EL148"/>
  <c r="EI148"/>
  <c r="EH148"/>
  <c r="EG148"/>
  <c r="EF148"/>
  <c r="EE148"/>
  <c r="EB148"/>
  <c r="EA148"/>
  <c r="DZ148"/>
  <c r="DY148"/>
  <c r="DX148"/>
  <c r="ET147"/>
  <c r="ES147"/>
  <c r="EP147"/>
  <c r="EO147"/>
  <c r="EN147"/>
  <c r="EM147"/>
  <c r="EL147"/>
  <c r="EI147"/>
  <c r="EH147"/>
  <c r="EG147"/>
  <c r="EF147"/>
  <c r="EE147"/>
  <c r="EB147"/>
  <c r="EA147"/>
  <c r="DZ147"/>
  <c r="DY147"/>
  <c r="DX147"/>
  <c r="ET146"/>
  <c r="ES146"/>
  <c r="EP146"/>
  <c r="EO146"/>
  <c r="EN146"/>
  <c r="EM146"/>
  <c r="EL146"/>
  <c r="EI146"/>
  <c r="EH146"/>
  <c r="EG146"/>
  <c r="EF146"/>
  <c r="EE146"/>
  <c r="EB146"/>
  <c r="EA146"/>
  <c r="DZ146"/>
  <c r="DY146"/>
  <c r="DX146"/>
  <c r="ET145"/>
  <c r="ES145"/>
  <c r="EP145"/>
  <c r="EO145"/>
  <c r="EN145"/>
  <c r="EM145"/>
  <c r="EL145"/>
  <c r="EI145"/>
  <c r="EH145"/>
  <c r="EG145"/>
  <c r="EF145"/>
  <c r="EE145"/>
  <c r="EB145"/>
  <c r="EA145"/>
  <c r="DZ145"/>
  <c r="DY145"/>
  <c r="DX145"/>
  <c r="ET144"/>
  <c r="ES144"/>
  <c r="EP144"/>
  <c r="EO144"/>
  <c r="EN144"/>
  <c r="EM144"/>
  <c r="EL144"/>
  <c r="EI144"/>
  <c r="EH144"/>
  <c r="EG144"/>
  <c r="EF144"/>
  <c r="EE144"/>
  <c r="EB144"/>
  <c r="EA144"/>
  <c r="DZ144"/>
  <c r="DY144"/>
  <c r="DX144"/>
  <c r="ET143"/>
  <c r="ES143"/>
  <c r="EP143"/>
  <c r="EO143"/>
  <c r="EN143"/>
  <c r="EM143"/>
  <c r="EL143"/>
  <c r="EI143"/>
  <c r="EH143"/>
  <c r="EG143"/>
  <c r="EF143"/>
  <c r="EE143"/>
  <c r="EB143"/>
  <c r="EA143"/>
  <c r="DZ143"/>
  <c r="DY143"/>
  <c r="DX143"/>
  <c r="ET142"/>
  <c r="ES142"/>
  <c r="EP142"/>
  <c r="EO142"/>
  <c r="EN142"/>
  <c r="EM142"/>
  <c r="EL142"/>
  <c r="EI142"/>
  <c r="EH142"/>
  <c r="EG142"/>
  <c r="EF142"/>
  <c r="EE142"/>
  <c r="EB142"/>
  <c r="EA142"/>
  <c r="DZ142"/>
  <c r="DY142"/>
  <c r="DX142"/>
  <c r="ET141"/>
  <c r="ES141"/>
  <c r="EP141"/>
  <c r="EO141"/>
  <c r="EN141"/>
  <c r="EM141"/>
  <c r="EL141"/>
  <c r="EI141"/>
  <c r="EH141"/>
  <c r="EG141"/>
  <c r="EF141"/>
  <c r="EE141"/>
  <c r="EB141"/>
  <c r="EA141"/>
  <c r="DZ141"/>
  <c r="DY141"/>
  <c r="DX141"/>
  <c r="ET140"/>
  <c r="ES140"/>
  <c r="EP140"/>
  <c r="EO140"/>
  <c r="EN140"/>
  <c r="EM140"/>
  <c r="EL140"/>
  <c r="EI140"/>
  <c r="EH140"/>
  <c r="EG140"/>
  <c r="EF140"/>
  <c r="EE140"/>
  <c r="EB140"/>
  <c r="EA140"/>
  <c r="DZ140"/>
  <c r="DY140"/>
  <c r="DX140"/>
  <c r="ET139"/>
  <c r="ES139"/>
  <c r="EP139"/>
  <c r="EO139"/>
  <c r="EN139"/>
  <c r="EM139"/>
  <c r="EL139"/>
  <c r="EI139"/>
  <c r="EH139"/>
  <c r="EG139"/>
  <c r="EF139"/>
  <c r="EE139"/>
  <c r="EB139"/>
  <c r="EA139"/>
  <c r="DZ139"/>
  <c r="DY139"/>
  <c r="DX139"/>
  <c r="ET138"/>
  <c r="ES138"/>
  <c r="EP138"/>
  <c r="EO138"/>
  <c r="EN138"/>
  <c r="EM138"/>
  <c r="EL138"/>
  <c r="EI138"/>
  <c r="EH138"/>
  <c r="EG138"/>
  <c r="EF138"/>
  <c r="EE138"/>
  <c r="EB138"/>
  <c r="EA138"/>
  <c r="DZ138"/>
  <c r="DY138"/>
  <c r="DX138"/>
  <c r="ET137"/>
  <c r="ES137"/>
  <c r="EP137"/>
  <c r="EO137"/>
  <c r="EN137"/>
  <c r="EM137"/>
  <c r="EL137"/>
  <c r="EI137"/>
  <c r="EH137"/>
  <c r="EG137"/>
  <c r="EF137"/>
  <c r="EE137"/>
  <c r="EB137"/>
  <c r="EA137"/>
  <c r="DZ137"/>
  <c r="DY137"/>
  <c r="DX137"/>
  <c r="ET136"/>
  <c r="ES136"/>
  <c r="EP136"/>
  <c r="EO136"/>
  <c r="EN136"/>
  <c r="EM136"/>
  <c r="EL136"/>
  <c r="EI136"/>
  <c r="EH136"/>
  <c r="EG136"/>
  <c r="EF136"/>
  <c r="EE136"/>
  <c r="EB136"/>
  <c r="EA136"/>
  <c r="DZ136"/>
  <c r="DY136"/>
  <c r="DX136"/>
  <c r="ET135"/>
  <c r="ES135"/>
  <c r="EP135"/>
  <c r="EO135"/>
  <c r="EN135"/>
  <c r="EM135"/>
  <c r="EL135"/>
  <c r="EI135"/>
  <c r="EH135"/>
  <c r="EG135"/>
  <c r="EF135"/>
  <c r="EE135"/>
  <c r="EB135"/>
  <c r="EA135"/>
  <c r="DZ135"/>
  <c r="DY135"/>
  <c r="DX135"/>
  <c r="ET134"/>
  <c r="ES134"/>
  <c r="EP134"/>
  <c r="EO134"/>
  <c r="EN134"/>
  <c r="EM134"/>
  <c r="EL134"/>
  <c r="EI134"/>
  <c r="EH134"/>
  <c r="EG134"/>
  <c r="EF134"/>
  <c r="EE134"/>
  <c r="EB134"/>
  <c r="EA134"/>
  <c r="DZ134"/>
  <c r="DY134"/>
  <c r="DX134"/>
  <c r="ET133"/>
  <c r="ES133"/>
  <c r="EP133"/>
  <c r="EO133"/>
  <c r="EN133"/>
  <c r="EM133"/>
  <c r="EL133"/>
  <c r="EI133"/>
  <c r="EH133"/>
  <c r="EG133"/>
  <c r="EF133"/>
  <c r="EE133"/>
  <c r="EB133"/>
  <c r="EA133"/>
  <c r="DZ133"/>
  <c r="DY133"/>
  <c r="DX133"/>
  <c r="ET132"/>
  <c r="ES132"/>
  <c r="EP132"/>
  <c r="EO132"/>
  <c r="EN132"/>
  <c r="EM132"/>
  <c r="EL132"/>
  <c r="EI132"/>
  <c r="EH132"/>
  <c r="EG132"/>
  <c r="EF132"/>
  <c r="EE132"/>
  <c r="EB132"/>
  <c r="EA132"/>
  <c r="DZ132"/>
  <c r="DY132"/>
  <c r="DX132"/>
  <c r="ET131"/>
  <c r="ES131"/>
  <c r="EP131"/>
  <c r="EO131"/>
  <c r="EN131"/>
  <c r="EM131"/>
  <c r="EL131"/>
  <c r="EI131"/>
  <c r="EH131"/>
  <c r="EG131"/>
  <c r="EF131"/>
  <c r="EE131"/>
  <c r="EB131"/>
  <c r="EA131"/>
  <c r="DZ131"/>
  <c r="DY131"/>
  <c r="DX131"/>
  <c r="ET130"/>
  <c r="ES130"/>
  <c r="EP130"/>
  <c r="EO130"/>
  <c r="EN130"/>
  <c r="EM130"/>
  <c r="EL130"/>
  <c r="EI130"/>
  <c r="EH130"/>
  <c r="EG130"/>
  <c r="EF130"/>
  <c r="EE130"/>
  <c r="EB130"/>
  <c r="EA130"/>
  <c r="DZ130"/>
  <c r="DY130"/>
  <c r="DX130"/>
  <c r="ET129"/>
  <c r="ES129"/>
  <c r="EP129"/>
  <c r="EO129"/>
  <c r="EN129"/>
  <c r="EM129"/>
  <c r="EL129"/>
  <c r="EI129"/>
  <c r="EH129"/>
  <c r="EG129"/>
  <c r="EF129"/>
  <c r="EE129"/>
  <c r="EB129"/>
  <c r="EA129"/>
  <c r="DZ129"/>
  <c r="DY129"/>
  <c r="DX129"/>
  <c r="ET128"/>
  <c r="ES128"/>
  <c r="EP128"/>
  <c r="EO128"/>
  <c r="EN128"/>
  <c r="EM128"/>
  <c r="EL128"/>
  <c r="EI128"/>
  <c r="EH128"/>
  <c r="EG128"/>
  <c r="EF128"/>
  <c r="EE128"/>
  <c r="EB128"/>
  <c r="EA128"/>
  <c r="DZ128"/>
  <c r="DY128"/>
  <c r="DX128"/>
  <c r="ET127"/>
  <c r="ES127"/>
  <c r="EP127"/>
  <c r="EO127"/>
  <c r="EN127"/>
  <c r="EM127"/>
  <c r="EL127"/>
  <c r="EI127"/>
  <c r="EH127"/>
  <c r="EG127"/>
  <c r="EF127"/>
  <c r="EE127"/>
  <c r="EB127"/>
  <c r="EA127"/>
  <c r="DZ127"/>
  <c r="DY127"/>
  <c r="DX127"/>
  <c r="ET126"/>
  <c r="ES126"/>
  <c r="EP126"/>
  <c r="EO126"/>
  <c r="EN126"/>
  <c r="EM126"/>
  <c r="EL126"/>
  <c r="EI126"/>
  <c r="EH126"/>
  <c r="EG126"/>
  <c r="EF126"/>
  <c r="EE126"/>
  <c r="EB126"/>
  <c r="EA126"/>
  <c r="DZ126"/>
  <c r="DY126"/>
  <c r="DX126"/>
  <c r="ET125"/>
  <c r="ES125"/>
  <c r="EP125"/>
  <c r="EO125"/>
  <c r="EN125"/>
  <c r="EM125"/>
  <c r="EL125"/>
  <c r="EI125"/>
  <c r="EH125"/>
  <c r="EG125"/>
  <c r="EF125"/>
  <c r="EE125"/>
  <c r="EB125"/>
  <c r="EA125"/>
  <c r="DZ125"/>
  <c r="DY125"/>
  <c r="DX125"/>
  <c r="ET124"/>
  <c r="ES124"/>
  <c r="EP124"/>
  <c r="EO124"/>
  <c r="EN124"/>
  <c r="EM124"/>
  <c r="EL124"/>
  <c r="EI124"/>
  <c r="EH124"/>
  <c r="EG124"/>
  <c r="EF124"/>
  <c r="EE124"/>
  <c r="EB124"/>
  <c r="EA124"/>
  <c r="DZ124"/>
  <c r="DY124"/>
  <c r="DX124"/>
  <c r="ET123"/>
  <c r="ES123"/>
  <c r="EP123"/>
  <c r="EO123"/>
  <c r="EN123"/>
  <c r="EM123"/>
  <c r="EL123"/>
  <c r="EI123"/>
  <c r="EH123"/>
  <c r="EG123"/>
  <c r="EF123"/>
  <c r="EE123"/>
  <c r="EB123"/>
  <c r="EA123"/>
  <c r="DZ123"/>
  <c r="DY123"/>
  <c r="DX123"/>
  <c r="ET122"/>
  <c r="ES122"/>
  <c r="EP122"/>
  <c r="EO122"/>
  <c r="EN122"/>
  <c r="EM122"/>
  <c r="EL122"/>
  <c r="EI122"/>
  <c r="EH122"/>
  <c r="EG122"/>
  <c r="EF122"/>
  <c r="EE122"/>
  <c r="EB122"/>
  <c r="EA122"/>
  <c r="DZ122"/>
  <c r="DY122"/>
  <c r="DX122"/>
  <c r="ET121"/>
  <c r="ES121"/>
  <c r="EP121"/>
  <c r="EO121"/>
  <c r="EN121"/>
  <c r="EM121"/>
  <c r="EL121"/>
  <c r="EI121"/>
  <c r="EH121"/>
  <c r="EG121"/>
  <c r="EF121"/>
  <c r="EE121"/>
  <c r="EB121"/>
  <c r="EA121"/>
  <c r="DZ121"/>
  <c r="DY121"/>
  <c r="DX121"/>
  <c r="ET120"/>
  <c r="ES120"/>
  <c r="EP120"/>
  <c r="EO120"/>
  <c r="EN120"/>
  <c r="EM120"/>
  <c r="EL120"/>
  <c r="EI120"/>
  <c r="EH120"/>
  <c r="EG120"/>
  <c r="EF120"/>
  <c r="EE120"/>
  <c r="EB120"/>
  <c r="EA120"/>
  <c r="DZ120"/>
  <c r="DY120"/>
  <c r="DX120"/>
  <c r="ET119"/>
  <c r="ES119"/>
  <c r="EP119"/>
  <c r="EO119"/>
  <c r="EN119"/>
  <c r="EM119"/>
  <c r="EL119"/>
  <c r="EI119"/>
  <c r="EH119"/>
  <c r="EG119"/>
  <c r="EF119"/>
  <c r="EE119"/>
  <c r="EB119"/>
  <c r="EA119"/>
  <c r="DZ119"/>
  <c r="DY119"/>
  <c r="DX119"/>
  <c r="ET118"/>
  <c r="ES118"/>
  <c r="EP118"/>
  <c r="EO118"/>
  <c r="EN118"/>
  <c r="EM118"/>
  <c r="EL118"/>
  <c r="EI118"/>
  <c r="EH118"/>
  <c r="EG118"/>
  <c r="EF118"/>
  <c r="EE118"/>
  <c r="EB118"/>
  <c r="EA118"/>
  <c r="DZ118"/>
  <c r="DY118"/>
  <c r="DX118"/>
  <c r="ET117"/>
  <c r="ES117"/>
  <c r="EP117"/>
  <c r="EO117"/>
  <c r="EN117"/>
  <c r="EM117"/>
  <c r="EL117"/>
  <c r="EI117"/>
  <c r="EH117"/>
  <c r="EG117"/>
  <c r="EF117"/>
  <c r="EE117"/>
  <c r="EB117"/>
  <c r="EA117"/>
  <c r="DZ117"/>
  <c r="DY117"/>
  <c r="DX117"/>
  <c r="ET116"/>
  <c r="ES116"/>
  <c r="EP116"/>
  <c r="EO116"/>
  <c r="EN116"/>
  <c r="EM116"/>
  <c r="EL116"/>
  <c r="EI116"/>
  <c r="EH116"/>
  <c r="EG116"/>
  <c r="EF116"/>
  <c r="EE116"/>
  <c r="EB116"/>
  <c r="EA116"/>
  <c r="DZ116"/>
  <c r="DY116"/>
  <c r="DX116"/>
  <c r="ET115"/>
  <c r="ES115"/>
  <c r="EP115"/>
  <c r="EO115"/>
  <c r="EN115"/>
  <c r="EM115"/>
  <c r="EL115"/>
  <c r="EI115"/>
  <c r="EH115"/>
  <c r="EG115"/>
  <c r="EF115"/>
  <c r="EE115"/>
  <c r="EB115"/>
  <c r="EA115"/>
  <c r="DZ115"/>
  <c r="DY115"/>
  <c r="DX115"/>
  <c r="ET114"/>
  <c r="ES114"/>
  <c r="EP114"/>
  <c r="EO114"/>
  <c r="EN114"/>
  <c r="EM114"/>
  <c r="EL114"/>
  <c r="EI114"/>
  <c r="EH114"/>
  <c r="EG114"/>
  <c r="EF114"/>
  <c r="EE114"/>
  <c r="EB114"/>
  <c r="EA114"/>
  <c r="DZ114"/>
  <c r="DY114"/>
  <c r="DX114"/>
  <c r="ET113"/>
  <c r="ES113"/>
  <c r="EP113"/>
  <c r="EO113"/>
  <c r="EN113"/>
  <c r="EM113"/>
  <c r="EL113"/>
  <c r="EI113"/>
  <c r="EH113"/>
  <c r="EG113"/>
  <c r="EF113"/>
  <c r="EE113"/>
  <c r="EB113"/>
  <c r="EA113"/>
  <c r="DZ113"/>
  <c r="DY113"/>
  <c r="DX113"/>
  <c r="ET112"/>
  <c r="ES112"/>
  <c r="EP112"/>
  <c r="EO112"/>
  <c r="EN112"/>
  <c r="EM112"/>
  <c r="EL112"/>
  <c r="EI112"/>
  <c r="EH112"/>
  <c r="EG112"/>
  <c r="EF112"/>
  <c r="EE112"/>
  <c r="EB112"/>
  <c r="EA112"/>
  <c r="DZ112"/>
  <c r="DY112"/>
  <c r="DX112"/>
  <c r="ET111"/>
  <c r="ES111"/>
  <c r="EP111"/>
  <c r="EO111"/>
  <c r="EN111"/>
  <c r="EM111"/>
  <c r="EL111"/>
  <c r="EI111"/>
  <c r="EH111"/>
  <c r="EG111"/>
  <c r="EF111"/>
  <c r="EE111"/>
  <c r="EB111"/>
  <c r="EA111"/>
  <c r="DZ111"/>
  <c r="DY111"/>
  <c r="DX111"/>
  <c r="ET110"/>
  <c r="ES110"/>
  <c r="EP110"/>
  <c r="EO110"/>
  <c r="EN110"/>
  <c r="EM110"/>
  <c r="EL110"/>
  <c r="EI110"/>
  <c r="EH110"/>
  <c r="EG110"/>
  <c r="EF110"/>
  <c r="EE110"/>
  <c r="EB110"/>
  <c r="EA110"/>
  <c r="DZ110"/>
  <c r="DY110"/>
  <c r="DX110"/>
  <c r="ET109"/>
  <c r="ES109"/>
  <c r="EP109"/>
  <c r="EO109"/>
  <c r="EN109"/>
  <c r="EM109"/>
  <c r="EL109"/>
  <c r="EI109"/>
  <c r="EH109"/>
  <c r="EG109"/>
  <c r="EF109"/>
  <c r="EE109"/>
  <c r="EB109"/>
  <c r="EA109"/>
  <c r="DZ109"/>
  <c r="DY109"/>
  <c r="DX109"/>
  <c r="ET108"/>
  <c r="ES108"/>
  <c r="EP108"/>
  <c r="EO108"/>
  <c r="EN108"/>
  <c r="EM108"/>
  <c r="EL108"/>
  <c r="EI108"/>
  <c r="EH108"/>
  <c r="EG108"/>
  <c r="EF108"/>
  <c r="EE108"/>
  <c r="EB108"/>
  <c r="EA108"/>
  <c r="DZ108"/>
  <c r="DY108"/>
  <c r="DX108"/>
  <c r="ET107"/>
  <c r="ES107"/>
  <c r="EP107"/>
  <c r="EO107"/>
  <c r="EN107"/>
  <c r="EM107"/>
  <c r="EL107"/>
  <c r="EI107"/>
  <c r="EH107"/>
  <c r="EG107"/>
  <c r="EF107"/>
  <c r="EE107"/>
  <c r="EB107"/>
  <c r="EA107"/>
  <c r="DZ107"/>
  <c r="DY107"/>
  <c r="DX107"/>
  <c r="ET106"/>
  <c r="ES106"/>
  <c r="EP106"/>
  <c r="EO106"/>
  <c r="EN106"/>
  <c r="EM106"/>
  <c r="EL106"/>
  <c r="EI106"/>
  <c r="EH106"/>
  <c r="EG106"/>
  <c r="EF106"/>
  <c r="EE106"/>
  <c r="EB106"/>
  <c r="EA106"/>
  <c r="DZ106"/>
  <c r="DY106"/>
  <c r="DX106"/>
  <c r="AA7"/>
  <c r="Y7"/>
  <c r="X7"/>
  <c r="V7"/>
  <c r="T7"/>
  <c r="S7"/>
  <c r="R7"/>
  <c r="O7"/>
  <c r="N7"/>
  <c r="L7"/>
  <c r="K7"/>
  <c r="AA6"/>
  <c r="Y6"/>
  <c r="X6"/>
  <c r="V6"/>
  <c r="T6"/>
  <c r="S6"/>
  <c r="R6"/>
  <c r="O6"/>
  <c r="N6"/>
  <c r="L6"/>
  <c r="K6"/>
  <c r="AE6"/>
  <c r="AE5"/>
  <c r="AE4"/>
  <c r="AC6"/>
  <c r="AC5"/>
  <c r="AC4"/>
  <c r="AB5"/>
  <c r="AB4"/>
  <c r="AA5"/>
  <c r="AA4"/>
  <c r="Z5"/>
  <c r="Y5"/>
  <c r="X5"/>
  <c r="W5"/>
  <c r="W4"/>
  <c r="V5"/>
  <c r="V4"/>
  <c r="U5"/>
  <c r="T5"/>
  <c r="S5"/>
  <c r="R5"/>
  <c r="R4"/>
  <c r="Q5"/>
  <c r="Q4"/>
  <c r="P5"/>
  <c r="O5"/>
  <c r="N5"/>
  <c r="M5"/>
  <c r="L5"/>
  <c r="K5"/>
  <c r="X4"/>
  <c r="S4"/>
  <c r="N4"/>
  <c r="K4"/>
  <c r="K3"/>
  <c r="K2"/>
  <c r="B2" i="29"/>
  <c r="P22"/>
  <c r="P21"/>
  <c r="P20"/>
  <c r="M22"/>
  <c r="M21"/>
  <c r="M20"/>
  <c r="I22"/>
  <c r="I21"/>
  <c r="I20"/>
  <c r="P17"/>
  <c r="P16"/>
  <c r="P15"/>
  <c r="L17"/>
  <c r="L16"/>
  <c r="L15"/>
  <c r="H17"/>
  <c r="H16"/>
  <c r="H15"/>
  <c r="D205" i="15"/>
  <c r="C203" i="19" s="1"/>
  <c r="E205" i="15"/>
  <c r="D203" i="19" s="1"/>
  <c r="G205" i="15"/>
  <c r="H205"/>
  <c r="G203" i="19" s="1"/>
  <c r="I205" i="15"/>
  <c r="H203" i="19" s="1"/>
  <c r="J205" i="15"/>
  <c r="I203" i="19" s="1"/>
  <c r="K205" i="15"/>
  <c r="J203" i="19" s="1"/>
  <c r="B206" i="15"/>
  <c r="D206"/>
  <c r="C204" i="19" s="1"/>
  <c r="E206" i="15"/>
  <c r="D204" i="19" s="1"/>
  <c r="G206" i="15"/>
  <c r="H206"/>
  <c r="G204" i="19" s="1"/>
  <c r="I206" i="15"/>
  <c r="H204" i="19" s="1"/>
  <c r="J206" i="15"/>
  <c r="I204" i="19" s="1"/>
  <c r="K206" i="15"/>
  <c r="J204" i="19" s="1"/>
  <c r="D207" i="15"/>
  <c r="C205" i="19" s="1"/>
  <c r="E207" i="15"/>
  <c r="D205" i="19" s="1"/>
  <c r="G207" i="15"/>
  <c r="H207"/>
  <c r="G205" i="19" s="1"/>
  <c r="I207" i="15"/>
  <c r="H205" i="19" s="1"/>
  <c r="J207" i="15"/>
  <c r="I205" i="19" s="1"/>
  <c r="K207" i="15"/>
  <c r="J205" i="19" s="1"/>
  <c r="D208" i="15"/>
  <c r="C206" i="19" s="1"/>
  <c r="E208" i="15"/>
  <c r="D206" i="19" s="1"/>
  <c r="G208" i="15"/>
  <c r="H208"/>
  <c r="G206" i="19" s="1"/>
  <c r="I208" i="15"/>
  <c r="H206" i="19" s="1"/>
  <c r="J208" i="15"/>
  <c r="I206" i="19" s="1"/>
  <c r="K208" i="15"/>
  <c r="J206" i="19" s="1"/>
  <c r="FB207" i="15"/>
  <c r="EU205" i="19" s="1"/>
  <c r="EV207" i="15"/>
  <c r="EM207"/>
  <c r="ED207"/>
  <c r="DT207"/>
  <c r="DS205" i="19" s="1"/>
  <c r="DP207" i="15"/>
  <c r="DO205" i="19" s="1"/>
  <c r="DL207" i="15"/>
  <c r="DK205" i="19" s="1"/>
  <c r="DI207" i="15"/>
  <c r="DH205" i="19" s="1"/>
  <c r="DB207" i="15"/>
  <c r="DA205" i="19" s="1"/>
  <c r="CX207" i="15"/>
  <c r="CW205" i="19" s="1"/>
  <c r="CT207" i="15"/>
  <c r="CS205" i="19" s="1"/>
  <c r="CQ207" i="15"/>
  <c r="CJ207"/>
  <c r="CI205" i="19" s="1"/>
  <c r="CF207" i="15"/>
  <c r="CE205" i="19" s="1"/>
  <c r="CB207" i="15"/>
  <c r="CA205" i="19" s="1"/>
  <c r="BY207" i="15"/>
  <c r="BX205" i="19" s="1"/>
  <c r="AA207" i="15"/>
  <c r="Z205" i="19" s="1"/>
  <c r="V207" i="15"/>
  <c r="U205" i="19" s="1"/>
  <c r="Q207" i="15"/>
  <c r="P205" i="19" s="1"/>
  <c r="N207" i="15"/>
  <c r="A207"/>
  <c r="FB206"/>
  <c r="EU204" i="19" s="1"/>
  <c r="EV206" i="15"/>
  <c r="EM206"/>
  <c r="ED206"/>
  <c r="DT206"/>
  <c r="DS204" i="19" s="1"/>
  <c r="DP206" i="15"/>
  <c r="DO204" i="19" s="1"/>
  <c r="DL206" i="15"/>
  <c r="DK204" i="19" s="1"/>
  <c r="DI206" i="15"/>
  <c r="DB206"/>
  <c r="DA204" i="19" s="1"/>
  <c r="CX206" i="15"/>
  <c r="CW204" i="19" s="1"/>
  <c r="CT206" i="15"/>
  <c r="CS204" i="19" s="1"/>
  <c r="CQ206" i="15"/>
  <c r="CJ206"/>
  <c r="CI204" i="19" s="1"/>
  <c r="CF206" i="15"/>
  <c r="CE204" i="19" s="1"/>
  <c r="CB206" i="15"/>
  <c r="CA204" i="19" s="1"/>
  <c r="BY206" i="15"/>
  <c r="AA206"/>
  <c r="Z204" i="19" s="1"/>
  <c r="V206" i="15"/>
  <c r="U204" i="19" s="1"/>
  <c r="R206" i="15"/>
  <c r="Q206"/>
  <c r="P204" i="19" s="1"/>
  <c r="N206" i="15"/>
  <c r="M204" i="19" s="1"/>
  <c r="FH206" i="15"/>
  <c r="FA204" i="19" s="1"/>
  <c r="A206" i="15"/>
  <c r="K204"/>
  <c r="J202" i="19" s="1"/>
  <c r="J204" i="15"/>
  <c r="I202" i="19" s="1"/>
  <c r="I204" i="15"/>
  <c r="H202" i="19" s="1"/>
  <c r="H204" i="15"/>
  <c r="G202" i="19" s="1"/>
  <c r="G204" i="15"/>
  <c r="E204"/>
  <c r="D202" i="19" s="1"/>
  <c r="D204" i="15"/>
  <c r="C202" i="19" s="1"/>
  <c r="K203" i="15"/>
  <c r="J201" i="19" s="1"/>
  <c r="J203" i="15"/>
  <c r="I201" i="19" s="1"/>
  <c r="I203" i="15"/>
  <c r="H201" i="19" s="1"/>
  <c r="H203" i="15"/>
  <c r="G201" i="19" s="1"/>
  <c r="G203" i="15"/>
  <c r="E203"/>
  <c r="D201" i="19" s="1"/>
  <c r="D203" i="15"/>
  <c r="C201" i="19" s="1"/>
  <c r="K202" i="15"/>
  <c r="J200" i="19" s="1"/>
  <c r="J202" i="15"/>
  <c r="I200" i="19" s="1"/>
  <c r="I202" i="15"/>
  <c r="H200" i="19" s="1"/>
  <c r="H202" i="15"/>
  <c r="G200" i="19" s="1"/>
  <c r="G202" i="15"/>
  <c r="E202"/>
  <c r="D200" i="19" s="1"/>
  <c r="D202" i="15"/>
  <c r="C200" i="19" s="1"/>
  <c r="K201" i="15"/>
  <c r="J199" i="19" s="1"/>
  <c r="J201" i="15"/>
  <c r="I199" i="19" s="1"/>
  <c r="I201" i="15"/>
  <c r="H199" i="19" s="1"/>
  <c r="H201" i="15"/>
  <c r="G199" i="19" s="1"/>
  <c r="G201" i="15"/>
  <c r="B201" s="1"/>
  <c r="E201"/>
  <c r="D199" i="19" s="1"/>
  <c r="D201" i="15"/>
  <c r="C199" i="19" s="1"/>
  <c r="K200" i="15"/>
  <c r="J198" i="19" s="1"/>
  <c r="J200" i="15"/>
  <c r="I198" i="19" s="1"/>
  <c r="I200" i="15"/>
  <c r="H198" i="19" s="1"/>
  <c r="H200" i="15"/>
  <c r="G198" i="19" s="1"/>
  <c r="G200" i="15"/>
  <c r="E200"/>
  <c r="D198" i="19" s="1"/>
  <c r="D200" i="15"/>
  <c r="C198" i="19" s="1"/>
  <c r="K199" i="15"/>
  <c r="J197" i="19" s="1"/>
  <c r="J199" i="15"/>
  <c r="I197" i="19" s="1"/>
  <c r="I199" i="15"/>
  <c r="H197" i="19" s="1"/>
  <c r="H199" i="15"/>
  <c r="G197" i="19" s="1"/>
  <c r="G199" i="15"/>
  <c r="E199"/>
  <c r="D197" i="19" s="1"/>
  <c r="D199" i="15"/>
  <c r="C197" i="19" s="1"/>
  <c r="K198" i="15"/>
  <c r="J196" i="19" s="1"/>
  <c r="J198" i="15"/>
  <c r="I196" i="19" s="1"/>
  <c r="I198" i="15"/>
  <c r="H196" i="19" s="1"/>
  <c r="H198" i="15"/>
  <c r="G196" i="19" s="1"/>
  <c r="G198" i="15"/>
  <c r="E198"/>
  <c r="D196" i="19" s="1"/>
  <c r="D198" i="15"/>
  <c r="C196" i="19" s="1"/>
  <c r="K197" i="15"/>
  <c r="J195" i="19" s="1"/>
  <c r="J197" i="15"/>
  <c r="I195" i="19" s="1"/>
  <c r="I197" i="15"/>
  <c r="H195" i="19" s="1"/>
  <c r="H197" i="15"/>
  <c r="G195" i="19" s="1"/>
  <c r="G197" i="15"/>
  <c r="E197"/>
  <c r="D195" i="19" s="1"/>
  <c r="D197" i="15"/>
  <c r="C195" i="19" s="1"/>
  <c r="B197" i="15"/>
  <c r="K196"/>
  <c r="J194" i="19" s="1"/>
  <c r="J196" i="15"/>
  <c r="I194" i="19" s="1"/>
  <c r="I196" i="15"/>
  <c r="H194" i="19" s="1"/>
  <c r="H196" i="15"/>
  <c r="G194" i="19" s="1"/>
  <c r="G196" i="15"/>
  <c r="E196"/>
  <c r="D194" i="19" s="1"/>
  <c r="D196" i="15"/>
  <c r="C194" i="19" s="1"/>
  <c r="K195" i="15"/>
  <c r="J193" i="19" s="1"/>
  <c r="J195" i="15"/>
  <c r="I193" i="19" s="1"/>
  <c r="I195" i="15"/>
  <c r="H193" i="19" s="1"/>
  <c r="H195" i="15"/>
  <c r="G193" i="19" s="1"/>
  <c r="G195" i="15"/>
  <c r="E195"/>
  <c r="D193" i="19" s="1"/>
  <c r="D195" i="15"/>
  <c r="C193" i="19" s="1"/>
  <c r="K194" i="15"/>
  <c r="J192" i="19" s="1"/>
  <c r="J194" i="15"/>
  <c r="I192" i="19" s="1"/>
  <c r="I194" i="15"/>
  <c r="H192" i="19" s="1"/>
  <c r="H194" i="15"/>
  <c r="G192" i="19" s="1"/>
  <c r="G194" i="15"/>
  <c r="E194"/>
  <c r="D192" i="19" s="1"/>
  <c r="D194" i="15"/>
  <c r="C192" i="19" s="1"/>
  <c r="K193" i="15"/>
  <c r="J191" i="19" s="1"/>
  <c r="J193" i="15"/>
  <c r="I191" i="19" s="1"/>
  <c r="I193" i="15"/>
  <c r="H191" i="19" s="1"/>
  <c r="H193" i="15"/>
  <c r="G191" i="19" s="1"/>
  <c r="G193" i="15"/>
  <c r="B193" s="1"/>
  <c r="E193"/>
  <c r="D191" i="19" s="1"/>
  <c r="D193" i="15"/>
  <c r="C191" i="19" s="1"/>
  <c r="K192" i="15"/>
  <c r="J190" i="19" s="1"/>
  <c r="J192" i="15"/>
  <c r="I190" i="19" s="1"/>
  <c r="I192" i="15"/>
  <c r="H190" i="19" s="1"/>
  <c r="H192" i="15"/>
  <c r="G190" i="19" s="1"/>
  <c r="G192" i="15"/>
  <c r="E192"/>
  <c r="D190" i="19" s="1"/>
  <c r="D192" i="15"/>
  <c r="C190" i="19" s="1"/>
  <c r="K191" i="15"/>
  <c r="J189" i="19" s="1"/>
  <c r="J191" i="15"/>
  <c r="I189" i="19" s="1"/>
  <c r="I191" i="15"/>
  <c r="H189" i="19" s="1"/>
  <c r="H191" i="15"/>
  <c r="G189" i="19" s="1"/>
  <c r="G191" i="15"/>
  <c r="E191"/>
  <c r="D189" i="19" s="1"/>
  <c r="D191" i="15"/>
  <c r="C189" i="19" s="1"/>
  <c r="K190" i="15"/>
  <c r="J188" i="19" s="1"/>
  <c r="J190" i="15"/>
  <c r="I188" i="19" s="1"/>
  <c r="I190" i="15"/>
  <c r="H188" i="19" s="1"/>
  <c r="H190" i="15"/>
  <c r="G188" i="19" s="1"/>
  <c r="G190" i="15"/>
  <c r="E190"/>
  <c r="D188" i="19" s="1"/>
  <c r="D190" i="15"/>
  <c r="C188" i="19" s="1"/>
  <c r="K189" i="15"/>
  <c r="J187" i="19" s="1"/>
  <c r="J189" i="15"/>
  <c r="I187" i="19" s="1"/>
  <c r="I189" i="15"/>
  <c r="H187" i="19" s="1"/>
  <c r="H189" i="15"/>
  <c r="G187" i="19" s="1"/>
  <c r="G189" i="15"/>
  <c r="E189"/>
  <c r="D187" i="19" s="1"/>
  <c r="D189" i="15"/>
  <c r="C187" i="19" s="1"/>
  <c r="B189" i="15"/>
  <c r="K188"/>
  <c r="J186" i="19" s="1"/>
  <c r="J188" i="15"/>
  <c r="I186" i="19" s="1"/>
  <c r="I188" i="15"/>
  <c r="H186" i="19" s="1"/>
  <c r="H188" i="15"/>
  <c r="G186" i="19" s="1"/>
  <c r="G188" i="15"/>
  <c r="E188"/>
  <c r="D186" i="19" s="1"/>
  <c r="D188" i="15"/>
  <c r="C186" i="19" s="1"/>
  <c r="K187" i="15"/>
  <c r="J185" i="19" s="1"/>
  <c r="J187" i="15"/>
  <c r="I185" i="19" s="1"/>
  <c r="I187" i="15"/>
  <c r="H185" i="19" s="1"/>
  <c r="H187" i="15"/>
  <c r="G185" i="19" s="1"/>
  <c r="G187" i="15"/>
  <c r="E187"/>
  <c r="D185" i="19" s="1"/>
  <c r="D187" i="15"/>
  <c r="C185" i="19" s="1"/>
  <c r="K186" i="15"/>
  <c r="J184" i="19" s="1"/>
  <c r="J186" i="15"/>
  <c r="I184" i="19" s="1"/>
  <c r="I186" i="15"/>
  <c r="H184" i="19" s="1"/>
  <c r="H186" i="15"/>
  <c r="G184" i="19" s="1"/>
  <c r="G186" i="15"/>
  <c r="E186"/>
  <c r="D184" i="19" s="1"/>
  <c r="D186" i="15"/>
  <c r="C184" i="19" s="1"/>
  <c r="K185" i="15"/>
  <c r="J183" i="19" s="1"/>
  <c r="J185" i="15"/>
  <c r="I183" i="19" s="1"/>
  <c r="I185" i="15"/>
  <c r="H183" i="19" s="1"/>
  <c r="H185" i="15"/>
  <c r="G183" i="19" s="1"/>
  <c r="G185" i="15"/>
  <c r="B185" s="1"/>
  <c r="E185"/>
  <c r="D183" i="19" s="1"/>
  <c r="D185" i="15"/>
  <c r="C183" i="19" s="1"/>
  <c r="K184" i="15"/>
  <c r="J182" i="19" s="1"/>
  <c r="J184" i="15"/>
  <c r="I182" i="19" s="1"/>
  <c r="I184" i="15"/>
  <c r="H182" i="19" s="1"/>
  <c r="H184" i="15"/>
  <c r="G182" i="19" s="1"/>
  <c r="G184" i="15"/>
  <c r="E184"/>
  <c r="D182" i="19" s="1"/>
  <c r="D184" i="15"/>
  <c r="C182" i="19" s="1"/>
  <c r="K183" i="15"/>
  <c r="J181" i="19" s="1"/>
  <c r="J183" i="15"/>
  <c r="I181" i="19" s="1"/>
  <c r="I183" i="15"/>
  <c r="H181" i="19" s="1"/>
  <c r="H183" i="15"/>
  <c r="G181" i="19" s="1"/>
  <c r="G183" i="15"/>
  <c r="E183"/>
  <c r="D181" i="19" s="1"/>
  <c r="D183" i="15"/>
  <c r="C181" i="19" s="1"/>
  <c r="K182" i="15"/>
  <c r="J180" i="19" s="1"/>
  <c r="J182" i="15"/>
  <c r="I180" i="19" s="1"/>
  <c r="I182" i="15"/>
  <c r="H180" i="19" s="1"/>
  <c r="H182" i="15"/>
  <c r="G180" i="19" s="1"/>
  <c r="G182" i="15"/>
  <c r="E182"/>
  <c r="D180" i="19" s="1"/>
  <c r="D182" i="15"/>
  <c r="C180" i="19" s="1"/>
  <c r="K181" i="15"/>
  <c r="J179" i="19" s="1"/>
  <c r="J181" i="15"/>
  <c r="I179" i="19" s="1"/>
  <c r="I181" i="15"/>
  <c r="H179" i="19" s="1"/>
  <c r="H181" i="15"/>
  <c r="G179" i="19" s="1"/>
  <c r="G181" i="15"/>
  <c r="E181"/>
  <c r="D179" i="19" s="1"/>
  <c r="D181" i="15"/>
  <c r="C179" i="19" s="1"/>
  <c r="B181" i="15"/>
  <c r="K180"/>
  <c r="J178" i="19" s="1"/>
  <c r="J180" i="15"/>
  <c r="I178" i="19" s="1"/>
  <c r="I180" i="15"/>
  <c r="H178" i="19" s="1"/>
  <c r="H180" i="15"/>
  <c r="G178" i="19" s="1"/>
  <c r="G180" i="15"/>
  <c r="E180"/>
  <c r="D178" i="19" s="1"/>
  <c r="D180" i="15"/>
  <c r="C178" i="19" s="1"/>
  <c r="K179" i="15"/>
  <c r="J177" i="19" s="1"/>
  <c r="J179" i="15"/>
  <c r="I177" i="19" s="1"/>
  <c r="I179" i="15"/>
  <c r="H177" i="19" s="1"/>
  <c r="H179" i="15"/>
  <c r="G177" i="19" s="1"/>
  <c r="G179" i="15"/>
  <c r="E179"/>
  <c r="D177" i="19" s="1"/>
  <c r="D179" i="15"/>
  <c r="C177" i="19" s="1"/>
  <c r="K178" i="15"/>
  <c r="J176" i="19" s="1"/>
  <c r="J178" i="15"/>
  <c r="I176" i="19" s="1"/>
  <c r="I178" i="15"/>
  <c r="H176" i="19" s="1"/>
  <c r="H178" i="15"/>
  <c r="G176" i="19" s="1"/>
  <c r="G178" i="15"/>
  <c r="E178"/>
  <c r="D176" i="19" s="1"/>
  <c r="D178" i="15"/>
  <c r="C176" i="19" s="1"/>
  <c r="K177" i="15"/>
  <c r="J175" i="19" s="1"/>
  <c r="J177" i="15"/>
  <c r="I175" i="19" s="1"/>
  <c r="I177" i="15"/>
  <c r="H175" i="19" s="1"/>
  <c r="H177" i="15"/>
  <c r="G175" i="19" s="1"/>
  <c r="G177" i="15"/>
  <c r="B177" s="1"/>
  <c r="E177"/>
  <c r="D175" i="19" s="1"/>
  <c r="D177" i="15"/>
  <c r="C175" i="19" s="1"/>
  <c r="K176" i="15"/>
  <c r="J174" i="19" s="1"/>
  <c r="J176" i="15"/>
  <c r="I174" i="19" s="1"/>
  <c r="I176" i="15"/>
  <c r="H174" i="19" s="1"/>
  <c r="H176" i="15"/>
  <c r="G174" i="19" s="1"/>
  <c r="G176" i="15"/>
  <c r="E176"/>
  <c r="D174" i="19" s="1"/>
  <c r="D176" i="15"/>
  <c r="C174" i="19" s="1"/>
  <c r="K175" i="15"/>
  <c r="J173" i="19" s="1"/>
  <c r="J175" i="15"/>
  <c r="I173" i="19" s="1"/>
  <c r="I175" i="15"/>
  <c r="H173" i="19" s="1"/>
  <c r="H175" i="15"/>
  <c r="G173" i="19" s="1"/>
  <c r="G175" i="15"/>
  <c r="E175"/>
  <c r="D173" i="19" s="1"/>
  <c r="D175" i="15"/>
  <c r="C173" i="19" s="1"/>
  <c r="K174" i="15"/>
  <c r="J172" i="19" s="1"/>
  <c r="J174" i="15"/>
  <c r="I172" i="19" s="1"/>
  <c r="I174" i="15"/>
  <c r="H172" i="19" s="1"/>
  <c r="H174" i="15"/>
  <c r="G172" i="19" s="1"/>
  <c r="G174" i="15"/>
  <c r="E174"/>
  <c r="D172" i="19" s="1"/>
  <c r="D174" i="15"/>
  <c r="C172" i="19" s="1"/>
  <c r="K173" i="15"/>
  <c r="J171" i="19" s="1"/>
  <c r="J173" i="15"/>
  <c r="I171" i="19" s="1"/>
  <c r="I173" i="15"/>
  <c r="H171" i="19" s="1"/>
  <c r="H173" i="15"/>
  <c r="G171" i="19" s="1"/>
  <c r="G173" i="15"/>
  <c r="E173"/>
  <c r="D171" i="19" s="1"/>
  <c r="D173" i="15"/>
  <c r="C171" i="19" s="1"/>
  <c r="B173" i="15"/>
  <c r="K172"/>
  <c r="J170" i="19" s="1"/>
  <c r="J172" i="15"/>
  <c r="I170" i="19" s="1"/>
  <c r="I172" i="15"/>
  <c r="H170" i="19" s="1"/>
  <c r="H172" i="15"/>
  <c r="G170" i="19" s="1"/>
  <c r="G172" i="15"/>
  <c r="E172"/>
  <c r="D170" i="19" s="1"/>
  <c r="D172" i="15"/>
  <c r="C170" i="19" s="1"/>
  <c r="K171" i="15"/>
  <c r="J169" i="19" s="1"/>
  <c r="J171" i="15"/>
  <c r="I169" i="19" s="1"/>
  <c r="I171" i="15"/>
  <c r="H169" i="19" s="1"/>
  <c r="H171" i="15"/>
  <c r="G169" i="19" s="1"/>
  <c r="G171" i="15"/>
  <c r="E171"/>
  <c r="D169" i="19" s="1"/>
  <c r="D171" i="15"/>
  <c r="C169" i="19" s="1"/>
  <c r="K170" i="15"/>
  <c r="J168" i="19" s="1"/>
  <c r="J170" i="15"/>
  <c r="I168" i="19" s="1"/>
  <c r="I170" i="15"/>
  <c r="H168" i="19" s="1"/>
  <c r="H170" i="15"/>
  <c r="G168" i="19" s="1"/>
  <c r="G170" i="15"/>
  <c r="E170"/>
  <c r="D168" i="19" s="1"/>
  <c r="D170" i="15"/>
  <c r="C168" i="19" s="1"/>
  <c r="K169" i="15"/>
  <c r="J167" i="19" s="1"/>
  <c r="J169" i="15"/>
  <c r="I167" i="19" s="1"/>
  <c r="I169" i="15"/>
  <c r="H167" i="19" s="1"/>
  <c r="H169" i="15"/>
  <c r="G167" i="19" s="1"/>
  <c r="G169" i="15"/>
  <c r="B169" s="1"/>
  <c r="E169"/>
  <c r="D167" i="19" s="1"/>
  <c r="D169" i="15"/>
  <c r="C167" i="19" s="1"/>
  <c r="K168" i="15"/>
  <c r="J166" i="19" s="1"/>
  <c r="J168" i="15"/>
  <c r="I166" i="19" s="1"/>
  <c r="I168" i="15"/>
  <c r="H166" i="19" s="1"/>
  <c r="H168" i="15"/>
  <c r="G166" i="19" s="1"/>
  <c r="G168" i="15"/>
  <c r="E168"/>
  <c r="D166" i="19" s="1"/>
  <c r="D168" i="15"/>
  <c r="C166" i="19" s="1"/>
  <c r="K167" i="15"/>
  <c r="J165" i="19" s="1"/>
  <c r="J167" i="15"/>
  <c r="I165" i="19" s="1"/>
  <c r="I167" i="15"/>
  <c r="H165" i="19" s="1"/>
  <c r="H167" i="15"/>
  <c r="G165" i="19" s="1"/>
  <c r="G167" i="15"/>
  <c r="E167"/>
  <c r="D165" i="19" s="1"/>
  <c r="D167" i="15"/>
  <c r="C165" i="19" s="1"/>
  <c r="K166" i="15"/>
  <c r="J164" i="19" s="1"/>
  <c r="J166" i="15"/>
  <c r="I164" i="19" s="1"/>
  <c r="I166" i="15"/>
  <c r="H164" i="19" s="1"/>
  <c r="H166" i="15"/>
  <c r="G164" i="19" s="1"/>
  <c r="G166" i="15"/>
  <c r="E166"/>
  <c r="D164" i="19" s="1"/>
  <c r="D166" i="15"/>
  <c r="C164" i="19" s="1"/>
  <c r="K165" i="15"/>
  <c r="J163" i="19" s="1"/>
  <c r="J165" i="15"/>
  <c r="I163" i="19" s="1"/>
  <c r="I165" i="15"/>
  <c r="H163" i="19" s="1"/>
  <c r="H165" i="15"/>
  <c r="G163" i="19" s="1"/>
  <c r="G165" i="15"/>
  <c r="E165"/>
  <c r="D163" i="19" s="1"/>
  <c r="D165" i="15"/>
  <c r="C163" i="19" s="1"/>
  <c r="B165" i="15"/>
  <c r="K164"/>
  <c r="J162" i="19" s="1"/>
  <c r="J164" i="15"/>
  <c r="I162" i="19" s="1"/>
  <c r="I164" i="15"/>
  <c r="H162" i="19" s="1"/>
  <c r="H164" i="15"/>
  <c r="G162" i="19" s="1"/>
  <c r="G164" i="15"/>
  <c r="E164"/>
  <c r="D162" i="19" s="1"/>
  <c r="D164" i="15"/>
  <c r="C162" i="19" s="1"/>
  <c r="K163" i="15"/>
  <c r="J161" i="19" s="1"/>
  <c r="J163" i="15"/>
  <c r="I161" i="19" s="1"/>
  <c r="I163" i="15"/>
  <c r="H161" i="19" s="1"/>
  <c r="H163" i="15"/>
  <c r="G161" i="19" s="1"/>
  <c r="G163" i="15"/>
  <c r="E163"/>
  <c r="D161" i="19" s="1"/>
  <c r="D163" i="15"/>
  <c r="C161" i="19" s="1"/>
  <c r="K162" i="15"/>
  <c r="J160" i="19" s="1"/>
  <c r="J162" i="15"/>
  <c r="I160" i="19" s="1"/>
  <c r="I162" i="15"/>
  <c r="H160" i="19" s="1"/>
  <c r="H162" i="15"/>
  <c r="G160" i="19" s="1"/>
  <c r="G162" i="15"/>
  <c r="E162"/>
  <c r="D160" i="19" s="1"/>
  <c r="D162" i="15"/>
  <c r="C160" i="19" s="1"/>
  <c r="K161" i="15"/>
  <c r="J159" i="19" s="1"/>
  <c r="J161" i="15"/>
  <c r="I159" i="19" s="1"/>
  <c r="I161" i="15"/>
  <c r="H159" i="19" s="1"/>
  <c r="H161" i="15"/>
  <c r="G159" i="19" s="1"/>
  <c r="G161" i="15"/>
  <c r="B161" s="1"/>
  <c r="E161"/>
  <c r="D159" i="19" s="1"/>
  <c r="D161" i="15"/>
  <c r="C159" i="19" s="1"/>
  <c r="K160" i="15"/>
  <c r="J158" i="19" s="1"/>
  <c r="J160" i="15"/>
  <c r="I158" i="19" s="1"/>
  <c r="I160" i="15"/>
  <c r="H158" i="19" s="1"/>
  <c r="H160" i="15"/>
  <c r="G158" i="19" s="1"/>
  <c r="G160" i="15"/>
  <c r="E160"/>
  <c r="D158" i="19" s="1"/>
  <c r="D160" i="15"/>
  <c r="C158" i="19" s="1"/>
  <c r="K159" i="15"/>
  <c r="J157" i="19" s="1"/>
  <c r="J159" i="15"/>
  <c r="I157" i="19" s="1"/>
  <c r="I159" i="15"/>
  <c r="H157" i="19" s="1"/>
  <c r="H159" i="15"/>
  <c r="G157" i="19" s="1"/>
  <c r="G159" i="15"/>
  <c r="E159"/>
  <c r="D157" i="19" s="1"/>
  <c r="D159" i="15"/>
  <c r="C157" i="19" s="1"/>
  <c r="K158" i="15"/>
  <c r="J156" i="19" s="1"/>
  <c r="J158" i="15"/>
  <c r="I156" i="19" s="1"/>
  <c r="I158" i="15"/>
  <c r="H156" i="19" s="1"/>
  <c r="H158" i="15"/>
  <c r="G156" i="19" s="1"/>
  <c r="G158" i="15"/>
  <c r="E158"/>
  <c r="D156" i="19" s="1"/>
  <c r="D158" i="15"/>
  <c r="C156" i="19" s="1"/>
  <c r="K157" i="15"/>
  <c r="J155" i="19" s="1"/>
  <c r="J157" i="15"/>
  <c r="I155" i="19" s="1"/>
  <c r="I157" i="15"/>
  <c r="H155" i="19" s="1"/>
  <c r="H157" i="15"/>
  <c r="G155" i="19" s="1"/>
  <c r="G157" i="15"/>
  <c r="E157"/>
  <c r="D155" i="19" s="1"/>
  <c r="D157" i="15"/>
  <c r="C155" i="19" s="1"/>
  <c r="B157" i="15"/>
  <c r="K156"/>
  <c r="J154" i="19" s="1"/>
  <c r="J156" i="15"/>
  <c r="I154" i="19" s="1"/>
  <c r="I156" i="15"/>
  <c r="H154" i="19" s="1"/>
  <c r="H156" i="15"/>
  <c r="G154" i="19" s="1"/>
  <c r="G156" i="15"/>
  <c r="E156"/>
  <c r="D154" i="19" s="1"/>
  <c r="D156" i="15"/>
  <c r="C154" i="19" s="1"/>
  <c r="K155" i="15"/>
  <c r="J153" i="19" s="1"/>
  <c r="J155" i="15"/>
  <c r="I153" i="19" s="1"/>
  <c r="I155" i="15"/>
  <c r="H153" i="19" s="1"/>
  <c r="H155" i="15"/>
  <c r="G153" i="19" s="1"/>
  <c r="G155" i="15"/>
  <c r="E155"/>
  <c r="D153" i="19" s="1"/>
  <c r="D155" i="15"/>
  <c r="C153" i="19" s="1"/>
  <c r="K154" i="15"/>
  <c r="J152" i="19" s="1"/>
  <c r="J154" i="15"/>
  <c r="I152" i="19" s="1"/>
  <c r="I154" i="15"/>
  <c r="H152" i="19" s="1"/>
  <c r="H154" i="15"/>
  <c r="G152" i="19" s="1"/>
  <c r="G154" i="15"/>
  <c r="E154"/>
  <c r="D152" i="19" s="1"/>
  <c r="D154" i="15"/>
  <c r="C152" i="19" s="1"/>
  <c r="K153" i="15"/>
  <c r="J151" i="19" s="1"/>
  <c r="J153" i="15"/>
  <c r="I151" i="19" s="1"/>
  <c r="I153" i="15"/>
  <c r="H151" i="19" s="1"/>
  <c r="H153" i="15"/>
  <c r="G151" i="19" s="1"/>
  <c r="G153" i="15"/>
  <c r="B153" s="1"/>
  <c r="E153"/>
  <c r="D151" i="19" s="1"/>
  <c r="D153" i="15"/>
  <c r="C151" i="19" s="1"/>
  <c r="K152" i="15"/>
  <c r="J150" i="19" s="1"/>
  <c r="J152" i="15"/>
  <c r="I150" i="19" s="1"/>
  <c r="I152" i="15"/>
  <c r="H150" i="19" s="1"/>
  <c r="H152" i="15"/>
  <c r="G150" i="19" s="1"/>
  <c r="G152" i="15"/>
  <c r="E152"/>
  <c r="D150" i="19" s="1"/>
  <c r="D152" i="15"/>
  <c r="C150" i="19" s="1"/>
  <c r="K151" i="15"/>
  <c r="J149" i="19" s="1"/>
  <c r="J151" i="15"/>
  <c r="I149" i="19" s="1"/>
  <c r="I151" i="15"/>
  <c r="H149" i="19" s="1"/>
  <c r="H151" i="15"/>
  <c r="G149" i="19" s="1"/>
  <c r="G151" i="15"/>
  <c r="E151"/>
  <c r="D149" i="19" s="1"/>
  <c r="D151" i="15"/>
  <c r="C149" i="19" s="1"/>
  <c r="K150" i="15"/>
  <c r="J148" i="19" s="1"/>
  <c r="J150" i="15"/>
  <c r="I148" i="19" s="1"/>
  <c r="I150" i="15"/>
  <c r="H148" i="19" s="1"/>
  <c r="H150" i="15"/>
  <c r="G148" i="19" s="1"/>
  <c r="G150" i="15"/>
  <c r="E150"/>
  <c r="D148" i="19" s="1"/>
  <c r="D150" i="15"/>
  <c r="C148" i="19" s="1"/>
  <c r="K149" i="15"/>
  <c r="J147" i="19" s="1"/>
  <c r="J149" i="15"/>
  <c r="I147" i="19" s="1"/>
  <c r="I149" i="15"/>
  <c r="H147" i="19" s="1"/>
  <c r="H149" i="15"/>
  <c r="G147" i="19" s="1"/>
  <c r="G149" i="15"/>
  <c r="E149"/>
  <c r="D147" i="19" s="1"/>
  <c r="D149" i="15"/>
  <c r="C147" i="19" s="1"/>
  <c r="B149" i="15"/>
  <c r="K148"/>
  <c r="J146" i="19" s="1"/>
  <c r="J148" i="15"/>
  <c r="I146" i="19" s="1"/>
  <c r="I148" i="15"/>
  <c r="H146" i="19" s="1"/>
  <c r="H148" i="15"/>
  <c r="G146" i="19" s="1"/>
  <c r="G148" i="15"/>
  <c r="E148"/>
  <c r="D146" i="19" s="1"/>
  <c r="D148" i="15"/>
  <c r="C146" i="19" s="1"/>
  <c r="K147" i="15"/>
  <c r="J145" i="19" s="1"/>
  <c r="J147" i="15"/>
  <c r="I145" i="19" s="1"/>
  <c r="I147" i="15"/>
  <c r="H145" i="19" s="1"/>
  <c r="H147" i="15"/>
  <c r="G145" i="19" s="1"/>
  <c r="G147" i="15"/>
  <c r="E147"/>
  <c r="D145" i="19" s="1"/>
  <c r="D147" i="15"/>
  <c r="C145" i="19" s="1"/>
  <c r="K146" i="15"/>
  <c r="J144" i="19" s="1"/>
  <c r="J146" i="15"/>
  <c r="I144" i="19" s="1"/>
  <c r="I146" i="15"/>
  <c r="H144" i="19" s="1"/>
  <c r="H146" i="15"/>
  <c r="G144" i="19" s="1"/>
  <c r="G146" i="15"/>
  <c r="E146"/>
  <c r="D144" i="19" s="1"/>
  <c r="D146" i="15"/>
  <c r="C144" i="19" s="1"/>
  <c r="K145" i="15"/>
  <c r="J143" i="19" s="1"/>
  <c r="J145" i="15"/>
  <c r="I143" i="19" s="1"/>
  <c r="I145" i="15"/>
  <c r="H143" i="19" s="1"/>
  <c r="H145" i="15"/>
  <c r="G143" i="19" s="1"/>
  <c r="G145" i="15"/>
  <c r="B145" s="1"/>
  <c r="E145"/>
  <c r="D143" i="19" s="1"/>
  <c r="D145" i="15"/>
  <c r="C143" i="19" s="1"/>
  <c r="K144" i="15"/>
  <c r="J142" i="19" s="1"/>
  <c r="J144" i="15"/>
  <c r="I142" i="19" s="1"/>
  <c r="I144" i="15"/>
  <c r="H142" i="19" s="1"/>
  <c r="H144" i="15"/>
  <c r="G142" i="19" s="1"/>
  <c r="G144" i="15"/>
  <c r="E144"/>
  <c r="D142" i="19" s="1"/>
  <c r="D144" i="15"/>
  <c r="C142" i="19" s="1"/>
  <c r="K143" i="15"/>
  <c r="J141" i="19" s="1"/>
  <c r="J143" i="15"/>
  <c r="I141" i="19" s="1"/>
  <c r="I143" i="15"/>
  <c r="H141" i="19" s="1"/>
  <c r="H143" i="15"/>
  <c r="G141" i="19" s="1"/>
  <c r="G143" i="15"/>
  <c r="E143"/>
  <c r="D141" i="19" s="1"/>
  <c r="D143" i="15"/>
  <c r="C141" i="19" s="1"/>
  <c r="K142" i="15"/>
  <c r="J140" i="19" s="1"/>
  <c r="J142" i="15"/>
  <c r="I140" i="19" s="1"/>
  <c r="I142" i="15"/>
  <c r="H140" i="19" s="1"/>
  <c r="H142" i="15"/>
  <c r="G140" i="19" s="1"/>
  <c r="G142" i="15"/>
  <c r="E142"/>
  <c r="D140" i="19" s="1"/>
  <c r="D142" i="15"/>
  <c r="C140" i="19" s="1"/>
  <c r="K141" i="15"/>
  <c r="J139" i="19" s="1"/>
  <c r="J141" i="15"/>
  <c r="I139" i="19" s="1"/>
  <c r="I141" i="15"/>
  <c r="H139" i="19" s="1"/>
  <c r="H141" i="15"/>
  <c r="G139" i="19" s="1"/>
  <c r="G141" i="15"/>
  <c r="E141"/>
  <c r="D139" i="19" s="1"/>
  <c r="D141" i="15"/>
  <c r="C139" i="19" s="1"/>
  <c r="B141" i="15"/>
  <c r="K140"/>
  <c r="J138" i="19" s="1"/>
  <c r="J140" i="15"/>
  <c r="I138" i="19" s="1"/>
  <c r="I140" i="15"/>
  <c r="H138" i="19" s="1"/>
  <c r="H140" i="15"/>
  <c r="G138" i="19" s="1"/>
  <c r="G140" i="15"/>
  <c r="E140"/>
  <c r="D138" i="19" s="1"/>
  <c r="D140" i="15"/>
  <c r="C138" i="19" s="1"/>
  <c r="K139" i="15"/>
  <c r="J137" i="19" s="1"/>
  <c r="J139" i="15"/>
  <c r="I137" i="19" s="1"/>
  <c r="I139" i="15"/>
  <c r="H137" i="19" s="1"/>
  <c r="H139" i="15"/>
  <c r="G137" i="19" s="1"/>
  <c r="G139" i="15"/>
  <c r="E139"/>
  <c r="D137" i="19" s="1"/>
  <c r="D139" i="15"/>
  <c r="C137" i="19" s="1"/>
  <c r="K138" i="15"/>
  <c r="J136" i="19" s="1"/>
  <c r="J138" i="15"/>
  <c r="I136" i="19" s="1"/>
  <c r="I138" i="15"/>
  <c r="H136" i="19" s="1"/>
  <c r="H138" i="15"/>
  <c r="G136" i="19" s="1"/>
  <c r="G138" i="15"/>
  <c r="E138"/>
  <c r="D136" i="19" s="1"/>
  <c r="D138" i="15"/>
  <c r="C136" i="19" s="1"/>
  <c r="K137" i="15"/>
  <c r="J135" i="19" s="1"/>
  <c r="J137" i="15"/>
  <c r="I135" i="19" s="1"/>
  <c r="I137" i="15"/>
  <c r="H135" i="19" s="1"/>
  <c r="H137" i="15"/>
  <c r="G135" i="19" s="1"/>
  <c r="G137" i="15"/>
  <c r="B137" s="1"/>
  <c r="E137"/>
  <c r="D135" i="19" s="1"/>
  <c r="D137" i="15"/>
  <c r="C135" i="19" s="1"/>
  <c r="K136" i="15"/>
  <c r="J134" i="19" s="1"/>
  <c r="J136" i="15"/>
  <c r="I134" i="19" s="1"/>
  <c r="I136" i="15"/>
  <c r="H134" i="19" s="1"/>
  <c r="H136" i="15"/>
  <c r="G134" i="19" s="1"/>
  <c r="G136" i="15"/>
  <c r="E136"/>
  <c r="D134" i="19" s="1"/>
  <c r="D136" i="15"/>
  <c r="C134" i="19" s="1"/>
  <c r="K135" i="15"/>
  <c r="J133" i="19" s="1"/>
  <c r="J135" i="15"/>
  <c r="I133" i="19" s="1"/>
  <c r="I135" i="15"/>
  <c r="H133" i="19" s="1"/>
  <c r="H135" i="15"/>
  <c r="G133" i="19" s="1"/>
  <c r="G135" i="15"/>
  <c r="E135"/>
  <c r="D133" i="19" s="1"/>
  <c r="D135" i="15"/>
  <c r="C133" i="19" s="1"/>
  <c r="K134" i="15"/>
  <c r="J132" i="19" s="1"/>
  <c r="J134" i="15"/>
  <c r="I132" i="19" s="1"/>
  <c r="I134" i="15"/>
  <c r="H132" i="19" s="1"/>
  <c r="H134" i="15"/>
  <c r="G132" i="19" s="1"/>
  <c r="G134" i="15"/>
  <c r="E134"/>
  <c r="D132" i="19" s="1"/>
  <c r="D134" i="15"/>
  <c r="C132" i="19" s="1"/>
  <c r="K133" i="15"/>
  <c r="J131" i="19" s="1"/>
  <c r="J133" i="15"/>
  <c r="I131" i="19" s="1"/>
  <c r="I133" i="15"/>
  <c r="H131" i="19" s="1"/>
  <c r="H133" i="15"/>
  <c r="G131" i="19" s="1"/>
  <c r="G133" i="15"/>
  <c r="E133"/>
  <c r="D131" i="19" s="1"/>
  <c r="D133" i="15"/>
  <c r="C131" i="19" s="1"/>
  <c r="B133" i="15"/>
  <c r="K132"/>
  <c r="J130" i="19" s="1"/>
  <c r="J132" i="15"/>
  <c r="I130" i="19" s="1"/>
  <c r="I132" i="15"/>
  <c r="H130" i="19" s="1"/>
  <c r="H132" i="15"/>
  <c r="G130" i="19" s="1"/>
  <c r="G132" i="15"/>
  <c r="E132"/>
  <c r="D130" i="19" s="1"/>
  <c r="D132" i="15"/>
  <c r="C130" i="19" s="1"/>
  <c r="K131" i="15"/>
  <c r="J129" i="19" s="1"/>
  <c r="J131" i="15"/>
  <c r="I129" i="19" s="1"/>
  <c r="I131" i="15"/>
  <c r="H129" i="19" s="1"/>
  <c r="H131" i="15"/>
  <c r="G129" i="19" s="1"/>
  <c r="G131" i="15"/>
  <c r="E131"/>
  <c r="D129" i="19" s="1"/>
  <c r="D131" i="15"/>
  <c r="C129" i="19" s="1"/>
  <c r="K130" i="15"/>
  <c r="J128" i="19" s="1"/>
  <c r="J130" i="15"/>
  <c r="I128" i="19" s="1"/>
  <c r="I130" i="15"/>
  <c r="H128" i="19" s="1"/>
  <c r="H130" i="15"/>
  <c r="G128" i="19" s="1"/>
  <c r="G130" i="15"/>
  <c r="E130"/>
  <c r="D128" i="19" s="1"/>
  <c r="D130" i="15"/>
  <c r="C128" i="19" s="1"/>
  <c r="K129" i="15"/>
  <c r="J127" i="19" s="1"/>
  <c r="J129" i="15"/>
  <c r="I127" i="19" s="1"/>
  <c r="I129" i="15"/>
  <c r="H127" i="19" s="1"/>
  <c r="H129" i="15"/>
  <c r="G127" i="19" s="1"/>
  <c r="G129" i="15"/>
  <c r="B129" s="1"/>
  <c r="E129"/>
  <c r="D127" i="19" s="1"/>
  <c r="D129" i="15"/>
  <c r="C127" i="19" s="1"/>
  <c r="K128" i="15"/>
  <c r="J126" i="19" s="1"/>
  <c r="J128" i="15"/>
  <c r="I126" i="19" s="1"/>
  <c r="I128" i="15"/>
  <c r="H126" i="19" s="1"/>
  <c r="H128" i="15"/>
  <c r="G126" i="19" s="1"/>
  <c r="G128" i="15"/>
  <c r="E128"/>
  <c r="D126" i="19" s="1"/>
  <c r="D128" i="15"/>
  <c r="C126" i="19" s="1"/>
  <c r="K127" i="15"/>
  <c r="J125" i="19" s="1"/>
  <c r="J127" i="15"/>
  <c r="I125" i="19" s="1"/>
  <c r="I127" i="15"/>
  <c r="H125" i="19" s="1"/>
  <c r="H127" i="15"/>
  <c r="G125" i="19" s="1"/>
  <c r="G127" i="15"/>
  <c r="E127"/>
  <c r="D125" i="19" s="1"/>
  <c r="D127" i="15"/>
  <c r="C125" i="19" s="1"/>
  <c r="K126" i="15"/>
  <c r="J124" i="19" s="1"/>
  <c r="J126" i="15"/>
  <c r="I124" i="19" s="1"/>
  <c r="I126" i="15"/>
  <c r="H124" i="19" s="1"/>
  <c r="H126" i="15"/>
  <c r="G124" i="19" s="1"/>
  <c r="G126" i="15"/>
  <c r="E126"/>
  <c r="D124" i="19" s="1"/>
  <c r="D126" i="15"/>
  <c r="C124" i="19" s="1"/>
  <c r="K125" i="15"/>
  <c r="J123" i="19" s="1"/>
  <c r="J125" i="15"/>
  <c r="I123" i="19" s="1"/>
  <c r="I125" i="15"/>
  <c r="H123" i="19" s="1"/>
  <c r="H125" i="15"/>
  <c r="G123" i="19" s="1"/>
  <c r="G125" i="15"/>
  <c r="E125"/>
  <c r="D123" i="19" s="1"/>
  <c r="D125" i="15"/>
  <c r="C123" i="19" s="1"/>
  <c r="B125" i="15"/>
  <c r="K124"/>
  <c r="J122" i="19" s="1"/>
  <c r="J124" i="15"/>
  <c r="I122" i="19" s="1"/>
  <c r="I124" i="15"/>
  <c r="H122" i="19" s="1"/>
  <c r="H124" i="15"/>
  <c r="G122" i="19" s="1"/>
  <c r="G124" i="15"/>
  <c r="E124"/>
  <c r="D122" i="19" s="1"/>
  <c r="D124" i="15"/>
  <c r="C122" i="19" s="1"/>
  <c r="K123" i="15"/>
  <c r="J121" i="19" s="1"/>
  <c r="J123" i="15"/>
  <c r="I121" i="19" s="1"/>
  <c r="I123" i="15"/>
  <c r="H121" i="19" s="1"/>
  <c r="H123" i="15"/>
  <c r="G121" i="19" s="1"/>
  <c r="G123" i="15"/>
  <c r="E123"/>
  <c r="D121" i="19" s="1"/>
  <c r="D123" i="15"/>
  <c r="C121" i="19" s="1"/>
  <c r="K122" i="15"/>
  <c r="J120" i="19" s="1"/>
  <c r="J122" i="15"/>
  <c r="I120" i="19" s="1"/>
  <c r="I122" i="15"/>
  <c r="H120" i="19" s="1"/>
  <c r="H122" i="15"/>
  <c r="G120" i="19" s="1"/>
  <c r="G122" i="15"/>
  <c r="E122"/>
  <c r="D120" i="19" s="1"/>
  <c r="D122" i="15"/>
  <c r="C120" i="19" s="1"/>
  <c r="K121" i="15"/>
  <c r="J119" i="19" s="1"/>
  <c r="J121" i="15"/>
  <c r="I119" i="19" s="1"/>
  <c r="I121" i="15"/>
  <c r="H119" i="19" s="1"/>
  <c r="H121" i="15"/>
  <c r="G119" i="19" s="1"/>
  <c r="G121" i="15"/>
  <c r="B121" s="1"/>
  <c r="E121"/>
  <c r="D119" i="19" s="1"/>
  <c r="D121" i="15"/>
  <c r="C119" i="19" s="1"/>
  <c r="K120" i="15"/>
  <c r="J118" i="19" s="1"/>
  <c r="J120" i="15"/>
  <c r="I118" i="19" s="1"/>
  <c r="I120" i="15"/>
  <c r="H118" i="19" s="1"/>
  <c r="H120" i="15"/>
  <c r="G118" i="19" s="1"/>
  <c r="G120" i="15"/>
  <c r="E120"/>
  <c r="D118" i="19" s="1"/>
  <c r="D120" i="15"/>
  <c r="C118" i="19" s="1"/>
  <c r="K119" i="15"/>
  <c r="J117" i="19" s="1"/>
  <c r="J119" i="15"/>
  <c r="I117" i="19" s="1"/>
  <c r="I119" i="15"/>
  <c r="H117" i="19" s="1"/>
  <c r="H119" i="15"/>
  <c r="G117" i="19" s="1"/>
  <c r="G119" i="15"/>
  <c r="E119"/>
  <c r="D117" i="19" s="1"/>
  <c r="D119" i="15"/>
  <c r="C117" i="19" s="1"/>
  <c r="K118" i="15"/>
  <c r="J116" i="19" s="1"/>
  <c r="J118" i="15"/>
  <c r="I116" i="19" s="1"/>
  <c r="I118" i="15"/>
  <c r="H116" i="19" s="1"/>
  <c r="H118" i="15"/>
  <c r="G116" i="19" s="1"/>
  <c r="G118" i="15"/>
  <c r="E118"/>
  <c r="D116" i="19" s="1"/>
  <c r="D118" i="15"/>
  <c r="C116" i="19" s="1"/>
  <c r="K117" i="15"/>
  <c r="J115" i="19" s="1"/>
  <c r="J117" i="15"/>
  <c r="I115" i="19" s="1"/>
  <c r="I117" i="15"/>
  <c r="H115" i="19" s="1"/>
  <c r="H117" i="15"/>
  <c r="G115" i="19" s="1"/>
  <c r="G117" i="15"/>
  <c r="E117"/>
  <c r="D115" i="19" s="1"/>
  <c r="D117" i="15"/>
  <c r="C115" i="19" s="1"/>
  <c r="B117" i="15"/>
  <c r="K116"/>
  <c r="J114" i="19" s="1"/>
  <c r="J116" i="15"/>
  <c r="I114" i="19" s="1"/>
  <c r="I116" i="15"/>
  <c r="H114" i="19" s="1"/>
  <c r="H116" i="15"/>
  <c r="G114" i="19" s="1"/>
  <c r="G116" i="15"/>
  <c r="E116"/>
  <c r="D114" i="19" s="1"/>
  <c r="D116" i="15"/>
  <c r="C114" i="19" s="1"/>
  <c r="K115" i="15"/>
  <c r="J113" i="19" s="1"/>
  <c r="J115" i="15"/>
  <c r="I113" i="19" s="1"/>
  <c r="I115" i="15"/>
  <c r="H113" i="19" s="1"/>
  <c r="H115" i="15"/>
  <c r="G113" i="19" s="1"/>
  <c r="G115" i="15"/>
  <c r="E115"/>
  <c r="D113" i="19" s="1"/>
  <c r="D115" i="15"/>
  <c r="C113" i="19" s="1"/>
  <c r="K114" i="15"/>
  <c r="J112" i="19" s="1"/>
  <c r="J114" i="15"/>
  <c r="I112" i="19" s="1"/>
  <c r="I114" i="15"/>
  <c r="H112" i="19" s="1"/>
  <c r="H114" i="15"/>
  <c r="G112" i="19" s="1"/>
  <c r="G114" i="15"/>
  <c r="E114"/>
  <c r="D112" i="19" s="1"/>
  <c r="D114" i="15"/>
  <c r="C112" i="19" s="1"/>
  <c r="K113" i="15"/>
  <c r="J111" i="19" s="1"/>
  <c r="J113" i="15"/>
  <c r="I111" i="19" s="1"/>
  <c r="I113" i="15"/>
  <c r="H111" i="19" s="1"/>
  <c r="H113" i="15"/>
  <c r="G111" i="19" s="1"/>
  <c r="G113" i="15"/>
  <c r="B113" s="1"/>
  <c r="E113"/>
  <c r="D111" i="19" s="1"/>
  <c r="D113" i="15"/>
  <c r="C111" i="19" s="1"/>
  <c r="K112" i="15"/>
  <c r="J110" i="19" s="1"/>
  <c r="J112" i="15"/>
  <c r="I110" i="19" s="1"/>
  <c r="I112" i="15"/>
  <c r="H110" i="19" s="1"/>
  <c r="H112" i="15"/>
  <c r="G110" i="19" s="1"/>
  <c r="G112" i="15"/>
  <c r="E112"/>
  <c r="D110" i="19" s="1"/>
  <c r="D112" i="15"/>
  <c r="C110" i="19" s="1"/>
  <c r="K111" i="15"/>
  <c r="J109" i="19" s="1"/>
  <c r="J111" i="15"/>
  <c r="I109" i="19" s="1"/>
  <c r="I111" i="15"/>
  <c r="H109" i="19" s="1"/>
  <c r="H111" i="15"/>
  <c r="G109" i="19" s="1"/>
  <c r="G111" i="15"/>
  <c r="E111"/>
  <c r="D109" i="19" s="1"/>
  <c r="D111" i="15"/>
  <c r="C109" i="19" s="1"/>
  <c r="K110" i="15"/>
  <c r="J108" i="19" s="1"/>
  <c r="J110" i="15"/>
  <c r="I108" i="19" s="1"/>
  <c r="I110" i="15"/>
  <c r="H108" i="19" s="1"/>
  <c r="H110" i="15"/>
  <c r="G108" i="19" s="1"/>
  <c r="G110" i="15"/>
  <c r="E110"/>
  <c r="D108" i="19" s="1"/>
  <c r="D110" i="15"/>
  <c r="C108" i="19" s="1"/>
  <c r="K109" i="15"/>
  <c r="J107" i="19" s="1"/>
  <c r="J109" i="15"/>
  <c r="I107" i="19" s="1"/>
  <c r="I109" i="15"/>
  <c r="H107" i="19" s="1"/>
  <c r="H109" i="15"/>
  <c r="G107" i="19" s="1"/>
  <c r="G109" i="15"/>
  <c r="E109"/>
  <c r="D107" i="19" s="1"/>
  <c r="D109" i="15"/>
  <c r="C107" i="19" s="1"/>
  <c r="B109" i="15"/>
  <c r="K108"/>
  <c r="J106" i="19" s="1"/>
  <c r="J108" i="15"/>
  <c r="I106" i="19" s="1"/>
  <c r="I108" i="15"/>
  <c r="H106" i="19" s="1"/>
  <c r="H108" i="15"/>
  <c r="G106" i="19" s="1"/>
  <c r="G108" i="15"/>
  <c r="E108"/>
  <c r="D106" i="19" s="1"/>
  <c r="D108" i="15"/>
  <c r="C106" i="19" s="1"/>
  <c r="K107" i="15"/>
  <c r="J105" i="19" s="1"/>
  <c r="J107" i="15"/>
  <c r="I105" i="19" s="1"/>
  <c r="I107" i="15"/>
  <c r="H105" i="19" s="1"/>
  <c r="H107" i="15"/>
  <c r="G105" i="19" s="1"/>
  <c r="G107" i="15"/>
  <c r="E107"/>
  <c r="D105" i="19" s="1"/>
  <c r="D107" i="15"/>
  <c r="C105" i="19" s="1"/>
  <c r="K106" i="15"/>
  <c r="J104" i="19" s="1"/>
  <c r="J106" i="15"/>
  <c r="I104" i="19" s="1"/>
  <c r="I106" i="15"/>
  <c r="H104" i="19" s="1"/>
  <c r="H106" i="15"/>
  <c r="G104" i="19" s="1"/>
  <c r="G106" i="15"/>
  <c r="E106"/>
  <c r="D104" i="19" s="1"/>
  <c r="D106" i="15"/>
  <c r="C104" i="19" s="1"/>
  <c r="K105" i="15"/>
  <c r="J103" i="19" s="1"/>
  <c r="J105" i="15"/>
  <c r="I103" i="19" s="1"/>
  <c r="I105" i="15"/>
  <c r="H103" i="19" s="1"/>
  <c r="H105" i="15"/>
  <c r="G103" i="19" s="1"/>
  <c r="G105" i="15"/>
  <c r="B105" s="1"/>
  <c r="E105"/>
  <c r="D103" i="19" s="1"/>
  <c r="D105" i="15"/>
  <c r="C103" i="19" s="1"/>
  <c r="K104" i="15"/>
  <c r="J102" i="19" s="1"/>
  <c r="J104" i="15"/>
  <c r="I102" i="19" s="1"/>
  <c r="I104" i="15"/>
  <c r="H102" i="19" s="1"/>
  <c r="H104" i="15"/>
  <c r="G102" i="19" s="1"/>
  <c r="G104" i="15"/>
  <c r="E104"/>
  <c r="D102" i="19" s="1"/>
  <c r="D104" i="15"/>
  <c r="C102" i="19" s="1"/>
  <c r="K103" i="15"/>
  <c r="J101" i="19" s="1"/>
  <c r="J103" i="15"/>
  <c r="I101" i="19" s="1"/>
  <c r="I103" i="15"/>
  <c r="H101" i="19" s="1"/>
  <c r="H103" i="15"/>
  <c r="G101" i="19" s="1"/>
  <c r="G103" i="15"/>
  <c r="E103"/>
  <c r="D101" i="19" s="1"/>
  <c r="D103" i="15"/>
  <c r="C101" i="19" s="1"/>
  <c r="K102" i="15"/>
  <c r="J100" i="19" s="1"/>
  <c r="J102" i="15"/>
  <c r="I100" i="19" s="1"/>
  <c r="I102" i="15"/>
  <c r="H100" i="19" s="1"/>
  <c r="H102" i="15"/>
  <c r="G100" i="19" s="1"/>
  <c r="G102" i="15"/>
  <c r="E102"/>
  <c r="D100" i="19" s="1"/>
  <c r="D102" i="15"/>
  <c r="C100" i="19" s="1"/>
  <c r="K101" i="15"/>
  <c r="J99" i="19" s="1"/>
  <c r="J101" i="15"/>
  <c r="I99" i="19" s="1"/>
  <c r="I101" i="15"/>
  <c r="H99" i="19" s="1"/>
  <c r="H101" i="15"/>
  <c r="G99" i="19" s="1"/>
  <c r="G101" i="15"/>
  <c r="E101"/>
  <c r="D99" i="19" s="1"/>
  <c r="D101" i="15"/>
  <c r="C99" i="19" s="1"/>
  <c r="B101" i="15"/>
  <c r="K100"/>
  <c r="J98" i="19" s="1"/>
  <c r="J100" i="15"/>
  <c r="I98" i="19" s="1"/>
  <c r="I100" i="15"/>
  <c r="H98" i="19" s="1"/>
  <c r="H100" i="15"/>
  <c r="G98" i="19" s="1"/>
  <c r="G100" i="15"/>
  <c r="E100"/>
  <c r="D98" i="19" s="1"/>
  <c r="D100" i="15"/>
  <c r="C98" i="19" s="1"/>
  <c r="K99" i="15"/>
  <c r="J97" i="19" s="1"/>
  <c r="J99" i="15"/>
  <c r="I97" i="19" s="1"/>
  <c r="I99" i="15"/>
  <c r="H97" i="19" s="1"/>
  <c r="H99" i="15"/>
  <c r="G97" i="19" s="1"/>
  <c r="G99" i="15"/>
  <c r="E99"/>
  <c r="D97" i="19" s="1"/>
  <c r="D99" i="15"/>
  <c r="C97" i="19" s="1"/>
  <c r="K98" i="15"/>
  <c r="J96" i="19" s="1"/>
  <c r="J98" i="15"/>
  <c r="I96" i="19" s="1"/>
  <c r="I98" i="15"/>
  <c r="H96" i="19" s="1"/>
  <c r="H98" i="15"/>
  <c r="G96" i="19" s="1"/>
  <c r="G98" i="15"/>
  <c r="E98"/>
  <c r="D96" i="19" s="1"/>
  <c r="D98" i="15"/>
  <c r="C96" i="19" s="1"/>
  <c r="K97" i="15"/>
  <c r="J95" i="19" s="1"/>
  <c r="J97" i="15"/>
  <c r="I95" i="19" s="1"/>
  <c r="I97" i="15"/>
  <c r="H95" i="19" s="1"/>
  <c r="H97" i="15"/>
  <c r="G95" i="19" s="1"/>
  <c r="G97" i="15"/>
  <c r="B97" s="1"/>
  <c r="E97"/>
  <c r="D95" i="19" s="1"/>
  <c r="D97" i="15"/>
  <c r="C95" i="19" s="1"/>
  <c r="K96" i="15"/>
  <c r="J94" i="19" s="1"/>
  <c r="J96" i="15"/>
  <c r="I94" i="19" s="1"/>
  <c r="I96" i="15"/>
  <c r="H94" i="19" s="1"/>
  <c r="H96" i="15"/>
  <c r="G94" i="19" s="1"/>
  <c r="G96" i="15"/>
  <c r="E96"/>
  <c r="D94" i="19" s="1"/>
  <c r="D96" i="15"/>
  <c r="C94" i="19" s="1"/>
  <c r="K95" i="15"/>
  <c r="J93" i="19" s="1"/>
  <c r="J95" i="15"/>
  <c r="I93" i="19" s="1"/>
  <c r="I95" i="15"/>
  <c r="H93" i="19" s="1"/>
  <c r="H95" i="15"/>
  <c r="G93" i="19" s="1"/>
  <c r="G95" i="15"/>
  <c r="E95"/>
  <c r="D93" i="19" s="1"/>
  <c r="D95" i="15"/>
  <c r="C93" i="19" s="1"/>
  <c r="K94" i="15"/>
  <c r="J92" i="19" s="1"/>
  <c r="J94" i="15"/>
  <c r="I92" i="19" s="1"/>
  <c r="I94" i="15"/>
  <c r="H92" i="19" s="1"/>
  <c r="H94" i="15"/>
  <c r="G92" i="19" s="1"/>
  <c r="G94" i="15"/>
  <c r="E94"/>
  <c r="D92" i="19" s="1"/>
  <c r="D94" i="15"/>
  <c r="C92" i="19" s="1"/>
  <c r="K93" i="15"/>
  <c r="J91" i="19" s="1"/>
  <c r="J93" i="15"/>
  <c r="I91" i="19" s="1"/>
  <c r="I93" i="15"/>
  <c r="H91" i="19" s="1"/>
  <c r="H93" i="15"/>
  <c r="G91" i="19" s="1"/>
  <c r="G93" i="15"/>
  <c r="E93"/>
  <c r="D91" i="19" s="1"/>
  <c r="D93" i="15"/>
  <c r="C91" i="19" s="1"/>
  <c r="B93" i="15"/>
  <c r="K92"/>
  <c r="J90" i="19" s="1"/>
  <c r="J92" i="15"/>
  <c r="I90" i="19" s="1"/>
  <c r="I92" i="15"/>
  <c r="H90" i="19" s="1"/>
  <c r="H92" i="15"/>
  <c r="G90" i="19" s="1"/>
  <c r="G92" i="15"/>
  <c r="E92"/>
  <c r="D90" i="19" s="1"/>
  <c r="D92" i="15"/>
  <c r="C90" i="19" s="1"/>
  <c r="K91" i="15"/>
  <c r="J89" i="19" s="1"/>
  <c r="J91" i="15"/>
  <c r="I89" i="19" s="1"/>
  <c r="I91" i="15"/>
  <c r="H89" i="19" s="1"/>
  <c r="H91" i="15"/>
  <c r="G89" i="19" s="1"/>
  <c r="G91" i="15"/>
  <c r="E91"/>
  <c r="D89" i="19" s="1"/>
  <c r="D91" i="15"/>
  <c r="C89" i="19" s="1"/>
  <c r="K90" i="15"/>
  <c r="J88" i="19" s="1"/>
  <c r="J90" i="15"/>
  <c r="I88" i="19" s="1"/>
  <c r="I90" i="15"/>
  <c r="H88" i="19" s="1"/>
  <c r="H90" i="15"/>
  <c r="G88" i="19" s="1"/>
  <c r="G90" i="15"/>
  <c r="E90"/>
  <c r="D88" i="19" s="1"/>
  <c r="D90" i="15"/>
  <c r="C88" i="19" s="1"/>
  <c r="K89" i="15"/>
  <c r="J87" i="19" s="1"/>
  <c r="J89" i="15"/>
  <c r="I87" i="19" s="1"/>
  <c r="I89" i="15"/>
  <c r="H87" i="19" s="1"/>
  <c r="H89" i="15"/>
  <c r="G87" i="19" s="1"/>
  <c r="G89" i="15"/>
  <c r="B89" s="1"/>
  <c r="E89"/>
  <c r="D87" i="19" s="1"/>
  <c r="D89" i="15"/>
  <c r="C87" i="19" s="1"/>
  <c r="K88" i="15"/>
  <c r="J86" i="19" s="1"/>
  <c r="J88" i="15"/>
  <c r="I86" i="19" s="1"/>
  <c r="I88" i="15"/>
  <c r="H86" i="19" s="1"/>
  <c r="H88" i="15"/>
  <c r="G86" i="19" s="1"/>
  <c r="G88" i="15"/>
  <c r="E88"/>
  <c r="D86" i="19" s="1"/>
  <c r="D88" i="15"/>
  <c r="C86" i="19" s="1"/>
  <c r="K87" i="15"/>
  <c r="J85" i="19" s="1"/>
  <c r="J87" i="15"/>
  <c r="I85" i="19" s="1"/>
  <c r="I87" i="15"/>
  <c r="H85" i="19" s="1"/>
  <c r="H87" i="15"/>
  <c r="G85" i="19" s="1"/>
  <c r="G87" i="15"/>
  <c r="E87"/>
  <c r="D85" i="19" s="1"/>
  <c r="D87" i="15"/>
  <c r="C85" i="19" s="1"/>
  <c r="K86" i="15"/>
  <c r="J84" i="19" s="1"/>
  <c r="J86" i="15"/>
  <c r="I84" i="19" s="1"/>
  <c r="I86" i="15"/>
  <c r="H84" i="19" s="1"/>
  <c r="H86" i="15"/>
  <c r="G84" i="19" s="1"/>
  <c r="G86" i="15"/>
  <c r="E86"/>
  <c r="D84" i="19" s="1"/>
  <c r="D86" i="15"/>
  <c r="C84" i="19" s="1"/>
  <c r="K85" i="15"/>
  <c r="J83" i="19" s="1"/>
  <c r="J85" i="15"/>
  <c r="I83" i="19" s="1"/>
  <c r="I85" i="15"/>
  <c r="H83" i="19" s="1"/>
  <c r="H85" i="15"/>
  <c r="G83" i="19" s="1"/>
  <c r="G85" i="15"/>
  <c r="E85"/>
  <c r="D83" i="19" s="1"/>
  <c r="D85" i="15"/>
  <c r="C83" i="19" s="1"/>
  <c r="B85" i="15"/>
  <c r="K84"/>
  <c r="J82" i="19" s="1"/>
  <c r="J84" i="15"/>
  <c r="I82" i="19" s="1"/>
  <c r="I84" i="15"/>
  <c r="H82" i="19" s="1"/>
  <c r="H84" i="15"/>
  <c r="G82" i="19" s="1"/>
  <c r="G84" i="15"/>
  <c r="E84"/>
  <c r="D82" i="19" s="1"/>
  <c r="D84" i="15"/>
  <c r="C82" i="19" s="1"/>
  <c r="K83" i="15"/>
  <c r="J81" i="19" s="1"/>
  <c r="J83" i="15"/>
  <c r="I81" i="19" s="1"/>
  <c r="I83" i="15"/>
  <c r="H81" i="19" s="1"/>
  <c r="H83" i="15"/>
  <c r="G81" i="19" s="1"/>
  <c r="G83" i="15"/>
  <c r="E83"/>
  <c r="D81" i="19" s="1"/>
  <c r="D83" i="15"/>
  <c r="C81" i="19" s="1"/>
  <c r="K82" i="15"/>
  <c r="J80" i="19" s="1"/>
  <c r="J82" i="15"/>
  <c r="I80" i="19" s="1"/>
  <c r="I82" i="15"/>
  <c r="H80" i="19" s="1"/>
  <c r="H82" i="15"/>
  <c r="G80" i="19" s="1"/>
  <c r="G82" i="15"/>
  <c r="E82"/>
  <c r="D80" i="19" s="1"/>
  <c r="D82" i="15"/>
  <c r="C80" i="19" s="1"/>
  <c r="K81" i="15"/>
  <c r="J79" i="19" s="1"/>
  <c r="J81" i="15"/>
  <c r="I79" i="19" s="1"/>
  <c r="I81" i="15"/>
  <c r="H79" i="19" s="1"/>
  <c r="H81" i="15"/>
  <c r="G79" i="19" s="1"/>
  <c r="G81" i="15"/>
  <c r="B81" s="1"/>
  <c r="E81"/>
  <c r="D79" i="19" s="1"/>
  <c r="D81" i="15"/>
  <c r="C79" i="19" s="1"/>
  <c r="K80" i="15"/>
  <c r="J78" i="19" s="1"/>
  <c r="J80" i="15"/>
  <c r="I78" i="19" s="1"/>
  <c r="I80" i="15"/>
  <c r="H78" i="19" s="1"/>
  <c r="H80" i="15"/>
  <c r="G78" i="19" s="1"/>
  <c r="G80" i="15"/>
  <c r="E80"/>
  <c r="D78" i="19" s="1"/>
  <c r="D80" i="15"/>
  <c r="C78" i="19" s="1"/>
  <c r="K79" i="15"/>
  <c r="J77" i="19" s="1"/>
  <c r="J79" i="15"/>
  <c r="I77" i="19" s="1"/>
  <c r="I79" i="15"/>
  <c r="H77" i="19" s="1"/>
  <c r="H79" i="15"/>
  <c r="G77" i="19" s="1"/>
  <c r="G79" i="15"/>
  <c r="E79"/>
  <c r="D77" i="19" s="1"/>
  <c r="D79" i="15"/>
  <c r="C77" i="19" s="1"/>
  <c r="K78" i="15"/>
  <c r="J76" i="19" s="1"/>
  <c r="J78" i="15"/>
  <c r="I76" i="19" s="1"/>
  <c r="I78" i="15"/>
  <c r="H76" i="19" s="1"/>
  <c r="H78" i="15"/>
  <c r="G76" i="19" s="1"/>
  <c r="G78" i="15"/>
  <c r="E78"/>
  <c r="D76" i="19" s="1"/>
  <c r="D78" i="15"/>
  <c r="C76" i="19" s="1"/>
  <c r="K77" i="15"/>
  <c r="J75" i="19" s="1"/>
  <c r="J77" i="15"/>
  <c r="I75" i="19" s="1"/>
  <c r="I77" i="15"/>
  <c r="H75" i="19" s="1"/>
  <c r="H77" i="15"/>
  <c r="G75" i="19" s="1"/>
  <c r="G77" i="15"/>
  <c r="E77"/>
  <c r="D75" i="19" s="1"/>
  <c r="D77" i="15"/>
  <c r="C75" i="19" s="1"/>
  <c r="B77" i="15"/>
  <c r="K76"/>
  <c r="J74" i="19" s="1"/>
  <c r="J76" i="15"/>
  <c r="I74" i="19" s="1"/>
  <c r="I76" i="15"/>
  <c r="H74" i="19" s="1"/>
  <c r="H76" i="15"/>
  <c r="G74" i="19" s="1"/>
  <c r="G76" i="15"/>
  <c r="E76"/>
  <c r="D74" i="19" s="1"/>
  <c r="D76" i="15"/>
  <c r="C74" i="19" s="1"/>
  <c r="K75" i="15"/>
  <c r="J73" i="19" s="1"/>
  <c r="J75" i="15"/>
  <c r="I73" i="19" s="1"/>
  <c r="I75" i="15"/>
  <c r="H73" i="19" s="1"/>
  <c r="H75" i="15"/>
  <c r="G73" i="19" s="1"/>
  <c r="G75" i="15"/>
  <c r="E75"/>
  <c r="D73" i="19" s="1"/>
  <c r="D75" i="15"/>
  <c r="C73" i="19" s="1"/>
  <c r="K74" i="15"/>
  <c r="J72" i="19" s="1"/>
  <c r="J74" i="15"/>
  <c r="I72" i="19" s="1"/>
  <c r="I74" i="15"/>
  <c r="H72" i="19" s="1"/>
  <c r="H74" i="15"/>
  <c r="G72" i="19" s="1"/>
  <c r="G74" i="15"/>
  <c r="E74"/>
  <c r="D72" i="19" s="1"/>
  <c r="D74" i="15"/>
  <c r="C72" i="19" s="1"/>
  <c r="K73" i="15"/>
  <c r="J71" i="19" s="1"/>
  <c r="J73" i="15"/>
  <c r="I71" i="19" s="1"/>
  <c r="I73" i="15"/>
  <c r="H71" i="19" s="1"/>
  <c r="H73" i="15"/>
  <c r="G71" i="19" s="1"/>
  <c r="G73" i="15"/>
  <c r="B73" s="1"/>
  <c r="E73"/>
  <c r="D71" i="19" s="1"/>
  <c r="D73" i="15"/>
  <c r="C71" i="19" s="1"/>
  <c r="K72" i="15"/>
  <c r="J70" i="19" s="1"/>
  <c r="J72" i="15"/>
  <c r="I70" i="19" s="1"/>
  <c r="I72" i="15"/>
  <c r="H70" i="19" s="1"/>
  <c r="H72" i="15"/>
  <c r="G70" i="19" s="1"/>
  <c r="G72" i="15"/>
  <c r="E72"/>
  <c r="D70" i="19" s="1"/>
  <c r="D72" i="15"/>
  <c r="C70" i="19" s="1"/>
  <c r="K71" i="15"/>
  <c r="J69" i="19" s="1"/>
  <c r="J71" i="15"/>
  <c r="I69" i="19" s="1"/>
  <c r="I71" i="15"/>
  <c r="H69" i="19" s="1"/>
  <c r="H71" i="15"/>
  <c r="G69" i="19" s="1"/>
  <c r="G71" i="15"/>
  <c r="E71"/>
  <c r="D69" i="19" s="1"/>
  <c r="D71" i="15"/>
  <c r="C69" i="19" s="1"/>
  <c r="K70" i="15"/>
  <c r="J68" i="19" s="1"/>
  <c r="J70" i="15"/>
  <c r="I68" i="19" s="1"/>
  <c r="I70" i="15"/>
  <c r="H68" i="19" s="1"/>
  <c r="H70" i="15"/>
  <c r="G68" i="19" s="1"/>
  <c r="G70" i="15"/>
  <c r="E70"/>
  <c r="D68" i="19" s="1"/>
  <c r="D70" i="15"/>
  <c r="C68" i="19" s="1"/>
  <c r="K69" i="15"/>
  <c r="J67" i="19" s="1"/>
  <c r="J69" i="15"/>
  <c r="I67" i="19" s="1"/>
  <c r="I69" i="15"/>
  <c r="H67" i="19" s="1"/>
  <c r="H69" i="15"/>
  <c r="G67" i="19" s="1"/>
  <c r="G69" i="15"/>
  <c r="E69"/>
  <c r="D67" i="19" s="1"/>
  <c r="D69" i="15"/>
  <c r="C67" i="19" s="1"/>
  <c r="B69" i="15"/>
  <c r="K68"/>
  <c r="J66" i="19" s="1"/>
  <c r="J68" i="15"/>
  <c r="I66" i="19" s="1"/>
  <c r="I68" i="15"/>
  <c r="H66" i="19" s="1"/>
  <c r="H68" i="15"/>
  <c r="G66" i="19" s="1"/>
  <c r="G68" i="15"/>
  <c r="E68"/>
  <c r="D66" i="19" s="1"/>
  <c r="D68" i="15"/>
  <c r="C66" i="19" s="1"/>
  <c r="K67" i="15"/>
  <c r="J65" i="19" s="1"/>
  <c r="J67" i="15"/>
  <c r="I65" i="19" s="1"/>
  <c r="I67" i="15"/>
  <c r="H65" i="19" s="1"/>
  <c r="H67" i="15"/>
  <c r="G65" i="19" s="1"/>
  <c r="G67" i="15"/>
  <c r="E67"/>
  <c r="D65" i="19" s="1"/>
  <c r="D67" i="15"/>
  <c r="C65" i="19" s="1"/>
  <c r="K66" i="15"/>
  <c r="J64" i="19" s="1"/>
  <c r="J66" i="15"/>
  <c r="I64" i="19" s="1"/>
  <c r="I66" i="15"/>
  <c r="H64" i="19" s="1"/>
  <c r="H66" i="15"/>
  <c r="G64" i="19" s="1"/>
  <c r="G66" i="15"/>
  <c r="E66"/>
  <c r="D64" i="19" s="1"/>
  <c r="D66" i="15"/>
  <c r="C64" i="19" s="1"/>
  <c r="K65" i="15"/>
  <c r="J63" i="19" s="1"/>
  <c r="J65" i="15"/>
  <c r="I63" i="19" s="1"/>
  <c r="I65" i="15"/>
  <c r="H63" i="19" s="1"/>
  <c r="H65" i="15"/>
  <c r="G63" i="19" s="1"/>
  <c r="G65" i="15"/>
  <c r="B65" s="1"/>
  <c r="E65"/>
  <c r="D63" i="19" s="1"/>
  <c r="D65" i="15"/>
  <c r="C63" i="19" s="1"/>
  <c r="K64" i="15"/>
  <c r="J62" i="19" s="1"/>
  <c r="J64" i="15"/>
  <c r="I62" i="19" s="1"/>
  <c r="I64" i="15"/>
  <c r="H62" i="19" s="1"/>
  <c r="H64" i="15"/>
  <c r="G62" i="19" s="1"/>
  <c r="G64" i="15"/>
  <c r="E64"/>
  <c r="D62" i="19" s="1"/>
  <c r="D64" i="15"/>
  <c r="C62" i="19" s="1"/>
  <c r="K63" i="15"/>
  <c r="J61" i="19" s="1"/>
  <c r="J63" i="15"/>
  <c r="I61" i="19" s="1"/>
  <c r="I63" i="15"/>
  <c r="H61" i="19" s="1"/>
  <c r="H63" i="15"/>
  <c r="G61" i="19" s="1"/>
  <c r="G63" i="15"/>
  <c r="E63"/>
  <c r="D61" i="19" s="1"/>
  <c r="D63" i="15"/>
  <c r="C61" i="19" s="1"/>
  <c r="K62" i="15"/>
  <c r="J60" i="19" s="1"/>
  <c r="J62" i="15"/>
  <c r="I60" i="19" s="1"/>
  <c r="I62" i="15"/>
  <c r="H60" i="19" s="1"/>
  <c r="H62" i="15"/>
  <c r="G60" i="19" s="1"/>
  <c r="G62" i="15"/>
  <c r="E62"/>
  <c r="D60" i="19" s="1"/>
  <c r="D62" i="15"/>
  <c r="C60" i="19" s="1"/>
  <c r="K61" i="15"/>
  <c r="J59" i="19" s="1"/>
  <c r="J61" i="15"/>
  <c r="I59" i="19" s="1"/>
  <c r="I61" i="15"/>
  <c r="H59" i="19" s="1"/>
  <c r="H61" i="15"/>
  <c r="G59" i="19" s="1"/>
  <c r="G61" i="15"/>
  <c r="E61"/>
  <c r="D59" i="19" s="1"/>
  <c r="D61" i="15"/>
  <c r="C59" i="19" s="1"/>
  <c r="K60" i="15"/>
  <c r="J58" i="19" s="1"/>
  <c r="J60" i="15"/>
  <c r="I58" i="19" s="1"/>
  <c r="I60" i="15"/>
  <c r="H58" i="19" s="1"/>
  <c r="H60" i="15"/>
  <c r="G58" i="19" s="1"/>
  <c r="G60" i="15"/>
  <c r="E60"/>
  <c r="D58" i="19" s="1"/>
  <c r="D60" i="15"/>
  <c r="C58" i="19" s="1"/>
  <c r="K59" i="15"/>
  <c r="J57" i="19" s="1"/>
  <c r="J59" i="15"/>
  <c r="I57" i="19" s="1"/>
  <c r="I59" i="15"/>
  <c r="H57" i="19" s="1"/>
  <c r="H59" i="15"/>
  <c r="G57" i="19" s="1"/>
  <c r="G59" i="15"/>
  <c r="E59"/>
  <c r="D57" i="19" s="1"/>
  <c r="D59" i="15"/>
  <c r="C57" i="19" s="1"/>
  <c r="K58" i="15"/>
  <c r="J56" i="19" s="1"/>
  <c r="J58" i="15"/>
  <c r="I56" i="19" s="1"/>
  <c r="I58" i="15"/>
  <c r="H56" i="19" s="1"/>
  <c r="H58" i="15"/>
  <c r="G56" i="19" s="1"/>
  <c r="G58" i="15"/>
  <c r="B58" s="1"/>
  <c r="E58"/>
  <c r="D56" i="19" s="1"/>
  <c r="D58" i="15"/>
  <c r="C56" i="19" s="1"/>
  <c r="K57" i="15"/>
  <c r="J55" i="19" s="1"/>
  <c r="J57" i="15"/>
  <c r="I55" i="19" s="1"/>
  <c r="I57" i="15"/>
  <c r="H55" i="19" s="1"/>
  <c r="H57" i="15"/>
  <c r="G55" i="19" s="1"/>
  <c r="G57" i="15"/>
  <c r="E57"/>
  <c r="D55" i="19" s="1"/>
  <c r="D57" i="15"/>
  <c r="C55" i="19" s="1"/>
  <c r="K56" i="15"/>
  <c r="J54" i="19" s="1"/>
  <c r="J56" i="15"/>
  <c r="I54" i="19" s="1"/>
  <c r="I56" i="15"/>
  <c r="H54" i="19" s="1"/>
  <c r="H56" i="15"/>
  <c r="G54" i="19" s="1"/>
  <c r="G56" i="15"/>
  <c r="E56"/>
  <c r="D54" i="19" s="1"/>
  <c r="D56" i="15"/>
  <c r="C54" i="19" s="1"/>
  <c r="K55" i="15"/>
  <c r="J53" i="19" s="1"/>
  <c r="J55" i="15"/>
  <c r="I53" i="19" s="1"/>
  <c r="I55" i="15"/>
  <c r="H53" i="19" s="1"/>
  <c r="H55" i="15"/>
  <c r="G53" i="19" s="1"/>
  <c r="G55" i="15"/>
  <c r="E55"/>
  <c r="D53" i="19" s="1"/>
  <c r="D55" i="15"/>
  <c r="C53" i="19" s="1"/>
  <c r="K54" i="15"/>
  <c r="J52" i="19" s="1"/>
  <c r="J54" i="15"/>
  <c r="I52" i="19" s="1"/>
  <c r="I54" i="15"/>
  <c r="H52" i="19" s="1"/>
  <c r="H54" i="15"/>
  <c r="G52" i="19" s="1"/>
  <c r="G54" i="15"/>
  <c r="E54"/>
  <c r="D52" i="19" s="1"/>
  <c r="D54" i="15"/>
  <c r="C52" i="19" s="1"/>
  <c r="K53" i="15"/>
  <c r="J51" i="19" s="1"/>
  <c r="J53" i="15"/>
  <c r="I51" i="19" s="1"/>
  <c r="I53" i="15"/>
  <c r="H51" i="19" s="1"/>
  <c r="H53" i="15"/>
  <c r="G51" i="19" s="1"/>
  <c r="G53" i="15"/>
  <c r="B53" s="1"/>
  <c r="E53"/>
  <c r="D51" i="19" s="1"/>
  <c r="D53" i="15"/>
  <c r="C51" i="19" s="1"/>
  <c r="K52" i="15"/>
  <c r="J50" i="19" s="1"/>
  <c r="J52" i="15"/>
  <c r="I50" i="19" s="1"/>
  <c r="I52" i="15"/>
  <c r="H50" i="19" s="1"/>
  <c r="H52" i="15"/>
  <c r="G50" i="19" s="1"/>
  <c r="G52" i="15"/>
  <c r="E52"/>
  <c r="D50" i="19" s="1"/>
  <c r="D52" i="15"/>
  <c r="C50" i="19" s="1"/>
  <c r="K51" i="15"/>
  <c r="J49" i="19" s="1"/>
  <c r="J51" i="15"/>
  <c r="I49" i="19" s="1"/>
  <c r="I51" i="15"/>
  <c r="H49" i="19" s="1"/>
  <c r="H51" i="15"/>
  <c r="G49" i="19" s="1"/>
  <c r="G51" i="15"/>
  <c r="E51"/>
  <c r="D49" i="19" s="1"/>
  <c r="D51" i="15"/>
  <c r="C49" i="19" s="1"/>
  <c r="K50" i="15"/>
  <c r="J48" i="19" s="1"/>
  <c r="J50" i="15"/>
  <c r="I48" i="19" s="1"/>
  <c r="I50" i="15"/>
  <c r="H48" i="19" s="1"/>
  <c r="H50" i="15"/>
  <c r="G48" i="19" s="1"/>
  <c r="G50" i="15"/>
  <c r="E50"/>
  <c r="D48" i="19" s="1"/>
  <c r="D50" i="15"/>
  <c r="C48" i="19" s="1"/>
  <c r="K49" i="15"/>
  <c r="J47" i="19" s="1"/>
  <c r="J49" i="15"/>
  <c r="I47" i="19" s="1"/>
  <c r="I49" i="15"/>
  <c r="H47" i="19" s="1"/>
  <c r="H49" i="15"/>
  <c r="G47" i="19" s="1"/>
  <c r="G49" i="15"/>
  <c r="E49"/>
  <c r="D47" i="19" s="1"/>
  <c r="D49" i="15"/>
  <c r="C47" i="19" s="1"/>
  <c r="B49" i="15"/>
  <c r="K48"/>
  <c r="J46" i="19" s="1"/>
  <c r="J48" i="15"/>
  <c r="I46" i="19" s="1"/>
  <c r="I48" i="15"/>
  <c r="H46" i="19" s="1"/>
  <c r="H48" i="15"/>
  <c r="G46" i="19" s="1"/>
  <c r="G48" i="15"/>
  <c r="E48"/>
  <c r="D46" i="19" s="1"/>
  <c r="D48" i="15"/>
  <c r="C46" i="19" s="1"/>
  <c r="K47" i="15"/>
  <c r="J45" i="19" s="1"/>
  <c r="J47" i="15"/>
  <c r="I45" i="19" s="1"/>
  <c r="I47" i="15"/>
  <c r="H45" i="19" s="1"/>
  <c r="H47" i="15"/>
  <c r="G45" i="19" s="1"/>
  <c r="G47" i="15"/>
  <c r="E47"/>
  <c r="D45" i="19" s="1"/>
  <c r="D47" i="15"/>
  <c r="C45" i="19" s="1"/>
  <c r="K46" i="15"/>
  <c r="J44" i="19" s="1"/>
  <c r="J46" i="15"/>
  <c r="I44" i="19" s="1"/>
  <c r="I46" i="15"/>
  <c r="H44" i="19" s="1"/>
  <c r="H46" i="15"/>
  <c r="G44" i="19" s="1"/>
  <c r="G46" i="15"/>
  <c r="E46"/>
  <c r="D44" i="19" s="1"/>
  <c r="D46" i="15"/>
  <c r="C44" i="19" s="1"/>
  <c r="K45" i="15"/>
  <c r="J43" i="19" s="1"/>
  <c r="J45" i="15"/>
  <c r="I43" i="19" s="1"/>
  <c r="I45" i="15"/>
  <c r="H43" i="19" s="1"/>
  <c r="H45" i="15"/>
  <c r="G43" i="19" s="1"/>
  <c r="G45" i="15"/>
  <c r="E45"/>
  <c r="D43" i="19" s="1"/>
  <c r="D45" i="15"/>
  <c r="C43" i="19" s="1"/>
  <c r="K44" i="15"/>
  <c r="J42" i="19" s="1"/>
  <c r="J44" i="15"/>
  <c r="I42" i="19" s="1"/>
  <c r="I44" i="15"/>
  <c r="H42" i="19" s="1"/>
  <c r="H44" i="15"/>
  <c r="G42" i="19" s="1"/>
  <c r="G44" i="15"/>
  <c r="E44"/>
  <c r="D42" i="19" s="1"/>
  <c r="D44" i="15"/>
  <c r="C42" i="19" s="1"/>
  <c r="K43" i="15"/>
  <c r="J41" i="19" s="1"/>
  <c r="J43" i="15"/>
  <c r="I41" i="19" s="1"/>
  <c r="I43" i="15"/>
  <c r="H41" i="19" s="1"/>
  <c r="H43" i="15"/>
  <c r="G41" i="19" s="1"/>
  <c r="G43" i="15"/>
  <c r="E43"/>
  <c r="D41" i="19" s="1"/>
  <c r="D43" i="15"/>
  <c r="C41" i="19" s="1"/>
  <c r="K42" i="15"/>
  <c r="J40" i="19" s="1"/>
  <c r="J42" i="15"/>
  <c r="I40" i="19" s="1"/>
  <c r="I42" i="15"/>
  <c r="H40" i="19" s="1"/>
  <c r="H42" i="15"/>
  <c r="G40" i="19" s="1"/>
  <c r="G42" i="15"/>
  <c r="E42"/>
  <c r="D40" i="19" s="1"/>
  <c r="D42" i="15"/>
  <c r="C40" i="19" s="1"/>
  <c r="B42" i="15"/>
  <c r="K41"/>
  <c r="J39" i="19" s="1"/>
  <c r="J41" i="15"/>
  <c r="I39" i="19" s="1"/>
  <c r="I41" i="15"/>
  <c r="H39" i="19" s="1"/>
  <c r="H41" i="15"/>
  <c r="G39" i="19" s="1"/>
  <c r="G41" i="15"/>
  <c r="E41"/>
  <c r="D39" i="19" s="1"/>
  <c r="D41" i="15"/>
  <c r="C39" i="19" s="1"/>
  <c r="K40" i="15"/>
  <c r="J38" i="19" s="1"/>
  <c r="J40" i="15"/>
  <c r="I38" i="19" s="1"/>
  <c r="I40" i="15"/>
  <c r="H38" i="19" s="1"/>
  <c r="H40" i="15"/>
  <c r="G38" i="19" s="1"/>
  <c r="G40" i="15"/>
  <c r="E40"/>
  <c r="D38" i="19" s="1"/>
  <c r="D40" i="15"/>
  <c r="C38" i="19" s="1"/>
  <c r="K39" i="15"/>
  <c r="J37" i="19" s="1"/>
  <c r="J39" i="15"/>
  <c r="I37" i="19" s="1"/>
  <c r="I39" i="15"/>
  <c r="H37" i="19" s="1"/>
  <c r="H39" i="15"/>
  <c r="G37" i="19" s="1"/>
  <c r="G39" i="15"/>
  <c r="E39"/>
  <c r="D37" i="19" s="1"/>
  <c r="D39" i="15"/>
  <c r="C37" i="19" s="1"/>
  <c r="K38" i="15"/>
  <c r="J36" i="19" s="1"/>
  <c r="J38" i="15"/>
  <c r="I36" i="19" s="1"/>
  <c r="I38" i="15"/>
  <c r="H36" i="19" s="1"/>
  <c r="H38" i="15"/>
  <c r="G36" i="19" s="1"/>
  <c r="G38" i="15"/>
  <c r="E38"/>
  <c r="D36" i="19" s="1"/>
  <c r="D38" i="15"/>
  <c r="C36" i="19" s="1"/>
  <c r="K37" i="15"/>
  <c r="J35" i="19" s="1"/>
  <c r="J37" i="15"/>
  <c r="I35" i="19" s="1"/>
  <c r="I37" i="15"/>
  <c r="H35" i="19" s="1"/>
  <c r="H37" i="15"/>
  <c r="G35" i="19" s="1"/>
  <c r="G37" i="15"/>
  <c r="E37"/>
  <c r="D35" i="19" s="1"/>
  <c r="D37" i="15"/>
  <c r="C35" i="19" s="1"/>
  <c r="B37" i="15"/>
  <c r="K36"/>
  <c r="J34" i="19" s="1"/>
  <c r="J36" i="15"/>
  <c r="I34" i="19" s="1"/>
  <c r="I36" i="15"/>
  <c r="H34" i="19" s="1"/>
  <c r="H36" i="15"/>
  <c r="G34" i="19" s="1"/>
  <c r="G36" i="15"/>
  <c r="E36"/>
  <c r="D34" i="19" s="1"/>
  <c r="D36" i="15"/>
  <c r="C34" i="19" s="1"/>
  <c r="K35" i="15"/>
  <c r="J33" i="19" s="1"/>
  <c r="J35" i="15"/>
  <c r="I33" i="19" s="1"/>
  <c r="I35" i="15"/>
  <c r="H33" i="19" s="1"/>
  <c r="H35" i="15"/>
  <c r="G33" i="19" s="1"/>
  <c r="G35" i="15"/>
  <c r="E35"/>
  <c r="D33" i="19" s="1"/>
  <c r="D35" i="15"/>
  <c r="C33" i="19" s="1"/>
  <c r="K34" i="15"/>
  <c r="J32" i="19" s="1"/>
  <c r="J34" i="15"/>
  <c r="I32" i="19" s="1"/>
  <c r="I34" i="15"/>
  <c r="H32" i="19" s="1"/>
  <c r="H34" i="15"/>
  <c r="G32" i="19" s="1"/>
  <c r="G34" i="15"/>
  <c r="E34"/>
  <c r="D32" i="19" s="1"/>
  <c r="D34" i="15"/>
  <c r="C32" i="19" s="1"/>
  <c r="K33" i="15"/>
  <c r="J31" i="19" s="1"/>
  <c r="J33" i="15"/>
  <c r="I31" i="19" s="1"/>
  <c r="I33" i="15"/>
  <c r="H31" i="19" s="1"/>
  <c r="H33" i="15"/>
  <c r="G31" i="19" s="1"/>
  <c r="G33" i="15"/>
  <c r="B33" s="1"/>
  <c r="E33"/>
  <c r="D31" i="19" s="1"/>
  <c r="D33" i="15"/>
  <c r="C31" i="19" s="1"/>
  <c r="K32" i="15"/>
  <c r="J30" i="19" s="1"/>
  <c r="J32" i="15"/>
  <c r="I30" i="19" s="1"/>
  <c r="I32" i="15"/>
  <c r="H30" i="19" s="1"/>
  <c r="H32" i="15"/>
  <c r="G30" i="19" s="1"/>
  <c r="G32" i="15"/>
  <c r="E32"/>
  <c r="D30" i="19" s="1"/>
  <c r="D32" i="15"/>
  <c r="C30" i="19" s="1"/>
  <c r="K31" i="15"/>
  <c r="J29" i="19" s="1"/>
  <c r="J31" i="15"/>
  <c r="I29" i="19" s="1"/>
  <c r="I31" i="15"/>
  <c r="H29" i="19" s="1"/>
  <c r="H31" i="15"/>
  <c r="G29" i="19" s="1"/>
  <c r="G31" i="15"/>
  <c r="E31"/>
  <c r="D29" i="19" s="1"/>
  <c r="D31" i="15"/>
  <c r="C29" i="19" s="1"/>
  <c r="K30" i="15"/>
  <c r="J28" i="19" s="1"/>
  <c r="J30" i="15"/>
  <c r="I28" i="19" s="1"/>
  <c r="I30" i="15"/>
  <c r="H28" i="19" s="1"/>
  <c r="H30" i="15"/>
  <c r="G28" i="19" s="1"/>
  <c r="G30" i="15"/>
  <c r="E30"/>
  <c r="D28" i="19" s="1"/>
  <c r="D30" i="15"/>
  <c r="C28" i="19" s="1"/>
  <c r="K29" i="15"/>
  <c r="J27" i="19" s="1"/>
  <c r="J29" i="15"/>
  <c r="I27" i="19" s="1"/>
  <c r="I29" i="15"/>
  <c r="H27" i="19" s="1"/>
  <c r="H29" i="15"/>
  <c r="G27" i="19" s="1"/>
  <c r="G29" i="15"/>
  <c r="E29"/>
  <c r="D27" i="19" s="1"/>
  <c r="D29" i="15"/>
  <c r="C27" i="19" s="1"/>
  <c r="B29" i="15"/>
  <c r="K28"/>
  <c r="J26" i="19" s="1"/>
  <c r="J28" i="15"/>
  <c r="I26" i="19" s="1"/>
  <c r="I28" i="15"/>
  <c r="H26" i="19" s="1"/>
  <c r="H28" i="15"/>
  <c r="G26" i="19" s="1"/>
  <c r="G28" i="15"/>
  <c r="E28"/>
  <c r="D26" i="19" s="1"/>
  <c r="D28" i="15"/>
  <c r="C26" i="19" s="1"/>
  <c r="K27" i="15"/>
  <c r="J25" i="19" s="1"/>
  <c r="J27" i="15"/>
  <c r="I25" i="19" s="1"/>
  <c r="I27" i="15"/>
  <c r="H25" i="19" s="1"/>
  <c r="H27" i="15"/>
  <c r="G25" i="19" s="1"/>
  <c r="G27" i="15"/>
  <c r="E27"/>
  <c r="D25" i="19" s="1"/>
  <c r="D27" i="15"/>
  <c r="C25" i="19" s="1"/>
  <c r="K26" i="15"/>
  <c r="J24" i="19" s="1"/>
  <c r="J26" i="15"/>
  <c r="I24" i="19" s="1"/>
  <c r="I26" i="15"/>
  <c r="H24" i="19" s="1"/>
  <c r="H26" i="15"/>
  <c r="G24" i="19" s="1"/>
  <c r="G26" i="15"/>
  <c r="E26"/>
  <c r="D24" i="19" s="1"/>
  <c r="D26" i="15"/>
  <c r="C24" i="19" s="1"/>
  <c r="K25" i="15"/>
  <c r="J23" i="19" s="1"/>
  <c r="J25" i="15"/>
  <c r="I23" i="19" s="1"/>
  <c r="I25" i="15"/>
  <c r="H23" i="19" s="1"/>
  <c r="H25" i="15"/>
  <c r="G23" i="19" s="1"/>
  <c r="G25" i="15"/>
  <c r="B25" s="1"/>
  <c r="E25"/>
  <c r="D23" i="19" s="1"/>
  <c r="D25" i="15"/>
  <c r="C23" i="19" s="1"/>
  <c r="K24" i="15"/>
  <c r="J22" i="19" s="1"/>
  <c r="J24" i="15"/>
  <c r="I22" i="19" s="1"/>
  <c r="I24" i="15"/>
  <c r="H22" i="19" s="1"/>
  <c r="H24" i="15"/>
  <c r="G22" i="19" s="1"/>
  <c r="G24" i="15"/>
  <c r="E24"/>
  <c r="D22" i="19" s="1"/>
  <c r="D24" i="15"/>
  <c r="C22" i="19" s="1"/>
  <c r="K23" i="15"/>
  <c r="J21" i="19" s="1"/>
  <c r="J23" i="15"/>
  <c r="I21" i="19" s="1"/>
  <c r="I23" i="15"/>
  <c r="H21" i="19" s="1"/>
  <c r="H23" i="15"/>
  <c r="G21" i="19" s="1"/>
  <c r="G23" i="15"/>
  <c r="E23"/>
  <c r="D21" i="19" s="1"/>
  <c r="D23" i="15"/>
  <c r="C21" i="19" s="1"/>
  <c r="K22" i="15"/>
  <c r="J20" i="19" s="1"/>
  <c r="J22" i="15"/>
  <c r="I20" i="19" s="1"/>
  <c r="I22" i="15"/>
  <c r="H20" i="19" s="1"/>
  <c r="H22" i="15"/>
  <c r="G20" i="19" s="1"/>
  <c r="G22" i="15"/>
  <c r="E22"/>
  <c r="D20" i="19" s="1"/>
  <c r="D22" i="15"/>
  <c r="C20" i="19" s="1"/>
  <c r="K21" i="15"/>
  <c r="J19" i="19" s="1"/>
  <c r="J21" i="15"/>
  <c r="I19" i="19" s="1"/>
  <c r="I21" i="15"/>
  <c r="H19" i="19" s="1"/>
  <c r="H21" i="15"/>
  <c r="G19" i="19" s="1"/>
  <c r="G21" i="15"/>
  <c r="E21"/>
  <c r="D19" i="19" s="1"/>
  <c r="D21" i="15"/>
  <c r="C19" i="19" s="1"/>
  <c r="B21" i="15"/>
  <c r="K20"/>
  <c r="J18" i="19" s="1"/>
  <c r="J20" i="15"/>
  <c r="I18" i="19" s="1"/>
  <c r="I20" i="15"/>
  <c r="H18" i="19" s="1"/>
  <c r="H20" i="15"/>
  <c r="G18" i="19" s="1"/>
  <c r="G20" i="15"/>
  <c r="E20"/>
  <c r="D18" i="19" s="1"/>
  <c r="D20" i="15"/>
  <c r="C18" i="19" s="1"/>
  <c r="K19" i="15"/>
  <c r="J17" i="19" s="1"/>
  <c r="J19" i="15"/>
  <c r="I17" i="19" s="1"/>
  <c r="I19" i="15"/>
  <c r="H17" i="19" s="1"/>
  <c r="H19" i="15"/>
  <c r="G17" i="19" s="1"/>
  <c r="G19" i="15"/>
  <c r="E19"/>
  <c r="D17" i="19" s="1"/>
  <c r="D19" i="15"/>
  <c r="C17" i="19" s="1"/>
  <c r="K18" i="15"/>
  <c r="J16" i="19" s="1"/>
  <c r="J18" i="15"/>
  <c r="I16" i="19" s="1"/>
  <c r="I18" i="15"/>
  <c r="H16" i="19" s="1"/>
  <c r="H18" i="15"/>
  <c r="G16" i="19" s="1"/>
  <c r="G18" i="15"/>
  <c r="E18"/>
  <c r="D16" i="19" s="1"/>
  <c r="D18" i="15"/>
  <c r="C16" i="19" s="1"/>
  <c r="K17" i="15"/>
  <c r="J15" i="19" s="1"/>
  <c r="J17" i="15"/>
  <c r="I15" i="19" s="1"/>
  <c r="I17" i="15"/>
  <c r="H15" i="19" s="1"/>
  <c r="H17" i="15"/>
  <c r="G15" i="19" s="1"/>
  <c r="G17" i="15"/>
  <c r="B17" s="1"/>
  <c r="E17"/>
  <c r="D15" i="19" s="1"/>
  <c r="D17" i="15"/>
  <c r="C15" i="19" s="1"/>
  <c r="K16" i="15"/>
  <c r="J14" i="19" s="1"/>
  <c r="J16" i="15"/>
  <c r="I14" i="19" s="1"/>
  <c r="I16" i="15"/>
  <c r="H14" i="19" s="1"/>
  <c r="H16" i="15"/>
  <c r="G14" i="19" s="1"/>
  <c r="G16" i="15"/>
  <c r="B16" s="1"/>
  <c r="E16"/>
  <c r="D14" i="19" s="1"/>
  <c r="D16" i="15"/>
  <c r="C14" i="19" s="1"/>
  <c r="K15" i="15"/>
  <c r="J13" i="19" s="1"/>
  <c r="J15" i="15"/>
  <c r="I13" i="19" s="1"/>
  <c r="I15" i="15"/>
  <c r="H13" i="19" s="1"/>
  <c r="H15" i="15"/>
  <c r="G13" i="19" s="1"/>
  <c r="G15" i="15"/>
  <c r="B15" s="1"/>
  <c r="E15"/>
  <c r="D13" i="19" s="1"/>
  <c r="D15" i="15"/>
  <c r="C13" i="19" s="1"/>
  <c r="K14" i="15"/>
  <c r="J12" i="19" s="1"/>
  <c r="J14" i="15"/>
  <c r="I12" i="19" s="1"/>
  <c r="I14" i="15"/>
  <c r="H12" i="19" s="1"/>
  <c r="H14" i="15"/>
  <c r="G12" i="19" s="1"/>
  <c r="G14" i="15"/>
  <c r="B14" s="1"/>
  <c r="E14"/>
  <c r="D12" i="19" s="1"/>
  <c r="D14" i="15"/>
  <c r="C12" i="19" s="1"/>
  <c r="K13" i="15"/>
  <c r="J13"/>
  <c r="I13"/>
  <c r="H13"/>
  <c r="G13"/>
  <c r="E13"/>
  <c r="D13"/>
  <c r="B13"/>
  <c r="K12"/>
  <c r="J12"/>
  <c r="I12"/>
  <c r="H12"/>
  <c r="G12"/>
  <c r="B12" s="1"/>
  <c r="E12"/>
  <c r="D12"/>
  <c r="K11"/>
  <c r="J11"/>
  <c r="I11"/>
  <c r="H11"/>
  <c r="G11"/>
  <c r="B11" s="1"/>
  <c r="E11"/>
  <c r="D11"/>
  <c r="K10"/>
  <c r="J10"/>
  <c r="I10"/>
  <c r="H10"/>
  <c r="G10"/>
  <c r="B10" s="1"/>
  <c r="E10"/>
  <c r="D10"/>
  <c r="FH205"/>
  <c r="FI205" s="1"/>
  <c r="FJ205" s="1"/>
  <c r="FC203" i="19" s="1"/>
  <c r="FC205" i="15"/>
  <c r="EV203" i="19" s="1"/>
  <c r="FB205" i="15"/>
  <c r="EU203" i="19" s="1"/>
  <c r="EY205" i="15"/>
  <c r="ER203" i="19" s="1"/>
  <c r="EV205" i="15"/>
  <c r="EP205"/>
  <c r="EK203" i="19" s="1"/>
  <c r="EM205" i="15"/>
  <c r="EG205"/>
  <c r="ED203" i="19" s="1"/>
  <c r="ED205" i="15"/>
  <c r="DX205"/>
  <c r="DT205"/>
  <c r="DS203" i="19" s="1"/>
  <c r="DP205" i="15"/>
  <c r="DO203" i="19" s="1"/>
  <c r="DL205" i="15"/>
  <c r="DI205"/>
  <c r="DH203" i="19" s="1"/>
  <c r="DF205" i="15"/>
  <c r="DB205"/>
  <c r="DA203" i="19" s="1"/>
  <c r="CX205" i="15"/>
  <c r="CW203" i="19" s="1"/>
  <c r="CT205" i="15"/>
  <c r="CS203" i="19" s="1"/>
  <c r="CQ205" i="15"/>
  <c r="CP203" i="19" s="1"/>
  <c r="CN205" i="15"/>
  <c r="CJ205"/>
  <c r="CI203" i="19" s="1"/>
  <c r="CF205" i="15"/>
  <c r="CE203" i="19" s="1"/>
  <c r="CB205" i="15"/>
  <c r="BY205"/>
  <c r="BX203" i="19" s="1"/>
  <c r="AF205" i="15"/>
  <c r="AA205"/>
  <c r="Z203" i="19" s="1"/>
  <c r="V205" i="15"/>
  <c r="U203" i="19" s="1"/>
  <c r="Q205" i="15"/>
  <c r="P203" i="19" s="1"/>
  <c r="N205" i="15"/>
  <c r="M203" i="19" s="1"/>
  <c r="A205" i="15"/>
  <c r="FH204"/>
  <c r="FI204" s="1"/>
  <c r="FJ204" s="1"/>
  <c r="FC202" i="19" s="1"/>
  <c r="FC204" i="15"/>
  <c r="EV202" i="19" s="1"/>
  <c r="FB204" i="15"/>
  <c r="EU202" i="19" s="1"/>
  <c r="EY204" i="15"/>
  <c r="ER202" i="19" s="1"/>
  <c r="EV204" i="15"/>
  <c r="EP204"/>
  <c r="EK202" i="19" s="1"/>
  <c r="EM204" i="15"/>
  <c r="EG204"/>
  <c r="ED202" i="19" s="1"/>
  <c r="ED204" i="15"/>
  <c r="DX204"/>
  <c r="DT204"/>
  <c r="DS202" i="19" s="1"/>
  <c r="DP204" i="15"/>
  <c r="DO202" i="19" s="1"/>
  <c r="DL204" i="15"/>
  <c r="DK202" i="19" s="1"/>
  <c r="DI204" i="15"/>
  <c r="DH202" i="19" s="1"/>
  <c r="DF204" i="15"/>
  <c r="DB204"/>
  <c r="DA202" i="19" s="1"/>
  <c r="CX204" i="15"/>
  <c r="CW202" i="19" s="1"/>
  <c r="CT204" i="15"/>
  <c r="CS202" i="19" s="1"/>
  <c r="CQ204" i="15"/>
  <c r="CN204"/>
  <c r="CJ204"/>
  <c r="CI202" i="19" s="1"/>
  <c r="CF204" i="15"/>
  <c r="CE202" i="19" s="1"/>
  <c r="CB204" i="15"/>
  <c r="CA202" i="19" s="1"/>
  <c r="BY204" i="15"/>
  <c r="BX202" i="19" s="1"/>
  <c r="AF204" i="15"/>
  <c r="AA204"/>
  <c r="Z202" i="19" s="1"/>
  <c r="V204" i="15"/>
  <c r="U202" i="19" s="1"/>
  <c r="Q204" i="15"/>
  <c r="P202" i="19" s="1"/>
  <c r="N204" i="15"/>
  <c r="A204"/>
  <c r="FC203"/>
  <c r="EV201" i="19" s="1"/>
  <c r="FB203" i="15"/>
  <c r="EU201" i="19" s="1"/>
  <c r="EV203" i="15"/>
  <c r="EP203"/>
  <c r="EK201" i="19" s="1"/>
  <c r="EM203" i="15"/>
  <c r="ED203"/>
  <c r="DX203"/>
  <c r="DT203"/>
  <c r="DS201" i="19" s="1"/>
  <c r="DP203" i="15"/>
  <c r="DO201" i="19" s="1"/>
  <c r="DL203" i="15"/>
  <c r="DK201" i="19" s="1"/>
  <c r="DI203" i="15"/>
  <c r="DB203"/>
  <c r="DA201" i="19" s="1"/>
  <c r="CX203" i="15"/>
  <c r="CW201" i="19" s="1"/>
  <c r="CT203" i="15"/>
  <c r="CS201" i="19" s="1"/>
  <c r="CQ203" i="15"/>
  <c r="CP201" i="19" s="1"/>
  <c r="CJ203" i="15"/>
  <c r="CI201" i="19" s="1"/>
  <c r="CF203" i="15"/>
  <c r="CE201" i="19" s="1"/>
  <c r="CB203" i="15"/>
  <c r="CA201" i="19" s="1"/>
  <c r="BY203" i="15"/>
  <c r="AF203"/>
  <c r="AA203"/>
  <c r="Z201" i="19" s="1"/>
  <c r="V203" i="15"/>
  <c r="U201" i="19" s="1"/>
  <c r="Q203" i="15"/>
  <c r="P201" i="19" s="1"/>
  <c r="N203" i="15"/>
  <c r="FH202"/>
  <c r="FI202" s="1"/>
  <c r="FJ202" s="1"/>
  <c r="FC200" i="19" s="1"/>
  <c r="FC202" i="15"/>
  <c r="EV200" i="19" s="1"/>
  <c r="FB202" i="15"/>
  <c r="EU200" i="19" s="1"/>
  <c r="EY202" i="15"/>
  <c r="ER200" i="19" s="1"/>
  <c r="EV202" i="15"/>
  <c r="EP202"/>
  <c r="EK200" i="19" s="1"/>
  <c r="EM202" i="15"/>
  <c r="EG202"/>
  <c r="ED200" i="19" s="1"/>
  <c r="ED202" i="15"/>
  <c r="DX202"/>
  <c r="DT202"/>
  <c r="DS200" i="19" s="1"/>
  <c r="DP202" i="15"/>
  <c r="DO200" i="19" s="1"/>
  <c r="DL202" i="15"/>
  <c r="DK200" i="19" s="1"/>
  <c r="DI202" i="15"/>
  <c r="DF202"/>
  <c r="DB202"/>
  <c r="DA200" i="19" s="1"/>
  <c r="CX202" i="15"/>
  <c r="CW200" i="19" s="1"/>
  <c r="CT202" i="15"/>
  <c r="CS200" i="19" s="1"/>
  <c r="CQ202" i="15"/>
  <c r="CN202"/>
  <c r="CJ202"/>
  <c r="CI200" i="19" s="1"/>
  <c r="CF202" i="15"/>
  <c r="CE200" i="19" s="1"/>
  <c r="CB202" i="15"/>
  <c r="CA200" i="19" s="1"/>
  <c r="BY202" i="15"/>
  <c r="AF202"/>
  <c r="AA202"/>
  <c r="Z200" i="19" s="1"/>
  <c r="V202" i="15"/>
  <c r="U200" i="19" s="1"/>
  <c r="Q202" i="15"/>
  <c r="P200" i="19" s="1"/>
  <c r="N202" i="15"/>
  <c r="A202"/>
  <c r="FH201"/>
  <c r="FI201" s="1"/>
  <c r="FJ201" s="1"/>
  <c r="FC199" i="19" s="1"/>
  <c r="FC201" i="15"/>
  <c r="EV199" i="19" s="1"/>
  <c r="FB201" i="15"/>
  <c r="EU199" i="19" s="1"/>
  <c r="EY201" i="15"/>
  <c r="ER199" i="19" s="1"/>
  <c r="EV201" i="15"/>
  <c r="EP201"/>
  <c r="EK199" i="19" s="1"/>
  <c r="EM201" i="15"/>
  <c r="EG201"/>
  <c r="ED199" i="19" s="1"/>
  <c r="ED201" i="15"/>
  <c r="DX201"/>
  <c r="DT201"/>
  <c r="DS199" i="19" s="1"/>
  <c r="DP201" i="15"/>
  <c r="DO199" i="19" s="1"/>
  <c r="DL201" i="15"/>
  <c r="DK199" i="19" s="1"/>
  <c r="DI201" i="15"/>
  <c r="DH199" i="19" s="1"/>
  <c r="DF201" i="15"/>
  <c r="DB201"/>
  <c r="DA199" i="19" s="1"/>
  <c r="CX201" i="15"/>
  <c r="CW199" i="19" s="1"/>
  <c r="CT201" i="15"/>
  <c r="CS199" i="19" s="1"/>
  <c r="CQ201" i="15"/>
  <c r="CN201"/>
  <c r="CJ201"/>
  <c r="CI199" i="19" s="1"/>
  <c r="CF201" i="15"/>
  <c r="CE199" i="19" s="1"/>
  <c r="CB201" i="15"/>
  <c r="CA199" i="19" s="1"/>
  <c r="BY201" i="15"/>
  <c r="BX199" i="19" s="1"/>
  <c r="AF201" i="15"/>
  <c r="AA201"/>
  <c r="Z199" i="19" s="1"/>
  <c r="V201" i="15"/>
  <c r="U199" i="19" s="1"/>
  <c r="Q201" i="15"/>
  <c r="P199" i="19" s="1"/>
  <c r="N201" i="15"/>
  <c r="A201"/>
  <c r="FH200"/>
  <c r="FI200" s="1"/>
  <c r="FJ200" s="1"/>
  <c r="FC198" i="19" s="1"/>
  <c r="FC200" i="15"/>
  <c r="EV198" i="19" s="1"/>
  <c r="FB200" i="15"/>
  <c r="EU198" i="19" s="1"/>
  <c r="EY200" i="15"/>
  <c r="ER198" i="19" s="1"/>
  <c r="EV200" i="15"/>
  <c r="EP200"/>
  <c r="EK198" i="19" s="1"/>
  <c r="EM200" i="15"/>
  <c r="EG200"/>
  <c r="ED198" i="19" s="1"/>
  <c r="ED200" i="15"/>
  <c r="DX200"/>
  <c r="DT200"/>
  <c r="DS198" i="19" s="1"/>
  <c r="DP200" i="15"/>
  <c r="DO198" i="19" s="1"/>
  <c r="DL200" i="15"/>
  <c r="DI200"/>
  <c r="DH198" i="19" s="1"/>
  <c r="DF200" i="15"/>
  <c r="DE198" i="19" s="1"/>
  <c r="DB200" i="15"/>
  <c r="DA198" i="19" s="1"/>
  <c r="CX200" i="15"/>
  <c r="CW198" i="19" s="1"/>
  <c r="CT200" i="15"/>
  <c r="CQ200"/>
  <c r="CP198" i="19" s="1"/>
  <c r="CN200" i="15"/>
  <c r="CJ200"/>
  <c r="CI198" i="19" s="1"/>
  <c r="CF200" i="15"/>
  <c r="CE198" i="19" s="1"/>
  <c r="CB200" i="15"/>
  <c r="BY200"/>
  <c r="BX198" i="19" s="1"/>
  <c r="AF200" i="15"/>
  <c r="AE198" i="19" s="1"/>
  <c r="AA200" i="15"/>
  <c r="Z198" i="19" s="1"/>
  <c r="V200" i="15"/>
  <c r="U198" i="19" s="1"/>
  <c r="Q200" i="15"/>
  <c r="N200"/>
  <c r="M198" i="19" s="1"/>
  <c r="A200" i="15"/>
  <c r="GG199"/>
  <c r="FY199"/>
  <c r="FB199"/>
  <c r="EU197" i="19" s="1"/>
  <c r="EV199" i="15"/>
  <c r="EQ197" i="19" s="1"/>
  <c r="EM199" i="15"/>
  <c r="ED199"/>
  <c r="EC197" i="19" s="1"/>
  <c r="DX199" i="15"/>
  <c r="DT199"/>
  <c r="DS197" i="19" s="1"/>
  <c r="DP199" i="15"/>
  <c r="DO197" i="19" s="1"/>
  <c r="DL199" i="15"/>
  <c r="DI199"/>
  <c r="DH197" i="19" s="1"/>
  <c r="DB199" i="15"/>
  <c r="DA197" i="19" s="1"/>
  <c r="CX199" i="15"/>
  <c r="CW197" i="19" s="1"/>
  <c r="CT199" i="15"/>
  <c r="CQ199"/>
  <c r="CP197" i="19" s="1"/>
  <c r="CJ199" i="15"/>
  <c r="CI197" i="19" s="1"/>
  <c r="CF199" i="15"/>
  <c r="CE197" i="19" s="1"/>
  <c r="CB199" i="15"/>
  <c r="BY199"/>
  <c r="BX197" i="19" s="1"/>
  <c r="AA199" i="15"/>
  <c r="Z197" i="19" s="1"/>
  <c r="V199" i="15"/>
  <c r="U197" i="19" s="1"/>
  <c r="Q199" i="15"/>
  <c r="N199"/>
  <c r="M197" i="19" s="1"/>
  <c r="GG198" i="15"/>
  <c r="FH198"/>
  <c r="FI198" s="1"/>
  <c r="FJ198" s="1"/>
  <c r="FC196" i="19" s="1"/>
  <c r="FC198" i="15"/>
  <c r="EV196" i="19" s="1"/>
  <c r="FB198" i="15"/>
  <c r="EU196" i="19" s="1"/>
  <c r="EY198" i="15"/>
  <c r="ER196" i="19" s="1"/>
  <c r="EV198" i="15"/>
  <c r="EQ196" i="19" s="1"/>
  <c r="EP198" i="15"/>
  <c r="EK196" i="19" s="1"/>
  <c r="EM198" i="15"/>
  <c r="EG198"/>
  <c r="ED196" i="19" s="1"/>
  <c r="ED198" i="15"/>
  <c r="EC196" i="19" s="1"/>
  <c r="DX198" i="15"/>
  <c r="DT198"/>
  <c r="DS196" i="19" s="1"/>
  <c r="DP198" i="15"/>
  <c r="DO196" i="19" s="1"/>
  <c r="DL198" i="15"/>
  <c r="DI198"/>
  <c r="DH196" i="19" s="1"/>
  <c r="DF198" i="15"/>
  <c r="DE196" i="19" s="1"/>
  <c r="DB198" i="15"/>
  <c r="DA196" i="19" s="1"/>
  <c r="CX198" i="15"/>
  <c r="CW196" i="19" s="1"/>
  <c r="CT198" i="15"/>
  <c r="CQ198"/>
  <c r="CP196" i="19" s="1"/>
  <c r="CN198" i="15"/>
  <c r="CJ198"/>
  <c r="CI196" i="19" s="1"/>
  <c r="CF198" i="15"/>
  <c r="CE196" i="19" s="1"/>
  <c r="CB198" i="15"/>
  <c r="BY198"/>
  <c r="BX196" i="19" s="1"/>
  <c r="AF198" i="15"/>
  <c r="AE196" i="19" s="1"/>
  <c r="AA198" i="15"/>
  <c r="Z196" i="19" s="1"/>
  <c r="V198" i="15"/>
  <c r="U196" i="19" s="1"/>
  <c r="Q198" i="15"/>
  <c r="N198"/>
  <c r="M196" i="19" s="1"/>
  <c r="A198" i="15"/>
  <c r="GG197"/>
  <c r="FH197"/>
  <c r="FC197"/>
  <c r="EV195" i="19" s="1"/>
  <c r="FB197" i="15"/>
  <c r="EU195" i="19" s="1"/>
  <c r="EY197" i="15"/>
  <c r="ER195" i="19" s="1"/>
  <c r="EV197" i="15"/>
  <c r="EQ195" i="19" s="1"/>
  <c r="EP197" i="15"/>
  <c r="EK195" i="19" s="1"/>
  <c r="EM197" i="15"/>
  <c r="GC197" s="1"/>
  <c r="EG197"/>
  <c r="ED195" i="19" s="1"/>
  <c r="ED197" i="15"/>
  <c r="EC195" i="19" s="1"/>
  <c r="DX197" i="15"/>
  <c r="DT197"/>
  <c r="DS195" i="19" s="1"/>
  <c r="DP197" i="15"/>
  <c r="DO195" i="19" s="1"/>
  <c r="DL197" i="15"/>
  <c r="DI197"/>
  <c r="DH195" i="19" s="1"/>
  <c r="DF197" i="15"/>
  <c r="DB197"/>
  <c r="DA195" i="19" s="1"/>
  <c r="CX197" i="15"/>
  <c r="CW195" i="19" s="1"/>
  <c r="CT197" i="15"/>
  <c r="CQ197"/>
  <c r="CP195" i="19" s="1"/>
  <c r="CN197" i="15"/>
  <c r="CM195" i="19" s="1"/>
  <c r="CJ197" i="15"/>
  <c r="CI195" i="19" s="1"/>
  <c r="CF197" i="15"/>
  <c r="CE195" i="19" s="1"/>
  <c r="CB197" i="15"/>
  <c r="BY197"/>
  <c r="BX195" i="19" s="1"/>
  <c r="AF197" i="15"/>
  <c r="AE195" i="19" s="1"/>
  <c r="AA197" i="15"/>
  <c r="Z195" i="19" s="1"/>
  <c r="V197" i="15"/>
  <c r="U195" i="19" s="1"/>
  <c r="Q197" i="15"/>
  <c r="N197"/>
  <c r="M195" i="19" s="1"/>
  <c r="A197" i="15"/>
  <c r="GG196"/>
  <c r="FH196"/>
  <c r="FI196" s="1"/>
  <c r="FJ196" s="1"/>
  <c r="FC194" i="19" s="1"/>
  <c r="FC196" i="15"/>
  <c r="EV194" i="19" s="1"/>
  <c r="FB196" i="15"/>
  <c r="EU194" i="19" s="1"/>
  <c r="EY196" i="15"/>
  <c r="ER194" i="19" s="1"/>
  <c r="EV196" i="15"/>
  <c r="EQ194" i="19" s="1"/>
  <c r="EP196" i="15"/>
  <c r="EK194" i="19" s="1"/>
  <c r="EM196" i="15"/>
  <c r="GC196" s="1"/>
  <c r="EG196"/>
  <c r="ED194" i="19" s="1"/>
  <c r="ED196" i="15"/>
  <c r="EC194" i="19" s="1"/>
  <c r="DX196" i="15"/>
  <c r="DT196"/>
  <c r="DS194" i="19" s="1"/>
  <c r="DP196" i="15"/>
  <c r="DO194" i="19" s="1"/>
  <c r="DL196" i="15"/>
  <c r="DI196"/>
  <c r="DH194" i="19" s="1"/>
  <c r="DF196" i="15"/>
  <c r="DE194" i="19" s="1"/>
  <c r="DB196" i="15"/>
  <c r="DA194" i="19" s="1"/>
  <c r="CX196" i="15"/>
  <c r="CW194" i="19" s="1"/>
  <c r="CT196" i="15"/>
  <c r="CQ196"/>
  <c r="CP194" i="19" s="1"/>
  <c r="CN196" i="15"/>
  <c r="CJ196"/>
  <c r="CI194" i="19" s="1"/>
  <c r="CF196" i="15"/>
  <c r="CE194" i="19" s="1"/>
  <c r="CB196" i="15"/>
  <c r="BY196"/>
  <c r="BX194" i="19" s="1"/>
  <c r="AF196" i="15"/>
  <c r="AE194" i="19" s="1"/>
  <c r="AA196" i="15"/>
  <c r="Z194" i="19" s="1"/>
  <c r="V196" i="15"/>
  <c r="U194" i="19" s="1"/>
  <c r="Q196" i="15"/>
  <c r="N196"/>
  <c r="M194" i="19" s="1"/>
  <c r="A196" i="15"/>
  <c r="GG195"/>
  <c r="FB195"/>
  <c r="EU193" i="19" s="1"/>
  <c r="EV195" i="15"/>
  <c r="EQ193" i="19" s="1"/>
  <c r="EP195" i="15"/>
  <c r="EK193" i="19" s="1"/>
  <c r="EM195" i="15"/>
  <c r="GC195" s="1"/>
  <c r="ED195"/>
  <c r="EC193" i="19" s="1"/>
  <c r="DT195" i="15"/>
  <c r="DS193" i="19" s="1"/>
  <c r="DP195" i="15"/>
  <c r="DO193" i="19" s="1"/>
  <c r="DL195" i="15"/>
  <c r="DI195"/>
  <c r="DH193" i="19" s="1"/>
  <c r="DF195" i="15"/>
  <c r="DE193" i="19" s="1"/>
  <c r="DB195" i="15"/>
  <c r="DA193" i="19" s="1"/>
  <c r="CX195" i="15"/>
  <c r="CW193" i="19" s="1"/>
  <c r="CT195" i="15"/>
  <c r="CQ195"/>
  <c r="CP193" i="19" s="1"/>
  <c r="CJ195" i="15"/>
  <c r="CI193" i="19" s="1"/>
  <c r="CF195" i="15"/>
  <c r="CE193" i="19" s="1"/>
  <c r="CB195" i="15"/>
  <c r="BY195"/>
  <c r="BX193" i="19" s="1"/>
  <c r="AA195" i="15"/>
  <c r="Z193" i="19" s="1"/>
  <c r="V195" i="15"/>
  <c r="U193" i="19" s="1"/>
  <c r="Q195" i="15"/>
  <c r="N195"/>
  <c r="M193" i="19" s="1"/>
  <c r="FH194" i="15"/>
  <c r="FI194" s="1"/>
  <c r="FJ194" s="1"/>
  <c r="FC192" i="19" s="1"/>
  <c r="FC194" i="15"/>
  <c r="FE194" s="1"/>
  <c r="EX192" i="19" s="1"/>
  <c r="FB194" i="15"/>
  <c r="EU192" i="19" s="1"/>
  <c r="EY194" i="15"/>
  <c r="ER192" i="19" s="1"/>
  <c r="EV194" i="15"/>
  <c r="EQ192" i="19" s="1"/>
  <c r="EP194" i="15"/>
  <c r="EK192" i="19" s="1"/>
  <c r="EM194" i="15"/>
  <c r="GC194" s="1"/>
  <c r="EG194"/>
  <c r="ED192" i="19" s="1"/>
  <c r="ED194" i="15"/>
  <c r="EC192" i="19" s="1"/>
  <c r="DX194" i="15"/>
  <c r="DT194"/>
  <c r="DS192" i="19" s="1"/>
  <c r="DP194" i="15"/>
  <c r="DO192" i="19" s="1"/>
  <c r="DL194" i="15"/>
  <c r="DI194"/>
  <c r="DH192" i="19" s="1"/>
  <c r="DF194" i="15"/>
  <c r="DE192" i="19" s="1"/>
  <c r="DB194" i="15"/>
  <c r="DA192" i="19" s="1"/>
  <c r="CX194" i="15"/>
  <c r="CW192" i="19" s="1"/>
  <c r="CT194" i="15"/>
  <c r="CQ194"/>
  <c r="CP192" i="19" s="1"/>
  <c r="CN194" i="15"/>
  <c r="GO194" s="1"/>
  <c r="CJ194"/>
  <c r="CI192" i="19" s="1"/>
  <c r="CF194" i="15"/>
  <c r="CE192" i="19" s="1"/>
  <c r="CB194" i="15"/>
  <c r="BY194"/>
  <c r="BX192" i="19" s="1"/>
  <c r="AF194" i="15"/>
  <c r="AE192" i="19" s="1"/>
  <c r="AA194" i="15"/>
  <c r="Z192" i="19" s="1"/>
  <c r="V194" i="15"/>
  <c r="U192" i="19" s="1"/>
  <c r="Q194" i="15"/>
  <c r="N194"/>
  <c r="M192" i="19" s="1"/>
  <c r="A194" i="15"/>
  <c r="FH193"/>
  <c r="FI193" s="1"/>
  <c r="FJ193" s="1"/>
  <c r="FC191" i="19" s="1"/>
  <c r="FC193" i="15"/>
  <c r="EV191" i="19" s="1"/>
  <c r="FB193" i="15"/>
  <c r="EU191" i="19" s="1"/>
  <c r="EY193" i="15"/>
  <c r="ER191" i="19" s="1"/>
  <c r="EV193" i="15"/>
  <c r="EQ191" i="19" s="1"/>
  <c r="EP193" i="15"/>
  <c r="EK191" i="19" s="1"/>
  <c r="EM193" i="15"/>
  <c r="GC193" s="1"/>
  <c r="EG193"/>
  <c r="ED191" i="19" s="1"/>
  <c r="ED193" i="15"/>
  <c r="EC191" i="19" s="1"/>
  <c r="DX193" i="15"/>
  <c r="DT193"/>
  <c r="DS191" i="19" s="1"/>
  <c r="DP193" i="15"/>
  <c r="DO191" i="19" s="1"/>
  <c r="DL193" i="15"/>
  <c r="DI193"/>
  <c r="DH191" i="19" s="1"/>
  <c r="DF193" i="15"/>
  <c r="DE191" i="19" s="1"/>
  <c r="DB193" i="15"/>
  <c r="DA191" i="19" s="1"/>
  <c r="CX193" i="15"/>
  <c r="CW191" i="19" s="1"/>
  <c r="CT193" i="15"/>
  <c r="CQ193"/>
  <c r="CP191" i="19" s="1"/>
  <c r="CN193" i="15"/>
  <c r="CJ193"/>
  <c r="CI191" i="19" s="1"/>
  <c r="CF193" i="15"/>
  <c r="CE191" i="19" s="1"/>
  <c r="CB193" i="15"/>
  <c r="BY193"/>
  <c r="BX191" i="19" s="1"/>
  <c r="AF193" i="15"/>
  <c r="AE191" i="19" s="1"/>
  <c r="AA193" i="15"/>
  <c r="Z191" i="19" s="1"/>
  <c r="V193" i="15"/>
  <c r="U191" i="19" s="1"/>
  <c r="Q193" i="15"/>
  <c r="N193"/>
  <c r="M191" i="19" s="1"/>
  <c r="A193" i="15"/>
  <c r="FH192"/>
  <c r="FI192" s="1"/>
  <c r="FJ192" s="1"/>
  <c r="FC190" i="19" s="1"/>
  <c r="FC192" i="15"/>
  <c r="EV190" i="19" s="1"/>
  <c r="FB192" i="15"/>
  <c r="EU190" i="19" s="1"/>
  <c r="EY192" i="15"/>
  <c r="ER190" i="19" s="1"/>
  <c r="EV192" i="15"/>
  <c r="EP192"/>
  <c r="EK190" i="19" s="1"/>
  <c r="EM192" i="15"/>
  <c r="GC192" s="1"/>
  <c r="EG192"/>
  <c r="ED190" i="19" s="1"/>
  <c r="ED192" i="15"/>
  <c r="DX192"/>
  <c r="DT192"/>
  <c r="DS190" i="19" s="1"/>
  <c r="DP192" i="15"/>
  <c r="DO190" i="19" s="1"/>
  <c r="DL192" i="15"/>
  <c r="DI192"/>
  <c r="DH190" i="19" s="1"/>
  <c r="DF192" i="15"/>
  <c r="DB192"/>
  <c r="DA190" i="19" s="1"/>
  <c r="CX192" i="15"/>
  <c r="CW190" i="19" s="1"/>
  <c r="CT192" i="15"/>
  <c r="CQ192"/>
  <c r="CP190" i="19" s="1"/>
  <c r="CN192" i="15"/>
  <c r="CJ192"/>
  <c r="CF192"/>
  <c r="CE190" i="19" s="1"/>
  <c r="CB192" i="15"/>
  <c r="BY192"/>
  <c r="BX190" i="19" s="1"/>
  <c r="AF192" i="15"/>
  <c r="AA192"/>
  <c r="Z190" i="19" s="1"/>
  <c r="V192" i="15"/>
  <c r="U190" i="19" s="1"/>
  <c r="Q192" i="15"/>
  <c r="N192"/>
  <c r="M190" i="19" s="1"/>
  <c r="A192" i="15"/>
  <c r="FY191"/>
  <c r="FH191"/>
  <c r="FI191" s="1"/>
  <c r="FJ191" s="1"/>
  <c r="FC189" i="19" s="1"/>
  <c r="FB191" i="15"/>
  <c r="EU189" i="19" s="1"/>
  <c r="EV191" i="15"/>
  <c r="EM191"/>
  <c r="GC191" s="1"/>
  <c r="ED191"/>
  <c r="EC189" i="19" s="1"/>
  <c r="DT191" i="15"/>
  <c r="DS189" i="19" s="1"/>
  <c r="DP191" i="15"/>
  <c r="DO189" i="19" s="1"/>
  <c r="DL191" i="15"/>
  <c r="DI191"/>
  <c r="DH189" i="19" s="1"/>
  <c r="DF191" i="15"/>
  <c r="DB191"/>
  <c r="DA189" i="19" s="1"/>
  <c r="CX191" i="15"/>
  <c r="CW189" i="19" s="1"/>
  <c r="CT191" i="15"/>
  <c r="CS189" i="19" s="1"/>
  <c r="CQ191" i="15"/>
  <c r="CP189" i="19" s="1"/>
  <c r="CJ191" i="15"/>
  <c r="CI189" i="19" s="1"/>
  <c r="CF191" i="15"/>
  <c r="CE189" i="19" s="1"/>
  <c r="CB191" i="15"/>
  <c r="BY191"/>
  <c r="BX189" i="19" s="1"/>
  <c r="AF191" i="15"/>
  <c r="AA191"/>
  <c r="Z189" i="19" s="1"/>
  <c r="V191" i="15"/>
  <c r="U189" i="19" s="1"/>
  <c r="Q191" i="15"/>
  <c r="P189" i="19" s="1"/>
  <c r="N191" i="15"/>
  <c r="M189" i="19" s="1"/>
  <c r="FH190" i="15"/>
  <c r="FI190" s="1"/>
  <c r="FJ190" s="1"/>
  <c r="FC188" i="19" s="1"/>
  <c r="FC190" i="15"/>
  <c r="EV188" i="19" s="1"/>
  <c r="FB190" i="15"/>
  <c r="EU188" i="19" s="1"/>
  <c r="EY190" i="15"/>
  <c r="ER188" i="19" s="1"/>
  <c r="EV190" i="15"/>
  <c r="EP190"/>
  <c r="EK188" i="19" s="1"/>
  <c r="EM190" i="15"/>
  <c r="EG190"/>
  <c r="ED188" i="19" s="1"/>
  <c r="ED190" i="15"/>
  <c r="DX190"/>
  <c r="DT190"/>
  <c r="DS188" i="19" s="1"/>
  <c r="DP190" i="15"/>
  <c r="DO188" i="19" s="1"/>
  <c r="DL190" i="15"/>
  <c r="DK188" i="19" s="1"/>
  <c r="DI190" i="15"/>
  <c r="DH188" i="19" s="1"/>
  <c r="DF190" i="15"/>
  <c r="DB190"/>
  <c r="DA188" i="19" s="1"/>
  <c r="CX190" i="15"/>
  <c r="CW188" i="19" s="1"/>
  <c r="CT190" i="15"/>
  <c r="CS188" i="19" s="1"/>
  <c r="CQ190" i="15"/>
  <c r="CN190"/>
  <c r="CJ190"/>
  <c r="CF190"/>
  <c r="CE188" i="19" s="1"/>
  <c r="CB190" i="15"/>
  <c r="CA188" i="19" s="1"/>
  <c r="BY190" i="15"/>
  <c r="BX188" i="19" s="1"/>
  <c r="AF190" i="15"/>
  <c r="AA190"/>
  <c r="Z188" i="19" s="1"/>
  <c r="V190" i="15"/>
  <c r="U188" i="19" s="1"/>
  <c r="Q190" i="15"/>
  <c r="P188" i="19" s="1"/>
  <c r="N190" i="15"/>
  <c r="A190"/>
  <c r="FY189"/>
  <c r="FH189"/>
  <c r="FI189" s="1"/>
  <c r="FJ189" s="1"/>
  <c r="FC187" i="19" s="1"/>
  <c r="FC189" i="15"/>
  <c r="EV187" i="19" s="1"/>
  <c r="FB189" i="15"/>
  <c r="EU187" i="19" s="1"/>
  <c r="EY189" i="15"/>
  <c r="ER187" i="19" s="1"/>
  <c r="EV189" i="15"/>
  <c r="EP189"/>
  <c r="EK187" i="19" s="1"/>
  <c r="EM189" i="15"/>
  <c r="GC189" s="1"/>
  <c r="EG189"/>
  <c r="ED187" i="19" s="1"/>
  <c r="ED189" i="15"/>
  <c r="EC187" i="19" s="1"/>
  <c r="DX189" i="15"/>
  <c r="DT189"/>
  <c r="DS187" i="19" s="1"/>
  <c r="DP189" i="15"/>
  <c r="DO187" i="19" s="1"/>
  <c r="DL189" i="15"/>
  <c r="DK187" i="19" s="1"/>
  <c r="DI189" i="15"/>
  <c r="DF189"/>
  <c r="DB189"/>
  <c r="DA187" i="19" s="1"/>
  <c r="CX189" i="15"/>
  <c r="CW187" i="19" s="1"/>
  <c r="CU189" i="15"/>
  <c r="CT189"/>
  <c r="CS187" i="19" s="1"/>
  <c r="CQ189" i="15"/>
  <c r="CP187" i="19" s="1"/>
  <c r="CN189" i="15"/>
  <c r="CJ189"/>
  <c r="CI187" i="19" s="1"/>
  <c r="CF189" i="15"/>
  <c r="CE187" i="19" s="1"/>
  <c r="CB189" i="15"/>
  <c r="BY189"/>
  <c r="BX187" i="19" s="1"/>
  <c r="AF189" i="15"/>
  <c r="AA189"/>
  <c r="Z187" i="19" s="1"/>
  <c r="V189" i="15"/>
  <c r="U187" i="19" s="1"/>
  <c r="Q189" i="15"/>
  <c r="P187" i="19" s="1"/>
  <c r="N189" i="15"/>
  <c r="M187" i="19" s="1"/>
  <c r="A189" i="15"/>
  <c r="FH188"/>
  <c r="FI188" s="1"/>
  <c r="FJ188" s="1"/>
  <c r="FC186" i="19" s="1"/>
  <c r="FC188" i="15"/>
  <c r="EV186" i="19" s="1"/>
  <c r="FB188" i="15"/>
  <c r="EU186" i="19" s="1"/>
  <c r="EY188" i="15"/>
  <c r="ER186" i="19" s="1"/>
  <c r="EV188" i="15"/>
  <c r="EP188"/>
  <c r="EK186" i="19" s="1"/>
  <c r="EM188" i="15"/>
  <c r="EG188"/>
  <c r="ED186" i="19" s="1"/>
  <c r="ED188" i="15"/>
  <c r="DX188"/>
  <c r="DT188"/>
  <c r="DS186" i="19" s="1"/>
  <c r="DP188" i="15"/>
  <c r="DO186" i="19" s="1"/>
  <c r="DL188" i="15"/>
  <c r="DK186" i="19" s="1"/>
  <c r="DI188" i="15"/>
  <c r="DH186" i="19" s="1"/>
  <c r="DF188" i="15"/>
  <c r="DB188"/>
  <c r="DA186" i="19" s="1"/>
  <c r="CX188" i="15"/>
  <c r="CW186" i="19" s="1"/>
  <c r="CT188" i="15"/>
  <c r="CS186" i="19" s="1"/>
  <c r="CQ188" i="15"/>
  <c r="CN188"/>
  <c r="CJ188"/>
  <c r="CF188"/>
  <c r="CE186" i="19" s="1"/>
  <c r="CB188" i="15"/>
  <c r="CA186" i="19" s="1"/>
  <c r="BY188" i="15"/>
  <c r="BX186" i="19" s="1"/>
  <c r="AF188" i="15"/>
  <c r="AA188"/>
  <c r="Z186" i="19" s="1"/>
  <c r="V188" i="15"/>
  <c r="U186" i="19" s="1"/>
  <c r="Q188" i="15"/>
  <c r="P186" i="19" s="1"/>
  <c r="N188" i="15"/>
  <c r="A188"/>
  <c r="FB187"/>
  <c r="EU185" i="19" s="1"/>
  <c r="EV187" i="15"/>
  <c r="EM187"/>
  <c r="GC187" s="1"/>
  <c r="ED187"/>
  <c r="EC185" i="19" s="1"/>
  <c r="DT187" i="15"/>
  <c r="DS185" i="19" s="1"/>
  <c r="DP187" i="15"/>
  <c r="DO185" i="19" s="1"/>
  <c r="DL187" i="15"/>
  <c r="DK185" i="19" s="1"/>
  <c r="DI187" i="15"/>
  <c r="DB187"/>
  <c r="DA185" i="19" s="1"/>
  <c r="CX187" i="15"/>
  <c r="CW185" i="19" s="1"/>
  <c r="CT187" i="15"/>
  <c r="CS185" i="19" s="1"/>
  <c r="CQ187" i="15"/>
  <c r="CP185" i="19" s="1"/>
  <c r="CN187" i="15"/>
  <c r="CJ187"/>
  <c r="CI185" i="19" s="1"/>
  <c r="CF187" i="15"/>
  <c r="CE185" i="19" s="1"/>
  <c r="CB187" i="15"/>
  <c r="CA185" i="19" s="1"/>
  <c r="BY187" i="15"/>
  <c r="AA187"/>
  <c r="Z185" i="19" s="1"/>
  <c r="V187" i="15"/>
  <c r="U185" i="19" s="1"/>
  <c r="Q187" i="15"/>
  <c r="P185" i="19" s="1"/>
  <c r="N187" i="15"/>
  <c r="M185" i="19" s="1"/>
  <c r="FI186" i="15"/>
  <c r="FJ186" s="1"/>
  <c r="FC184" i="19" s="1"/>
  <c r="FH186" i="15"/>
  <c r="FA184" i="19" s="1"/>
  <c r="FC186" i="15"/>
  <c r="EV184" i="19" s="1"/>
  <c r="FB186" i="15"/>
  <c r="EU184" i="19" s="1"/>
  <c r="EY186" i="15"/>
  <c r="ER184" i="19" s="1"/>
  <c r="EV186" i="15"/>
  <c r="EP186"/>
  <c r="EK184" i="19" s="1"/>
  <c r="EM186" i="15"/>
  <c r="EG186"/>
  <c r="ED184" i="19" s="1"/>
  <c r="ED186" i="15"/>
  <c r="DX186"/>
  <c r="DT186"/>
  <c r="DP186"/>
  <c r="DO184" i="19" s="1"/>
  <c r="DL186" i="15"/>
  <c r="DK184" i="19" s="1"/>
  <c r="DI186" i="15"/>
  <c r="DH184" i="19" s="1"/>
  <c r="DF186" i="15"/>
  <c r="DB186"/>
  <c r="DA184" i="19" s="1"/>
  <c r="CX186" i="15"/>
  <c r="CW184" i="19" s="1"/>
  <c r="CT186" i="15"/>
  <c r="CS184" i="19" s="1"/>
  <c r="CQ186" i="15"/>
  <c r="CN186"/>
  <c r="CJ186"/>
  <c r="CF186"/>
  <c r="CE184" i="19" s="1"/>
  <c r="CC186" i="15"/>
  <c r="CB186"/>
  <c r="CA184" i="19" s="1"/>
  <c r="BY186" i="15"/>
  <c r="BX184" i="19" s="1"/>
  <c r="AF186" i="15"/>
  <c r="AA186"/>
  <c r="Z184" i="19" s="1"/>
  <c r="V186" i="15"/>
  <c r="U184" i="19" s="1"/>
  <c r="Q186" i="15"/>
  <c r="P184" i="19" s="1"/>
  <c r="N186" i="15"/>
  <c r="A186"/>
  <c r="FH185"/>
  <c r="FI185" s="1"/>
  <c r="FJ185" s="1"/>
  <c r="FC183" i="19" s="1"/>
  <c r="FC185" i="15"/>
  <c r="EV183" i="19" s="1"/>
  <c r="FB185" i="15"/>
  <c r="EU183" i="19" s="1"/>
  <c r="EY185" i="15"/>
  <c r="ER183" i="19" s="1"/>
  <c r="EV185" i="15"/>
  <c r="EP185"/>
  <c r="EK183" i="19" s="1"/>
  <c r="EM185" i="15"/>
  <c r="GC185" s="1"/>
  <c r="EG185"/>
  <c r="ED183" i="19" s="1"/>
  <c r="ED185" i="15"/>
  <c r="EC183" i="19" s="1"/>
  <c r="DX185" i="15"/>
  <c r="DT185"/>
  <c r="DS183" i="19" s="1"/>
  <c r="DP185" i="15"/>
  <c r="DO183" i="19" s="1"/>
  <c r="DL185" i="15"/>
  <c r="DK183" i="19" s="1"/>
  <c r="DI185" i="15"/>
  <c r="DF185"/>
  <c r="DB185"/>
  <c r="DA183" i="19" s="1"/>
  <c r="CX185" i="15"/>
  <c r="CW183" i="19" s="1"/>
  <c r="CT185" i="15"/>
  <c r="CS183" i="19" s="1"/>
  <c r="CQ185" i="15"/>
  <c r="CP183" i="19" s="1"/>
  <c r="CN185" i="15"/>
  <c r="CJ185"/>
  <c r="CI183" i="19" s="1"/>
  <c r="CF185" i="15"/>
  <c r="CE183" i="19" s="1"/>
  <c r="CB185" i="15"/>
  <c r="CA183" i="19" s="1"/>
  <c r="BY185" i="15"/>
  <c r="AF185"/>
  <c r="AA185"/>
  <c r="Z183" i="19" s="1"/>
  <c r="V185" i="15"/>
  <c r="U183" i="19" s="1"/>
  <c r="Q185" i="15"/>
  <c r="P183" i="19" s="1"/>
  <c r="N185" i="15"/>
  <c r="M183" i="19" s="1"/>
  <c r="A185" i="15"/>
  <c r="GC184"/>
  <c r="FH184"/>
  <c r="FI184" s="1"/>
  <c r="FJ184" s="1"/>
  <c r="FC182" i="19" s="1"/>
  <c r="FE184" i="15"/>
  <c r="FF184" s="1"/>
  <c r="EY182" i="19" s="1"/>
  <c r="FC184" i="15"/>
  <c r="EV182" i="19" s="1"/>
  <c r="FB184" i="15"/>
  <c r="EU182" i="19" s="1"/>
  <c r="EY184" i="15"/>
  <c r="ER182" i="19" s="1"/>
  <c r="EV184" i="15"/>
  <c r="EQ182" i="19" s="1"/>
  <c r="EP184" i="15"/>
  <c r="EK182" i="19" s="1"/>
  <c r="EM184" i="15"/>
  <c r="EJ182" i="19" s="1"/>
  <c r="EG184" i="15"/>
  <c r="ED182" i="19" s="1"/>
  <c r="ED184" i="15"/>
  <c r="EC182" i="19" s="1"/>
  <c r="DX184" i="15"/>
  <c r="DW182" i="19" s="1"/>
  <c r="DT184" i="15"/>
  <c r="DS182" i="19" s="1"/>
  <c r="DP184" i="15"/>
  <c r="DO182" i="19" s="1"/>
  <c r="DM184" i="15"/>
  <c r="DL184"/>
  <c r="DK182" i="19" s="1"/>
  <c r="DI184" i="15"/>
  <c r="DH182" i="19" s="1"/>
  <c r="DF184" i="15"/>
  <c r="DB184"/>
  <c r="DA182" i="19" s="1"/>
  <c r="CX184" i="15"/>
  <c r="CW182" i="19" s="1"/>
  <c r="CT184" i="15"/>
  <c r="CS182" i="19" s="1"/>
  <c r="CQ184" i="15"/>
  <c r="CN184"/>
  <c r="CM182" i="19" s="1"/>
  <c r="CJ184" i="15"/>
  <c r="CI182" i="19" s="1"/>
  <c r="CF184" i="15"/>
  <c r="CE182" i="19" s="1"/>
  <c r="CB184" i="15"/>
  <c r="BY184"/>
  <c r="BX182" i="19" s="1"/>
  <c r="AF184" i="15"/>
  <c r="AA184"/>
  <c r="Z182" i="19" s="1"/>
  <c r="V184" i="15"/>
  <c r="U182" i="19" s="1"/>
  <c r="Q184" i="15"/>
  <c r="P182" i="19" s="1"/>
  <c r="N184" i="15"/>
  <c r="A184"/>
  <c r="FB183"/>
  <c r="EU181" i="19" s="1"/>
  <c r="EY183" i="15"/>
  <c r="ER181" i="19" s="1"/>
  <c r="EV183" i="15"/>
  <c r="EM183"/>
  <c r="GC183" s="1"/>
  <c r="ED183"/>
  <c r="EC181" i="19" s="1"/>
  <c r="DT183" i="15"/>
  <c r="DS181" i="19" s="1"/>
  <c r="DP183" i="15"/>
  <c r="DO181" i="19" s="1"/>
  <c r="DL183" i="15"/>
  <c r="DK181" i="19" s="1"/>
  <c r="DI183" i="15"/>
  <c r="DB183"/>
  <c r="DA181" i="19" s="1"/>
  <c r="CX183" i="15"/>
  <c r="CW181" i="19" s="1"/>
  <c r="CT183" i="15"/>
  <c r="CS181" i="19" s="1"/>
  <c r="CQ183" i="15"/>
  <c r="CP181" i="19" s="1"/>
  <c r="CJ183" i="15"/>
  <c r="CI181" i="19" s="1"/>
  <c r="CF183" i="15"/>
  <c r="CE181" i="19" s="1"/>
  <c r="CB183" i="15"/>
  <c r="CA181" i="19" s="1"/>
  <c r="BY183" i="15"/>
  <c r="AA183"/>
  <c r="Z181" i="19" s="1"/>
  <c r="V183" i="15"/>
  <c r="U181" i="19" s="1"/>
  <c r="Q183" i="15"/>
  <c r="P181" i="19" s="1"/>
  <c r="N183" i="15"/>
  <c r="M181" i="19" s="1"/>
  <c r="FH182" i="15"/>
  <c r="FI182" s="1"/>
  <c r="FJ182" s="1"/>
  <c r="FC180" i="19" s="1"/>
  <c r="FC182" i="15"/>
  <c r="EV180" i="19" s="1"/>
  <c r="FB182" i="15"/>
  <c r="EU180" i="19" s="1"/>
  <c r="EY182" i="15"/>
  <c r="ER180" i="19" s="1"/>
  <c r="EV182" i="15"/>
  <c r="EP182"/>
  <c r="EK180" i="19" s="1"/>
  <c r="EM182" i="15"/>
  <c r="EG182"/>
  <c r="ED180" i="19" s="1"/>
  <c r="ED182" i="15"/>
  <c r="FY182" s="1"/>
  <c r="DX182"/>
  <c r="DT182"/>
  <c r="DS180" i="19" s="1"/>
  <c r="DP182" i="15"/>
  <c r="DO180" i="19" s="1"/>
  <c r="DL182" i="15"/>
  <c r="DK180" i="19" s="1"/>
  <c r="DI182" i="15"/>
  <c r="DF182"/>
  <c r="DB182"/>
  <c r="DA180" i="19" s="1"/>
  <c r="CX182" i="15"/>
  <c r="CW180" i="19" s="1"/>
  <c r="CT182" i="15"/>
  <c r="CS180" i="19" s="1"/>
  <c r="CQ182" i="15"/>
  <c r="CN182"/>
  <c r="CJ182"/>
  <c r="CI180" i="19" s="1"/>
  <c r="CF182" i="15"/>
  <c r="CE180" i="19" s="1"/>
  <c r="CB182" i="15"/>
  <c r="CA180" i="19" s="1"/>
  <c r="BY182" i="15"/>
  <c r="AF182"/>
  <c r="AA182"/>
  <c r="Z180" i="19" s="1"/>
  <c r="V182" i="15"/>
  <c r="U180" i="19" s="1"/>
  <c r="Q182" i="15"/>
  <c r="P180" i="19" s="1"/>
  <c r="N182" i="15"/>
  <c r="A182"/>
  <c r="FH181"/>
  <c r="FI181" s="1"/>
  <c r="FJ181" s="1"/>
  <c r="FC179" i="19" s="1"/>
  <c r="FC181" i="15"/>
  <c r="EV179" i="19" s="1"/>
  <c r="FB181" i="15"/>
  <c r="EU179" i="19" s="1"/>
  <c r="EY181" i="15"/>
  <c r="ER179" i="19" s="1"/>
  <c r="EV181" i="15"/>
  <c r="GG181" s="1"/>
  <c r="EP181"/>
  <c r="EK179" i="19" s="1"/>
  <c r="EM181" i="15"/>
  <c r="GC181" s="1"/>
  <c r="EG181"/>
  <c r="ED179" i="19" s="1"/>
  <c r="ED181" i="15"/>
  <c r="FY181" s="1"/>
  <c r="DX181"/>
  <c r="DT181"/>
  <c r="DS179" i="19" s="1"/>
  <c r="DP181" i="15"/>
  <c r="DO179" i="19" s="1"/>
  <c r="DL181" i="15"/>
  <c r="DK179" i="19" s="1"/>
  <c r="DI181" i="15"/>
  <c r="DF181"/>
  <c r="DB181"/>
  <c r="DA179" i="19" s="1"/>
  <c r="CX181" i="15"/>
  <c r="CW179" i="19" s="1"/>
  <c r="CT181" i="15"/>
  <c r="CS179" i="19" s="1"/>
  <c r="CQ181" i="15"/>
  <c r="CN181"/>
  <c r="CJ181"/>
  <c r="CI179" i="19" s="1"/>
  <c r="CF181" i="15"/>
  <c r="CE179" i="19" s="1"/>
  <c r="CB181" i="15"/>
  <c r="CA179" i="19" s="1"/>
  <c r="BY181" i="15"/>
  <c r="AF181"/>
  <c r="AA181"/>
  <c r="Z179" i="19" s="1"/>
  <c r="V181" i="15"/>
  <c r="U179" i="19" s="1"/>
  <c r="Q181" i="15"/>
  <c r="P179" i="19" s="1"/>
  <c r="N181" i="15"/>
  <c r="A181"/>
  <c r="FH180"/>
  <c r="FI180" s="1"/>
  <c r="FJ180" s="1"/>
  <c r="FC178" i="19" s="1"/>
  <c r="FC180" i="15"/>
  <c r="EV178" i="19" s="1"/>
  <c r="FB180" i="15"/>
  <c r="EU178" i="19" s="1"/>
  <c r="EY180" i="15"/>
  <c r="ER178" i="19" s="1"/>
  <c r="EV180" i="15"/>
  <c r="EQ178" i="19" s="1"/>
  <c r="EP180" i="15"/>
  <c r="EK178" i="19" s="1"/>
  <c r="EM180" i="15"/>
  <c r="GC180" s="1"/>
  <c r="EG180"/>
  <c r="ED178" i="19" s="1"/>
  <c r="ED180" i="15"/>
  <c r="FY180" s="1"/>
  <c r="DX180"/>
  <c r="DT180"/>
  <c r="DS178" i="19" s="1"/>
  <c r="DP180" i="15"/>
  <c r="DO178" i="19" s="1"/>
  <c r="DL180" i="15"/>
  <c r="DK178" i="19" s="1"/>
  <c r="DI180" i="15"/>
  <c r="DF180"/>
  <c r="DB180"/>
  <c r="DA178" i="19" s="1"/>
  <c r="CX180" i="15"/>
  <c r="CW178" i="19" s="1"/>
  <c r="CT180" i="15"/>
  <c r="CS178" i="19" s="1"/>
  <c r="CQ180" i="15"/>
  <c r="CN180"/>
  <c r="CJ180"/>
  <c r="CI178" i="19" s="1"/>
  <c r="CF180" i="15"/>
  <c r="CE178" i="19" s="1"/>
  <c r="CB180" i="15"/>
  <c r="CA178" i="19" s="1"/>
  <c r="BY180" i="15"/>
  <c r="AF180"/>
  <c r="AA180"/>
  <c r="Z178" i="19" s="1"/>
  <c r="V180" i="15"/>
  <c r="U178" i="19" s="1"/>
  <c r="Q180" i="15"/>
  <c r="P178" i="19" s="1"/>
  <c r="N180" i="15"/>
  <c r="A180"/>
  <c r="FH179"/>
  <c r="FI179" s="1"/>
  <c r="FJ179" s="1"/>
  <c r="FC177" i="19" s="1"/>
  <c r="FB179" i="15"/>
  <c r="EU177" i="19" s="1"/>
  <c r="EV179" i="15"/>
  <c r="GG179" s="1"/>
  <c r="EM179"/>
  <c r="GC179" s="1"/>
  <c r="ED179"/>
  <c r="FY179" s="1"/>
  <c r="DT179"/>
  <c r="DS177" i="19" s="1"/>
  <c r="DP179" i="15"/>
  <c r="DO177" i="19" s="1"/>
  <c r="DL179" i="15"/>
  <c r="DK177" i="19" s="1"/>
  <c r="DI179" i="15"/>
  <c r="DB179"/>
  <c r="DA177" i="19" s="1"/>
  <c r="CX179" i="15"/>
  <c r="CW177" i="19" s="1"/>
  <c r="CT179" i="15"/>
  <c r="CS177" i="19" s="1"/>
  <c r="CQ179" i="15"/>
  <c r="CJ179"/>
  <c r="CI177" i="19" s="1"/>
  <c r="CF179" i="15"/>
  <c r="CE177" i="19" s="1"/>
  <c r="CB179" i="15"/>
  <c r="CA177" i="19" s="1"/>
  <c r="BY179" i="15"/>
  <c r="AF179"/>
  <c r="AA179"/>
  <c r="Z177" i="19" s="1"/>
  <c r="V179" i="15"/>
  <c r="U177" i="19" s="1"/>
  <c r="Q179" i="15"/>
  <c r="P177" i="19" s="1"/>
  <c r="N179" i="15"/>
  <c r="FH178"/>
  <c r="FI178" s="1"/>
  <c r="FJ178" s="1"/>
  <c r="FC176" i="19" s="1"/>
  <c r="FC178" i="15"/>
  <c r="EV176" i="19" s="1"/>
  <c r="FB178" i="15"/>
  <c r="EU176" i="19" s="1"/>
  <c r="EY178" i="15"/>
  <c r="ER176" i="19" s="1"/>
  <c r="EV178" i="15"/>
  <c r="EP178"/>
  <c r="EK176" i="19" s="1"/>
  <c r="EM178" i="15"/>
  <c r="GC178" s="1"/>
  <c r="EG178"/>
  <c r="ED176" i="19" s="1"/>
  <c r="ED178" i="15"/>
  <c r="FY178" s="1"/>
  <c r="DX178"/>
  <c r="DT178"/>
  <c r="DS176" i="19" s="1"/>
  <c r="DP178" i="15"/>
  <c r="DO176" i="19" s="1"/>
  <c r="DL178" i="15"/>
  <c r="DK176" i="19" s="1"/>
  <c r="DI178" i="15"/>
  <c r="DF178"/>
  <c r="DB178"/>
  <c r="DA176" i="19" s="1"/>
  <c r="CX178" i="15"/>
  <c r="CW176" i="19" s="1"/>
  <c r="CT178" i="15"/>
  <c r="CS176" i="19" s="1"/>
  <c r="CQ178" i="15"/>
  <c r="CN178"/>
  <c r="CJ178"/>
  <c r="CI176" i="19" s="1"/>
  <c r="CF178" i="15"/>
  <c r="CE176" i="19" s="1"/>
  <c r="CB178" i="15"/>
  <c r="CA176" i="19" s="1"/>
  <c r="BY178" i="15"/>
  <c r="AF178"/>
  <c r="AA178"/>
  <c r="Z176" i="19" s="1"/>
  <c r="V178" i="15"/>
  <c r="U176" i="19" s="1"/>
  <c r="Q178" i="15"/>
  <c r="P176" i="19" s="1"/>
  <c r="N178" i="15"/>
  <c r="A178"/>
  <c r="FH177"/>
  <c r="FI177" s="1"/>
  <c r="FJ177" s="1"/>
  <c r="FC175" i="19" s="1"/>
  <c r="FC177" i="15"/>
  <c r="EV175" i="19" s="1"/>
  <c r="FB177" i="15"/>
  <c r="EU175" i="19" s="1"/>
  <c r="EY177" i="15"/>
  <c r="ER175" i="19" s="1"/>
  <c r="EV177" i="15"/>
  <c r="GG177" s="1"/>
  <c r="EP177"/>
  <c r="EK175" i="19" s="1"/>
  <c r="EM177" i="15"/>
  <c r="GC177" s="1"/>
  <c r="EG177"/>
  <c r="ED175" i="19" s="1"/>
  <c r="ED177" i="15"/>
  <c r="FY177" s="1"/>
  <c r="DX177"/>
  <c r="DT177"/>
  <c r="DS175" i="19" s="1"/>
  <c r="DP177" i="15"/>
  <c r="DO175" i="19" s="1"/>
  <c r="DL177" i="15"/>
  <c r="DK175" i="19" s="1"/>
  <c r="DI177" i="15"/>
  <c r="DF177"/>
  <c r="DB177"/>
  <c r="DA175" i="19" s="1"/>
  <c r="CX177" i="15"/>
  <c r="CW175" i="19" s="1"/>
  <c r="CT177" i="15"/>
  <c r="CS175" i="19" s="1"/>
  <c r="CQ177" i="15"/>
  <c r="CN177"/>
  <c r="CJ177"/>
  <c r="CI175" i="19" s="1"/>
  <c r="CF177" i="15"/>
  <c r="CE175" i="19" s="1"/>
  <c r="CB177" i="15"/>
  <c r="CA175" i="19" s="1"/>
  <c r="BY177" i="15"/>
  <c r="AF177"/>
  <c r="AA177"/>
  <c r="Z175" i="19" s="1"/>
  <c r="V177" i="15"/>
  <c r="U175" i="19" s="1"/>
  <c r="Q177" i="15"/>
  <c r="P175" i="19" s="1"/>
  <c r="N177" i="15"/>
  <c r="A177"/>
  <c r="FH176"/>
  <c r="FI176" s="1"/>
  <c r="FJ176" s="1"/>
  <c r="FC174" i="19" s="1"/>
  <c r="FC176" i="15"/>
  <c r="EV174" i="19" s="1"/>
  <c r="FB176" i="15"/>
  <c r="EU174" i="19" s="1"/>
  <c r="EY176" i="15"/>
  <c r="ER174" i="19" s="1"/>
  <c r="EV176" i="15"/>
  <c r="EP176"/>
  <c r="EK174" i="19" s="1"/>
  <c r="EM176" i="15"/>
  <c r="GC176" s="1"/>
  <c r="EG176"/>
  <c r="ED174" i="19" s="1"/>
  <c r="ED176" i="15"/>
  <c r="FY176" s="1"/>
  <c r="DX176"/>
  <c r="DT176"/>
  <c r="DS174" i="19" s="1"/>
  <c r="DP176" i="15"/>
  <c r="DO174" i="19" s="1"/>
  <c r="DL176" i="15"/>
  <c r="DK174" i="19" s="1"/>
  <c r="DI176" i="15"/>
  <c r="DF176"/>
  <c r="DB176"/>
  <c r="DA174" i="19" s="1"/>
  <c r="CX176" i="15"/>
  <c r="CW174" i="19" s="1"/>
  <c r="CT176" i="15"/>
  <c r="CS174" i="19" s="1"/>
  <c r="CQ176" i="15"/>
  <c r="CN176"/>
  <c r="CJ176"/>
  <c r="CI174" i="19" s="1"/>
  <c r="CF176" i="15"/>
  <c r="CE174" i="19" s="1"/>
  <c r="CB176" i="15"/>
  <c r="CA174" i="19" s="1"/>
  <c r="BY176" i="15"/>
  <c r="AF176"/>
  <c r="AA176"/>
  <c r="Z174" i="19" s="1"/>
  <c r="V176" i="15"/>
  <c r="U174" i="19" s="1"/>
  <c r="Q176" i="15"/>
  <c r="P174" i="19" s="1"/>
  <c r="N176" i="15"/>
  <c r="A176"/>
  <c r="FH175"/>
  <c r="FI175" s="1"/>
  <c r="FJ175" s="1"/>
  <c r="FC173" i="19" s="1"/>
  <c r="FB175" i="15"/>
  <c r="EU173" i="19" s="1"/>
  <c r="EV175" i="15"/>
  <c r="GG175" s="1"/>
  <c r="EM175"/>
  <c r="GC175" s="1"/>
  <c r="ED175"/>
  <c r="FY175" s="1"/>
  <c r="DT175"/>
  <c r="DS173" i="19" s="1"/>
  <c r="DP175" i="15"/>
  <c r="DO173" i="19" s="1"/>
  <c r="DL175" i="15"/>
  <c r="DK173" i="19" s="1"/>
  <c r="DI175" i="15"/>
  <c r="DB175"/>
  <c r="DA173" i="19" s="1"/>
  <c r="CX175" i="15"/>
  <c r="CW173" i="19" s="1"/>
  <c r="CT175" i="15"/>
  <c r="CS173" i="19" s="1"/>
  <c r="CQ175" i="15"/>
  <c r="CJ175"/>
  <c r="CI173" i="19" s="1"/>
  <c r="CF175" i="15"/>
  <c r="CE173" i="19" s="1"/>
  <c r="CB175" i="15"/>
  <c r="CA173" i="19" s="1"/>
  <c r="BY175" i="15"/>
  <c r="AF175"/>
  <c r="AA175"/>
  <c r="Z173" i="19" s="1"/>
  <c r="V175" i="15"/>
  <c r="U173" i="19" s="1"/>
  <c r="Q175" i="15"/>
  <c r="P173" i="19" s="1"/>
  <c r="N175" i="15"/>
  <c r="FH174"/>
  <c r="FI174" s="1"/>
  <c r="FJ174" s="1"/>
  <c r="FC172" i="19" s="1"/>
  <c r="FC174" i="15"/>
  <c r="EV172" i="19" s="1"/>
  <c r="FB174" i="15"/>
  <c r="EU172" i="19" s="1"/>
  <c r="EY174" i="15"/>
  <c r="ER172" i="19" s="1"/>
  <c r="EV174" i="15"/>
  <c r="EQ172" i="19" s="1"/>
  <c r="EP174" i="15"/>
  <c r="EK172" i="19" s="1"/>
  <c r="EM174" i="15"/>
  <c r="GC174" s="1"/>
  <c r="EG174"/>
  <c r="ED172" i="19" s="1"/>
  <c r="ED174" i="15"/>
  <c r="FY174" s="1"/>
  <c r="DX174"/>
  <c r="DT174"/>
  <c r="DS172" i="19" s="1"/>
  <c r="DP174" i="15"/>
  <c r="DO172" i="19" s="1"/>
  <c r="DL174" i="15"/>
  <c r="DK172" i="19" s="1"/>
  <c r="DI174" i="15"/>
  <c r="DF174"/>
  <c r="DB174"/>
  <c r="DA172" i="19" s="1"/>
  <c r="CX174" i="15"/>
  <c r="CW172" i="19" s="1"/>
  <c r="CT174" i="15"/>
  <c r="CS172" i="19" s="1"/>
  <c r="CQ174" i="15"/>
  <c r="CN174"/>
  <c r="CJ174"/>
  <c r="CI172" i="19" s="1"/>
  <c r="CF174" i="15"/>
  <c r="CE172" i="19" s="1"/>
  <c r="CB174" i="15"/>
  <c r="CA172" i="19" s="1"/>
  <c r="BY174" i="15"/>
  <c r="AF174"/>
  <c r="AA174"/>
  <c r="Z172" i="19" s="1"/>
  <c r="V174" i="15"/>
  <c r="U172" i="19" s="1"/>
  <c r="Q174" i="15"/>
  <c r="P172" i="19" s="1"/>
  <c r="N174" i="15"/>
  <c r="A174"/>
  <c r="FH173"/>
  <c r="FI173" s="1"/>
  <c r="FJ173" s="1"/>
  <c r="FC171" i="19" s="1"/>
  <c r="FC173" i="15"/>
  <c r="EV171" i="19" s="1"/>
  <c r="FB173" i="15"/>
  <c r="EU171" i="19" s="1"/>
  <c r="EY173" i="15"/>
  <c r="ER171" i="19" s="1"/>
  <c r="EV173" i="15"/>
  <c r="GG173" s="1"/>
  <c r="EP173"/>
  <c r="EK171" i="19" s="1"/>
  <c r="EM173" i="15"/>
  <c r="GC173" s="1"/>
  <c r="EG173"/>
  <c r="ED171" i="19" s="1"/>
  <c r="ED173" i="15"/>
  <c r="FY173" s="1"/>
  <c r="DX173"/>
  <c r="DT173"/>
  <c r="DS171" i="19" s="1"/>
  <c r="DP173" i="15"/>
  <c r="DO171" i="19" s="1"/>
  <c r="DL173" i="15"/>
  <c r="DK171" i="19" s="1"/>
  <c r="DI173" i="15"/>
  <c r="DF173"/>
  <c r="DB173"/>
  <c r="DA171" i="19" s="1"/>
  <c r="CX173" i="15"/>
  <c r="CW171" i="19" s="1"/>
  <c r="CT173" i="15"/>
  <c r="CS171" i="19" s="1"/>
  <c r="CQ173" i="15"/>
  <c r="CN173"/>
  <c r="CJ173"/>
  <c r="CI171" i="19" s="1"/>
  <c r="CF173" i="15"/>
  <c r="CE171" i="19" s="1"/>
  <c r="CB173" i="15"/>
  <c r="CA171" i="19" s="1"/>
  <c r="BY173" i="15"/>
  <c r="AF173"/>
  <c r="AA173"/>
  <c r="Z171" i="19" s="1"/>
  <c r="V173" i="15"/>
  <c r="U171" i="19" s="1"/>
  <c r="Q173" i="15"/>
  <c r="P171" i="19" s="1"/>
  <c r="N173" i="15"/>
  <c r="A173"/>
  <c r="FH172"/>
  <c r="FI172" s="1"/>
  <c r="FJ172" s="1"/>
  <c r="FC170" i="19" s="1"/>
  <c r="FC172" i="15"/>
  <c r="EV170" i="19" s="1"/>
  <c r="FB172" i="15"/>
  <c r="EU170" i="19" s="1"/>
  <c r="EY172" i="15"/>
  <c r="ER170" i="19" s="1"/>
  <c r="EV172" i="15"/>
  <c r="EQ170" i="19" s="1"/>
  <c r="EP172" i="15"/>
  <c r="EK170" i="19" s="1"/>
  <c r="EM172" i="15"/>
  <c r="GC172" s="1"/>
  <c r="EG172"/>
  <c r="ED170" i="19" s="1"/>
  <c r="ED172" i="15"/>
  <c r="FY172" s="1"/>
  <c r="DX172"/>
  <c r="DT172"/>
  <c r="DS170" i="19" s="1"/>
  <c r="DP172" i="15"/>
  <c r="DO170" i="19" s="1"/>
  <c r="DL172" i="15"/>
  <c r="DK170" i="19" s="1"/>
  <c r="DI172" i="15"/>
  <c r="DF172"/>
  <c r="DB172"/>
  <c r="DA170" i="19" s="1"/>
  <c r="CX172" i="15"/>
  <c r="CW170" i="19" s="1"/>
  <c r="CT172" i="15"/>
  <c r="CS170" i="19" s="1"/>
  <c r="CQ172" i="15"/>
  <c r="CN172"/>
  <c r="CJ172"/>
  <c r="CI170" i="19" s="1"/>
  <c r="CF172" i="15"/>
  <c r="CE170" i="19" s="1"/>
  <c r="CB172" i="15"/>
  <c r="CA170" i="19" s="1"/>
  <c r="BY172" i="15"/>
  <c r="AF172"/>
  <c r="AA172"/>
  <c r="Z170" i="19" s="1"/>
  <c r="V172" i="15"/>
  <c r="U170" i="19" s="1"/>
  <c r="Q172" i="15"/>
  <c r="P170" i="19" s="1"/>
  <c r="N172" i="15"/>
  <c r="A172"/>
  <c r="FH171"/>
  <c r="FI171" s="1"/>
  <c r="FJ171" s="1"/>
  <c r="FC169" i="19" s="1"/>
  <c r="FB171" i="15"/>
  <c r="EU169" i="19" s="1"/>
  <c r="EV171" i="15"/>
  <c r="GG171" s="1"/>
  <c r="EM171"/>
  <c r="GC171" s="1"/>
  <c r="ED171"/>
  <c r="FY171" s="1"/>
  <c r="DT171"/>
  <c r="DS169" i="19" s="1"/>
  <c r="DP171" i="15"/>
  <c r="DO169" i="19" s="1"/>
  <c r="DL171" i="15"/>
  <c r="DK169" i="19" s="1"/>
  <c r="DI171" i="15"/>
  <c r="DB171"/>
  <c r="DA169" i="19" s="1"/>
  <c r="CX171" i="15"/>
  <c r="CW169" i="19" s="1"/>
  <c r="CT171" i="15"/>
  <c r="CS169" i="19" s="1"/>
  <c r="CQ171" i="15"/>
  <c r="CJ171"/>
  <c r="CI169" i="19" s="1"/>
  <c r="CF171" i="15"/>
  <c r="CE169" i="19" s="1"/>
  <c r="CB171" i="15"/>
  <c r="CA169" i="19" s="1"/>
  <c r="BY171" i="15"/>
  <c r="AF171"/>
  <c r="AA171"/>
  <c r="Z169" i="19" s="1"/>
  <c r="V171" i="15"/>
  <c r="U169" i="19" s="1"/>
  <c r="Q171" i="15"/>
  <c r="P169" i="19" s="1"/>
  <c r="N171" i="15"/>
  <c r="FH170"/>
  <c r="FI170" s="1"/>
  <c r="FJ170" s="1"/>
  <c r="FC168" i="19" s="1"/>
  <c r="FC170" i="15"/>
  <c r="EV168" i="19" s="1"/>
  <c r="FB170" i="15"/>
  <c r="EU168" i="19" s="1"/>
  <c r="EY170" i="15"/>
  <c r="ER168" i="19" s="1"/>
  <c r="EV170" i="15"/>
  <c r="EP170"/>
  <c r="EK168" i="19" s="1"/>
  <c r="EM170" i="15"/>
  <c r="GC170" s="1"/>
  <c r="EG170"/>
  <c r="ED168" i="19" s="1"/>
  <c r="ED170" i="15"/>
  <c r="FY170" s="1"/>
  <c r="DX170"/>
  <c r="DT170"/>
  <c r="DS168" i="19" s="1"/>
  <c r="DP170" i="15"/>
  <c r="DO168" i="19" s="1"/>
  <c r="DL170" i="15"/>
  <c r="DK168" i="19" s="1"/>
  <c r="DI170" i="15"/>
  <c r="DF170"/>
  <c r="DB170"/>
  <c r="DA168" i="19" s="1"/>
  <c r="CX170" i="15"/>
  <c r="CW168" i="19" s="1"/>
  <c r="CT170" i="15"/>
  <c r="CS168" i="19" s="1"/>
  <c r="CQ170" i="15"/>
  <c r="CN170"/>
  <c r="CJ170"/>
  <c r="CI168" i="19" s="1"/>
  <c r="CF170" i="15"/>
  <c r="CE168" i="19" s="1"/>
  <c r="CB170" i="15"/>
  <c r="CA168" i="19" s="1"/>
  <c r="BY170" i="15"/>
  <c r="AF170"/>
  <c r="AA170"/>
  <c r="Z168" i="19" s="1"/>
  <c r="V170" i="15"/>
  <c r="U168" i="19" s="1"/>
  <c r="Q170" i="15"/>
  <c r="P168" i="19" s="1"/>
  <c r="N170" i="15"/>
  <c r="A170"/>
  <c r="FH169"/>
  <c r="FI169" s="1"/>
  <c r="FJ169" s="1"/>
  <c r="FC167" i="19" s="1"/>
  <c r="FC169" i="15"/>
  <c r="EV167" i="19" s="1"/>
  <c r="FB169" i="15"/>
  <c r="EU167" i="19" s="1"/>
  <c r="EY169" i="15"/>
  <c r="ER167" i="19" s="1"/>
  <c r="EV169" i="15"/>
  <c r="GG169" s="1"/>
  <c r="EP169"/>
  <c r="EK167" i="19" s="1"/>
  <c r="EM169" i="15"/>
  <c r="GC169" s="1"/>
  <c r="EG169"/>
  <c r="ED167" i="19" s="1"/>
  <c r="ED169" i="15"/>
  <c r="FY169" s="1"/>
  <c r="DX169"/>
  <c r="DT169"/>
  <c r="DS167" i="19" s="1"/>
  <c r="DP169" i="15"/>
  <c r="DO167" i="19" s="1"/>
  <c r="DL169" i="15"/>
  <c r="DK167" i="19" s="1"/>
  <c r="DI169" i="15"/>
  <c r="DF169"/>
  <c r="DB169"/>
  <c r="DA167" i="19" s="1"/>
  <c r="CX169" i="15"/>
  <c r="CW167" i="19" s="1"/>
  <c r="CT169" i="15"/>
  <c r="CS167" i="19" s="1"/>
  <c r="CQ169" i="15"/>
  <c r="CN169"/>
  <c r="CJ169"/>
  <c r="CI167" i="19" s="1"/>
  <c r="CF169" i="15"/>
  <c r="CE167" i="19" s="1"/>
  <c r="CB169" i="15"/>
  <c r="CA167" i="19" s="1"/>
  <c r="BY169" i="15"/>
  <c r="BX167" i="19" s="1"/>
  <c r="AF169" i="15"/>
  <c r="AA169"/>
  <c r="Z167" i="19" s="1"/>
  <c r="V169" i="15"/>
  <c r="U167" i="19" s="1"/>
  <c r="Q169" i="15"/>
  <c r="P167" i="19" s="1"/>
  <c r="N169" i="15"/>
  <c r="A169"/>
  <c r="FH168"/>
  <c r="FA166" i="19" s="1"/>
  <c r="FC168" i="15"/>
  <c r="EV166" i="19" s="1"/>
  <c r="FB168" i="15"/>
  <c r="EU166" i="19" s="1"/>
  <c r="EY168" i="15"/>
  <c r="ER166" i="19" s="1"/>
  <c r="EV168" i="15"/>
  <c r="EQ166" i="19" s="1"/>
  <c r="EP168" i="15"/>
  <c r="EK166" i="19" s="1"/>
  <c r="EM168" i="15"/>
  <c r="EG168"/>
  <c r="ED166" i="19" s="1"/>
  <c r="ED168" i="15"/>
  <c r="EC166" i="19" s="1"/>
  <c r="DX168" i="15"/>
  <c r="DT168"/>
  <c r="DS166" i="19" s="1"/>
  <c r="DP168" i="15"/>
  <c r="DO166" i="19" s="1"/>
  <c r="DM168" i="15"/>
  <c r="DL168"/>
  <c r="DK166" i="19" s="1"/>
  <c r="DI168" i="15"/>
  <c r="DH166" i="19" s="1"/>
  <c r="DF168" i="15"/>
  <c r="DB168"/>
  <c r="DA166" i="19" s="1"/>
  <c r="CX168" i="15"/>
  <c r="CW166" i="19" s="1"/>
  <c r="CT168" i="15"/>
  <c r="CS166" i="19" s="1"/>
  <c r="CQ168" i="15"/>
  <c r="CN168"/>
  <c r="CJ168"/>
  <c r="CI166" i="19" s="1"/>
  <c r="CF168" i="15"/>
  <c r="CE166" i="19" s="1"/>
  <c r="CB168" i="15"/>
  <c r="CA166" i="19" s="1"/>
  <c r="BY168" i="15"/>
  <c r="AF168"/>
  <c r="AA168"/>
  <c r="Z166" i="19" s="1"/>
  <c r="V168" i="15"/>
  <c r="U166" i="19" s="1"/>
  <c r="Q168" i="15"/>
  <c r="P166" i="19" s="1"/>
  <c r="N168" i="15"/>
  <c r="A168"/>
  <c r="FC167"/>
  <c r="EV165" i="19" s="1"/>
  <c r="FB167" i="15"/>
  <c r="EU165" i="19" s="1"/>
  <c r="EV167" i="15"/>
  <c r="EQ165" i="19" s="1"/>
  <c r="EP167" i="15"/>
  <c r="EK165" i="19" s="1"/>
  <c r="EM167" i="15"/>
  <c r="ED167"/>
  <c r="EC165" i="19" s="1"/>
  <c r="DT167" i="15"/>
  <c r="DS165" i="19" s="1"/>
  <c r="DP167" i="15"/>
  <c r="DO165" i="19" s="1"/>
  <c r="DL167" i="15"/>
  <c r="DK165" i="19" s="1"/>
  <c r="DI167" i="15"/>
  <c r="DH165" i="19" s="1"/>
  <c r="DB167" i="15"/>
  <c r="DA165" i="19" s="1"/>
  <c r="CX167" i="15"/>
  <c r="CW165" i="19" s="1"/>
  <c r="CU167" i="15"/>
  <c r="CT167"/>
  <c r="CS165" i="19" s="1"/>
  <c r="CQ167" i="15"/>
  <c r="CP165" i="19" s="1"/>
  <c r="CJ167" i="15"/>
  <c r="CI165" i="19" s="1"/>
  <c r="CF167" i="15"/>
  <c r="CE165" i="19" s="1"/>
  <c r="CB167" i="15"/>
  <c r="CA165" i="19" s="1"/>
  <c r="BY167" i="15"/>
  <c r="AA167"/>
  <c r="Z165" i="19" s="1"/>
  <c r="V167" i="15"/>
  <c r="U165" i="19" s="1"/>
  <c r="Q167" i="15"/>
  <c r="P165" i="19" s="1"/>
  <c r="N167" i="15"/>
  <c r="M165" i="19" s="1"/>
  <c r="FH166" i="15"/>
  <c r="FA164" i="19" s="1"/>
  <c r="FC166" i="15"/>
  <c r="EV164" i="19" s="1"/>
  <c r="FB166" i="15"/>
  <c r="EU164" i="19" s="1"/>
  <c r="EY166" i="15"/>
  <c r="ER164" i="19" s="1"/>
  <c r="EV166" i="15"/>
  <c r="EQ164" i="19" s="1"/>
  <c r="EP166" i="15"/>
  <c r="EK164" i="19" s="1"/>
  <c r="EM166" i="15"/>
  <c r="EJ164" i="19" s="1"/>
  <c r="EG166" i="15"/>
  <c r="ED164" i="19" s="1"/>
  <c r="ED166" i="15"/>
  <c r="EC164" i="19" s="1"/>
  <c r="DX166" i="15"/>
  <c r="DT166"/>
  <c r="DS164" i="19" s="1"/>
  <c r="DP166" i="15"/>
  <c r="DO164" i="19" s="1"/>
  <c r="DL166" i="15"/>
  <c r="DK164" i="19" s="1"/>
  <c r="DI166" i="15"/>
  <c r="DF166"/>
  <c r="DB166"/>
  <c r="DA164" i="19" s="1"/>
  <c r="CX166" i="15"/>
  <c r="CW164" i="19" s="1"/>
  <c r="CT166" i="15"/>
  <c r="CS164" i="19" s="1"/>
  <c r="CQ166" i="15"/>
  <c r="CP164" i="19" s="1"/>
  <c r="CN166" i="15"/>
  <c r="CJ166"/>
  <c r="CI164" i="19" s="1"/>
  <c r="CF166" i="15"/>
  <c r="CE164" i="19" s="1"/>
  <c r="CC166" i="15"/>
  <c r="CB166"/>
  <c r="CA164" i="19" s="1"/>
  <c r="BY166" i="15"/>
  <c r="BX164" i="19" s="1"/>
  <c r="AF166" i="15"/>
  <c r="AA166"/>
  <c r="Z164" i="19" s="1"/>
  <c r="V166" i="15"/>
  <c r="U164" i="19" s="1"/>
  <c r="Q166" i="15"/>
  <c r="P164" i="19" s="1"/>
  <c r="N166" i="15"/>
  <c r="M164" i="19" s="1"/>
  <c r="A166" i="15"/>
  <c r="FH165"/>
  <c r="FA163" i="19" s="1"/>
  <c r="FC165" i="15"/>
  <c r="EV163" i="19" s="1"/>
  <c r="FB165" i="15"/>
  <c r="EU163" i="19" s="1"/>
  <c r="EY165" i="15"/>
  <c r="ER163" i="19" s="1"/>
  <c r="EV165" i="15"/>
  <c r="GG165" s="1"/>
  <c r="EP165"/>
  <c r="EK163" i="19" s="1"/>
  <c r="EM165" i="15"/>
  <c r="EJ163" i="19" s="1"/>
  <c r="EG165" i="15"/>
  <c r="ED163" i="19" s="1"/>
  <c r="ED165" i="15"/>
  <c r="FY165" s="1"/>
  <c r="DX165"/>
  <c r="DW163" i="19" s="1"/>
  <c r="DT165" i="15"/>
  <c r="DP165"/>
  <c r="DO163" i="19" s="1"/>
  <c r="DL165" i="15"/>
  <c r="DI165"/>
  <c r="DH163" i="19" s="1"/>
  <c r="DF165" i="15"/>
  <c r="DB165"/>
  <c r="DA163" i="19" s="1"/>
  <c r="CX165" i="15"/>
  <c r="CW163" i="19" s="1"/>
  <c r="CT165" i="15"/>
  <c r="CQ165"/>
  <c r="CP163" i="19" s="1"/>
  <c r="CN165" i="15"/>
  <c r="CM163" i="19" s="1"/>
  <c r="CJ165" i="15"/>
  <c r="CI163" i="19" s="1"/>
  <c r="CF165" i="15"/>
  <c r="CE163" i="19" s="1"/>
  <c r="CB165" i="15"/>
  <c r="BY165"/>
  <c r="BX163" i="19" s="1"/>
  <c r="AF165" i="15"/>
  <c r="AA165"/>
  <c r="Z163" i="19" s="1"/>
  <c r="V165" i="15"/>
  <c r="U163" i="19" s="1"/>
  <c r="Q165" i="15"/>
  <c r="N165"/>
  <c r="M163" i="19" s="1"/>
  <c r="A165" i="15"/>
  <c r="FH164"/>
  <c r="FC164"/>
  <c r="EV162" i="19" s="1"/>
  <c r="FB164" i="15"/>
  <c r="EU162" i="19" s="1"/>
  <c r="EY164" i="15"/>
  <c r="ER162" i="19" s="1"/>
  <c r="EV164" i="15"/>
  <c r="GG164" s="1"/>
  <c r="EP164"/>
  <c r="EK162" i="19" s="1"/>
  <c r="EM164" i="15"/>
  <c r="GC164" s="1"/>
  <c r="EG164"/>
  <c r="ED162" i="19" s="1"/>
  <c r="ED164" i="15"/>
  <c r="EC162" i="19" s="1"/>
  <c r="DX164" i="15"/>
  <c r="DT164"/>
  <c r="DP164"/>
  <c r="DO162" i="19" s="1"/>
  <c r="DL164" i="15"/>
  <c r="DI164"/>
  <c r="DH162" i="19" s="1"/>
  <c r="DF164" i="15"/>
  <c r="DB164"/>
  <c r="DA162" i="19" s="1"/>
  <c r="CX164" i="15"/>
  <c r="CW162" i="19" s="1"/>
  <c r="CT164" i="15"/>
  <c r="CQ164"/>
  <c r="CP162" i="19" s="1"/>
  <c r="CN164" i="15"/>
  <c r="CJ164"/>
  <c r="CI162" i="19" s="1"/>
  <c r="CF164" i="15"/>
  <c r="CE162" i="19" s="1"/>
  <c r="CB164" i="15"/>
  <c r="BY164"/>
  <c r="BX162" i="19" s="1"/>
  <c r="AF164" i="15"/>
  <c r="AA164"/>
  <c r="Z162" i="19" s="1"/>
  <c r="V164" i="15"/>
  <c r="U162" i="19" s="1"/>
  <c r="Q164" i="15"/>
  <c r="N164"/>
  <c r="M162" i="19" s="1"/>
  <c r="A164" i="15"/>
  <c r="GG163"/>
  <c r="FB163"/>
  <c r="EU161" i="19" s="1"/>
  <c r="EV163" i="15"/>
  <c r="EQ161" i="19" s="1"/>
  <c r="EP163" i="15"/>
  <c r="EK161" i="19" s="1"/>
  <c r="EM163" i="15"/>
  <c r="GC163" s="1"/>
  <c r="ED163"/>
  <c r="EC161" i="19" s="1"/>
  <c r="DT163" i="15"/>
  <c r="DS161" i="19" s="1"/>
  <c r="DP163" i="15"/>
  <c r="DO161" i="19" s="1"/>
  <c r="DL163" i="15"/>
  <c r="DI163"/>
  <c r="DH161" i="19" s="1"/>
  <c r="DB163" i="15"/>
  <c r="CX163"/>
  <c r="CW161" i="19" s="1"/>
  <c r="CT163" i="15"/>
  <c r="CQ163"/>
  <c r="CP161" i="19" s="1"/>
  <c r="CN163" i="15"/>
  <c r="CJ163"/>
  <c r="CI161" i="19" s="1"/>
  <c r="CF163" i="15"/>
  <c r="CE161" i="19" s="1"/>
  <c r="CB163" i="15"/>
  <c r="BY163"/>
  <c r="BX161" i="19" s="1"/>
  <c r="AA163" i="15"/>
  <c r="Z161" i="19" s="1"/>
  <c r="V163" i="15"/>
  <c r="U161" i="19" s="1"/>
  <c r="Q163" i="15"/>
  <c r="N163"/>
  <c r="M161" i="19" s="1"/>
  <c r="FH162" i="15"/>
  <c r="FI162" s="1"/>
  <c r="FC162"/>
  <c r="EV160" i="19" s="1"/>
  <c r="FB162" i="15"/>
  <c r="EU160" i="19" s="1"/>
  <c r="EY162" i="15"/>
  <c r="ER160" i="19" s="1"/>
  <c r="EV162" i="15"/>
  <c r="EQ160" i="19" s="1"/>
  <c r="EP162" i="15"/>
  <c r="EK160" i="19" s="1"/>
  <c r="EM162" i="15"/>
  <c r="GC162" s="1"/>
  <c r="EG162"/>
  <c r="ED160" i="19" s="1"/>
  <c r="ED162" i="15"/>
  <c r="EC160" i="19" s="1"/>
  <c r="DX162" i="15"/>
  <c r="DT162"/>
  <c r="DS160" i="19" s="1"/>
  <c r="DP162" i="15"/>
  <c r="DO160" i="19" s="1"/>
  <c r="DL162" i="15"/>
  <c r="DI162"/>
  <c r="DH160" i="19" s="1"/>
  <c r="DF162" i="15"/>
  <c r="DB162"/>
  <c r="DA160" i="19" s="1"/>
  <c r="CX162" i="15"/>
  <c r="CW160" i="19" s="1"/>
  <c r="CT162" i="15"/>
  <c r="CQ162"/>
  <c r="CP160" i="19" s="1"/>
  <c r="CN162" i="15"/>
  <c r="CJ162"/>
  <c r="CF162"/>
  <c r="CE160" i="19" s="1"/>
  <c r="CB162" i="15"/>
  <c r="BY162"/>
  <c r="BX160" i="19" s="1"/>
  <c r="AF162" i="15"/>
  <c r="AA162"/>
  <c r="Z160" i="19" s="1"/>
  <c r="V162" i="15"/>
  <c r="U160" i="19" s="1"/>
  <c r="Q162" i="15"/>
  <c r="N162"/>
  <c r="M160" i="19" s="1"/>
  <c r="A162" i="15"/>
  <c r="GG161"/>
  <c r="FH161"/>
  <c r="FI161" s="1"/>
  <c r="FJ161" s="1"/>
  <c r="FC159" i="19" s="1"/>
  <c r="FC161" i="15"/>
  <c r="EV159" i="19" s="1"/>
  <c r="FB161" i="15"/>
  <c r="EU159" i="19" s="1"/>
  <c r="EY161" i="15"/>
  <c r="ER159" i="19" s="1"/>
  <c r="EV161" i="15"/>
  <c r="EQ159" i="19" s="1"/>
  <c r="EP161" i="15"/>
  <c r="EK159" i="19" s="1"/>
  <c r="EM161" i="15"/>
  <c r="GC161" s="1"/>
  <c r="EG161"/>
  <c r="ED159" i="19" s="1"/>
  <c r="ED161" i="15"/>
  <c r="FY161" s="1"/>
  <c r="DX161"/>
  <c r="DT161"/>
  <c r="DS159" i="19" s="1"/>
  <c r="DP161" i="15"/>
  <c r="DO159" i="19" s="1"/>
  <c r="DL161" i="15"/>
  <c r="DI161"/>
  <c r="DH159" i="19" s="1"/>
  <c r="DF161" i="15"/>
  <c r="DB161"/>
  <c r="DA159" i="19" s="1"/>
  <c r="CX161" i="15"/>
  <c r="CW159" i="19" s="1"/>
  <c r="CT161" i="15"/>
  <c r="CQ161"/>
  <c r="CP159" i="19" s="1"/>
  <c r="CN161" i="15"/>
  <c r="CJ161"/>
  <c r="CF161"/>
  <c r="CE159" i="19" s="1"/>
  <c r="CB161" i="15"/>
  <c r="BY161"/>
  <c r="BX159" i="19" s="1"/>
  <c r="AF161" i="15"/>
  <c r="AA161"/>
  <c r="Z159" i="19" s="1"/>
  <c r="V161" i="15"/>
  <c r="U159" i="19" s="1"/>
  <c r="Q161" i="15"/>
  <c r="N161"/>
  <c r="M159" i="19" s="1"/>
  <c r="A161" i="15"/>
  <c r="FH160"/>
  <c r="FI160" s="1"/>
  <c r="FJ160" s="1"/>
  <c r="FC158" i="19" s="1"/>
  <c r="FC160" i="15"/>
  <c r="EV158" i="19" s="1"/>
  <c r="FB160" i="15"/>
  <c r="EU158" i="19" s="1"/>
  <c r="EY160" i="15"/>
  <c r="ER158" i="19" s="1"/>
  <c r="EV160" i="15"/>
  <c r="EQ158" i="19" s="1"/>
  <c r="EP160" i="15"/>
  <c r="EK158" i="19" s="1"/>
  <c r="EM160" i="15"/>
  <c r="GC160" s="1"/>
  <c r="EG160"/>
  <c r="ED158" i="19" s="1"/>
  <c r="ED160" i="15"/>
  <c r="EC158" i="19" s="1"/>
  <c r="DX160" i="15"/>
  <c r="DT160"/>
  <c r="DP160"/>
  <c r="DO158" i="19" s="1"/>
  <c r="DL160" i="15"/>
  <c r="DI160"/>
  <c r="DH158" i="19" s="1"/>
  <c r="DF160" i="15"/>
  <c r="DB160"/>
  <c r="DA158" i="19" s="1"/>
  <c r="CX160" i="15"/>
  <c r="CW158" i="19" s="1"/>
  <c r="CT160" i="15"/>
  <c r="CQ160"/>
  <c r="CP158" i="19" s="1"/>
  <c r="CN160" i="15"/>
  <c r="CJ160"/>
  <c r="CI158" i="19" s="1"/>
  <c r="CF160" i="15"/>
  <c r="CE158" i="19" s="1"/>
  <c r="CB160" i="15"/>
  <c r="BY160"/>
  <c r="BX158" i="19" s="1"/>
  <c r="AF160" i="15"/>
  <c r="AA160"/>
  <c r="Z158" i="19" s="1"/>
  <c r="V160" i="15"/>
  <c r="U158" i="19" s="1"/>
  <c r="Q160" i="15"/>
  <c r="N160"/>
  <c r="M158" i="19" s="1"/>
  <c r="A160" i="15"/>
  <c r="GG159"/>
  <c r="FH159"/>
  <c r="FI159" s="1"/>
  <c r="FJ159" s="1"/>
  <c r="FC157" i="19" s="1"/>
  <c r="FB159" i="15"/>
  <c r="EU157" i="19" s="1"/>
  <c r="EV159" i="15"/>
  <c r="EQ157" i="19" s="1"/>
  <c r="EM159" i="15"/>
  <c r="GC159" s="1"/>
  <c r="ED159"/>
  <c r="FY159" s="1"/>
  <c r="DX159"/>
  <c r="DT159"/>
  <c r="DS157" i="19" s="1"/>
  <c r="DP159" i="15"/>
  <c r="DO157" i="19" s="1"/>
  <c r="DL159" i="15"/>
  <c r="DI159"/>
  <c r="DH157" i="19" s="1"/>
  <c r="DB159" i="15"/>
  <c r="DA157" i="19" s="1"/>
  <c r="CX159" i="15"/>
  <c r="CW157" i="19" s="1"/>
  <c r="CT159" i="15"/>
  <c r="CQ159"/>
  <c r="CP157" i="19" s="1"/>
  <c r="CJ159" i="15"/>
  <c r="CI157" i="19" s="1"/>
  <c r="CF159" i="15"/>
  <c r="CE157" i="19" s="1"/>
  <c r="CB159" i="15"/>
  <c r="BY159"/>
  <c r="BX157" i="19" s="1"/>
  <c r="AA159" i="15"/>
  <c r="Z157" i="19" s="1"/>
  <c r="V159" i="15"/>
  <c r="U157" i="19" s="1"/>
  <c r="Q159" i="15"/>
  <c r="N159"/>
  <c r="M157" i="19" s="1"/>
  <c r="FH158" i="15"/>
  <c r="FI158" s="1"/>
  <c r="FC158"/>
  <c r="EV156" i="19" s="1"/>
  <c r="FB158" i="15"/>
  <c r="EU156" i="19" s="1"/>
  <c r="EY158" i="15"/>
  <c r="ER156" i="19" s="1"/>
  <c r="EV158" i="15"/>
  <c r="GG158" s="1"/>
  <c r="EP158"/>
  <c r="EK156" i="19" s="1"/>
  <c r="EM158" i="15"/>
  <c r="GC158" s="1"/>
  <c r="EG158"/>
  <c r="ED156" i="19" s="1"/>
  <c r="ED158" i="15"/>
  <c r="EC156" i="19" s="1"/>
  <c r="DX158" i="15"/>
  <c r="DT158"/>
  <c r="DP158"/>
  <c r="DO156" i="19" s="1"/>
  <c r="DL158" i="15"/>
  <c r="DI158"/>
  <c r="DH156" i="19" s="1"/>
  <c r="DF158" i="15"/>
  <c r="DB158"/>
  <c r="DA156" i="19" s="1"/>
  <c r="CX158" i="15"/>
  <c r="CW156" i="19" s="1"/>
  <c r="CT158" i="15"/>
  <c r="CQ158"/>
  <c r="CP156" i="19" s="1"/>
  <c r="CN158" i="15"/>
  <c r="CJ158"/>
  <c r="CI156" i="19" s="1"/>
  <c r="CF158" i="15"/>
  <c r="CE156" i="19" s="1"/>
  <c r="CB158" i="15"/>
  <c r="BY158"/>
  <c r="BX156" i="19" s="1"/>
  <c r="AF158" i="15"/>
  <c r="AA158"/>
  <c r="Z156" i="19" s="1"/>
  <c r="V158" i="15"/>
  <c r="U156" i="19" s="1"/>
  <c r="Q158" i="15"/>
  <c r="N158"/>
  <c r="M156" i="19" s="1"/>
  <c r="A158" i="15"/>
  <c r="GG157"/>
  <c r="FH157"/>
  <c r="FI157" s="1"/>
  <c r="FJ157" s="1"/>
  <c r="FC155" i="19" s="1"/>
  <c r="FC157" i="15"/>
  <c r="EV155" i="19" s="1"/>
  <c r="FB157" i="15"/>
  <c r="EU155" i="19" s="1"/>
  <c r="EY157" i="15"/>
  <c r="ER155" i="19" s="1"/>
  <c r="EV157" i="15"/>
  <c r="EQ155" i="19" s="1"/>
  <c r="EP157" i="15"/>
  <c r="EK155" i="19" s="1"/>
  <c r="EM157" i="15"/>
  <c r="GC157" s="1"/>
  <c r="EG157"/>
  <c r="ED155" i="19" s="1"/>
  <c r="ED157" i="15"/>
  <c r="EC155" i="19" s="1"/>
  <c r="DX157" i="15"/>
  <c r="DT157"/>
  <c r="DP157"/>
  <c r="DO155" i="19" s="1"/>
  <c r="DL157" i="15"/>
  <c r="DI157"/>
  <c r="DH155" i="19" s="1"/>
  <c r="DF157" i="15"/>
  <c r="DB157"/>
  <c r="DA155" i="19" s="1"/>
  <c r="CX157" i="15"/>
  <c r="CW155" i="19" s="1"/>
  <c r="CT157" i="15"/>
  <c r="CQ157"/>
  <c r="CP155" i="19" s="1"/>
  <c r="CN157" i="15"/>
  <c r="CJ157"/>
  <c r="CI155" i="19" s="1"/>
  <c r="CF157" i="15"/>
  <c r="CE155" i="19" s="1"/>
  <c r="CB157" i="15"/>
  <c r="BY157"/>
  <c r="BX155" i="19" s="1"/>
  <c r="AF157" i="15"/>
  <c r="AA157"/>
  <c r="Z155" i="19" s="1"/>
  <c r="V157" i="15"/>
  <c r="U155" i="19" s="1"/>
  <c r="Q157" i="15"/>
  <c r="N157"/>
  <c r="M155" i="19" s="1"/>
  <c r="A157" i="15"/>
  <c r="FH156"/>
  <c r="FE156" s="1"/>
  <c r="FF156" s="1"/>
  <c r="EY154" i="19" s="1"/>
  <c r="FC156" i="15"/>
  <c r="EV154" i="19" s="1"/>
  <c r="FB156" i="15"/>
  <c r="EU154" i="19" s="1"/>
  <c r="EY156" i="15"/>
  <c r="ER154" i="19" s="1"/>
  <c r="EV156" i="15"/>
  <c r="GG156" s="1"/>
  <c r="EP156"/>
  <c r="EK154" i="19" s="1"/>
  <c r="EM156" i="15"/>
  <c r="GC156" s="1"/>
  <c r="EG156"/>
  <c r="ED154" i="19" s="1"/>
  <c r="ED156" i="15"/>
  <c r="EC154" i="19" s="1"/>
  <c r="DX156" i="15"/>
  <c r="DT156"/>
  <c r="DP156"/>
  <c r="DO154" i="19" s="1"/>
  <c r="DL156" i="15"/>
  <c r="DI156"/>
  <c r="DH154" i="19" s="1"/>
  <c r="DF156" i="15"/>
  <c r="DB156"/>
  <c r="CX156"/>
  <c r="CW154" i="19" s="1"/>
  <c r="CT156" i="15"/>
  <c r="CQ156"/>
  <c r="CP154" i="19" s="1"/>
  <c r="CN156" i="15"/>
  <c r="CJ156"/>
  <c r="CI154" i="19" s="1"/>
  <c r="CF156" i="15"/>
  <c r="CE154" i="19" s="1"/>
  <c r="CB156" i="15"/>
  <c r="BY156"/>
  <c r="BX154" i="19" s="1"/>
  <c r="AF156" i="15"/>
  <c r="AA156"/>
  <c r="Z154" i="19" s="1"/>
  <c r="V156" i="15"/>
  <c r="U154" i="19" s="1"/>
  <c r="Q156" i="15"/>
  <c r="N156"/>
  <c r="M154" i="19" s="1"/>
  <c r="A156" i="15"/>
  <c r="FB155"/>
  <c r="EU153" i="19" s="1"/>
  <c r="EV155" i="15"/>
  <c r="EQ153" i="19" s="1"/>
  <c r="EP155" i="15"/>
  <c r="EK153" i="19" s="1"/>
  <c r="EM155" i="15"/>
  <c r="GC155" s="1"/>
  <c r="ED155"/>
  <c r="EC153" i="19" s="1"/>
  <c r="DT155" i="15"/>
  <c r="DS153" i="19" s="1"/>
  <c r="DP155" i="15"/>
  <c r="DO153" i="19" s="1"/>
  <c r="DL155" i="15"/>
  <c r="DI155"/>
  <c r="DH153" i="19" s="1"/>
  <c r="DB155" i="15"/>
  <c r="CX155"/>
  <c r="CW153" i="19" s="1"/>
  <c r="CT155" i="15"/>
  <c r="CQ155"/>
  <c r="CP153" i="19" s="1"/>
  <c r="CN155" i="15"/>
  <c r="CJ155"/>
  <c r="CI153" i="19" s="1"/>
  <c r="CF155" i="15"/>
  <c r="CE153" i="19" s="1"/>
  <c r="CB155" i="15"/>
  <c r="BY155"/>
  <c r="BX153" i="19" s="1"/>
  <c r="AA155" i="15"/>
  <c r="Z153" i="19" s="1"/>
  <c r="V155" i="15"/>
  <c r="U153" i="19" s="1"/>
  <c r="Q155" i="15"/>
  <c r="N155"/>
  <c r="M153" i="19" s="1"/>
  <c r="GG154" i="15"/>
  <c r="FH154"/>
  <c r="FI154" s="1"/>
  <c r="FJ154" s="1"/>
  <c r="FC152" i="19" s="1"/>
  <c r="FC154" i="15"/>
  <c r="EV152" i="19" s="1"/>
  <c r="FB154" i="15"/>
  <c r="EU152" i="19" s="1"/>
  <c r="EY154" i="15"/>
  <c r="ER152" i="19" s="1"/>
  <c r="EV154" i="15"/>
  <c r="EQ152" i="19" s="1"/>
  <c r="EP154" i="15"/>
  <c r="EK152" i="19" s="1"/>
  <c r="EM154" i="15"/>
  <c r="GC154" s="1"/>
  <c r="EG154"/>
  <c r="ED152" i="19" s="1"/>
  <c r="ED154" i="15"/>
  <c r="EC152" i="19" s="1"/>
  <c r="DX154" i="15"/>
  <c r="DT154"/>
  <c r="DS152" i="19" s="1"/>
  <c r="DP154" i="15"/>
  <c r="DO152" i="19" s="1"/>
  <c r="DL154" i="15"/>
  <c r="DI154"/>
  <c r="DH152" i="19" s="1"/>
  <c r="DF154" i="15"/>
  <c r="DB154"/>
  <c r="DA152" i="19" s="1"/>
  <c r="CX154" i="15"/>
  <c r="CW152" i="19" s="1"/>
  <c r="CT154" i="15"/>
  <c r="CQ154"/>
  <c r="CP152" i="19" s="1"/>
  <c r="CN154" i="15"/>
  <c r="CJ154"/>
  <c r="CF154"/>
  <c r="CE152" i="19" s="1"/>
  <c r="CB154" i="15"/>
  <c r="BY154"/>
  <c r="BX152" i="19" s="1"/>
  <c r="AF154" i="15"/>
  <c r="AA154"/>
  <c r="Z152" i="19" s="1"/>
  <c r="V154" i="15"/>
  <c r="U152" i="19" s="1"/>
  <c r="Q154" i="15"/>
  <c r="N154"/>
  <c r="M152" i="19" s="1"/>
  <c r="A154" i="15"/>
  <c r="FY153"/>
  <c r="FH153"/>
  <c r="FA151" i="19" s="1"/>
  <c r="FC153" i="15"/>
  <c r="FB153"/>
  <c r="EU151" i="19" s="1"/>
  <c r="EY153" i="15"/>
  <c r="ER151" i="19" s="1"/>
  <c r="EV153" i="15"/>
  <c r="EQ151" i="19" s="1"/>
  <c r="EP153" i="15"/>
  <c r="EK151" i="19" s="1"/>
  <c r="EM153" i="15"/>
  <c r="GC153" s="1"/>
  <c r="EG153"/>
  <c r="ED151" i="19" s="1"/>
  <c r="ED153" i="15"/>
  <c r="EC151" i="19" s="1"/>
  <c r="DX153" i="15"/>
  <c r="DT153"/>
  <c r="DS151" i="19" s="1"/>
  <c r="DP153" i="15"/>
  <c r="DO151" i="19" s="1"/>
  <c r="DL153" i="15"/>
  <c r="DI153"/>
  <c r="DH151" i="19" s="1"/>
  <c r="DF153" i="15"/>
  <c r="DB153"/>
  <c r="DA151" i="19" s="1"/>
  <c r="CX153" i="15"/>
  <c r="CW151" i="19" s="1"/>
  <c r="CT153" i="15"/>
  <c r="CQ153"/>
  <c r="CP151" i="19" s="1"/>
  <c r="CN153" i="15"/>
  <c r="CJ153"/>
  <c r="CF153"/>
  <c r="CE151" i="19" s="1"/>
  <c r="CB153" i="15"/>
  <c r="BY153"/>
  <c r="BX151" i="19" s="1"/>
  <c r="AF153" i="15"/>
  <c r="AA153"/>
  <c r="Z151" i="19" s="1"/>
  <c r="V153" i="15"/>
  <c r="U151" i="19" s="1"/>
  <c r="Q153" i="15"/>
  <c r="N153"/>
  <c r="M151" i="19" s="1"/>
  <c r="A153" i="15"/>
  <c r="FH152"/>
  <c r="FI152" s="1"/>
  <c r="FJ152" s="1"/>
  <c r="FC150" i="19" s="1"/>
  <c r="FC152" i="15"/>
  <c r="EV150" i="19" s="1"/>
  <c r="FB152" i="15"/>
  <c r="EU150" i="19" s="1"/>
  <c r="EY152" i="15"/>
  <c r="ER150" i="19" s="1"/>
  <c r="EV152" i="15"/>
  <c r="EQ150" i="19" s="1"/>
  <c r="EP152" i="15"/>
  <c r="EK150" i="19" s="1"/>
  <c r="EM152" i="15"/>
  <c r="GC152" s="1"/>
  <c r="EG152"/>
  <c r="ED150" i="19" s="1"/>
  <c r="ED152" i="15"/>
  <c r="EC150" i="19" s="1"/>
  <c r="DX152" i="15"/>
  <c r="DT152"/>
  <c r="DP152"/>
  <c r="DO150" i="19" s="1"/>
  <c r="DL152" i="15"/>
  <c r="DI152"/>
  <c r="DH150" i="19" s="1"/>
  <c r="DF152" i="15"/>
  <c r="DB152"/>
  <c r="DA150" i="19" s="1"/>
  <c r="CX152" i="15"/>
  <c r="CW150" i="19" s="1"/>
  <c r="CT152" i="15"/>
  <c r="CQ152"/>
  <c r="CP150" i="19" s="1"/>
  <c r="CN152" i="15"/>
  <c r="CJ152"/>
  <c r="CI150" i="19" s="1"/>
  <c r="CF152" i="15"/>
  <c r="CE150" i="19" s="1"/>
  <c r="CB152" i="15"/>
  <c r="BY152"/>
  <c r="BX150" i="19" s="1"/>
  <c r="AF152" i="15"/>
  <c r="AA152"/>
  <c r="Z150" i="19" s="1"/>
  <c r="V152" i="15"/>
  <c r="U150" i="19" s="1"/>
  <c r="Q152" i="15"/>
  <c r="N152"/>
  <c r="M150" i="19" s="1"/>
  <c r="A152" i="15"/>
  <c r="GG151"/>
  <c r="FH151"/>
  <c r="FI151" s="1"/>
  <c r="FJ151" s="1"/>
  <c r="FC149" i="19" s="1"/>
  <c r="FB151" i="15"/>
  <c r="EU149" i="19" s="1"/>
  <c r="EV151" i="15"/>
  <c r="EQ149" i="19" s="1"/>
  <c r="EM151" i="15"/>
  <c r="GC151" s="1"/>
  <c r="ED151"/>
  <c r="FY151" s="1"/>
  <c r="DX151"/>
  <c r="DT151"/>
  <c r="DS149" i="19" s="1"/>
  <c r="DP151" i="15"/>
  <c r="DO149" i="19" s="1"/>
  <c r="DL151" i="15"/>
  <c r="DI151"/>
  <c r="DH149" i="19" s="1"/>
  <c r="DB151" i="15"/>
  <c r="DA149" i="19" s="1"/>
  <c r="CX151" i="15"/>
  <c r="CW149" i="19" s="1"/>
  <c r="CT151" i="15"/>
  <c r="CQ151"/>
  <c r="CP149" i="19" s="1"/>
  <c r="CJ151" i="15"/>
  <c r="CI149" i="19" s="1"/>
  <c r="CF151" i="15"/>
  <c r="CE149" i="19" s="1"/>
  <c r="CB151" i="15"/>
  <c r="BY151"/>
  <c r="BX149" i="19" s="1"/>
  <c r="AA151" i="15"/>
  <c r="Z149" i="19" s="1"/>
  <c r="V151" i="15"/>
  <c r="U149" i="19" s="1"/>
  <c r="Q151" i="15"/>
  <c r="N151"/>
  <c r="M149" i="19" s="1"/>
  <c r="FH150" i="15"/>
  <c r="FE150" s="1"/>
  <c r="FF150" s="1"/>
  <c r="EY148" i="19" s="1"/>
  <c r="FC150" i="15"/>
  <c r="EV148" i="19" s="1"/>
  <c r="FB150" i="15"/>
  <c r="EU148" i="19" s="1"/>
  <c r="EY150" i="15"/>
  <c r="ER148" i="19" s="1"/>
  <c r="EV150" i="15"/>
  <c r="GG150" s="1"/>
  <c r="EP150"/>
  <c r="EK148" i="19" s="1"/>
  <c r="EM150" i="15"/>
  <c r="GC150" s="1"/>
  <c r="EG150"/>
  <c r="ED148" i="19" s="1"/>
  <c r="ED150" i="15"/>
  <c r="EC148" i="19" s="1"/>
  <c r="DX150" i="15"/>
  <c r="DT150"/>
  <c r="DP150"/>
  <c r="DO148" i="19" s="1"/>
  <c r="DL150" i="15"/>
  <c r="DI150"/>
  <c r="DH148" i="19" s="1"/>
  <c r="DF150" i="15"/>
  <c r="DB150"/>
  <c r="DA148" i="19" s="1"/>
  <c r="CX150" i="15"/>
  <c r="CW148" i="19" s="1"/>
  <c r="CT150" i="15"/>
  <c r="CQ150"/>
  <c r="CP148" i="19" s="1"/>
  <c r="CN150" i="15"/>
  <c r="CJ150"/>
  <c r="CI148" i="19" s="1"/>
  <c r="CF150" i="15"/>
  <c r="CE148" i="19" s="1"/>
  <c r="CB150" i="15"/>
  <c r="BY150"/>
  <c r="BX148" i="19" s="1"/>
  <c r="AF150" i="15"/>
  <c r="AA150"/>
  <c r="Z148" i="19" s="1"/>
  <c r="V150" i="15"/>
  <c r="U148" i="19" s="1"/>
  <c r="Q150" i="15"/>
  <c r="N150"/>
  <c r="M148" i="19" s="1"/>
  <c r="A150" i="15"/>
  <c r="GG149"/>
  <c r="FH149"/>
  <c r="FI149" s="1"/>
  <c r="FC149"/>
  <c r="EV147" i="19" s="1"/>
  <c r="FB149" i="15"/>
  <c r="EU147" i="19" s="1"/>
  <c r="EY149" i="15"/>
  <c r="ER147" i="19" s="1"/>
  <c r="EV149" i="15"/>
  <c r="EQ147" i="19" s="1"/>
  <c r="EP149" i="15"/>
  <c r="EK147" i="19" s="1"/>
  <c r="EM149" i="15"/>
  <c r="GC149" s="1"/>
  <c r="EG149"/>
  <c r="ED147" i="19" s="1"/>
  <c r="ED149" i="15"/>
  <c r="EC147" i="19" s="1"/>
  <c r="DX149" i="15"/>
  <c r="DT149"/>
  <c r="DP149"/>
  <c r="DO147" i="19" s="1"/>
  <c r="DL149" i="15"/>
  <c r="DI149"/>
  <c r="DH147" i="19" s="1"/>
  <c r="DF149" i="15"/>
  <c r="DB149"/>
  <c r="DA147" i="19" s="1"/>
  <c r="CX149" i="15"/>
  <c r="CW147" i="19" s="1"/>
  <c r="CT149" i="15"/>
  <c r="CQ149"/>
  <c r="CP147" i="19" s="1"/>
  <c r="CN149" i="15"/>
  <c r="CJ149"/>
  <c r="CI147" i="19" s="1"/>
  <c r="CF149" i="15"/>
  <c r="CE147" i="19" s="1"/>
  <c r="CB149" i="15"/>
  <c r="BY149"/>
  <c r="BX147" i="19" s="1"/>
  <c r="AF149" i="15"/>
  <c r="AA149"/>
  <c r="Z147" i="19" s="1"/>
  <c r="V149" i="15"/>
  <c r="U147" i="19" s="1"/>
  <c r="Q149" i="15"/>
  <c r="N149"/>
  <c r="M147" i="19" s="1"/>
  <c r="A149" i="15"/>
  <c r="FH148"/>
  <c r="FA146" i="19" s="1"/>
  <c r="FC148" i="15"/>
  <c r="EV146" i="19" s="1"/>
  <c r="FB148" i="15"/>
  <c r="EU146" i="19" s="1"/>
  <c r="EY148" i="15"/>
  <c r="ER146" i="19" s="1"/>
  <c r="EV148" i="15"/>
  <c r="GG148" s="1"/>
  <c r="EP148"/>
  <c r="EK146" i="19" s="1"/>
  <c r="EM148" i="15"/>
  <c r="GC148" s="1"/>
  <c r="EG148"/>
  <c r="ED146" i="19" s="1"/>
  <c r="ED148" i="15"/>
  <c r="EC146" i="19" s="1"/>
  <c r="DX148" i="15"/>
  <c r="DT148"/>
  <c r="DP148"/>
  <c r="DO146" i="19" s="1"/>
  <c r="DL148" i="15"/>
  <c r="DI148"/>
  <c r="DH146" i="19" s="1"/>
  <c r="DF148" i="15"/>
  <c r="DB148"/>
  <c r="CX148"/>
  <c r="CW146" i="19" s="1"/>
  <c r="CT148" i="15"/>
  <c r="CQ148"/>
  <c r="CP146" i="19" s="1"/>
  <c r="CN148" i="15"/>
  <c r="CJ148"/>
  <c r="CI146" i="19" s="1"/>
  <c r="CF148" i="15"/>
  <c r="CE146" i="19" s="1"/>
  <c r="CB148" i="15"/>
  <c r="BY148"/>
  <c r="BX146" i="19" s="1"/>
  <c r="AF148" i="15"/>
  <c r="AA148"/>
  <c r="Z146" i="19" s="1"/>
  <c r="V148" i="15"/>
  <c r="U146" i="19" s="1"/>
  <c r="Q148" i="15"/>
  <c r="N148"/>
  <c r="M146" i="19" s="1"/>
  <c r="A148" i="15"/>
  <c r="FB147"/>
  <c r="EU145" i="19" s="1"/>
  <c r="EV147" i="15"/>
  <c r="EQ145" i="19" s="1"/>
  <c r="EP147" i="15"/>
  <c r="EK145" i="19" s="1"/>
  <c r="EM147" i="15"/>
  <c r="GC147" s="1"/>
  <c r="ED147"/>
  <c r="EC145" i="19" s="1"/>
  <c r="DT147" i="15"/>
  <c r="DS145" i="19" s="1"/>
  <c r="DP147" i="15"/>
  <c r="DO145" i="19" s="1"/>
  <c r="DL147" i="15"/>
  <c r="DI147"/>
  <c r="DH145" i="19" s="1"/>
  <c r="DB147" i="15"/>
  <c r="DA145" i="19" s="1"/>
  <c r="CX147" i="15"/>
  <c r="CW145" i="19" s="1"/>
  <c r="CT147" i="15"/>
  <c r="CQ147"/>
  <c r="CP145" i="19" s="1"/>
  <c r="CN147" i="15"/>
  <c r="CJ147"/>
  <c r="CI145" i="19" s="1"/>
  <c r="CF147" i="15"/>
  <c r="CE145" i="19" s="1"/>
  <c r="CB147" i="15"/>
  <c r="BY147"/>
  <c r="BX145" i="19" s="1"/>
  <c r="AA147" i="15"/>
  <c r="Z145" i="19" s="1"/>
  <c r="V147" i="15"/>
  <c r="U145" i="19" s="1"/>
  <c r="Q147" i="15"/>
  <c r="N147"/>
  <c r="M145" i="19" s="1"/>
  <c r="FH146" i="15"/>
  <c r="FI146" s="1"/>
  <c r="FJ146" s="1"/>
  <c r="FC144" i="19" s="1"/>
  <c r="FC146" i="15"/>
  <c r="EV144" i="19" s="1"/>
  <c r="FB146" i="15"/>
  <c r="EU144" i="19" s="1"/>
  <c r="EY146" i="15"/>
  <c r="ER144" i="19" s="1"/>
  <c r="EV146" i="15"/>
  <c r="EQ144" i="19" s="1"/>
  <c r="EP146" i="15"/>
  <c r="EK144" i="19" s="1"/>
  <c r="EM146" i="15"/>
  <c r="GC146" s="1"/>
  <c r="EG146"/>
  <c r="ED144" i="19" s="1"/>
  <c r="ED146" i="15"/>
  <c r="EC144" i="19" s="1"/>
  <c r="DX146" i="15"/>
  <c r="DT146"/>
  <c r="DS144" i="19" s="1"/>
  <c r="DP146" i="15"/>
  <c r="DO144" i="19" s="1"/>
  <c r="DL146" i="15"/>
  <c r="DI146"/>
  <c r="DH144" i="19" s="1"/>
  <c r="DF146" i="15"/>
  <c r="DB146"/>
  <c r="DA144" i="19" s="1"/>
  <c r="CX146" i="15"/>
  <c r="CW144" i="19" s="1"/>
  <c r="CT146" i="15"/>
  <c r="CQ146"/>
  <c r="CP144" i="19" s="1"/>
  <c r="CN146" i="15"/>
  <c r="CM144" i="19" s="1"/>
  <c r="CJ146" i="15"/>
  <c r="CI144" i="19" s="1"/>
  <c r="CF146" i="15"/>
  <c r="CE144" i="19" s="1"/>
  <c r="CB146" i="15"/>
  <c r="BY146"/>
  <c r="BX144" i="19" s="1"/>
  <c r="AF146" i="15"/>
  <c r="AA146"/>
  <c r="Z144" i="19" s="1"/>
  <c r="V146" i="15"/>
  <c r="U144" i="19" s="1"/>
  <c r="Q146" i="15"/>
  <c r="N146"/>
  <c r="M144" i="19" s="1"/>
  <c r="A146" i="15"/>
  <c r="GG145"/>
  <c r="FH145"/>
  <c r="FI145" s="1"/>
  <c r="FJ145" s="1"/>
  <c r="FC143" i="19" s="1"/>
  <c r="FC145" i="15"/>
  <c r="EV143" i="19" s="1"/>
  <c r="FB145" i="15"/>
  <c r="EU143" i="19" s="1"/>
  <c r="EY145" i="15"/>
  <c r="ER143" i="19" s="1"/>
  <c r="EV145" i="15"/>
  <c r="EQ143" i="19" s="1"/>
  <c r="EP145" i="15"/>
  <c r="EK143" i="19" s="1"/>
  <c r="EM145" i="15"/>
  <c r="GC145" s="1"/>
  <c r="EG145"/>
  <c r="ED143" i="19" s="1"/>
  <c r="ED145" i="15"/>
  <c r="FY145" s="1"/>
  <c r="DX145"/>
  <c r="DW143" i="19" s="1"/>
  <c r="DT145" i="15"/>
  <c r="DS143" i="19" s="1"/>
  <c r="DP145" i="15"/>
  <c r="DO143" i="19" s="1"/>
  <c r="DL145" i="15"/>
  <c r="DI145"/>
  <c r="DH143" i="19" s="1"/>
  <c r="DF145" i="15"/>
  <c r="DE143" i="19" s="1"/>
  <c r="DB145" i="15"/>
  <c r="DA143" i="19" s="1"/>
  <c r="CX145" i="15"/>
  <c r="CW143" i="19" s="1"/>
  <c r="CT145" i="15"/>
  <c r="CQ145"/>
  <c r="CP143" i="19" s="1"/>
  <c r="CN145" i="15"/>
  <c r="CJ145"/>
  <c r="CI143" i="19" s="1"/>
  <c r="CF145" i="15"/>
  <c r="CE143" i="19" s="1"/>
  <c r="CB145" i="15"/>
  <c r="BY145"/>
  <c r="BX143" i="19" s="1"/>
  <c r="AF145" i="15"/>
  <c r="AE143" i="19" s="1"/>
  <c r="AA145" i="15"/>
  <c r="Z143" i="19" s="1"/>
  <c r="V145" i="15"/>
  <c r="U143" i="19" s="1"/>
  <c r="Q145" i="15"/>
  <c r="N145"/>
  <c r="M143" i="19" s="1"/>
  <c r="A145" i="15"/>
  <c r="GG144"/>
  <c r="FH144"/>
  <c r="FI144" s="1"/>
  <c r="FJ144" s="1"/>
  <c r="FC142" i="19" s="1"/>
  <c r="FC144" i="15"/>
  <c r="EV142" i="19" s="1"/>
  <c r="FB144" i="15"/>
  <c r="EU142" i="19" s="1"/>
  <c r="EY144" i="15"/>
  <c r="ER142" i="19" s="1"/>
  <c r="EV144" i="15"/>
  <c r="EQ142" i="19" s="1"/>
  <c r="EP144" i="15"/>
  <c r="EK142" i="19" s="1"/>
  <c r="EM144" i="15"/>
  <c r="GC144" s="1"/>
  <c r="EG144"/>
  <c r="ED142" i="19" s="1"/>
  <c r="ED144" i="15"/>
  <c r="EC142" i="19" s="1"/>
  <c r="DX144" i="15"/>
  <c r="DT144"/>
  <c r="DS142" i="19" s="1"/>
  <c r="DP144" i="15"/>
  <c r="DO142" i="19" s="1"/>
  <c r="DL144" i="15"/>
  <c r="DI144"/>
  <c r="DH142" i="19" s="1"/>
  <c r="DF144" i="15"/>
  <c r="DE142" i="19" s="1"/>
  <c r="DB144" i="15"/>
  <c r="DA142" i="19" s="1"/>
  <c r="CX144" i="15"/>
  <c r="CW142" i="19" s="1"/>
  <c r="CT144" i="15"/>
  <c r="CQ144"/>
  <c r="CP142" i="19" s="1"/>
  <c r="CN144" i="15"/>
  <c r="CJ144"/>
  <c r="CI142" i="19" s="1"/>
  <c r="CF144" i="15"/>
  <c r="CE142" i="19" s="1"/>
  <c r="CB144" i="15"/>
  <c r="BY144"/>
  <c r="BX142" i="19" s="1"/>
  <c r="AF144" i="15"/>
  <c r="AE142" i="19" s="1"/>
  <c r="AA144" i="15"/>
  <c r="Z142" i="19" s="1"/>
  <c r="V144" i="15"/>
  <c r="U142" i="19" s="1"/>
  <c r="Q144" i="15"/>
  <c r="N144"/>
  <c r="M142" i="19" s="1"/>
  <c r="A144" i="15"/>
  <c r="GG143"/>
  <c r="FB143"/>
  <c r="EU141" i="19" s="1"/>
  <c r="EV143" i="15"/>
  <c r="EQ141" i="19" s="1"/>
  <c r="EP143" i="15"/>
  <c r="EK141" i="19" s="1"/>
  <c r="EM143" i="15"/>
  <c r="GC143" s="1"/>
  <c r="ED143"/>
  <c r="FY143" s="1"/>
  <c r="DT143"/>
  <c r="DS141" i="19" s="1"/>
  <c r="DP143" i="15"/>
  <c r="DO141" i="19" s="1"/>
  <c r="DL143" i="15"/>
  <c r="DI143"/>
  <c r="DH141" i="19" s="1"/>
  <c r="DB143" i="15"/>
  <c r="DA141" i="19" s="1"/>
  <c r="CX143" i="15"/>
  <c r="CW141" i="19" s="1"/>
  <c r="CT143" i="15"/>
  <c r="CQ143"/>
  <c r="CP141" i="19" s="1"/>
  <c r="CN143" i="15"/>
  <c r="CJ143"/>
  <c r="CI141" i="19" s="1"/>
  <c r="CF143" i="15"/>
  <c r="CE141" i="19" s="1"/>
  <c r="CB143" i="15"/>
  <c r="BY143"/>
  <c r="BX141" i="19" s="1"/>
  <c r="AA143" i="15"/>
  <c r="Z141" i="19" s="1"/>
  <c r="V143" i="15"/>
  <c r="U141" i="19" s="1"/>
  <c r="Q143" i="15"/>
  <c r="N143"/>
  <c r="M141" i="19" s="1"/>
  <c r="GQ142" i="15"/>
  <c r="FQ142"/>
  <c r="FH142"/>
  <c r="FI142" s="1"/>
  <c r="FJ142" s="1"/>
  <c r="FC140" i="19" s="1"/>
  <c r="FC142" i="15"/>
  <c r="EV140" i="19" s="1"/>
  <c r="FB142" i="15"/>
  <c r="EU140" i="19" s="1"/>
  <c r="EY142" i="15"/>
  <c r="ER140" i="19" s="1"/>
  <c r="EV142" i="15"/>
  <c r="EP142"/>
  <c r="EK140" i="19" s="1"/>
  <c r="EM142" i="15"/>
  <c r="GC142" s="1"/>
  <c r="EG142"/>
  <c r="ED140" i="19" s="1"/>
  <c r="ED142" i="15"/>
  <c r="EC140" i="19" s="1"/>
  <c r="DX142" i="15"/>
  <c r="DW140" i="19" s="1"/>
  <c r="DT142" i="15"/>
  <c r="DS140" i="19" s="1"/>
  <c r="DP142" i="15"/>
  <c r="DO140" i="19" s="1"/>
  <c r="DL142" i="15"/>
  <c r="DI142"/>
  <c r="DH140" i="19" s="1"/>
  <c r="DF142" i="15"/>
  <c r="DE140" i="19" s="1"/>
  <c r="DB142" i="15"/>
  <c r="DA140" i="19" s="1"/>
  <c r="CX142" i="15"/>
  <c r="CW140" i="19" s="1"/>
  <c r="CT142" i="15"/>
  <c r="CQ142"/>
  <c r="CP140" i="19" s="1"/>
  <c r="CN142" i="15"/>
  <c r="CJ142"/>
  <c r="CI140" i="19" s="1"/>
  <c r="CF142" i="15"/>
  <c r="CE140" i="19" s="1"/>
  <c r="CB142" i="15"/>
  <c r="BY142"/>
  <c r="BX140" i="19" s="1"/>
  <c r="AF142" i="15"/>
  <c r="AE140" i="19" s="1"/>
  <c r="AA142" i="15"/>
  <c r="Z140" i="19" s="1"/>
  <c r="V142" i="15"/>
  <c r="U140" i="19" s="1"/>
  <c r="Q142" i="15"/>
  <c r="P140" i="19" s="1"/>
  <c r="N142" i="15"/>
  <c r="M140" i="19" s="1"/>
  <c r="A142" i="15"/>
  <c r="FH141"/>
  <c r="FI141" s="1"/>
  <c r="FJ141" s="1"/>
  <c r="FC139" i="19" s="1"/>
  <c r="FC141" i="15"/>
  <c r="EV139" i="19" s="1"/>
  <c r="FB141" i="15"/>
  <c r="EU139" i="19" s="1"/>
  <c r="EY141" i="15"/>
  <c r="ER139" i="19" s="1"/>
  <c r="EV141" i="15"/>
  <c r="GG141" s="1"/>
  <c r="EP141"/>
  <c r="EK139" i="19" s="1"/>
  <c r="EM141" i="15"/>
  <c r="GC141" s="1"/>
  <c r="EG141"/>
  <c r="ED139" i="19" s="1"/>
  <c r="ED141" i="15"/>
  <c r="FY141" s="1"/>
  <c r="DX141"/>
  <c r="DT141"/>
  <c r="DS139" i="19" s="1"/>
  <c r="DP141" i="15"/>
  <c r="DO139" i="19" s="1"/>
  <c r="DM141" i="15"/>
  <c r="DL141"/>
  <c r="DK139" i="19" s="1"/>
  <c r="DI141" i="15"/>
  <c r="DH139" i="19" s="1"/>
  <c r="DF141" i="15"/>
  <c r="DB141"/>
  <c r="DA139" i="19" s="1"/>
  <c r="CX141" i="15"/>
  <c r="CW139" i="19" s="1"/>
  <c r="CT141" i="15"/>
  <c r="CS139" i="19" s="1"/>
  <c r="CQ141" i="15"/>
  <c r="CN141"/>
  <c r="CJ141"/>
  <c r="CI139" i="19" s="1"/>
  <c r="CF141" i="15"/>
  <c r="CE139" i="19" s="1"/>
  <c r="CB141" i="15"/>
  <c r="CA139" i="19" s="1"/>
  <c r="BY141" i="15"/>
  <c r="BX139" i="19" s="1"/>
  <c r="AF141" i="15"/>
  <c r="AA141"/>
  <c r="Z139" i="19" s="1"/>
  <c r="V141" i="15"/>
  <c r="U139" i="19" s="1"/>
  <c r="Q141" i="15"/>
  <c r="P139" i="19" s="1"/>
  <c r="N141" i="15"/>
  <c r="A141"/>
  <c r="FH140"/>
  <c r="FI140" s="1"/>
  <c r="FJ140" s="1"/>
  <c r="FC138" i="19" s="1"/>
  <c r="FC140" i="15"/>
  <c r="EV138" i="19" s="1"/>
  <c r="FB140" i="15"/>
  <c r="EU138" i="19" s="1"/>
  <c r="EY140" i="15"/>
  <c r="ER138" i="19" s="1"/>
  <c r="EV140" i="15"/>
  <c r="EP140"/>
  <c r="EK138" i="19" s="1"/>
  <c r="EM140" i="15"/>
  <c r="GC140" s="1"/>
  <c r="EG140"/>
  <c r="ED138" i="19" s="1"/>
  <c r="ED140" i="15"/>
  <c r="FY140" s="1"/>
  <c r="DX140"/>
  <c r="DT140"/>
  <c r="DS138" i="19" s="1"/>
  <c r="DP140" i="15"/>
  <c r="DO138" i="19" s="1"/>
  <c r="DL140" i="15"/>
  <c r="DK138" i="19" s="1"/>
  <c r="DI140" i="15"/>
  <c r="DF140"/>
  <c r="DB140"/>
  <c r="DA138" i="19" s="1"/>
  <c r="CX140" i="15"/>
  <c r="CW138" i="19" s="1"/>
  <c r="CT140" i="15"/>
  <c r="CS138" i="19" s="1"/>
  <c r="CQ140" i="15"/>
  <c r="CP138" i="19" s="1"/>
  <c r="CN140" i="15"/>
  <c r="CJ140"/>
  <c r="CI138" i="19" s="1"/>
  <c r="CF140" i="15"/>
  <c r="CE138" i="19" s="1"/>
  <c r="CB140" i="15"/>
  <c r="CA138" i="19" s="1"/>
  <c r="BY140" i="15"/>
  <c r="AF140"/>
  <c r="AA140"/>
  <c r="Z138" i="19" s="1"/>
  <c r="V140" i="15"/>
  <c r="U138" i="19" s="1"/>
  <c r="Q140" i="15"/>
  <c r="P138" i="19" s="1"/>
  <c r="N140" i="15"/>
  <c r="M138" i="19" s="1"/>
  <c r="A140" i="15"/>
  <c r="FB139"/>
  <c r="EU137" i="19" s="1"/>
  <c r="EV139" i="15"/>
  <c r="GG139" s="1"/>
  <c r="EM139"/>
  <c r="GC139" s="1"/>
  <c r="ED139"/>
  <c r="FY139" s="1"/>
  <c r="DT139"/>
  <c r="DS137" i="19" s="1"/>
  <c r="DP139" i="15"/>
  <c r="DO137" i="19" s="1"/>
  <c r="DL139" i="15"/>
  <c r="DK137" i="19" s="1"/>
  <c r="DI139" i="15"/>
  <c r="DH137" i="19" s="1"/>
  <c r="DB139" i="15"/>
  <c r="DA137" i="19" s="1"/>
  <c r="CX139" i="15"/>
  <c r="CW137" i="19" s="1"/>
  <c r="CT139" i="15"/>
  <c r="CS137" i="19" s="1"/>
  <c r="CQ139" i="15"/>
  <c r="CJ139"/>
  <c r="CI137" i="19" s="1"/>
  <c r="CF139" i="15"/>
  <c r="CE137" i="19" s="1"/>
  <c r="CB139" i="15"/>
  <c r="CA137" i="19" s="1"/>
  <c r="BY139" i="15"/>
  <c r="BX137" i="19" s="1"/>
  <c r="AA139" i="15"/>
  <c r="Z137" i="19" s="1"/>
  <c r="V139" i="15"/>
  <c r="U137" i="19" s="1"/>
  <c r="Q139" i="15"/>
  <c r="P137" i="19" s="1"/>
  <c r="N139" i="15"/>
  <c r="FH138"/>
  <c r="FI138" s="1"/>
  <c r="FJ138" s="1"/>
  <c r="FC136" i="19" s="1"/>
  <c r="FC138" i="15"/>
  <c r="EV136" i="19" s="1"/>
  <c r="FB138" i="15"/>
  <c r="EU136" i="19" s="1"/>
  <c r="EY138" i="15"/>
  <c r="ER136" i="19" s="1"/>
  <c r="EV138" i="15"/>
  <c r="EP138"/>
  <c r="EK136" i="19" s="1"/>
  <c r="EM138" i="15"/>
  <c r="GC138" s="1"/>
  <c r="EG138"/>
  <c r="ED136" i="19" s="1"/>
  <c r="ED138" i="15"/>
  <c r="FY138" s="1"/>
  <c r="DX138"/>
  <c r="DT138"/>
  <c r="DS136" i="19" s="1"/>
  <c r="DP138" i="15"/>
  <c r="DO136" i="19" s="1"/>
  <c r="DL138" i="15"/>
  <c r="DK136" i="19" s="1"/>
  <c r="DI138" i="15"/>
  <c r="DF138"/>
  <c r="DB138"/>
  <c r="DA136" i="19" s="1"/>
  <c r="CX138" i="15"/>
  <c r="CW136" i="19" s="1"/>
  <c r="CT138" i="15"/>
  <c r="CS136" i="19" s="1"/>
  <c r="CQ138" i="15"/>
  <c r="CP136" i="19" s="1"/>
  <c r="CN138" i="15"/>
  <c r="CJ138"/>
  <c r="CI136" i="19" s="1"/>
  <c r="CF138" i="15"/>
  <c r="CE136" i="19" s="1"/>
  <c r="CB138" i="15"/>
  <c r="CA136" i="19" s="1"/>
  <c r="BY138" i="15"/>
  <c r="AF138"/>
  <c r="AA138"/>
  <c r="Z136" i="19" s="1"/>
  <c r="V138" i="15"/>
  <c r="U136" i="19" s="1"/>
  <c r="Q138" i="15"/>
  <c r="P136" i="19" s="1"/>
  <c r="N138" i="15"/>
  <c r="M136" i="19" s="1"/>
  <c r="A138" i="15"/>
  <c r="FH137"/>
  <c r="FI137" s="1"/>
  <c r="FJ137" s="1"/>
  <c r="FC135" i="19" s="1"/>
  <c r="FC137" i="15"/>
  <c r="EV135" i="19" s="1"/>
  <c r="FB137" i="15"/>
  <c r="EU135" i="19" s="1"/>
  <c r="EY137" i="15"/>
  <c r="ER135" i="19" s="1"/>
  <c r="EV137" i="15"/>
  <c r="GG137" s="1"/>
  <c r="EP137"/>
  <c r="EK135" i="19" s="1"/>
  <c r="EM137" i="15"/>
  <c r="GC137" s="1"/>
  <c r="EG137"/>
  <c r="ED135" i="19" s="1"/>
  <c r="ED137" i="15"/>
  <c r="FY137" s="1"/>
  <c r="DX137"/>
  <c r="DT137"/>
  <c r="DS135" i="19" s="1"/>
  <c r="DP137" i="15"/>
  <c r="DO135" i="19" s="1"/>
  <c r="DL137" i="15"/>
  <c r="DK135" i="19" s="1"/>
  <c r="DI137" i="15"/>
  <c r="DH135" i="19" s="1"/>
  <c r="DF137" i="15"/>
  <c r="DB137"/>
  <c r="DA135" i="19" s="1"/>
  <c r="CX137" i="15"/>
  <c r="CW135" i="19" s="1"/>
  <c r="CT137" i="15"/>
  <c r="CS135" i="19" s="1"/>
  <c r="CQ137" i="15"/>
  <c r="CN137"/>
  <c r="CJ137"/>
  <c r="CI135" i="19" s="1"/>
  <c r="CF137" i="15"/>
  <c r="CE135" i="19" s="1"/>
  <c r="CB137" i="15"/>
  <c r="CA135" i="19" s="1"/>
  <c r="BY137" i="15"/>
  <c r="BX135" i="19" s="1"/>
  <c r="AF137" i="15"/>
  <c r="AA137"/>
  <c r="Z135" i="19" s="1"/>
  <c r="V137" i="15"/>
  <c r="U135" i="19" s="1"/>
  <c r="Q137" i="15"/>
  <c r="P135" i="19" s="1"/>
  <c r="N137" i="15"/>
  <c r="A137"/>
  <c r="FH136"/>
  <c r="FI136" s="1"/>
  <c r="FJ136" s="1"/>
  <c r="FC134" i="19" s="1"/>
  <c r="FC136" i="15"/>
  <c r="EV134" i="19" s="1"/>
  <c r="FB136" i="15"/>
  <c r="EU134" i="19" s="1"/>
  <c r="EY136" i="15"/>
  <c r="ER134" i="19" s="1"/>
  <c r="EV136" i="15"/>
  <c r="EQ134" i="19" s="1"/>
  <c r="EP136" i="15"/>
  <c r="EK134" i="19" s="1"/>
  <c r="EM136" i="15"/>
  <c r="GC136" s="1"/>
  <c r="EG136"/>
  <c r="ED134" i="19" s="1"/>
  <c r="ED136" i="15"/>
  <c r="FY136" s="1"/>
  <c r="DX136"/>
  <c r="DT136"/>
  <c r="DS134" i="19" s="1"/>
  <c r="DP136" i="15"/>
  <c r="DO134" i="19" s="1"/>
  <c r="DL136" i="15"/>
  <c r="DK134" i="19" s="1"/>
  <c r="DI136" i="15"/>
  <c r="DF136"/>
  <c r="DB136"/>
  <c r="DA134" i="19" s="1"/>
  <c r="CX136" i="15"/>
  <c r="CW134" i="19" s="1"/>
  <c r="CT136" i="15"/>
  <c r="CS134" i="19" s="1"/>
  <c r="CQ136" i="15"/>
  <c r="CP134" i="19" s="1"/>
  <c r="CN136" i="15"/>
  <c r="CJ136"/>
  <c r="CI134" i="19" s="1"/>
  <c r="CF136" i="15"/>
  <c r="CE134" i="19" s="1"/>
  <c r="CB136" i="15"/>
  <c r="CA134" i="19" s="1"/>
  <c r="BY136" i="15"/>
  <c r="AF136"/>
  <c r="AA136"/>
  <c r="Z134" i="19" s="1"/>
  <c r="V136" i="15"/>
  <c r="U134" i="19" s="1"/>
  <c r="Q136" i="15"/>
  <c r="P134" i="19" s="1"/>
  <c r="N136" i="15"/>
  <c r="M134" i="19" s="1"/>
  <c r="A136" i="15"/>
  <c r="FB135"/>
  <c r="EU133" i="19" s="1"/>
  <c r="EV135" i="15"/>
  <c r="GG135" s="1"/>
  <c r="EM135"/>
  <c r="GC135" s="1"/>
  <c r="ED135"/>
  <c r="FY135" s="1"/>
  <c r="DT135"/>
  <c r="DS133" i="19" s="1"/>
  <c r="DP135" i="15"/>
  <c r="DO133" i="19" s="1"/>
  <c r="DM135" i="15"/>
  <c r="DL135"/>
  <c r="DK133" i="19" s="1"/>
  <c r="DI135" i="15"/>
  <c r="DH133" i="19" s="1"/>
  <c r="DB135" i="15"/>
  <c r="DA133" i="19" s="1"/>
  <c r="CX135" i="15"/>
  <c r="CW133" i="19" s="1"/>
  <c r="CT135" i="15"/>
  <c r="CS133" i="19" s="1"/>
  <c r="CQ135" i="15"/>
  <c r="CJ135"/>
  <c r="CI133" i="19" s="1"/>
  <c r="CF135" i="15"/>
  <c r="CE133" i="19" s="1"/>
  <c r="CB135" i="15"/>
  <c r="CA133" i="19" s="1"/>
  <c r="BY135" i="15"/>
  <c r="BX133" i="19" s="1"/>
  <c r="AA135" i="15"/>
  <c r="Z133" i="19" s="1"/>
  <c r="V135" i="15"/>
  <c r="U133" i="19" s="1"/>
  <c r="Q135" i="15"/>
  <c r="P133" i="19" s="1"/>
  <c r="N135" i="15"/>
  <c r="FH134"/>
  <c r="FI134" s="1"/>
  <c r="FJ134" s="1"/>
  <c r="FC132" i="19" s="1"/>
  <c r="FC134" i="15"/>
  <c r="EV132" i="19" s="1"/>
  <c r="FB134" i="15"/>
  <c r="EU132" i="19" s="1"/>
  <c r="EY134" i="15"/>
  <c r="ER132" i="19" s="1"/>
  <c r="EV134" i="15"/>
  <c r="EP134"/>
  <c r="EK132" i="19" s="1"/>
  <c r="EM134" i="15"/>
  <c r="GC134" s="1"/>
  <c r="EG134"/>
  <c r="ED132" i="19" s="1"/>
  <c r="ED134" i="15"/>
  <c r="FY134" s="1"/>
  <c r="DX134"/>
  <c r="DT134"/>
  <c r="DS132" i="19" s="1"/>
  <c r="DP134" i="15"/>
  <c r="DO132" i="19" s="1"/>
  <c r="DL134" i="15"/>
  <c r="DK132" i="19" s="1"/>
  <c r="DI134" i="15"/>
  <c r="DF134"/>
  <c r="GP134" s="1"/>
  <c r="DB134"/>
  <c r="DA132" i="19" s="1"/>
  <c r="CX134" i="15"/>
  <c r="CW132" i="19" s="1"/>
  <c r="CT134" i="15"/>
  <c r="CS132" i="19" s="1"/>
  <c r="CQ134" i="15"/>
  <c r="CP132" i="19" s="1"/>
  <c r="CN134" i="15"/>
  <c r="CJ134"/>
  <c r="CI132" i="19" s="1"/>
  <c r="CF134" i="15"/>
  <c r="CE132" i="19" s="1"/>
  <c r="CB134" i="15"/>
  <c r="CA132" i="19" s="1"/>
  <c r="BY134" i="15"/>
  <c r="AF134"/>
  <c r="AA134"/>
  <c r="Z132" i="19" s="1"/>
  <c r="V134" i="15"/>
  <c r="U132" i="19" s="1"/>
  <c r="Q134" i="15"/>
  <c r="P132" i="19" s="1"/>
  <c r="N134" i="15"/>
  <c r="A134"/>
  <c r="FH133"/>
  <c r="FI133" s="1"/>
  <c r="FJ133" s="1"/>
  <c r="FC131" i="19" s="1"/>
  <c r="FC133" i="15"/>
  <c r="EV131" i="19" s="1"/>
  <c r="FB133" i="15"/>
  <c r="EU131" i="19" s="1"/>
  <c r="EY133" i="15"/>
  <c r="ER131" i="19" s="1"/>
  <c r="EV133" i="15"/>
  <c r="GG133" s="1"/>
  <c r="EP133"/>
  <c r="EK131" i="19" s="1"/>
  <c r="EM133" i="15"/>
  <c r="GC133" s="1"/>
  <c r="EG133"/>
  <c r="ED131" i="19" s="1"/>
  <c r="ED133" i="15"/>
  <c r="FY133" s="1"/>
  <c r="DX133"/>
  <c r="DT133"/>
  <c r="DS131" i="19" s="1"/>
  <c r="DP133" i="15"/>
  <c r="DO131" i="19" s="1"/>
  <c r="DL133" i="15"/>
  <c r="DK131" i="19" s="1"/>
  <c r="DI133" i="15"/>
  <c r="DF133"/>
  <c r="DB133"/>
  <c r="DA131" i="19" s="1"/>
  <c r="CX133" i="15"/>
  <c r="CW131" i="19" s="1"/>
  <c r="CT133" i="15"/>
  <c r="CS131" i="19" s="1"/>
  <c r="CQ133" i="15"/>
  <c r="CN133"/>
  <c r="CJ133"/>
  <c r="CI131" i="19" s="1"/>
  <c r="CF133" i="15"/>
  <c r="CE131" i="19" s="1"/>
  <c r="CB133" i="15"/>
  <c r="CA131" i="19" s="1"/>
  <c r="BY133" i="15"/>
  <c r="AF133"/>
  <c r="AA133"/>
  <c r="Z131" i="19" s="1"/>
  <c r="V133" i="15"/>
  <c r="U131" i="19" s="1"/>
  <c r="Q133" i="15"/>
  <c r="P131" i="19" s="1"/>
  <c r="N133" i="15"/>
  <c r="A133"/>
  <c r="FH132"/>
  <c r="FI132" s="1"/>
  <c r="FJ132" s="1"/>
  <c r="FC130" i="19" s="1"/>
  <c r="FC132" i="15"/>
  <c r="EV130" i="19" s="1"/>
  <c r="FB132" i="15"/>
  <c r="EU130" i="19" s="1"/>
  <c r="EY132" i="15"/>
  <c r="ER130" i="19" s="1"/>
  <c r="EV132" i="15"/>
  <c r="EQ130" i="19" s="1"/>
  <c r="EP132" i="15"/>
  <c r="EK130" i="19" s="1"/>
  <c r="EM132" i="15"/>
  <c r="GC132" s="1"/>
  <c r="EG132"/>
  <c r="ED130" i="19" s="1"/>
  <c r="ED132" i="15"/>
  <c r="FY132" s="1"/>
  <c r="DX132"/>
  <c r="DT132"/>
  <c r="DS130" i="19" s="1"/>
  <c r="DP132" i="15"/>
  <c r="DO130" i="19" s="1"/>
  <c r="DL132" i="15"/>
  <c r="DK130" i="19" s="1"/>
  <c r="DI132" i="15"/>
  <c r="DF132"/>
  <c r="DB132"/>
  <c r="DA130" i="19" s="1"/>
  <c r="CX132" i="15"/>
  <c r="CW130" i="19" s="1"/>
  <c r="CT132" i="15"/>
  <c r="CS130" i="19" s="1"/>
  <c r="CQ132" i="15"/>
  <c r="CN132"/>
  <c r="CJ132"/>
  <c r="CI130" i="19" s="1"/>
  <c r="CF132" i="15"/>
  <c r="CE130" i="19" s="1"/>
  <c r="CB132" i="15"/>
  <c r="CA130" i="19" s="1"/>
  <c r="BY132" i="15"/>
  <c r="AF132"/>
  <c r="AA132"/>
  <c r="Z130" i="19" s="1"/>
  <c r="V132" i="15"/>
  <c r="U130" i="19" s="1"/>
  <c r="Q132" i="15"/>
  <c r="P130" i="19" s="1"/>
  <c r="N132" i="15"/>
  <c r="A132"/>
  <c r="FB131"/>
  <c r="EU129" i="19" s="1"/>
  <c r="EV131" i="15"/>
  <c r="GG131" s="1"/>
  <c r="EM131"/>
  <c r="GC131" s="1"/>
  <c r="ED131"/>
  <c r="FY131" s="1"/>
  <c r="DT131"/>
  <c r="DS129" i="19" s="1"/>
  <c r="DP131" i="15"/>
  <c r="DO129" i="19" s="1"/>
  <c r="DL131" i="15"/>
  <c r="DK129" i="19" s="1"/>
  <c r="DI131" i="15"/>
  <c r="DF131"/>
  <c r="DB131"/>
  <c r="DA129" i="19" s="1"/>
  <c r="CX131" i="15"/>
  <c r="CW129" i="19" s="1"/>
  <c r="CT131" i="15"/>
  <c r="CS129" i="19" s="1"/>
  <c r="CQ131" i="15"/>
  <c r="CJ131"/>
  <c r="CI129" i="19" s="1"/>
  <c r="CF131" i="15"/>
  <c r="CE129" i="19" s="1"/>
  <c r="CB131" i="15"/>
  <c r="CA129" i="19" s="1"/>
  <c r="BY131" i="15"/>
  <c r="AA131"/>
  <c r="Z129" i="19" s="1"/>
  <c r="V131" i="15"/>
  <c r="U129" i="19" s="1"/>
  <c r="Q131" i="15"/>
  <c r="P129" i="19" s="1"/>
  <c r="N131" i="15"/>
  <c r="A131"/>
  <c r="FH130"/>
  <c r="FI130" s="1"/>
  <c r="FJ130" s="1"/>
  <c r="FC128" i="19" s="1"/>
  <c r="FC130" i="15"/>
  <c r="EV128" i="19" s="1"/>
  <c r="FB130" i="15"/>
  <c r="EU128" i="19" s="1"/>
  <c r="EY130" i="15"/>
  <c r="ER128" i="19" s="1"/>
  <c r="EV130" i="15"/>
  <c r="EP130"/>
  <c r="EK128" i="19" s="1"/>
  <c r="EM130" i="15"/>
  <c r="GC130" s="1"/>
  <c r="EG130"/>
  <c r="ED128" i="19" s="1"/>
  <c r="ED130" i="15"/>
  <c r="FY130" s="1"/>
  <c r="DX130"/>
  <c r="DT130"/>
  <c r="DS128" i="19" s="1"/>
  <c r="DP130" i="15"/>
  <c r="DO128" i="19" s="1"/>
  <c r="DL130" i="15"/>
  <c r="DK128" i="19" s="1"/>
  <c r="DI130" i="15"/>
  <c r="DF130"/>
  <c r="DB130"/>
  <c r="DA128" i="19" s="1"/>
  <c r="CX130" i="15"/>
  <c r="CW128" i="19" s="1"/>
  <c r="CT130" i="15"/>
  <c r="CS128" i="19" s="1"/>
  <c r="CQ130" i="15"/>
  <c r="CN130"/>
  <c r="CJ130"/>
  <c r="CI128" i="19" s="1"/>
  <c r="CF130" i="15"/>
  <c r="CE128" i="19" s="1"/>
  <c r="CB130" i="15"/>
  <c r="CA128" i="19" s="1"/>
  <c r="BY130" i="15"/>
  <c r="AF130"/>
  <c r="AA130"/>
  <c r="Z128" i="19" s="1"/>
  <c r="V130" i="15"/>
  <c r="U128" i="19" s="1"/>
  <c r="Q130" i="15"/>
  <c r="P128" i="19" s="1"/>
  <c r="N130" i="15"/>
  <c r="A130"/>
  <c r="FH129"/>
  <c r="FI129" s="1"/>
  <c r="FJ129" s="1"/>
  <c r="FC127" i="19" s="1"/>
  <c r="FC129" i="15"/>
  <c r="EV127" i="19" s="1"/>
  <c r="FB129" i="15"/>
  <c r="EU127" i="19" s="1"/>
  <c r="EY129" i="15"/>
  <c r="ER127" i="19" s="1"/>
  <c r="EV129" i="15"/>
  <c r="GG129" s="1"/>
  <c r="EP129"/>
  <c r="EK127" i="19" s="1"/>
  <c r="EM129" i="15"/>
  <c r="GC129" s="1"/>
  <c r="EG129"/>
  <c r="ED127" i="19" s="1"/>
  <c r="ED129" i="15"/>
  <c r="FY129" s="1"/>
  <c r="DX129"/>
  <c r="DT129"/>
  <c r="DS127" i="19" s="1"/>
  <c r="DP129" i="15"/>
  <c r="DO127" i="19" s="1"/>
  <c r="DL129" i="15"/>
  <c r="DK127" i="19" s="1"/>
  <c r="DI129" i="15"/>
  <c r="DF129"/>
  <c r="DB129"/>
  <c r="DA127" i="19" s="1"/>
  <c r="CX129" i="15"/>
  <c r="CW127" i="19" s="1"/>
  <c r="CT129" i="15"/>
  <c r="CS127" i="19" s="1"/>
  <c r="CQ129" i="15"/>
  <c r="CN129"/>
  <c r="CJ129"/>
  <c r="CI127" i="19" s="1"/>
  <c r="CF129" i="15"/>
  <c r="CE127" i="19" s="1"/>
  <c r="CB129" i="15"/>
  <c r="CA127" i="19" s="1"/>
  <c r="BY129" i="15"/>
  <c r="AF129"/>
  <c r="AA129"/>
  <c r="Z127" i="19" s="1"/>
  <c r="V129" i="15"/>
  <c r="U127" i="19" s="1"/>
  <c r="Q129" i="15"/>
  <c r="P127" i="19" s="1"/>
  <c r="N129" i="15"/>
  <c r="A129"/>
  <c r="FH128"/>
  <c r="FI128" s="1"/>
  <c r="FJ128" s="1"/>
  <c r="FC126" i="19" s="1"/>
  <c r="FC128" i="15"/>
  <c r="EV126" i="19" s="1"/>
  <c r="FB128" i="15"/>
  <c r="EU126" i="19" s="1"/>
  <c r="EY128" i="15"/>
  <c r="ER126" i="19" s="1"/>
  <c r="EV128" i="15"/>
  <c r="EQ126" i="19" s="1"/>
  <c r="EP128" i="15"/>
  <c r="EK126" i="19" s="1"/>
  <c r="EM128" i="15"/>
  <c r="GC128" s="1"/>
  <c r="EG128"/>
  <c r="ED126" i="19" s="1"/>
  <c r="ED128" i="15"/>
  <c r="FY128" s="1"/>
  <c r="DX128"/>
  <c r="DT128"/>
  <c r="DS126" i="19" s="1"/>
  <c r="DP128" i="15"/>
  <c r="DO126" i="19" s="1"/>
  <c r="DL128" i="15"/>
  <c r="DK126" i="19" s="1"/>
  <c r="DI128" i="15"/>
  <c r="DF128"/>
  <c r="DB128"/>
  <c r="DA126" i="19" s="1"/>
  <c r="CX128" i="15"/>
  <c r="CW126" i="19" s="1"/>
  <c r="CT128" i="15"/>
  <c r="CS126" i="19" s="1"/>
  <c r="CQ128" i="15"/>
  <c r="CN128"/>
  <c r="CJ128"/>
  <c r="CI126" i="19" s="1"/>
  <c r="CF128" i="15"/>
  <c r="CE126" i="19" s="1"/>
  <c r="CB128" i="15"/>
  <c r="CA126" i="19" s="1"/>
  <c r="BY128" i="15"/>
  <c r="AF128"/>
  <c r="AA128"/>
  <c r="Z126" i="19" s="1"/>
  <c r="V128" i="15"/>
  <c r="U126" i="19" s="1"/>
  <c r="Q128" i="15"/>
  <c r="P126" i="19" s="1"/>
  <c r="N128" i="15"/>
  <c r="A128"/>
  <c r="FH127"/>
  <c r="FI127" s="1"/>
  <c r="FJ127" s="1"/>
  <c r="FC125" i="19" s="1"/>
  <c r="FC127" i="15"/>
  <c r="EV125" i="19" s="1"/>
  <c r="FB127" i="15"/>
  <c r="EU125" i="19" s="1"/>
  <c r="EY127" i="15"/>
  <c r="ER125" i="19" s="1"/>
  <c r="EV127" i="15"/>
  <c r="GG127" s="1"/>
  <c r="EP127"/>
  <c r="EK125" i="19" s="1"/>
  <c r="EM127" i="15"/>
  <c r="GC127" s="1"/>
  <c r="EG127"/>
  <c r="ED125" i="19" s="1"/>
  <c r="ED127" i="15"/>
  <c r="FY127" s="1"/>
  <c r="DX127"/>
  <c r="DT127"/>
  <c r="DS125" i="19" s="1"/>
  <c r="DP127" i="15"/>
  <c r="DO125" i="19" s="1"/>
  <c r="DL127" i="15"/>
  <c r="DK125" i="19" s="1"/>
  <c r="DI127" i="15"/>
  <c r="DF127"/>
  <c r="DB127"/>
  <c r="DA125" i="19" s="1"/>
  <c r="CX127" i="15"/>
  <c r="CW125" i="19" s="1"/>
  <c r="CT127" i="15"/>
  <c r="CS125" i="19" s="1"/>
  <c r="CQ127" i="15"/>
  <c r="CN127"/>
  <c r="CJ127"/>
  <c r="CI125" i="19" s="1"/>
  <c r="CF127" i="15"/>
  <c r="CE125" i="19" s="1"/>
  <c r="CB127" i="15"/>
  <c r="CA125" i="19" s="1"/>
  <c r="BY127" i="15"/>
  <c r="AF127"/>
  <c r="AA127"/>
  <c r="Z125" i="19" s="1"/>
  <c r="V127" i="15"/>
  <c r="U125" i="19" s="1"/>
  <c r="Q127" i="15"/>
  <c r="P125" i="19" s="1"/>
  <c r="N127" i="15"/>
  <c r="A127"/>
  <c r="FH126"/>
  <c r="FI126" s="1"/>
  <c r="FJ126" s="1"/>
  <c r="FC124" i="19" s="1"/>
  <c r="FC126" i="15"/>
  <c r="EV124" i="19" s="1"/>
  <c r="FB126" i="15"/>
  <c r="EU124" i="19" s="1"/>
  <c r="EY126" i="15"/>
  <c r="ER124" i="19" s="1"/>
  <c r="EV126" i="15"/>
  <c r="EQ124" i="19" s="1"/>
  <c r="EP126" i="15"/>
  <c r="EK124" i="19" s="1"/>
  <c r="EM126" i="15"/>
  <c r="EJ124" i="19" s="1"/>
  <c r="EG126" i="15"/>
  <c r="ED124" i="19" s="1"/>
  <c r="ED126" i="15"/>
  <c r="EC124" i="19" s="1"/>
  <c r="DX126" i="15"/>
  <c r="DT126"/>
  <c r="DS124" i="19" s="1"/>
  <c r="DP126" i="15"/>
  <c r="DO124" i="19" s="1"/>
  <c r="DL126" i="15"/>
  <c r="DK124" i="19" s="1"/>
  <c r="DI126" i="15"/>
  <c r="DF126"/>
  <c r="DB126"/>
  <c r="DA124" i="19" s="1"/>
  <c r="CX126" i="15"/>
  <c r="CW124" i="19" s="1"/>
  <c r="CT126" i="15"/>
  <c r="CS124" i="19" s="1"/>
  <c r="CQ126" i="15"/>
  <c r="CN126"/>
  <c r="CJ126"/>
  <c r="CI124" i="19" s="1"/>
  <c r="CF126" i="15"/>
  <c r="CE124" i="19" s="1"/>
  <c r="CB126" i="15"/>
  <c r="CA124" i="19" s="1"/>
  <c r="BY126" i="15"/>
  <c r="BX124" i="19" s="1"/>
  <c r="AF126" i="15"/>
  <c r="AA126"/>
  <c r="Z124" i="19" s="1"/>
  <c r="V126" i="15"/>
  <c r="U124" i="19" s="1"/>
  <c r="Q126" i="15"/>
  <c r="P124" i="19" s="1"/>
  <c r="N126" i="15"/>
  <c r="A126"/>
  <c r="GC125"/>
  <c r="FH125"/>
  <c r="FA123" i="19" s="1"/>
  <c r="FC125" i="15"/>
  <c r="EV123" i="19" s="1"/>
  <c r="FB125" i="15"/>
  <c r="EU123" i="19" s="1"/>
  <c r="EY125" i="15"/>
  <c r="ER123" i="19" s="1"/>
  <c r="EV125" i="15"/>
  <c r="EQ123" i="19" s="1"/>
  <c r="EP125" i="15"/>
  <c r="EK123" i="19" s="1"/>
  <c r="EM125" i="15"/>
  <c r="EG125"/>
  <c r="ED123" i="19" s="1"/>
  <c r="ED125" i="15"/>
  <c r="EC123" i="19" s="1"/>
  <c r="DX125" i="15"/>
  <c r="DT125"/>
  <c r="DS123" i="19" s="1"/>
  <c r="DP125" i="15"/>
  <c r="DO123" i="19" s="1"/>
  <c r="DL125" i="15"/>
  <c r="DK123" i="19" s="1"/>
  <c r="DI125" i="15"/>
  <c r="DH123" i="19" s="1"/>
  <c r="DF125" i="15"/>
  <c r="DB125"/>
  <c r="DA123" i="19" s="1"/>
  <c r="CX125" i="15"/>
  <c r="CW123" i="19" s="1"/>
  <c r="CT125" i="15"/>
  <c r="CS123" i="19" s="1"/>
  <c r="CQ125" i="15"/>
  <c r="CN125"/>
  <c r="CJ125"/>
  <c r="CI123" i="19" s="1"/>
  <c r="CF125" i="15"/>
  <c r="CE123" i="19" s="1"/>
  <c r="CB125" i="15"/>
  <c r="CA123" i="19" s="1"/>
  <c r="BY125" i="15"/>
  <c r="AF125"/>
  <c r="AA125"/>
  <c r="Z123" i="19" s="1"/>
  <c r="V125" i="15"/>
  <c r="U123" i="19" s="1"/>
  <c r="Q125" i="15"/>
  <c r="N125"/>
  <c r="M123" i="19" s="1"/>
  <c r="A125" i="15"/>
  <c r="GG124"/>
  <c r="FY124"/>
  <c r="FH124"/>
  <c r="FA122" i="19" s="1"/>
  <c r="FC124" i="15"/>
  <c r="EV122" i="19" s="1"/>
  <c r="FB124" i="15"/>
  <c r="EU122" i="19" s="1"/>
  <c r="EY124" i="15"/>
  <c r="ER122" i="19" s="1"/>
  <c r="EV124" i="15"/>
  <c r="EQ122" i="19" s="1"/>
  <c r="EP124" i="15"/>
  <c r="EK122" i="19" s="1"/>
  <c r="EM124" i="15"/>
  <c r="GC124" s="1"/>
  <c r="EG124"/>
  <c r="ED122" i="19" s="1"/>
  <c r="ED124" i="15"/>
  <c r="EC122" i="19" s="1"/>
  <c r="DX124" i="15"/>
  <c r="DT124"/>
  <c r="DP124"/>
  <c r="DO122" i="19" s="1"/>
  <c r="DL124" i="15"/>
  <c r="DI124"/>
  <c r="DH122" i="19" s="1"/>
  <c r="DF124" i="15"/>
  <c r="DB124"/>
  <c r="DA122" i="19" s="1"/>
  <c r="CX124" i="15"/>
  <c r="CW122" i="19" s="1"/>
  <c r="CT124" i="15"/>
  <c r="CQ124"/>
  <c r="CP122" i="19" s="1"/>
  <c r="CN124" i="15"/>
  <c r="CJ124"/>
  <c r="CI122" i="19" s="1"/>
  <c r="CF124" i="15"/>
  <c r="CE122" i="19" s="1"/>
  <c r="CB124" i="15"/>
  <c r="BY124"/>
  <c r="BX122" i="19" s="1"/>
  <c r="AF124" i="15"/>
  <c r="AA124"/>
  <c r="Z122" i="19" s="1"/>
  <c r="V124" i="15"/>
  <c r="U122" i="19" s="1"/>
  <c r="Q124" i="15"/>
  <c r="N124"/>
  <c r="M122" i="19" s="1"/>
  <c r="A124" i="15"/>
  <c r="GG123"/>
  <c r="FH123"/>
  <c r="FA121" i="19" s="1"/>
  <c r="FC123" i="15"/>
  <c r="EV121" i="19" s="1"/>
  <c r="FB123" i="15"/>
  <c r="EU121" i="19" s="1"/>
  <c r="EY123" i="15"/>
  <c r="ER121" i="19" s="1"/>
  <c r="EV123" i="15"/>
  <c r="EQ121" i="19" s="1"/>
  <c r="EP123" i="15"/>
  <c r="EK121" i="19" s="1"/>
  <c r="EM123" i="15"/>
  <c r="GC123" s="1"/>
  <c r="EG123"/>
  <c r="ED121" i="19" s="1"/>
  <c r="ED123" i="15"/>
  <c r="EC121" i="19" s="1"/>
  <c r="DX123" i="15"/>
  <c r="DT123"/>
  <c r="DP123"/>
  <c r="DO121" i="19" s="1"/>
  <c r="DL123" i="15"/>
  <c r="DI123"/>
  <c r="DH121" i="19" s="1"/>
  <c r="DF123" i="15"/>
  <c r="DB123"/>
  <c r="DA121" i="19" s="1"/>
  <c r="CX123" i="15"/>
  <c r="CW121" i="19" s="1"/>
  <c r="CT123" i="15"/>
  <c r="CQ123"/>
  <c r="CP121" i="19" s="1"/>
  <c r="CN123" i="15"/>
  <c r="CJ123"/>
  <c r="CI121" i="19" s="1"/>
  <c r="CF123" i="15"/>
  <c r="CE121" i="19" s="1"/>
  <c r="CB123" i="15"/>
  <c r="BY123"/>
  <c r="BX121" i="19" s="1"/>
  <c r="AF123" i="15"/>
  <c r="AA123"/>
  <c r="Z121" i="19" s="1"/>
  <c r="V123" i="15"/>
  <c r="U121" i="19" s="1"/>
  <c r="Q123" i="15"/>
  <c r="N123"/>
  <c r="M121" i="19" s="1"/>
  <c r="A123" i="15"/>
  <c r="FH122"/>
  <c r="FA120" i="19" s="1"/>
  <c r="FC122" i="15"/>
  <c r="EV120" i="19" s="1"/>
  <c r="FB122" i="15"/>
  <c r="EU120" i="19" s="1"/>
  <c r="EY122" i="15"/>
  <c r="ER120" i="19" s="1"/>
  <c r="EV122" i="15"/>
  <c r="GG122" s="1"/>
  <c r="EP122"/>
  <c r="EK120" i="19" s="1"/>
  <c r="EM122" i="15"/>
  <c r="GC122" s="1"/>
  <c r="EG122"/>
  <c r="ED120" i="19" s="1"/>
  <c r="ED122" i="15"/>
  <c r="EC120" i="19" s="1"/>
  <c r="DX122" i="15"/>
  <c r="DT122"/>
  <c r="DP122"/>
  <c r="DO120" i="19" s="1"/>
  <c r="DL122" i="15"/>
  <c r="DI122"/>
  <c r="DH120" i="19" s="1"/>
  <c r="DF122" i="15"/>
  <c r="DB122"/>
  <c r="DA120" i="19" s="1"/>
  <c r="CX122" i="15"/>
  <c r="CW120" i="19" s="1"/>
  <c r="CT122" i="15"/>
  <c r="CQ122"/>
  <c r="CP120" i="19" s="1"/>
  <c r="CN122" i="15"/>
  <c r="CJ122"/>
  <c r="CI120" i="19" s="1"/>
  <c r="CF122" i="15"/>
  <c r="CE120" i="19" s="1"/>
  <c r="CB122" i="15"/>
  <c r="BY122"/>
  <c r="BX120" i="19" s="1"/>
  <c r="AF122" i="15"/>
  <c r="AA122"/>
  <c r="Z120" i="19" s="1"/>
  <c r="V122" i="15"/>
  <c r="U120" i="19" s="1"/>
  <c r="Q122" i="15"/>
  <c r="N122"/>
  <c r="M120" i="19" s="1"/>
  <c r="A122" i="15"/>
  <c r="GG121"/>
  <c r="FH121"/>
  <c r="FI121" s="1"/>
  <c r="FJ121" s="1"/>
  <c r="FC119" i="19" s="1"/>
  <c r="FC121" i="15"/>
  <c r="EV119" i="19" s="1"/>
  <c r="FB121" i="15"/>
  <c r="EU119" i="19" s="1"/>
  <c r="EY121" i="15"/>
  <c r="ER119" i="19" s="1"/>
  <c r="EV121" i="15"/>
  <c r="EQ119" i="19" s="1"/>
  <c r="EP121" i="15"/>
  <c r="EK119" i="19" s="1"/>
  <c r="EM121" i="15"/>
  <c r="GC121" s="1"/>
  <c r="EG121"/>
  <c r="ED119" i="19" s="1"/>
  <c r="ED121" i="15"/>
  <c r="EC119" i="19" s="1"/>
  <c r="DX121" i="15"/>
  <c r="DT121"/>
  <c r="DP121"/>
  <c r="DO119" i="19" s="1"/>
  <c r="DL121" i="15"/>
  <c r="DI121"/>
  <c r="DH119" i="19" s="1"/>
  <c r="DF121" i="15"/>
  <c r="DB121"/>
  <c r="DA119" i="19" s="1"/>
  <c r="CX121" i="15"/>
  <c r="CW119" i="19" s="1"/>
  <c r="CT121" i="15"/>
  <c r="CQ121"/>
  <c r="CP119" i="19" s="1"/>
  <c r="CN121" i="15"/>
  <c r="CJ121"/>
  <c r="CI119" i="19" s="1"/>
  <c r="CF121" i="15"/>
  <c r="CE119" i="19" s="1"/>
  <c r="CB121" i="15"/>
  <c r="BY121"/>
  <c r="BX119" i="19" s="1"/>
  <c r="AF121" i="15"/>
  <c r="AA121"/>
  <c r="Z119" i="19" s="1"/>
  <c r="V121" i="15"/>
  <c r="U119" i="19" s="1"/>
  <c r="Q121" i="15"/>
  <c r="N121"/>
  <c r="M119" i="19" s="1"/>
  <c r="A121" i="15"/>
  <c r="FH120"/>
  <c r="FE120" s="1"/>
  <c r="FF120" s="1"/>
  <c r="EY118" i="19" s="1"/>
  <c r="FC120" i="15"/>
  <c r="EV118" i="19" s="1"/>
  <c r="FB120" i="15"/>
  <c r="EU118" i="19" s="1"/>
  <c r="EY120" i="15"/>
  <c r="ER118" i="19" s="1"/>
  <c r="EV120" i="15"/>
  <c r="GG120" s="1"/>
  <c r="EP120"/>
  <c r="EK118" i="19" s="1"/>
  <c r="EM120" i="15"/>
  <c r="GC120" s="1"/>
  <c r="EG120"/>
  <c r="ED118" i="19" s="1"/>
  <c r="ED120" i="15"/>
  <c r="EC118" i="19" s="1"/>
  <c r="DX120" i="15"/>
  <c r="DT120"/>
  <c r="DP120"/>
  <c r="DO118" i="19" s="1"/>
  <c r="DL120" i="15"/>
  <c r="DI120"/>
  <c r="DH118" i="19" s="1"/>
  <c r="DF120" i="15"/>
  <c r="DB120"/>
  <c r="CX120"/>
  <c r="CW118" i="19" s="1"/>
  <c r="CT120" i="15"/>
  <c r="CQ120"/>
  <c r="CP118" i="19" s="1"/>
  <c r="CN120" i="15"/>
  <c r="CJ120"/>
  <c r="CI118" i="19" s="1"/>
  <c r="CF120" i="15"/>
  <c r="CE118" i="19" s="1"/>
  <c r="CB120" i="15"/>
  <c r="BY120"/>
  <c r="BX118" i="19" s="1"/>
  <c r="AF120" i="15"/>
  <c r="AA120"/>
  <c r="Z118" i="19" s="1"/>
  <c r="V120" i="15"/>
  <c r="U118" i="19" s="1"/>
  <c r="Q120" i="15"/>
  <c r="N120"/>
  <c r="M118" i="19" s="1"/>
  <c r="A120" i="15"/>
  <c r="FI119"/>
  <c r="FJ119" s="1"/>
  <c r="FC117" i="19" s="1"/>
  <c r="FH119" i="15"/>
  <c r="FA117" i="19" s="1"/>
  <c r="FC119" i="15"/>
  <c r="FE119" s="1"/>
  <c r="EX117" i="19" s="1"/>
  <c r="FB119" i="15"/>
  <c r="EU117" i="19" s="1"/>
  <c r="EY119" i="15"/>
  <c r="ER117" i="19" s="1"/>
  <c r="EV119" i="15"/>
  <c r="EQ117" i="19" s="1"/>
  <c r="EP119" i="15"/>
  <c r="EK117" i="19" s="1"/>
  <c r="EM119" i="15"/>
  <c r="GC119" s="1"/>
  <c r="EG119"/>
  <c r="ED117" i="19" s="1"/>
  <c r="ED119" i="15"/>
  <c r="EC117" i="19" s="1"/>
  <c r="DX119" i="15"/>
  <c r="DT119"/>
  <c r="DS117" i="19" s="1"/>
  <c r="DP119" i="15"/>
  <c r="DO117" i="19" s="1"/>
  <c r="DL119" i="15"/>
  <c r="DI119"/>
  <c r="DH117" i="19" s="1"/>
  <c r="DF119" i="15"/>
  <c r="DB119"/>
  <c r="CX119"/>
  <c r="CW117" i="19" s="1"/>
  <c r="CT119" i="15"/>
  <c r="CQ119"/>
  <c r="CP117" i="19" s="1"/>
  <c r="CN119" i="15"/>
  <c r="CJ119"/>
  <c r="CI117" i="19" s="1"/>
  <c r="CF119" i="15"/>
  <c r="CE117" i="19" s="1"/>
  <c r="CB119" i="15"/>
  <c r="BY119"/>
  <c r="BX117" i="19" s="1"/>
  <c r="AF119" i="15"/>
  <c r="AA119"/>
  <c r="Z117" i="19" s="1"/>
  <c r="V119" i="15"/>
  <c r="U117" i="19" s="1"/>
  <c r="Q119" i="15"/>
  <c r="N119"/>
  <c r="M117" i="19" s="1"/>
  <c r="A119" i="15"/>
  <c r="GG118"/>
  <c r="FH118"/>
  <c r="FI118" s="1"/>
  <c r="FJ118" s="1"/>
  <c r="FC116" i="19" s="1"/>
  <c r="FC118" i="15"/>
  <c r="EV116" i="19" s="1"/>
  <c r="FB118" i="15"/>
  <c r="EU116" i="19" s="1"/>
  <c r="EY118" i="15"/>
  <c r="ER116" i="19" s="1"/>
  <c r="EV118" i="15"/>
  <c r="EQ116" i="19" s="1"/>
  <c r="EP118" i="15"/>
  <c r="EK116" i="19" s="1"/>
  <c r="EM118" i="15"/>
  <c r="GC118" s="1"/>
  <c r="EG118"/>
  <c r="ED116" i="19" s="1"/>
  <c r="ED118" i="15"/>
  <c r="EC116" i="19" s="1"/>
  <c r="DX118" i="15"/>
  <c r="DT118"/>
  <c r="DS116" i="19" s="1"/>
  <c r="DP118" i="15"/>
  <c r="DO116" i="19" s="1"/>
  <c r="DL118" i="15"/>
  <c r="DI118"/>
  <c r="DH116" i="19" s="1"/>
  <c r="DF118" i="15"/>
  <c r="DB118"/>
  <c r="DA116" i="19" s="1"/>
  <c r="CX118" i="15"/>
  <c r="CW116" i="19" s="1"/>
  <c r="CT118" i="15"/>
  <c r="CQ118"/>
  <c r="CP116" i="19" s="1"/>
  <c r="CN118" i="15"/>
  <c r="CJ118"/>
  <c r="CF118"/>
  <c r="CE116" i="19" s="1"/>
  <c r="CB118" i="15"/>
  <c r="BY118"/>
  <c r="BX116" i="19" s="1"/>
  <c r="AF118" i="15"/>
  <c r="AA118"/>
  <c r="Z116" i="19" s="1"/>
  <c r="V118" i="15"/>
  <c r="U116" i="19" s="1"/>
  <c r="Q118" i="15"/>
  <c r="N118"/>
  <c r="M116" i="19" s="1"/>
  <c r="A118" i="15"/>
  <c r="FH117"/>
  <c r="FI117" s="1"/>
  <c r="FJ117" s="1"/>
  <c r="FC115" i="19" s="1"/>
  <c r="FC117" i="15"/>
  <c r="EV115" i="19" s="1"/>
  <c r="FB117" i="15"/>
  <c r="EU115" i="19" s="1"/>
  <c r="EY117" i="15"/>
  <c r="ER115" i="19" s="1"/>
  <c r="EV117" i="15"/>
  <c r="EQ115" i="19" s="1"/>
  <c r="EP117" i="15"/>
  <c r="EK115" i="19" s="1"/>
  <c r="EM117" i="15"/>
  <c r="GC117" s="1"/>
  <c r="EG117"/>
  <c r="ED115" i="19" s="1"/>
  <c r="ED117" i="15"/>
  <c r="EC115" i="19" s="1"/>
  <c r="DX117" i="15"/>
  <c r="DT117"/>
  <c r="DS115" i="19" s="1"/>
  <c r="DP117" i="15"/>
  <c r="DO115" i="19" s="1"/>
  <c r="DL117" i="15"/>
  <c r="DI117"/>
  <c r="DH115" i="19" s="1"/>
  <c r="DF117" i="15"/>
  <c r="DB117"/>
  <c r="DA115" i="19" s="1"/>
  <c r="CX117" i="15"/>
  <c r="CW115" i="19" s="1"/>
  <c r="CT117" i="15"/>
  <c r="CQ117"/>
  <c r="CP115" i="19" s="1"/>
  <c r="CN117" i="15"/>
  <c r="CJ117"/>
  <c r="CF117"/>
  <c r="CE115" i="19" s="1"/>
  <c r="CB117" i="15"/>
  <c r="BY117"/>
  <c r="BX115" i="19" s="1"/>
  <c r="AF117" i="15"/>
  <c r="AA117"/>
  <c r="Z115" i="19" s="1"/>
  <c r="V117" i="15"/>
  <c r="U115" i="19" s="1"/>
  <c r="Q117" i="15"/>
  <c r="N117"/>
  <c r="M115" i="19" s="1"/>
  <c r="A117" i="15"/>
  <c r="FH116"/>
  <c r="FC116"/>
  <c r="EV114" i="19" s="1"/>
  <c r="FB116" i="15"/>
  <c r="EU114" i="19" s="1"/>
  <c r="EY116" i="15"/>
  <c r="ER114" i="19" s="1"/>
  <c r="EV116" i="15"/>
  <c r="GG116" s="1"/>
  <c r="EP116"/>
  <c r="EK114" i="19" s="1"/>
  <c r="EM116" i="15"/>
  <c r="GC116" s="1"/>
  <c r="EG116"/>
  <c r="ED114" i="19" s="1"/>
  <c r="ED116" i="15"/>
  <c r="EC114" i="19" s="1"/>
  <c r="DX116" i="15"/>
  <c r="DT116"/>
  <c r="DP116"/>
  <c r="DO114" i="19" s="1"/>
  <c r="DL116" i="15"/>
  <c r="DI116"/>
  <c r="DH114" i="19" s="1"/>
  <c r="DF116" i="15"/>
  <c r="DB116"/>
  <c r="DA114" i="19" s="1"/>
  <c r="CX116" i="15"/>
  <c r="CW114" i="19" s="1"/>
  <c r="CT116" i="15"/>
  <c r="CQ116"/>
  <c r="CP114" i="19" s="1"/>
  <c r="CN116" i="15"/>
  <c r="CJ116"/>
  <c r="CI114" i="19" s="1"/>
  <c r="CF116" i="15"/>
  <c r="CE114" i="19" s="1"/>
  <c r="CB116" i="15"/>
  <c r="BY116"/>
  <c r="BX114" i="19" s="1"/>
  <c r="AF116" i="15"/>
  <c r="AA116"/>
  <c r="Z114" i="19" s="1"/>
  <c r="V116" i="15"/>
  <c r="U114" i="19" s="1"/>
  <c r="Q116" i="15"/>
  <c r="N116"/>
  <c r="M114" i="19" s="1"/>
  <c r="A116" i="15"/>
  <c r="FC115"/>
  <c r="EV113" i="19" s="1"/>
  <c r="FB115" i="15"/>
  <c r="EU113" i="19" s="1"/>
  <c r="EV115" i="15"/>
  <c r="EQ113" i="19" s="1"/>
  <c r="EM115" i="15"/>
  <c r="GC115" s="1"/>
  <c r="ED115"/>
  <c r="EC113" i="19" s="1"/>
  <c r="DT115" i="15"/>
  <c r="DP115"/>
  <c r="DO113" i="19" s="1"/>
  <c r="DL115" i="15"/>
  <c r="DI115"/>
  <c r="DH113" i="19" s="1"/>
  <c r="DB115" i="15"/>
  <c r="CX115"/>
  <c r="CW113" i="19" s="1"/>
  <c r="CT115" i="15"/>
  <c r="CQ115"/>
  <c r="CP113" i="19" s="1"/>
  <c r="CJ115" i="15"/>
  <c r="CF115"/>
  <c r="CE113" i="19" s="1"/>
  <c r="CB115" i="15"/>
  <c r="BY115"/>
  <c r="BX113" i="19" s="1"/>
  <c r="AA115" i="15"/>
  <c r="Z113" i="19" s="1"/>
  <c r="V115" i="15"/>
  <c r="U113" i="19" s="1"/>
  <c r="Q115" i="15"/>
  <c r="N115"/>
  <c r="M113" i="19" s="1"/>
  <c r="A115" i="15"/>
  <c r="FC114"/>
  <c r="EV112" i="19" s="1"/>
  <c r="FB114" i="15"/>
  <c r="EU112" i="19" s="1"/>
  <c r="EV114" i="15"/>
  <c r="GG114" s="1"/>
  <c r="EM114"/>
  <c r="GC114" s="1"/>
  <c r="ED114"/>
  <c r="EC112" i="19" s="1"/>
  <c r="DT114" i="15"/>
  <c r="DS112" i="19" s="1"/>
  <c r="DP114" i="15"/>
  <c r="DO112" i="19" s="1"/>
  <c r="DL114" i="15"/>
  <c r="DI114"/>
  <c r="DH112" i="19" s="1"/>
  <c r="DB114" i="15"/>
  <c r="DA112" i="19" s="1"/>
  <c r="CX114" i="15"/>
  <c r="CW112" i="19" s="1"/>
  <c r="CT114" i="15"/>
  <c r="CQ114"/>
  <c r="CP112" i="19" s="1"/>
  <c r="CJ114" i="15"/>
  <c r="CI112" i="19" s="1"/>
  <c r="CF114" i="15"/>
  <c r="CE112" i="19" s="1"/>
  <c r="CB114" i="15"/>
  <c r="BY114"/>
  <c r="BX112" i="19" s="1"/>
  <c r="AA114" i="15"/>
  <c r="Z112" i="19" s="1"/>
  <c r="V114" i="15"/>
  <c r="U112" i="19" s="1"/>
  <c r="Q114" i="15"/>
  <c r="N114"/>
  <c r="M112" i="19" s="1"/>
  <c r="A114" i="15"/>
  <c r="FC113"/>
  <c r="EV111" i="19" s="1"/>
  <c r="FB113" i="15"/>
  <c r="EU111" i="19" s="1"/>
  <c r="EV113" i="15"/>
  <c r="EQ111" i="19" s="1"/>
  <c r="EM113" i="15"/>
  <c r="GC113" s="1"/>
  <c r="ED113"/>
  <c r="FY113" s="1"/>
  <c r="DT113"/>
  <c r="DS111" i="19" s="1"/>
  <c r="DP113" i="15"/>
  <c r="DO111" i="19" s="1"/>
  <c r="DL113" i="15"/>
  <c r="DI113"/>
  <c r="DH111" i="19" s="1"/>
  <c r="DB113" i="15"/>
  <c r="DA111" i="19" s="1"/>
  <c r="CX113" i="15"/>
  <c r="CW111" i="19" s="1"/>
  <c r="CT113" i="15"/>
  <c r="CQ113"/>
  <c r="CP111" i="19" s="1"/>
  <c r="CJ113" i="15"/>
  <c r="CI111" i="19" s="1"/>
  <c r="CF113" i="15"/>
  <c r="CE111" i="19" s="1"/>
  <c r="CB113" i="15"/>
  <c r="BY113"/>
  <c r="BX111" i="19" s="1"/>
  <c r="AA113" i="15"/>
  <c r="Z111" i="19" s="1"/>
  <c r="V113" i="15"/>
  <c r="U111" i="19" s="1"/>
  <c r="Q113" i="15"/>
  <c r="N113"/>
  <c r="M111" i="19" s="1"/>
  <c r="A113" i="15"/>
  <c r="FC112"/>
  <c r="EV110" i="19" s="1"/>
  <c r="FB112" i="15"/>
  <c r="EU110" i="19" s="1"/>
  <c r="EV112" i="15"/>
  <c r="EQ110" i="19" s="1"/>
  <c r="EM112" i="15"/>
  <c r="GC112" s="1"/>
  <c r="ED112"/>
  <c r="EC110" i="19" s="1"/>
  <c r="DT112" i="15"/>
  <c r="DS110" i="19" s="1"/>
  <c r="DP112" i="15"/>
  <c r="DO110" i="19" s="1"/>
  <c r="DL112" i="15"/>
  <c r="DI112"/>
  <c r="DH110" i="19" s="1"/>
  <c r="DB112" i="15"/>
  <c r="DA110" i="19" s="1"/>
  <c r="CX112" i="15"/>
  <c r="CW110" i="19" s="1"/>
  <c r="CT112" i="15"/>
  <c r="CQ112"/>
  <c r="CP110" i="19" s="1"/>
  <c r="CJ112" i="15"/>
  <c r="CI110" i="19" s="1"/>
  <c r="CF112" i="15"/>
  <c r="CE110" i="19" s="1"/>
  <c r="CB112" i="15"/>
  <c r="BY112"/>
  <c r="BX110" i="19" s="1"/>
  <c r="AA112" i="15"/>
  <c r="Z110" i="19" s="1"/>
  <c r="V112" i="15"/>
  <c r="U110" i="19" s="1"/>
  <c r="Q112" i="15"/>
  <c r="N112"/>
  <c r="M110" i="19" s="1"/>
  <c r="A112" i="15"/>
  <c r="FC111"/>
  <c r="EV109" i="19" s="1"/>
  <c r="FB111" i="15"/>
  <c r="EU109" i="19" s="1"/>
  <c r="EV111" i="15"/>
  <c r="EQ109" i="19" s="1"/>
  <c r="EM111" i="15"/>
  <c r="GC111" s="1"/>
  <c r="ED111"/>
  <c r="EC109" i="19" s="1"/>
  <c r="DT111" i="15"/>
  <c r="DS109" i="19" s="1"/>
  <c r="DP111" i="15"/>
  <c r="DO109" i="19" s="1"/>
  <c r="DL111" i="15"/>
  <c r="DI111"/>
  <c r="DH109" i="19" s="1"/>
  <c r="DB111" i="15"/>
  <c r="DA109" i="19" s="1"/>
  <c r="CX111" i="15"/>
  <c r="CW109" i="19" s="1"/>
  <c r="CT111" i="15"/>
  <c r="CQ111"/>
  <c r="CP109" i="19" s="1"/>
  <c r="CJ111" i="15"/>
  <c r="CI109" i="19" s="1"/>
  <c r="CF111" i="15"/>
  <c r="CE109" i="19" s="1"/>
  <c r="CB111" i="15"/>
  <c r="BY111"/>
  <c r="BX109" i="19" s="1"/>
  <c r="AA111" i="15"/>
  <c r="Z109" i="19" s="1"/>
  <c r="V111" i="15"/>
  <c r="U109" i="19" s="1"/>
  <c r="Q111" i="15"/>
  <c r="N111"/>
  <c r="M109" i="19" s="1"/>
  <c r="A111" i="15"/>
  <c r="FC110"/>
  <c r="EV108" i="19" s="1"/>
  <c r="FB110" i="15"/>
  <c r="EU108" i="19" s="1"/>
  <c r="EV110" i="15"/>
  <c r="GG110" s="1"/>
  <c r="EM110"/>
  <c r="GC110" s="1"/>
  <c r="ED110"/>
  <c r="EC108" i="19" s="1"/>
  <c r="DT110" i="15"/>
  <c r="DS108" i="19" s="1"/>
  <c r="DP110" i="15"/>
  <c r="DO108" i="19" s="1"/>
  <c r="DL110" i="15"/>
  <c r="DI110"/>
  <c r="DH108" i="19" s="1"/>
  <c r="DB110" i="15"/>
  <c r="DA108" i="19" s="1"/>
  <c r="CX110" i="15"/>
  <c r="CW108" i="19" s="1"/>
  <c r="CT110" i="15"/>
  <c r="CQ110"/>
  <c r="CP108" i="19" s="1"/>
  <c r="CJ110" i="15"/>
  <c r="CI108" i="19" s="1"/>
  <c r="CF110" i="15"/>
  <c r="CE108" i="19" s="1"/>
  <c r="CB110" i="15"/>
  <c r="BY110"/>
  <c r="BX108" i="19" s="1"/>
  <c r="AA110" i="15"/>
  <c r="Z108" i="19" s="1"/>
  <c r="V110" i="15"/>
  <c r="U108" i="19" s="1"/>
  <c r="Q110" i="15"/>
  <c r="N110"/>
  <c r="M108" i="19" s="1"/>
  <c r="A110" i="15"/>
  <c r="FC109"/>
  <c r="EV107" i="19" s="1"/>
  <c r="FB109" i="15"/>
  <c r="EU107" i="19" s="1"/>
  <c r="EV109" i="15"/>
  <c r="EQ107" i="19" s="1"/>
  <c r="EM109" i="15"/>
  <c r="GC109" s="1"/>
  <c r="ED109"/>
  <c r="FY109" s="1"/>
  <c r="DT109"/>
  <c r="DS107" i="19" s="1"/>
  <c r="DP109" i="15"/>
  <c r="DO107" i="19" s="1"/>
  <c r="DL109" i="15"/>
  <c r="DI109"/>
  <c r="DH107" i="19" s="1"/>
  <c r="DB109" i="15"/>
  <c r="DA107" i="19" s="1"/>
  <c r="CX109" i="15"/>
  <c r="CW107" i="19" s="1"/>
  <c r="CT109" i="15"/>
  <c r="CQ109"/>
  <c r="CP107" i="19" s="1"/>
  <c r="CJ109" i="15"/>
  <c r="CI107" i="19" s="1"/>
  <c r="CF109" i="15"/>
  <c r="CE107" i="19" s="1"/>
  <c r="CB109" i="15"/>
  <c r="BY109"/>
  <c r="BX107" i="19" s="1"/>
  <c r="AA109" i="15"/>
  <c r="Z107" i="19" s="1"/>
  <c r="V109" i="15"/>
  <c r="U107" i="19" s="1"/>
  <c r="Q109" i="15"/>
  <c r="N109"/>
  <c r="M107" i="19" s="1"/>
  <c r="A109" i="15"/>
  <c r="FC108"/>
  <c r="EV106" i="19" s="1"/>
  <c r="FB108" i="15"/>
  <c r="EU106" i="19" s="1"/>
  <c r="EV108" i="15"/>
  <c r="EQ106" i="19" s="1"/>
  <c r="EM108" i="15"/>
  <c r="GC108" s="1"/>
  <c r="ED108"/>
  <c r="EC106" i="19" s="1"/>
  <c r="DT108" i="15"/>
  <c r="DS106" i="19" s="1"/>
  <c r="DP108" i="15"/>
  <c r="DO106" i="19" s="1"/>
  <c r="DL108" i="15"/>
  <c r="DI108"/>
  <c r="DH106" i="19" s="1"/>
  <c r="DB108" i="15"/>
  <c r="DA106" i="19" s="1"/>
  <c r="CX108" i="15"/>
  <c r="CW106" i="19" s="1"/>
  <c r="CT108" i="15"/>
  <c r="CQ108"/>
  <c r="CP106" i="19" s="1"/>
  <c r="CJ108" i="15"/>
  <c r="CI106" i="19" s="1"/>
  <c r="CF108" i="15"/>
  <c r="CE106" i="19" s="1"/>
  <c r="CB108" i="15"/>
  <c r="BY108"/>
  <c r="BX106" i="19" s="1"/>
  <c r="AA108" i="15"/>
  <c r="Z106" i="19" s="1"/>
  <c r="V108" i="15"/>
  <c r="U106" i="19" s="1"/>
  <c r="Q108" i="15"/>
  <c r="N108"/>
  <c r="M106" i="19" s="1"/>
  <c r="A108" i="15"/>
  <c r="K9"/>
  <c r="J9"/>
  <c r="I9"/>
  <c r="H9"/>
  <c r="G9"/>
  <c r="E9"/>
  <c r="D9"/>
  <c r="R109" l="1"/>
  <c r="P107" i="19"/>
  <c r="CC111" i="15"/>
  <c r="CA109" i="19"/>
  <c r="CU111" i="15"/>
  <c r="CS109" i="19"/>
  <c r="DM111" i="15"/>
  <c r="DK109" i="19"/>
  <c r="R113" i="15"/>
  <c r="P111" i="19"/>
  <c r="CC115" i="15"/>
  <c r="CA113" i="19"/>
  <c r="CU115" i="15"/>
  <c r="CS113" i="19"/>
  <c r="DM115" i="15"/>
  <c r="DK113" i="19"/>
  <c r="CU116" i="15"/>
  <c r="CS114" i="19"/>
  <c r="GQ116" i="15"/>
  <c r="DW114" i="19"/>
  <c r="GO117" i="15"/>
  <c r="CM115" i="19"/>
  <c r="CU118" i="15"/>
  <c r="CS116" i="19"/>
  <c r="GQ118" i="15"/>
  <c r="DW116" i="19"/>
  <c r="FO119" i="15"/>
  <c r="CM117" i="19"/>
  <c r="DA117"/>
  <c r="R120" i="15"/>
  <c r="P118" i="19"/>
  <c r="GL120" i="15"/>
  <c r="AE118" i="19"/>
  <c r="CC120" i="15"/>
  <c r="CA118" i="19"/>
  <c r="GP120" i="15"/>
  <c r="DE118" i="19"/>
  <c r="DS118"/>
  <c r="DM121" i="15"/>
  <c r="DK119" i="19"/>
  <c r="R122" i="15"/>
  <c r="P120" i="19"/>
  <c r="GL122" i="15"/>
  <c r="AE120" i="19"/>
  <c r="CC122" i="15"/>
  <c r="CA120" i="19"/>
  <c r="GP122" i="15"/>
  <c r="DE120" i="19"/>
  <c r="DS120"/>
  <c r="DM123" i="15"/>
  <c r="DK121" i="19"/>
  <c r="R124" i="15"/>
  <c r="P122" i="19"/>
  <c r="GL124" i="15"/>
  <c r="AE122" i="19"/>
  <c r="CC124" i="15"/>
  <c r="CA122" i="19"/>
  <c r="GP124" i="15"/>
  <c r="DE122" i="19"/>
  <c r="DS122"/>
  <c r="CU126" i="15"/>
  <c r="CP124" i="19"/>
  <c r="FP126" i="15"/>
  <c r="DE124" i="19"/>
  <c r="GL127" i="15"/>
  <c r="AE125" i="19"/>
  <c r="CU127" i="15"/>
  <c r="CP125" i="19"/>
  <c r="FP127" i="15"/>
  <c r="DE125" i="19"/>
  <c r="GL128" i="15"/>
  <c r="AE126" i="19"/>
  <c r="CU128" i="15"/>
  <c r="CP126" i="19"/>
  <c r="FP128" i="15"/>
  <c r="DE126" i="19"/>
  <c r="R129" i="15"/>
  <c r="M127" i="19"/>
  <c r="CC129" i="15"/>
  <c r="BX127" i="19"/>
  <c r="GO129" i="15"/>
  <c r="CM127" i="19"/>
  <c r="R130" i="15"/>
  <c r="M128" i="19"/>
  <c r="CC130" i="15"/>
  <c r="BX128" i="19"/>
  <c r="GO130" i="15"/>
  <c r="CM128" i="19"/>
  <c r="GL132" i="15"/>
  <c r="AE130" i="19"/>
  <c r="CU132" i="15"/>
  <c r="CP130" i="19"/>
  <c r="FP132" i="15"/>
  <c r="DE130" i="19"/>
  <c r="GL133" i="15"/>
  <c r="AE131" i="19"/>
  <c r="CU133" i="15"/>
  <c r="CP131" i="19"/>
  <c r="FP133" i="15"/>
  <c r="DE131" i="19"/>
  <c r="R134" i="15"/>
  <c r="M132" i="19"/>
  <c r="CC134" i="15"/>
  <c r="BX132" i="19"/>
  <c r="GO134" i="15"/>
  <c r="CM132" i="19"/>
  <c r="DM136" i="15"/>
  <c r="DH134" i="19"/>
  <c r="GQ136" i="15"/>
  <c r="DW134" i="19"/>
  <c r="R137" i="15"/>
  <c r="M135" i="19"/>
  <c r="GQ137" i="15"/>
  <c r="DW135" i="19"/>
  <c r="GL138" i="15"/>
  <c r="AE136" i="19"/>
  <c r="FL140" i="15"/>
  <c r="FD138" i="19" s="1"/>
  <c r="AE138"/>
  <c r="R141" i="15"/>
  <c r="M139" i="19"/>
  <c r="GQ141" i="15"/>
  <c r="DW139" i="19"/>
  <c r="GO143" i="15"/>
  <c r="CM141" i="19"/>
  <c r="R144" i="15"/>
  <c r="P142" i="19"/>
  <c r="CU144" i="15"/>
  <c r="CT142" i="19" s="1"/>
  <c r="CS142"/>
  <c r="GQ144" i="15"/>
  <c r="DW142" i="19"/>
  <c r="CC145" i="15"/>
  <c r="CB143" i="19" s="1"/>
  <c r="CA143"/>
  <c r="DM146" i="15"/>
  <c r="DK144" i="19"/>
  <c r="R147" i="15"/>
  <c r="P145" i="19"/>
  <c r="CC147" i="15"/>
  <c r="CA145" i="19"/>
  <c r="R148" i="15"/>
  <c r="P146" i="19"/>
  <c r="GL148" i="15"/>
  <c r="AE146" i="19"/>
  <c r="CC148" i="15"/>
  <c r="CA146" i="19"/>
  <c r="GP148" i="15"/>
  <c r="DE146" i="19"/>
  <c r="DS146"/>
  <c r="DM149" i="15"/>
  <c r="DK147" i="19"/>
  <c r="R150" i="15"/>
  <c r="P148" i="19"/>
  <c r="GL150" i="15"/>
  <c r="AE148" i="19"/>
  <c r="CC150" i="15"/>
  <c r="CA148" i="19"/>
  <c r="GP150" i="15"/>
  <c r="DE148" i="19"/>
  <c r="DS148"/>
  <c r="DM152" i="15"/>
  <c r="DK150" i="19"/>
  <c r="R153" i="15"/>
  <c r="P151" i="19"/>
  <c r="GL153" i="15"/>
  <c r="AE151" i="19"/>
  <c r="CC153" i="15"/>
  <c r="CA151" i="19"/>
  <c r="GP153" i="15"/>
  <c r="DE151" i="19"/>
  <c r="CU154" i="15"/>
  <c r="CS152" i="19"/>
  <c r="GQ154" i="15"/>
  <c r="DW152" i="19"/>
  <c r="R155" i="15"/>
  <c r="P153" i="19"/>
  <c r="CC155" i="15"/>
  <c r="CA153" i="19"/>
  <c r="R156" i="15"/>
  <c r="P154" i="19"/>
  <c r="GL156" i="15"/>
  <c r="AE154" i="19"/>
  <c r="CC156" i="15"/>
  <c r="CA154" i="19"/>
  <c r="GP156" i="15"/>
  <c r="DE154" i="19"/>
  <c r="DS154"/>
  <c r="DM157" i="15"/>
  <c r="DK155" i="19"/>
  <c r="R158" i="15"/>
  <c r="P156" i="19"/>
  <c r="GL158" i="15"/>
  <c r="AE156" i="19"/>
  <c r="CC158" i="15"/>
  <c r="CA156" i="19"/>
  <c r="GP158" i="15"/>
  <c r="DE156" i="19"/>
  <c r="DS156"/>
  <c r="DM160" i="15"/>
  <c r="DK158" i="19"/>
  <c r="R161" i="15"/>
  <c r="P159" i="19"/>
  <c r="GL161" i="15"/>
  <c r="AE159" i="19"/>
  <c r="CC161" i="15"/>
  <c r="CA159" i="19"/>
  <c r="GP161" i="15"/>
  <c r="DE159" i="19"/>
  <c r="CI160"/>
  <c r="DM162" i="15"/>
  <c r="DK160" i="19"/>
  <c r="CU163" i="15"/>
  <c r="CS161" i="19"/>
  <c r="DM163" i="15"/>
  <c r="DK161" i="19"/>
  <c r="CU164" i="15"/>
  <c r="CS162" i="19"/>
  <c r="GQ164" i="15"/>
  <c r="DW162" i="19"/>
  <c r="CC165" i="15"/>
  <c r="CA163" i="19"/>
  <c r="GP165" i="15"/>
  <c r="DE163" i="19"/>
  <c r="DS163"/>
  <c r="DM166" i="15"/>
  <c r="DH164" i="19"/>
  <c r="GQ166" i="15"/>
  <c r="DW164" i="19"/>
  <c r="CC167" i="15"/>
  <c r="BX165" i="19"/>
  <c r="FL169" i="15"/>
  <c r="FD167" i="19" s="1"/>
  <c r="AE167"/>
  <c r="CU169" i="15"/>
  <c r="CP167" i="19"/>
  <c r="GP169" i="15"/>
  <c r="DE167" i="19"/>
  <c r="R171" i="15"/>
  <c r="M169" i="19"/>
  <c r="FL171" i="15"/>
  <c r="FD169" i="19" s="1"/>
  <c r="AE169"/>
  <c r="FL172" i="15"/>
  <c r="FD170" i="19" s="1"/>
  <c r="AE170"/>
  <c r="CU172" i="15"/>
  <c r="CP170" i="19"/>
  <c r="GP172" i="15"/>
  <c r="DE170" i="19"/>
  <c r="FL173" i="15"/>
  <c r="FD171" i="19" s="1"/>
  <c r="AE171"/>
  <c r="CU173" i="15"/>
  <c r="CP171" i="19"/>
  <c r="GP173" i="15"/>
  <c r="DE171" i="19"/>
  <c r="FL174" i="15"/>
  <c r="FD172" i="19" s="1"/>
  <c r="AE172"/>
  <c r="CU174" i="15"/>
  <c r="CP172" i="19"/>
  <c r="GP174" i="15"/>
  <c r="DE172" i="19"/>
  <c r="CC175" i="15"/>
  <c r="BX173" i="19"/>
  <c r="CU175" i="15"/>
  <c r="CP173" i="19"/>
  <c r="DM175" i="15"/>
  <c r="DH173" i="19"/>
  <c r="R179" i="15"/>
  <c r="M177" i="19"/>
  <c r="FL179" i="15"/>
  <c r="FD177" i="19" s="1"/>
  <c r="AE177"/>
  <c r="FL180" i="15"/>
  <c r="FD178" i="19" s="1"/>
  <c r="AE178"/>
  <c r="CU180" i="15"/>
  <c r="CP178" i="19"/>
  <c r="GP180" i="15"/>
  <c r="DE178" i="19"/>
  <c r="FL181" i="15"/>
  <c r="FD179" i="19" s="1"/>
  <c r="AE179"/>
  <c r="CU181" i="15"/>
  <c r="CP179" i="19"/>
  <c r="GP181" i="15"/>
  <c r="DE179" i="19"/>
  <c r="GL182" i="15"/>
  <c r="AE180" i="19"/>
  <c r="CU182" i="15"/>
  <c r="CP180" i="19"/>
  <c r="GP182" i="15"/>
  <c r="DE180" i="19"/>
  <c r="CC183" i="15"/>
  <c r="BX181" i="19"/>
  <c r="CC184" i="15"/>
  <c r="CA182" i="19"/>
  <c r="CU184" i="15"/>
  <c r="CP182" i="19"/>
  <c r="GP184" i="15"/>
  <c r="DE182" i="19"/>
  <c r="DM185" i="15"/>
  <c r="DH183" i="19"/>
  <c r="GQ185" i="15"/>
  <c r="DW183" i="19"/>
  <c r="DS184"/>
  <c r="GL188" i="15"/>
  <c r="AE186" i="19"/>
  <c r="GO188" i="15"/>
  <c r="CM186" i="19"/>
  <c r="FY188" i="15"/>
  <c r="EC186" i="19"/>
  <c r="EQ186"/>
  <c r="GP189" i="15"/>
  <c r="DE187" i="19"/>
  <c r="FO192" i="15"/>
  <c r="CM190" i="19"/>
  <c r="GO193" i="15"/>
  <c r="CM191" i="19"/>
  <c r="CC194" i="15"/>
  <c r="CB192" i="19" s="1"/>
  <c r="CA192"/>
  <c r="CU195" i="15"/>
  <c r="CT193" i="19" s="1"/>
  <c r="CS193"/>
  <c r="GO196" i="15"/>
  <c r="CM194" i="19"/>
  <c r="DM196" i="15"/>
  <c r="DL194" i="19" s="1"/>
  <c r="DK194"/>
  <c r="CU197" i="15"/>
  <c r="CS195" i="19"/>
  <c r="FQ197" i="15"/>
  <c r="DW195" i="19"/>
  <c r="CC198" i="15"/>
  <c r="CA196" i="19"/>
  <c r="GC199" i="15"/>
  <c r="EJ197" i="19"/>
  <c r="CC200" i="15"/>
  <c r="CB198" i="19" s="1"/>
  <c r="CA198"/>
  <c r="GG200" i="15"/>
  <c r="EQ198" i="19"/>
  <c r="CU201" i="15"/>
  <c r="CP199" i="19"/>
  <c r="GP201" i="15"/>
  <c r="DE199" i="19"/>
  <c r="R202" i="15"/>
  <c r="M200" i="19"/>
  <c r="CC202" i="15"/>
  <c r="BX200" i="19"/>
  <c r="GO202" i="15"/>
  <c r="CM200" i="19"/>
  <c r="GC203" i="15"/>
  <c r="EJ201" i="19"/>
  <c r="GC204" i="15"/>
  <c r="EJ202" i="19"/>
  <c r="GO205" i="15"/>
  <c r="CM203" i="19"/>
  <c r="DM205" i="15"/>
  <c r="DK203" i="19"/>
  <c r="FY205" i="15"/>
  <c r="EC203" i="19"/>
  <c r="EQ203"/>
  <c r="B18" i="15"/>
  <c r="BV18"/>
  <c r="BU16" i="19" s="1"/>
  <c r="BA18" i="15"/>
  <c r="AZ16" i="19" s="1"/>
  <c r="F16"/>
  <c r="B16" s="1"/>
  <c r="B23" i="15"/>
  <c r="BV23"/>
  <c r="BU21" i="19" s="1"/>
  <c r="BA23" i="15"/>
  <c r="AZ21" i="19" s="1"/>
  <c r="F21"/>
  <c r="B21" s="1"/>
  <c r="B28" i="15"/>
  <c r="BA28"/>
  <c r="AZ26" i="19" s="1"/>
  <c r="BV28" i="15"/>
  <c r="BU26" i="19" s="1"/>
  <c r="F26"/>
  <c r="B26" s="1"/>
  <c r="BV29" i="15"/>
  <c r="BU27" i="19" s="1"/>
  <c r="BA29" i="15"/>
  <c r="AZ27" i="19" s="1"/>
  <c r="F27"/>
  <c r="B27" s="1"/>
  <c r="B34" i="15"/>
  <c r="BV34"/>
  <c r="BU32" i="19" s="1"/>
  <c r="BA34" i="15"/>
  <c r="AZ32" i="19" s="1"/>
  <c r="F32"/>
  <c r="B32" s="1"/>
  <c r="B39" i="15"/>
  <c r="BV39"/>
  <c r="BU37" i="19" s="1"/>
  <c r="BA39" i="15"/>
  <c r="AZ37" i="19" s="1"/>
  <c r="F37"/>
  <c r="B37" s="1"/>
  <c r="B44" i="15"/>
  <c r="BA44"/>
  <c r="AZ42" i="19" s="1"/>
  <c r="BV44" i="15"/>
  <c r="BU42" i="19" s="1"/>
  <c r="F42"/>
  <c r="B42" s="1"/>
  <c r="B48" i="15"/>
  <c r="BA48"/>
  <c r="AZ46" i="19" s="1"/>
  <c r="BV48" i="15"/>
  <c r="BU46" i="19" s="1"/>
  <c r="F46"/>
  <c r="B46" s="1"/>
  <c r="BA49" i="15"/>
  <c r="AZ47" i="19" s="1"/>
  <c r="BV49" i="15"/>
  <c r="BU47" i="19" s="1"/>
  <c r="F47"/>
  <c r="B47" s="1"/>
  <c r="B54" i="15"/>
  <c r="BV54"/>
  <c r="BU52" i="19" s="1"/>
  <c r="BA54" i="15"/>
  <c r="AZ52" i="19" s="1"/>
  <c r="F52"/>
  <c r="B52" s="1"/>
  <c r="B59" i="15"/>
  <c r="BA59"/>
  <c r="AZ57" i="19" s="1"/>
  <c r="BV59" i="15"/>
  <c r="BU57" i="19" s="1"/>
  <c r="F57"/>
  <c r="B57" s="1"/>
  <c r="B63" i="15"/>
  <c r="BA63"/>
  <c r="AZ61" i="19" s="1"/>
  <c r="BV63" i="15"/>
  <c r="BU61" i="19" s="1"/>
  <c r="F61"/>
  <c r="B61" s="1"/>
  <c r="B68" i="15"/>
  <c r="BA68"/>
  <c r="AZ66" i="19" s="1"/>
  <c r="BV68" i="15"/>
  <c r="BU66" i="19" s="1"/>
  <c r="F66"/>
  <c r="B66" s="1"/>
  <c r="BA69" i="15"/>
  <c r="AZ67" i="19" s="1"/>
  <c r="BV69" i="15"/>
  <c r="BU67" i="19" s="1"/>
  <c r="F67"/>
  <c r="B67" s="1"/>
  <c r="B74" i="15"/>
  <c r="BV74"/>
  <c r="BU72" i="19" s="1"/>
  <c r="BA74" i="15"/>
  <c r="AZ72" i="19" s="1"/>
  <c r="F72"/>
  <c r="B72" s="1"/>
  <c r="B79" i="15"/>
  <c r="BA79"/>
  <c r="AZ77" i="19" s="1"/>
  <c r="BV79" i="15"/>
  <c r="BU77" i="19" s="1"/>
  <c r="F77"/>
  <c r="B77" s="1"/>
  <c r="B84" i="15"/>
  <c r="BA84"/>
  <c r="AZ82" i="19" s="1"/>
  <c r="BV84" i="15"/>
  <c r="BU82" i="19" s="1"/>
  <c r="F82"/>
  <c r="B82" s="1"/>
  <c r="BA85" i="15"/>
  <c r="AZ83" i="19" s="1"/>
  <c r="BV85" i="15"/>
  <c r="BU83" i="19" s="1"/>
  <c r="F83"/>
  <c r="B83" s="1"/>
  <c r="B90" i="15"/>
  <c r="BV90"/>
  <c r="BU88" i="19" s="1"/>
  <c r="BA90" i="15"/>
  <c r="AZ88" i="19" s="1"/>
  <c r="F88"/>
  <c r="B88" s="1"/>
  <c r="B95" i="15"/>
  <c r="BA95"/>
  <c r="AZ93" i="19" s="1"/>
  <c r="BV95" i="15"/>
  <c r="BU93" i="19" s="1"/>
  <c r="F93"/>
  <c r="B93" s="1"/>
  <c r="B100" i="15"/>
  <c r="BA100"/>
  <c r="AZ98" i="19" s="1"/>
  <c r="BV100" i="15"/>
  <c r="BU98" i="19" s="1"/>
  <c r="F98"/>
  <c r="B98" s="1"/>
  <c r="BA101" i="15"/>
  <c r="AZ99" i="19" s="1"/>
  <c r="BV101" i="15"/>
  <c r="BU99" i="19" s="1"/>
  <c r="F99"/>
  <c r="B99" s="1"/>
  <c r="B106" i="15"/>
  <c r="BV106"/>
  <c r="BU104" i="19" s="1"/>
  <c r="BA106" i="15"/>
  <c r="AZ104" i="19" s="1"/>
  <c r="F104"/>
  <c r="B104" s="1"/>
  <c r="B111" i="15"/>
  <c r="BA111"/>
  <c r="BV111"/>
  <c r="F109" i="19"/>
  <c r="B109" s="1"/>
  <c r="B116" i="15"/>
  <c r="BA116"/>
  <c r="BV116"/>
  <c r="F114" i="19"/>
  <c r="B114" s="1"/>
  <c r="BA117" i="15"/>
  <c r="BV117"/>
  <c r="F115" i="19"/>
  <c r="B115" s="1"/>
  <c r="B122" i="15"/>
  <c r="BV122"/>
  <c r="BA122"/>
  <c r="F120" i="19"/>
  <c r="B120" s="1"/>
  <c r="B127" i="15"/>
  <c r="BA127"/>
  <c r="BV127"/>
  <c r="F125" i="19"/>
  <c r="B125" s="1"/>
  <c r="B132" i="15"/>
  <c r="BA132"/>
  <c r="BV132"/>
  <c r="F130" i="19"/>
  <c r="B130" s="1"/>
  <c r="BA133" i="15"/>
  <c r="BV133"/>
  <c r="F131" i="19"/>
  <c r="B131" s="1"/>
  <c r="B138" i="15"/>
  <c r="BV138"/>
  <c r="BA138"/>
  <c r="F136" i="19"/>
  <c r="B136" s="1"/>
  <c r="B143" i="15"/>
  <c r="BV143"/>
  <c r="BU141" i="19" s="1"/>
  <c r="BA143" i="15"/>
  <c r="AZ141" i="19" s="1"/>
  <c r="F141"/>
  <c r="B141" s="1"/>
  <c r="B148" i="15"/>
  <c r="BV148"/>
  <c r="BA148"/>
  <c r="F146" i="19"/>
  <c r="B146" s="1"/>
  <c r="BA149" i="15"/>
  <c r="BV149"/>
  <c r="F147" i="19"/>
  <c r="B147" s="1"/>
  <c r="B154" i="15"/>
  <c r="BV154"/>
  <c r="BA154"/>
  <c r="F152" i="19"/>
  <c r="B152" s="1"/>
  <c r="B159" i="15"/>
  <c r="BV159"/>
  <c r="BU157" i="19" s="1"/>
  <c r="BA159" i="15"/>
  <c r="AZ157" i="19" s="1"/>
  <c r="F157"/>
  <c r="B157" s="1"/>
  <c r="B164" i="15"/>
  <c r="BV164"/>
  <c r="BA164"/>
  <c r="F162" i="19"/>
  <c r="B162" s="1"/>
  <c r="BV165" i="15"/>
  <c r="BA165"/>
  <c r="AZ163" i="19" s="1"/>
  <c r="F163"/>
  <c r="B163" s="1"/>
  <c r="B170" i="15"/>
  <c r="BV170"/>
  <c r="BA170"/>
  <c r="F168" i="19"/>
  <c r="B168" s="1"/>
  <c r="B175" i="15"/>
  <c r="BV175"/>
  <c r="BA175"/>
  <c r="AZ173" i="19" s="1"/>
  <c r="F173"/>
  <c r="B173" s="1"/>
  <c r="B180" i="15"/>
  <c r="BV180"/>
  <c r="BA180"/>
  <c r="F178" i="19"/>
  <c r="B178" s="1"/>
  <c r="BV181" i="15"/>
  <c r="BA181"/>
  <c r="F179" i="19"/>
  <c r="B179" s="1"/>
  <c r="B186" i="15"/>
  <c r="BV186"/>
  <c r="BA186"/>
  <c r="F184" i="19"/>
  <c r="B184" s="1"/>
  <c r="B191" i="15"/>
  <c r="BA191"/>
  <c r="AZ189" i="19" s="1"/>
  <c r="BV191" i="15"/>
  <c r="BU189" i="19" s="1"/>
  <c r="F189"/>
  <c r="B189" s="1"/>
  <c r="B196" i="15"/>
  <c r="BV196"/>
  <c r="BU194" i="19" s="1"/>
  <c r="BA196" i="15"/>
  <c r="F194" i="19"/>
  <c r="B194" s="1"/>
  <c r="BV197" i="15"/>
  <c r="BA197"/>
  <c r="F195" i="19"/>
  <c r="B195" s="1"/>
  <c r="B202" i="15"/>
  <c r="BV202"/>
  <c r="BA202"/>
  <c r="F200" i="19"/>
  <c r="B200" s="1"/>
  <c r="GG206" i="15"/>
  <c r="EQ204" i="19"/>
  <c r="FY207" i="15"/>
  <c r="EC205" i="19"/>
  <c r="FY108" i="15"/>
  <c r="GG108"/>
  <c r="GG109"/>
  <c r="FY112"/>
  <c r="GG112"/>
  <c r="GG113"/>
  <c r="FE116"/>
  <c r="FF116" s="1"/>
  <c r="EY114" i="19" s="1"/>
  <c r="FY119" i="15"/>
  <c r="FY121"/>
  <c r="FY123"/>
  <c r="CC126"/>
  <c r="CC135"/>
  <c r="CU136"/>
  <c r="R138"/>
  <c r="R140"/>
  <c r="R142"/>
  <c r="FY142"/>
  <c r="GG142"/>
  <c r="FY146"/>
  <c r="GG146"/>
  <c r="FY147"/>
  <c r="FY149"/>
  <c r="FY152"/>
  <c r="GG152"/>
  <c r="FE153"/>
  <c r="EX151" i="19" s="1"/>
  <c r="FY155" i="15"/>
  <c r="FY157"/>
  <c r="FY160"/>
  <c r="GG160"/>
  <c r="FY162"/>
  <c r="GG162"/>
  <c r="FE164"/>
  <c r="FF164" s="1"/>
  <c r="EY162" i="19" s="1"/>
  <c r="CU166" i="15"/>
  <c r="CC169"/>
  <c r="R183"/>
  <c r="CU185"/>
  <c r="FY185"/>
  <c r="CU187"/>
  <c r="DM188"/>
  <c r="CU191"/>
  <c r="FY193"/>
  <c r="GG193"/>
  <c r="FY196"/>
  <c r="FE197"/>
  <c r="EX195" i="19" s="1"/>
  <c r="CC201" i="15"/>
  <c r="CC207"/>
  <c r="EJ106" i="19"/>
  <c r="EJ108"/>
  <c r="EJ110"/>
  <c r="EJ112"/>
  <c r="EJ114"/>
  <c r="EJ116"/>
  <c r="EJ118"/>
  <c r="EJ120"/>
  <c r="EJ122"/>
  <c r="EJ126"/>
  <c r="EJ128"/>
  <c r="EJ130"/>
  <c r="EJ132"/>
  <c r="EJ134"/>
  <c r="EJ136"/>
  <c r="EJ138"/>
  <c r="EJ140"/>
  <c r="EJ142"/>
  <c r="EJ144"/>
  <c r="EJ146"/>
  <c r="EJ148"/>
  <c r="EJ150"/>
  <c r="EJ152"/>
  <c r="EJ154"/>
  <c r="EJ156"/>
  <c r="EJ158"/>
  <c r="EJ160"/>
  <c r="EJ162"/>
  <c r="EJ166"/>
  <c r="EJ168"/>
  <c r="EJ170"/>
  <c r="EJ172"/>
  <c r="EJ174"/>
  <c r="EJ176"/>
  <c r="EJ178"/>
  <c r="EJ180"/>
  <c r="EJ184"/>
  <c r="EJ188"/>
  <c r="EJ192"/>
  <c r="R108" i="15"/>
  <c r="P106" i="19"/>
  <c r="CC110" i="15"/>
  <c r="CA108" i="19"/>
  <c r="CU110" i="15"/>
  <c r="CS108" i="19"/>
  <c r="DM110" i="15"/>
  <c r="DK108" i="19"/>
  <c r="R112" i="15"/>
  <c r="P110" i="19"/>
  <c r="CC114" i="15"/>
  <c r="CA112" i="19"/>
  <c r="CU114" i="15"/>
  <c r="CS112" i="19"/>
  <c r="DM114" i="15"/>
  <c r="DK112" i="19"/>
  <c r="R116" i="15"/>
  <c r="P114" i="19"/>
  <c r="GL116" i="15"/>
  <c r="AE114" i="19"/>
  <c r="CC116" i="15"/>
  <c r="CA114" i="19"/>
  <c r="GP116" i="15"/>
  <c r="DE114" i="19"/>
  <c r="DS114"/>
  <c r="CI115"/>
  <c r="DM117" i="15"/>
  <c r="DK115" i="19"/>
  <c r="R118" i="15"/>
  <c r="P116" i="19"/>
  <c r="GL118" i="15"/>
  <c r="AE116" i="19"/>
  <c r="CC118" i="15"/>
  <c r="CA116" i="19"/>
  <c r="GP118" i="15"/>
  <c r="DE116" i="19"/>
  <c r="DM119" i="15"/>
  <c r="DK117" i="19"/>
  <c r="GO120" i="15"/>
  <c r="CM118" i="19"/>
  <c r="DA118"/>
  <c r="CU121" i="15"/>
  <c r="CS119" i="19"/>
  <c r="GQ121" i="15"/>
  <c r="DW119" i="19"/>
  <c r="GO122" i="15"/>
  <c r="CM120" i="19"/>
  <c r="CU123" i="15"/>
  <c r="CS121" i="19"/>
  <c r="GQ123" i="15"/>
  <c r="DW121" i="19"/>
  <c r="GO124" i="15"/>
  <c r="CM122" i="19"/>
  <c r="R125" i="15"/>
  <c r="P123" i="19"/>
  <c r="GL125" i="15"/>
  <c r="AE123" i="19"/>
  <c r="CU125" i="15"/>
  <c r="CP123" i="19"/>
  <c r="GP125" i="15"/>
  <c r="DE123" i="19"/>
  <c r="GL126" i="15"/>
  <c r="AE124" i="19"/>
  <c r="GO126" i="15"/>
  <c r="CM124" i="19"/>
  <c r="R127" i="15"/>
  <c r="M125" i="19"/>
  <c r="CC127" i="15"/>
  <c r="BX125" i="19"/>
  <c r="GO127" i="15"/>
  <c r="CM125" i="19"/>
  <c r="R128" i="15"/>
  <c r="M126" i="19"/>
  <c r="CC128" i="15"/>
  <c r="BX126" i="19"/>
  <c r="GO128" i="15"/>
  <c r="CM126" i="19"/>
  <c r="DM131" i="15"/>
  <c r="DH129" i="19"/>
  <c r="R132" i="15"/>
  <c r="M130" i="19"/>
  <c r="CC132" i="15"/>
  <c r="BX130" i="19"/>
  <c r="GO132" i="15"/>
  <c r="CM130" i="19"/>
  <c r="R133" i="15"/>
  <c r="M131" i="19"/>
  <c r="CC133" i="15"/>
  <c r="BX131" i="19"/>
  <c r="GO133" i="15"/>
  <c r="CM131" i="19"/>
  <c r="DM134" i="15"/>
  <c r="DH132" i="19"/>
  <c r="GQ134" i="15"/>
  <c r="DW132" i="19"/>
  <c r="CU135" i="15"/>
  <c r="CP133" i="19"/>
  <c r="GP136" i="15"/>
  <c r="DE134" i="19"/>
  <c r="CC138" i="15"/>
  <c r="BX136" i="19"/>
  <c r="GO138" i="15"/>
  <c r="CM136" i="19"/>
  <c r="R139" i="15"/>
  <c r="M137" i="19"/>
  <c r="CC140" i="15"/>
  <c r="BX138" i="19"/>
  <c r="GO140" i="15"/>
  <c r="CM138" i="19"/>
  <c r="CC142" i="15"/>
  <c r="CA140" i="19"/>
  <c r="GO142" i="15"/>
  <c r="CM140" i="19"/>
  <c r="CC144" i="15"/>
  <c r="CB142" i="19" s="1"/>
  <c r="CA142"/>
  <c r="GO145" i="15"/>
  <c r="CM143" i="19"/>
  <c r="CU146" i="15"/>
  <c r="CS144" i="19"/>
  <c r="FQ146" i="15"/>
  <c r="DW144" i="19"/>
  <c r="GO147" i="15"/>
  <c r="CM145" i="19"/>
  <c r="GO148" i="15"/>
  <c r="CM146" i="19"/>
  <c r="DA146"/>
  <c r="CU149" i="15"/>
  <c r="CS147" i="19"/>
  <c r="GQ149" i="15"/>
  <c r="DW147" i="19"/>
  <c r="GO150" i="15"/>
  <c r="CM148" i="19"/>
  <c r="CU152" i="15"/>
  <c r="CS150" i="19"/>
  <c r="GQ152" i="15"/>
  <c r="DW150" i="19"/>
  <c r="FO153" i="15"/>
  <c r="CM151" i="19"/>
  <c r="R154" i="15"/>
  <c r="P152" i="19"/>
  <c r="GL154" i="15"/>
  <c r="AE152" i="19"/>
  <c r="CC154" i="15"/>
  <c r="CA152" i="19"/>
  <c r="GP154" i="15"/>
  <c r="DE152" i="19"/>
  <c r="GO155" i="15"/>
  <c r="CM153" i="19"/>
  <c r="DA153"/>
  <c r="GO156" i="15"/>
  <c r="CM154" i="19"/>
  <c r="DA154"/>
  <c r="CU157" i="15"/>
  <c r="CS155" i="19"/>
  <c r="GQ157" i="15"/>
  <c r="DW155" i="19"/>
  <c r="GO158" i="15"/>
  <c r="CM156" i="19"/>
  <c r="CU160" i="15"/>
  <c r="CS158" i="19"/>
  <c r="GQ160" i="15"/>
  <c r="DW158" i="19"/>
  <c r="FO161" i="15"/>
  <c r="CM159" i="19"/>
  <c r="CU162" i="15"/>
  <c r="CS160" i="19"/>
  <c r="GQ162" i="15"/>
  <c r="DW160" i="19"/>
  <c r="R163" i="15"/>
  <c r="P161" i="19"/>
  <c r="CC163" i="15"/>
  <c r="CA161" i="19"/>
  <c r="R164" i="15"/>
  <c r="P162" i="19"/>
  <c r="GL164" i="15"/>
  <c r="AE162" i="19"/>
  <c r="CC164" i="15"/>
  <c r="CA162" i="19"/>
  <c r="GP164" i="15"/>
  <c r="DE162" i="19"/>
  <c r="DS162"/>
  <c r="GP166" i="15"/>
  <c r="DE164" i="19"/>
  <c r="GL168" i="15"/>
  <c r="AE166" i="19"/>
  <c r="CU168" i="15"/>
  <c r="CP166" i="19"/>
  <c r="FP168" i="15"/>
  <c r="DE166" i="19"/>
  <c r="R169" i="15"/>
  <c r="M167" i="19"/>
  <c r="GO169" i="15"/>
  <c r="CM167" i="19"/>
  <c r="DM170" i="15"/>
  <c r="DH168" i="19"/>
  <c r="GQ170" i="15"/>
  <c r="DW168" i="19"/>
  <c r="R172" i="15"/>
  <c r="M170" i="19"/>
  <c r="CC172" i="15"/>
  <c r="BX170" i="19"/>
  <c r="GO172" i="15"/>
  <c r="CM170" i="19"/>
  <c r="R173" i="15"/>
  <c r="M171" i="19"/>
  <c r="CC173" i="15"/>
  <c r="BX171" i="19"/>
  <c r="GO173" i="15"/>
  <c r="CM171" i="19"/>
  <c r="R174" i="15"/>
  <c r="M172" i="19"/>
  <c r="CC174" i="15"/>
  <c r="BX172" i="19"/>
  <c r="GO174" i="15"/>
  <c r="CM172" i="19"/>
  <c r="DM176" i="15"/>
  <c r="DH174" i="19"/>
  <c r="GQ176" i="15"/>
  <c r="DW174" i="19"/>
  <c r="DM177" i="15"/>
  <c r="DH175" i="19"/>
  <c r="GQ177" i="15"/>
  <c r="DW175" i="19"/>
  <c r="DM178" i="15"/>
  <c r="DH176" i="19"/>
  <c r="GQ178" i="15"/>
  <c r="DW176" i="19"/>
  <c r="R180" i="15"/>
  <c r="M178" i="19"/>
  <c r="CC180" i="15"/>
  <c r="BX178" i="19"/>
  <c r="GO180" i="15"/>
  <c r="CM178" i="19"/>
  <c r="R181" i="15"/>
  <c r="M179" i="19"/>
  <c r="CC181" i="15"/>
  <c r="BX179" i="19"/>
  <c r="GO181" i="15"/>
  <c r="CM179" i="19"/>
  <c r="R182" i="15"/>
  <c r="M180" i="19"/>
  <c r="CC182" i="15"/>
  <c r="BX180" i="19"/>
  <c r="GO182" i="15"/>
  <c r="CM180" i="19"/>
  <c r="R184" i="15"/>
  <c r="M182" i="19"/>
  <c r="DQ184" i="15"/>
  <c r="DL182" i="19"/>
  <c r="GP185" i="15"/>
  <c r="DE183" i="19"/>
  <c r="CG186" i="15"/>
  <c r="CB184" i="19"/>
  <c r="CU186" i="15"/>
  <c r="CP184" i="19"/>
  <c r="GP186" i="15"/>
  <c r="DE184" i="19"/>
  <c r="DM187" i="15"/>
  <c r="DH185" i="19"/>
  <c r="GG187" i="15"/>
  <c r="EQ185" i="19"/>
  <c r="R188" i="15"/>
  <c r="M186" i="19"/>
  <c r="CI186"/>
  <c r="GQ188" i="15"/>
  <c r="DW186" i="19"/>
  <c r="GL189" i="15"/>
  <c r="AE187" i="19"/>
  <c r="CC189" i="15"/>
  <c r="CA187" i="19"/>
  <c r="GL190" i="15"/>
  <c r="AE188" i="19"/>
  <c r="CU190" i="15"/>
  <c r="CP188" i="19"/>
  <c r="GP190" i="15"/>
  <c r="DE188" i="19"/>
  <c r="CC191" i="15"/>
  <c r="CA189" i="19"/>
  <c r="GP191" i="15"/>
  <c r="DE189" i="19"/>
  <c r="CI190"/>
  <c r="DM192" i="15"/>
  <c r="DK190" i="19"/>
  <c r="EC190"/>
  <c r="EQ190"/>
  <c r="DM193" i="15"/>
  <c r="DK191" i="19"/>
  <c r="GQ193" i="15"/>
  <c r="DW191" i="19"/>
  <c r="FO194" i="15"/>
  <c r="CM192" i="19"/>
  <c r="DM194" i="15"/>
  <c r="DL192" i="19" s="1"/>
  <c r="DK192"/>
  <c r="CC195" i="15"/>
  <c r="CA193" i="19"/>
  <c r="GQ196" i="15"/>
  <c r="DW194" i="19"/>
  <c r="R197" i="15"/>
  <c r="P195" i="19"/>
  <c r="CC197" i="15"/>
  <c r="CA195" i="19"/>
  <c r="GP197" i="15"/>
  <c r="DE195" i="19"/>
  <c r="GO198" i="15"/>
  <c r="CM196" i="19"/>
  <c r="GO200" i="15"/>
  <c r="CM198" i="19"/>
  <c r="GL201" i="15"/>
  <c r="AE199" i="19"/>
  <c r="GO201" i="15"/>
  <c r="CM199" i="19"/>
  <c r="FY201" i="15"/>
  <c r="EC199" i="19"/>
  <c r="EQ199"/>
  <c r="FY202" i="15"/>
  <c r="EC200" i="19"/>
  <c r="GG202" i="15"/>
  <c r="EQ200" i="19"/>
  <c r="R203" i="15"/>
  <c r="M201" i="19"/>
  <c r="GL203" i="15"/>
  <c r="AE201" i="19"/>
  <c r="FY203" i="15"/>
  <c r="EC201" i="19"/>
  <c r="CU204" i="15"/>
  <c r="CP202" i="19"/>
  <c r="GP204" i="15"/>
  <c r="DE202" i="19"/>
  <c r="GQ205" i="15"/>
  <c r="DW203" i="19"/>
  <c r="B19" i="15"/>
  <c r="BV19"/>
  <c r="BU17" i="19" s="1"/>
  <c r="BA19" i="15"/>
  <c r="AZ17" i="19" s="1"/>
  <c r="F17"/>
  <c r="B17" s="1"/>
  <c r="B24" i="15"/>
  <c r="BA24"/>
  <c r="AZ22" i="19" s="1"/>
  <c r="BV24" i="15"/>
  <c r="BU22" i="19" s="1"/>
  <c r="F22"/>
  <c r="B22" s="1"/>
  <c r="BV25" i="15"/>
  <c r="BU23" i="19" s="1"/>
  <c r="BA25" i="15"/>
  <c r="AZ23" i="19" s="1"/>
  <c r="F23"/>
  <c r="B23" s="1"/>
  <c r="B30" i="15"/>
  <c r="BV30"/>
  <c r="BU28" i="19" s="1"/>
  <c r="BA30" i="15"/>
  <c r="AZ28" i="19" s="1"/>
  <c r="F28"/>
  <c r="B28" s="1"/>
  <c r="B35" i="15"/>
  <c r="BV35"/>
  <c r="BU33" i="19" s="1"/>
  <c r="BA35" i="15"/>
  <c r="AZ33" i="19" s="1"/>
  <c r="F33"/>
  <c r="B33" s="1"/>
  <c r="B40" i="15"/>
  <c r="BA40"/>
  <c r="AZ38" i="19" s="1"/>
  <c r="BV40" i="15"/>
  <c r="BU38" i="19" s="1"/>
  <c r="F38"/>
  <c r="B38" s="1"/>
  <c r="B45" i="15"/>
  <c r="BA45"/>
  <c r="AZ43" i="19" s="1"/>
  <c r="BV45" i="15"/>
  <c r="BU43" i="19" s="1"/>
  <c r="F43"/>
  <c r="B43" s="1"/>
  <c r="B50" i="15"/>
  <c r="BV50"/>
  <c r="BU48" i="19" s="1"/>
  <c r="BA50" i="15"/>
  <c r="AZ48" i="19" s="1"/>
  <c r="F48"/>
  <c r="B48" s="1"/>
  <c r="B55" i="15"/>
  <c r="BA55"/>
  <c r="AZ53" i="19" s="1"/>
  <c r="BV55" i="15"/>
  <c r="BU53" i="19" s="1"/>
  <c r="F53"/>
  <c r="B53" s="1"/>
  <c r="B60" i="15"/>
  <c r="BA60"/>
  <c r="AZ58" i="19" s="1"/>
  <c r="BV60" i="15"/>
  <c r="BU58" i="19" s="1"/>
  <c r="F58"/>
  <c r="B58" s="1"/>
  <c r="B64" i="15"/>
  <c r="BA64"/>
  <c r="AZ62" i="19" s="1"/>
  <c r="BV64" i="15"/>
  <c r="BU62" i="19" s="1"/>
  <c r="F62"/>
  <c r="B62" s="1"/>
  <c r="BA65" i="15"/>
  <c r="AZ63" i="19" s="1"/>
  <c r="BV65" i="15"/>
  <c r="BU63" i="19" s="1"/>
  <c r="F63"/>
  <c r="B63" s="1"/>
  <c r="B70" i="15"/>
  <c r="BV70"/>
  <c r="BU68" i="19" s="1"/>
  <c r="BA70" i="15"/>
  <c r="AZ68" i="19" s="1"/>
  <c r="F68"/>
  <c r="B68" s="1"/>
  <c r="B75" i="15"/>
  <c r="BA75"/>
  <c r="AZ73" i="19" s="1"/>
  <c r="BV75" i="15"/>
  <c r="BU73" i="19" s="1"/>
  <c r="F73"/>
  <c r="B73" s="1"/>
  <c r="B80" i="15"/>
  <c r="BA80"/>
  <c r="AZ78" i="19" s="1"/>
  <c r="BV80" i="15"/>
  <c r="BU78" i="19" s="1"/>
  <c r="F78"/>
  <c r="B78" s="1"/>
  <c r="BA81" i="15"/>
  <c r="AZ79" i="19" s="1"/>
  <c r="BV81" i="15"/>
  <c r="BU79" i="19" s="1"/>
  <c r="F79"/>
  <c r="B79" s="1"/>
  <c r="B86" i="15"/>
  <c r="BV86"/>
  <c r="BU84" i="19" s="1"/>
  <c r="BA86" i="15"/>
  <c r="AZ84" i="19" s="1"/>
  <c r="F84"/>
  <c r="B84" s="1"/>
  <c r="B91" i="15"/>
  <c r="BA91"/>
  <c r="AZ89" i="19" s="1"/>
  <c r="BV91" i="15"/>
  <c r="BU89" i="19" s="1"/>
  <c r="F89"/>
  <c r="B89" s="1"/>
  <c r="B96" i="15"/>
  <c r="BA96"/>
  <c r="AZ94" i="19" s="1"/>
  <c r="BV96" i="15"/>
  <c r="BU94" i="19" s="1"/>
  <c r="F94"/>
  <c r="B94" s="1"/>
  <c r="BA97" i="15"/>
  <c r="AZ95" i="19" s="1"/>
  <c r="BV97" i="15"/>
  <c r="BU95" i="19" s="1"/>
  <c r="F95"/>
  <c r="B95" s="1"/>
  <c r="B102" i="15"/>
  <c r="BV102"/>
  <c r="BU100" i="19" s="1"/>
  <c r="BA102" i="15"/>
  <c r="AZ100" i="19" s="1"/>
  <c r="F100"/>
  <c r="B100" s="1"/>
  <c r="B107" i="15"/>
  <c r="BA107"/>
  <c r="AZ105" i="19" s="1"/>
  <c r="BV107" i="15"/>
  <c r="BU105" i="19" s="1"/>
  <c r="F105"/>
  <c r="B105" s="1"/>
  <c r="B112" i="15"/>
  <c r="BA112"/>
  <c r="BV112"/>
  <c r="F110" i="19"/>
  <c r="B110" s="1"/>
  <c r="BA113" i="15"/>
  <c r="BV113"/>
  <c r="F111" i="19"/>
  <c r="B111" s="1"/>
  <c r="B118" i="15"/>
  <c r="BV118"/>
  <c r="BA118"/>
  <c r="F116" i="19"/>
  <c r="B116" s="1"/>
  <c r="B123" i="15"/>
  <c r="BA123"/>
  <c r="BV123"/>
  <c r="F121" i="19"/>
  <c r="B121" s="1"/>
  <c r="B128" i="15"/>
  <c r="BA128"/>
  <c r="BV128"/>
  <c r="F126" i="19"/>
  <c r="B126" s="1"/>
  <c r="BA129" i="15"/>
  <c r="BV129"/>
  <c r="F127" i="19"/>
  <c r="B127" s="1"/>
  <c r="B134" i="15"/>
  <c r="BV134"/>
  <c r="BA134"/>
  <c r="F132" i="19"/>
  <c r="B132" s="1"/>
  <c r="B139" i="15"/>
  <c r="BV139"/>
  <c r="BA139"/>
  <c r="AZ137" i="19" s="1"/>
  <c r="F137"/>
  <c r="B137" s="1"/>
  <c r="B144" i="15"/>
  <c r="BA144"/>
  <c r="BV144"/>
  <c r="BU142" i="19" s="1"/>
  <c r="F142"/>
  <c r="B142" s="1"/>
  <c r="BA145" i="15"/>
  <c r="AZ143" i="19" s="1"/>
  <c r="BV145" i="15"/>
  <c r="BU143" i="19" s="1"/>
  <c r="F143"/>
  <c r="B143" s="1"/>
  <c r="B150" i="15"/>
  <c r="BV150"/>
  <c r="BA150"/>
  <c r="F148" i="19"/>
  <c r="B148" s="1"/>
  <c r="B155" i="15"/>
  <c r="BV155"/>
  <c r="BU153" i="19" s="1"/>
  <c r="BA155" i="15"/>
  <c r="AZ153" i="19" s="1"/>
  <c r="F153"/>
  <c r="B153" s="1"/>
  <c r="B160" i="15"/>
  <c r="BV160"/>
  <c r="BA160"/>
  <c r="F158" i="19"/>
  <c r="B158" s="1"/>
  <c r="BV161" i="15"/>
  <c r="BA161"/>
  <c r="F159" i="19"/>
  <c r="B159" s="1"/>
  <c r="B166" i="15"/>
  <c r="BV166"/>
  <c r="BA166"/>
  <c r="F164" i="19"/>
  <c r="B164" s="1"/>
  <c r="B171" i="15"/>
  <c r="BV171"/>
  <c r="BA171"/>
  <c r="AZ169" i="19" s="1"/>
  <c r="F169"/>
  <c r="B169" s="1"/>
  <c r="B176" i="15"/>
  <c r="BV176"/>
  <c r="BA176"/>
  <c r="F174" i="19"/>
  <c r="B174" s="1"/>
  <c r="BV177" i="15"/>
  <c r="BA177"/>
  <c r="F175" i="19"/>
  <c r="B175" s="1"/>
  <c r="B182" i="15"/>
  <c r="BV182"/>
  <c r="BA182"/>
  <c r="F180" i="19"/>
  <c r="B180" s="1"/>
  <c r="B187" i="15"/>
  <c r="BV187"/>
  <c r="BU185" i="19" s="1"/>
  <c r="BA187" i="15"/>
  <c r="F185" i="19"/>
  <c r="B185" s="1"/>
  <c r="B192" i="15"/>
  <c r="BA192"/>
  <c r="BV192"/>
  <c r="F190" i="19"/>
  <c r="B190" s="1"/>
  <c r="BV193" i="15"/>
  <c r="BU191" i="19" s="1"/>
  <c r="BA193" i="15"/>
  <c r="F191" i="19"/>
  <c r="B191" s="1"/>
  <c r="B198" i="15"/>
  <c r="BA198"/>
  <c r="BV198"/>
  <c r="BU196" i="19" s="1"/>
  <c r="F196"/>
  <c r="B196" s="1"/>
  <c r="B203" i="15"/>
  <c r="BA203"/>
  <c r="AZ201" i="19" s="1"/>
  <c r="BV203" i="15"/>
  <c r="F201" i="19"/>
  <c r="B201" s="1"/>
  <c r="X206" i="15"/>
  <c r="Q204" i="19"/>
  <c r="GC206" i="15"/>
  <c r="EJ204" i="19"/>
  <c r="CU207" i="15"/>
  <c r="CP205" i="19"/>
  <c r="BV208" i="15"/>
  <c r="BU206" i="19" s="1"/>
  <c r="BA208" i="15"/>
  <c r="AZ206" i="19" s="1"/>
  <c r="F206"/>
  <c r="B206" s="1"/>
  <c r="B207" i="15"/>
  <c r="BV207"/>
  <c r="BU205" i="19" s="1"/>
  <c r="BA207" i="15"/>
  <c r="AZ205" i="19" s="1"/>
  <c r="F205"/>
  <c r="B205" s="1"/>
  <c r="FY111" i="15"/>
  <c r="FY115"/>
  <c r="FY117"/>
  <c r="GG119"/>
  <c r="CU134"/>
  <c r="DM139"/>
  <c r="GG147"/>
  <c r="GG155"/>
  <c r="FY163"/>
  <c r="GC165"/>
  <c r="R167"/>
  <c r="DM167"/>
  <c r="R189"/>
  <c r="CC190"/>
  <c r="FY194"/>
  <c r="DM201"/>
  <c r="CU203"/>
  <c r="CC204"/>
  <c r="CU205"/>
  <c r="EC107" i="19"/>
  <c r="EQ108"/>
  <c r="EC111"/>
  <c r="EQ112"/>
  <c r="EQ114"/>
  <c r="EQ118"/>
  <c r="EQ120"/>
  <c r="EC125"/>
  <c r="EC127"/>
  <c r="EQ128"/>
  <c r="EC129"/>
  <c r="EC131"/>
  <c r="EQ132"/>
  <c r="EC133"/>
  <c r="EC135"/>
  <c r="EQ136"/>
  <c r="EC137"/>
  <c r="EQ138"/>
  <c r="EC139"/>
  <c r="EQ140"/>
  <c r="EC141"/>
  <c r="EC143"/>
  <c r="EQ146"/>
  <c r="EQ148"/>
  <c r="EC149"/>
  <c r="EQ154"/>
  <c r="EQ156"/>
  <c r="EC157"/>
  <c r="EC159"/>
  <c r="EQ162"/>
  <c r="EC163"/>
  <c r="EC167"/>
  <c r="EQ168"/>
  <c r="EC169"/>
  <c r="EC171"/>
  <c r="EC173"/>
  <c r="EQ174"/>
  <c r="EC175"/>
  <c r="EQ176"/>
  <c r="EC177"/>
  <c r="EC179"/>
  <c r="EJ183"/>
  <c r="EJ187"/>
  <c r="EJ191"/>
  <c r="EJ195"/>
  <c r="CC109" i="15"/>
  <c r="CA107" i="19"/>
  <c r="CU109" i="15"/>
  <c r="CS107" i="19"/>
  <c r="DM109" i="15"/>
  <c r="DK107" i="19"/>
  <c r="R111" i="15"/>
  <c r="P109" i="19"/>
  <c r="CC113" i="15"/>
  <c r="CA111" i="19"/>
  <c r="CU113" i="15"/>
  <c r="CS111" i="19"/>
  <c r="DM113" i="15"/>
  <c r="DK111" i="19"/>
  <c r="R115" i="15"/>
  <c r="P113" i="19"/>
  <c r="CI113"/>
  <c r="DA113"/>
  <c r="DS113"/>
  <c r="GO116" i="15"/>
  <c r="CM114" i="19"/>
  <c r="CU117" i="15"/>
  <c r="CS115" i="19"/>
  <c r="GQ117" i="15"/>
  <c r="DW115" i="19"/>
  <c r="GO118" i="15"/>
  <c r="CM116" i="19"/>
  <c r="CU119" i="15"/>
  <c r="CS117" i="19"/>
  <c r="GQ119" i="15"/>
  <c r="DW117" i="19"/>
  <c r="DM120" i="15"/>
  <c r="DK118" i="19"/>
  <c r="R121" i="15"/>
  <c r="P119" i="19"/>
  <c r="GL121" i="15"/>
  <c r="AE119" i="19"/>
  <c r="CC121" i="15"/>
  <c r="CA119" i="19"/>
  <c r="GP121" i="15"/>
  <c r="DE119" i="19"/>
  <c r="DS119"/>
  <c r="DM122" i="15"/>
  <c r="DK120" i="19"/>
  <c r="R123" i="15"/>
  <c r="P121" i="19"/>
  <c r="GL123" i="15"/>
  <c r="AE121" i="19"/>
  <c r="CC123" i="15"/>
  <c r="CA121" i="19"/>
  <c r="GP123" i="15"/>
  <c r="DE121" i="19"/>
  <c r="DS121"/>
  <c r="DM124" i="15"/>
  <c r="DK122" i="19"/>
  <c r="CC125" i="15"/>
  <c r="BX123" i="19"/>
  <c r="GO125" i="15"/>
  <c r="CM123" i="19"/>
  <c r="R126" i="15"/>
  <c r="M124" i="19"/>
  <c r="DM129" i="15"/>
  <c r="DH127" i="19"/>
  <c r="GQ129" i="15"/>
  <c r="DW127" i="19"/>
  <c r="DM130" i="15"/>
  <c r="DH128" i="19"/>
  <c r="GQ130" i="15"/>
  <c r="DW128" i="19"/>
  <c r="CC131" i="15"/>
  <c r="BX129" i="19"/>
  <c r="CU131" i="15"/>
  <c r="CP129" i="19"/>
  <c r="FP131" i="15"/>
  <c r="DE129" i="19"/>
  <c r="FP134" i="15"/>
  <c r="DE132" i="19"/>
  <c r="FL136" i="15"/>
  <c r="FD134" i="19" s="1"/>
  <c r="AE134"/>
  <c r="CU137" i="15"/>
  <c r="CP135" i="19"/>
  <c r="GP137" i="15"/>
  <c r="DE135" i="19"/>
  <c r="DM138" i="15"/>
  <c r="DH136" i="19"/>
  <c r="GQ138" i="15"/>
  <c r="DW136" i="19"/>
  <c r="DM140" i="15"/>
  <c r="DH138" i="19"/>
  <c r="GQ140" i="15"/>
  <c r="DW138" i="19"/>
  <c r="CU141" i="15"/>
  <c r="CP139" i="19"/>
  <c r="GP141" i="15"/>
  <c r="DE139" i="19"/>
  <c r="DM142" i="15"/>
  <c r="DK140" i="19"/>
  <c r="CU143" i="15"/>
  <c r="CT141" i="19" s="1"/>
  <c r="CS141"/>
  <c r="DM143" i="15"/>
  <c r="DL141" i="19" s="1"/>
  <c r="DK141"/>
  <c r="GO144" i="15"/>
  <c r="CM142" i="19"/>
  <c r="R145" i="15"/>
  <c r="P143" i="19"/>
  <c r="DM145" i="15"/>
  <c r="DL143" i="19" s="1"/>
  <c r="DK143"/>
  <c r="R146" i="15"/>
  <c r="Q144" i="19" s="1"/>
  <c r="P144"/>
  <c r="GL146" i="15"/>
  <c r="AE144" i="19"/>
  <c r="CC146" i="15"/>
  <c r="CA144" i="19"/>
  <c r="GP146" i="15"/>
  <c r="DE144" i="19"/>
  <c r="DM148" i="15"/>
  <c r="DK146" i="19"/>
  <c r="R149" i="15"/>
  <c r="P147" i="19"/>
  <c r="GL149" i="15"/>
  <c r="AE147" i="19"/>
  <c r="CC149" i="15"/>
  <c r="CA147" i="19"/>
  <c r="GP149" i="15"/>
  <c r="DE147" i="19"/>
  <c r="DS147"/>
  <c r="DM150" i="15"/>
  <c r="DK148" i="19"/>
  <c r="CC151" i="15"/>
  <c r="CA149" i="19"/>
  <c r="CU151" i="15"/>
  <c r="CS149" i="19"/>
  <c r="DM151" i="15"/>
  <c r="DK149" i="19"/>
  <c r="R152" i="15"/>
  <c r="P150" i="19"/>
  <c r="GL152" i="15"/>
  <c r="AE150" i="19"/>
  <c r="CC152" i="15"/>
  <c r="CA150" i="19"/>
  <c r="GP152" i="15"/>
  <c r="DE150" i="19"/>
  <c r="DS150"/>
  <c r="CI151"/>
  <c r="DM153" i="15"/>
  <c r="DK151" i="19"/>
  <c r="GO154" i="15"/>
  <c r="CM152" i="19"/>
  <c r="DM156" i="15"/>
  <c r="DK154" i="19"/>
  <c r="R157" i="15"/>
  <c r="P155" i="19"/>
  <c r="GL157" i="15"/>
  <c r="AE155" i="19"/>
  <c r="CC157" i="15"/>
  <c r="CA155" i="19"/>
  <c r="GP157" i="15"/>
  <c r="DE155" i="19"/>
  <c r="DS155"/>
  <c r="DM158" i="15"/>
  <c r="DK156" i="19"/>
  <c r="CC159" i="15"/>
  <c r="CA157" i="19"/>
  <c r="CU159" i="15"/>
  <c r="CS157" i="19"/>
  <c r="DM159" i="15"/>
  <c r="DK157" i="19"/>
  <c r="R160" i="15"/>
  <c r="P158" i="19"/>
  <c r="GL160" i="15"/>
  <c r="AE158" i="19"/>
  <c r="CC160" i="15"/>
  <c r="CA158" i="19"/>
  <c r="GP160" i="15"/>
  <c r="DE158" i="19"/>
  <c r="DS158"/>
  <c r="CI159"/>
  <c r="DM161" i="15"/>
  <c r="DK159" i="19"/>
  <c r="R162" i="15"/>
  <c r="P160" i="19"/>
  <c r="GL162" i="15"/>
  <c r="AE160" i="19"/>
  <c r="CC162" i="15"/>
  <c r="CA160" i="19"/>
  <c r="GP162" i="15"/>
  <c r="DE160" i="19"/>
  <c r="GO163" i="15"/>
  <c r="CM161" i="19"/>
  <c r="DA161"/>
  <c r="GO164" i="15"/>
  <c r="CM162" i="19"/>
  <c r="DM165" i="15"/>
  <c r="DK163" i="19"/>
  <c r="CG166" i="15"/>
  <c r="CB164" i="19"/>
  <c r="CY167" i="15"/>
  <c r="CT165" i="19"/>
  <c r="R168" i="15"/>
  <c r="M166" i="19"/>
  <c r="CC168" i="15"/>
  <c r="BX166" i="19"/>
  <c r="GO168" i="15"/>
  <c r="CM166" i="19"/>
  <c r="DQ168" i="15"/>
  <c r="DL166" i="19"/>
  <c r="FL170" i="15"/>
  <c r="FD168" i="19" s="1"/>
  <c r="AE168"/>
  <c r="CU170" i="15"/>
  <c r="CP168" i="19"/>
  <c r="GP170" i="15"/>
  <c r="DE168" i="19"/>
  <c r="CC171" i="15"/>
  <c r="BX169" i="19"/>
  <c r="CU171" i="15"/>
  <c r="CP169" i="19"/>
  <c r="DM171" i="15"/>
  <c r="DH169" i="19"/>
  <c r="R175" i="15"/>
  <c r="M173" i="19"/>
  <c r="FL175" i="15"/>
  <c r="FD173" i="19" s="1"/>
  <c r="AE173"/>
  <c r="FL176" i="15"/>
  <c r="FD174" i="19" s="1"/>
  <c r="AE174"/>
  <c r="CU176" i="15"/>
  <c r="CP174" i="19"/>
  <c r="GP176" i="15"/>
  <c r="DE174" i="19"/>
  <c r="FL177" i="15"/>
  <c r="FD175" i="19" s="1"/>
  <c r="AE175"/>
  <c r="CU177" i="15"/>
  <c r="CP175" i="19"/>
  <c r="GP177" i="15"/>
  <c r="DE175" i="19"/>
  <c r="FL178" i="15"/>
  <c r="FD176" i="19" s="1"/>
  <c r="AE176"/>
  <c r="CU178" i="15"/>
  <c r="CP176" i="19"/>
  <c r="GP178" i="15"/>
  <c r="DE176" i="19"/>
  <c r="CC179" i="15"/>
  <c r="BX177" i="19"/>
  <c r="CU179" i="15"/>
  <c r="CP177" i="19"/>
  <c r="DM179" i="15"/>
  <c r="DH177" i="19"/>
  <c r="GG182" i="15"/>
  <c r="EQ180" i="19"/>
  <c r="GG183" i="15"/>
  <c r="EQ181" i="19"/>
  <c r="GL185" i="15"/>
  <c r="AE183" i="19"/>
  <c r="GL186" i="15"/>
  <c r="AE184" i="19"/>
  <c r="GO186" i="15"/>
  <c r="CM184" i="19"/>
  <c r="FY186" i="15"/>
  <c r="EC184" i="19"/>
  <c r="EQ184"/>
  <c r="GO189" i="15"/>
  <c r="CM187" i="19"/>
  <c r="GG189" i="15"/>
  <c r="EQ187" i="19"/>
  <c r="R190" i="15"/>
  <c r="M188" i="19"/>
  <c r="GO190" i="15"/>
  <c r="CM188" i="19"/>
  <c r="FY190" i="15"/>
  <c r="EC188" i="19"/>
  <c r="EQ188"/>
  <c r="GG191" i="15"/>
  <c r="EQ189" i="19"/>
  <c r="CU192" i="15"/>
  <c r="CS190" i="19"/>
  <c r="GQ192" i="15"/>
  <c r="DW190" i="19"/>
  <c r="R193" i="15"/>
  <c r="Q191" i="19" s="1"/>
  <c r="P191"/>
  <c r="CU193" i="15"/>
  <c r="CT191" i="19" s="1"/>
  <c r="CS191"/>
  <c r="GQ194" i="15"/>
  <c r="DW192" i="19"/>
  <c r="R195" i="15"/>
  <c r="P193" i="19"/>
  <c r="R196" i="15"/>
  <c r="P194" i="19"/>
  <c r="CU196" i="15"/>
  <c r="CS194" i="19"/>
  <c r="DM198" i="15"/>
  <c r="DL196" i="19" s="1"/>
  <c r="DK196"/>
  <c r="CC199" i="15"/>
  <c r="CA197" i="19"/>
  <c r="CU199" i="15"/>
  <c r="CT197" i="19" s="1"/>
  <c r="CS197"/>
  <c r="DM199" i="15"/>
  <c r="DK197" i="19"/>
  <c r="DM200" i="15"/>
  <c r="DK198" i="19"/>
  <c r="FY200" i="15"/>
  <c r="EC198" i="19"/>
  <c r="R201" i="15"/>
  <c r="M199" i="19"/>
  <c r="GQ201" i="15"/>
  <c r="DW199" i="19"/>
  <c r="DM202" i="15"/>
  <c r="DH200" i="19"/>
  <c r="GQ202" i="15"/>
  <c r="DW200" i="19"/>
  <c r="DM203" i="15"/>
  <c r="DH201" i="19"/>
  <c r="GQ203" i="15"/>
  <c r="DW201" i="19"/>
  <c r="EQ201"/>
  <c r="GL204" i="15"/>
  <c r="AE202" i="19"/>
  <c r="GO204" i="15"/>
  <c r="CM202" i="19"/>
  <c r="FY204" i="15"/>
  <c r="EC202" i="19"/>
  <c r="GG204" i="15"/>
  <c r="EQ202" i="19"/>
  <c r="GP205" i="15"/>
  <c r="DE203" i="19"/>
  <c r="GC205" i="15"/>
  <c r="EJ203" i="19"/>
  <c r="B20" i="15"/>
  <c r="BA20"/>
  <c r="AZ18" i="19" s="1"/>
  <c r="BV20" i="15"/>
  <c r="BU18" i="19" s="1"/>
  <c r="F18"/>
  <c r="B18" s="1"/>
  <c r="BV21" i="15"/>
  <c r="BU19" i="19" s="1"/>
  <c r="BA21" i="15"/>
  <c r="AZ19" i="19" s="1"/>
  <c r="F19"/>
  <c r="B19" s="1"/>
  <c r="B26" i="15"/>
  <c r="BV26"/>
  <c r="BU24" i="19" s="1"/>
  <c r="BA26" i="15"/>
  <c r="AZ24" i="19" s="1"/>
  <c r="F24"/>
  <c r="B24" s="1"/>
  <c r="B31" i="15"/>
  <c r="BV31"/>
  <c r="BU29" i="19" s="1"/>
  <c r="BA31" i="15"/>
  <c r="AZ29" i="19" s="1"/>
  <c r="F29"/>
  <c r="B29" s="1"/>
  <c r="B36" i="15"/>
  <c r="BA36"/>
  <c r="AZ34" i="19" s="1"/>
  <c r="BV36" i="15"/>
  <c r="BU34" i="19" s="1"/>
  <c r="F34"/>
  <c r="B34" s="1"/>
  <c r="BV37" i="15"/>
  <c r="BU35" i="19" s="1"/>
  <c r="BA37" i="15"/>
  <c r="AZ35" i="19" s="1"/>
  <c r="F35"/>
  <c r="B35" s="1"/>
  <c r="B41" i="15"/>
  <c r="BV41"/>
  <c r="BU39" i="19" s="1"/>
  <c r="BA41" i="15"/>
  <c r="AZ39" i="19" s="1"/>
  <c r="F39"/>
  <c r="B39" s="1"/>
  <c r="BV42" i="15"/>
  <c r="BU40" i="19" s="1"/>
  <c r="BA42" i="15"/>
  <c r="AZ40" i="19" s="1"/>
  <c r="F40"/>
  <c r="B40" s="1"/>
  <c r="B46" i="15"/>
  <c r="BV46"/>
  <c r="BU44" i="19" s="1"/>
  <c r="BA46" i="15"/>
  <c r="AZ44" i="19" s="1"/>
  <c r="F44"/>
  <c r="B44" s="1"/>
  <c r="B51" i="15"/>
  <c r="BA51"/>
  <c r="AZ49" i="19" s="1"/>
  <c r="BV51" i="15"/>
  <c r="BU49" i="19" s="1"/>
  <c r="F49"/>
  <c r="B49" s="1"/>
  <c r="B56" i="15"/>
  <c r="BA56"/>
  <c r="AZ54" i="19" s="1"/>
  <c r="BV56" i="15"/>
  <c r="BU54" i="19" s="1"/>
  <c r="F54"/>
  <c r="B54" s="1"/>
  <c r="B61" i="15"/>
  <c r="BA61"/>
  <c r="AZ59" i="19" s="1"/>
  <c r="BV61" i="15"/>
  <c r="BU59" i="19" s="1"/>
  <c r="F59"/>
  <c r="B59" s="1"/>
  <c r="B66" i="15"/>
  <c r="BV66"/>
  <c r="BU64" i="19" s="1"/>
  <c r="BA66" i="15"/>
  <c r="AZ64" i="19" s="1"/>
  <c r="F64"/>
  <c r="B64" s="1"/>
  <c r="B71" i="15"/>
  <c r="BA71"/>
  <c r="AZ69" i="19" s="1"/>
  <c r="BV71" i="15"/>
  <c r="BU69" i="19" s="1"/>
  <c r="F69"/>
  <c r="B69" s="1"/>
  <c r="B76" i="15"/>
  <c r="BA76"/>
  <c r="AZ74" i="19" s="1"/>
  <c r="BV76" i="15"/>
  <c r="BU74" i="19" s="1"/>
  <c r="F74"/>
  <c r="B74" s="1"/>
  <c r="BA77" i="15"/>
  <c r="AZ75" i="19" s="1"/>
  <c r="BV77" i="15"/>
  <c r="BU75" i="19" s="1"/>
  <c r="F75"/>
  <c r="B75" s="1"/>
  <c r="B82" i="15"/>
  <c r="BV82"/>
  <c r="BU80" i="19" s="1"/>
  <c r="BA82" i="15"/>
  <c r="AZ80" i="19" s="1"/>
  <c r="F80"/>
  <c r="B80" s="1"/>
  <c r="B87" i="15"/>
  <c r="BA87"/>
  <c r="AZ85" i="19" s="1"/>
  <c r="BV87" i="15"/>
  <c r="BU85" i="19" s="1"/>
  <c r="F85"/>
  <c r="B85" s="1"/>
  <c r="B92" i="15"/>
  <c r="BA92"/>
  <c r="AZ90" i="19" s="1"/>
  <c r="BV92" i="15"/>
  <c r="BU90" i="19" s="1"/>
  <c r="F90"/>
  <c r="B90" s="1"/>
  <c r="BA93" i="15"/>
  <c r="AZ91" i="19" s="1"/>
  <c r="BV93" i="15"/>
  <c r="BU91" i="19" s="1"/>
  <c r="F91"/>
  <c r="B91" s="1"/>
  <c r="B98" i="15"/>
  <c r="BV98"/>
  <c r="BU96" i="19" s="1"/>
  <c r="BA98" i="15"/>
  <c r="AZ96" i="19" s="1"/>
  <c r="F96"/>
  <c r="B96" s="1"/>
  <c r="B103" i="15"/>
  <c r="BA103"/>
  <c r="AZ101" i="19" s="1"/>
  <c r="BV103" i="15"/>
  <c r="BU101" i="19" s="1"/>
  <c r="F101"/>
  <c r="B101" s="1"/>
  <c r="B108" i="15"/>
  <c r="BA108"/>
  <c r="BV108"/>
  <c r="F106" i="19"/>
  <c r="B106" s="1"/>
  <c r="BA109" i="15"/>
  <c r="BV109"/>
  <c r="F107" i="19"/>
  <c r="B107" s="1"/>
  <c r="B114" i="15"/>
  <c r="BV114"/>
  <c r="BA114"/>
  <c r="F112" i="19"/>
  <c r="B112" s="1"/>
  <c r="B119" i="15"/>
  <c r="BA119"/>
  <c r="BV119"/>
  <c r="F117" i="19"/>
  <c r="B117" s="1"/>
  <c r="B124" i="15"/>
  <c r="BA124"/>
  <c r="BV124"/>
  <c r="F122" i="19"/>
  <c r="B122" s="1"/>
  <c r="BA125" i="15"/>
  <c r="BV125"/>
  <c r="F123" i="19"/>
  <c r="B123" s="1"/>
  <c r="B130" i="15"/>
  <c r="BV130"/>
  <c r="BA130"/>
  <c r="F128" i="19"/>
  <c r="B128" s="1"/>
  <c r="B135" i="15"/>
  <c r="BA135"/>
  <c r="AZ133" i="19" s="1"/>
  <c r="BV135" i="15"/>
  <c r="F133" i="19"/>
  <c r="B133" s="1"/>
  <c r="B140" i="15"/>
  <c r="BV140"/>
  <c r="BA140"/>
  <c r="F138" i="19"/>
  <c r="B138" s="1"/>
  <c r="BA141" i="15"/>
  <c r="BV141"/>
  <c r="F139" i="19"/>
  <c r="B139" s="1"/>
  <c r="B146" i="15"/>
  <c r="BV146"/>
  <c r="BA146"/>
  <c r="F144" i="19"/>
  <c r="B144" s="1"/>
  <c r="B151" i="15"/>
  <c r="BV151"/>
  <c r="BU149" i="19" s="1"/>
  <c r="BA151" i="15"/>
  <c r="AZ149" i="19" s="1"/>
  <c r="F149"/>
  <c r="B149" s="1"/>
  <c r="B156" i="15"/>
  <c r="BV156"/>
  <c r="BA156"/>
  <c r="F154" i="19"/>
  <c r="B154" s="1"/>
  <c r="BV157" i="15"/>
  <c r="BA157"/>
  <c r="F155" i="19"/>
  <c r="B155" s="1"/>
  <c r="B162" i="15"/>
  <c r="BV162"/>
  <c r="BA162"/>
  <c r="F160" i="19"/>
  <c r="B160" s="1"/>
  <c r="B167" i="15"/>
  <c r="BV167"/>
  <c r="BU165" i="19" s="1"/>
  <c r="BA167" i="15"/>
  <c r="F165" i="19"/>
  <c r="B165" s="1"/>
  <c r="B172" i="15"/>
  <c r="BV172"/>
  <c r="BA172"/>
  <c r="F170" i="19"/>
  <c r="B170" s="1"/>
  <c r="BV173" i="15"/>
  <c r="BA173"/>
  <c r="F171" i="19"/>
  <c r="B171" s="1"/>
  <c r="B178" i="15"/>
  <c r="BV178"/>
  <c r="BA178"/>
  <c r="F176" i="19"/>
  <c r="B176" s="1"/>
  <c r="B183" i="15"/>
  <c r="BV183"/>
  <c r="BU181" i="19" s="1"/>
  <c r="BA183" i="15"/>
  <c r="AZ181" i="19" s="1"/>
  <c r="F181"/>
  <c r="B181" s="1"/>
  <c r="B188" i="15"/>
  <c r="BV188"/>
  <c r="BA188"/>
  <c r="F186" i="19"/>
  <c r="B186" s="1"/>
  <c r="BV189" i="15"/>
  <c r="BA189"/>
  <c r="F187" i="19"/>
  <c r="B187" s="1"/>
  <c r="B194" i="15"/>
  <c r="BA194"/>
  <c r="BV194"/>
  <c r="BU192" i="19" s="1"/>
  <c r="F192"/>
  <c r="B192" s="1"/>
  <c r="B199" i="15"/>
  <c r="BV199"/>
  <c r="BU197" i="19" s="1"/>
  <c r="BA199" i="15"/>
  <c r="AZ197" i="19" s="1"/>
  <c r="F197"/>
  <c r="B197" s="1"/>
  <c r="B204" i="15"/>
  <c r="BA204"/>
  <c r="BV204"/>
  <c r="F202" i="19"/>
  <c r="B202" s="1"/>
  <c r="CC206" i="15"/>
  <c r="BX204" i="19"/>
  <c r="CU206" i="15"/>
  <c r="CP204" i="19"/>
  <c r="DM206" i="15"/>
  <c r="DH204" i="19"/>
  <c r="FY206" i="15"/>
  <c r="EC204" i="19"/>
  <c r="R207" i="15"/>
  <c r="M205" i="19"/>
  <c r="EQ205"/>
  <c r="BA206" i="15"/>
  <c r="AZ204" i="19" s="1"/>
  <c r="BV206" i="15"/>
  <c r="BU204" i="19" s="1"/>
  <c r="F204"/>
  <c r="B204" s="1"/>
  <c r="B205" i="15"/>
  <c r="BV205"/>
  <c r="BA205"/>
  <c r="F203" i="19"/>
  <c r="B203" s="1"/>
  <c r="FY110" i="15"/>
  <c r="GG111"/>
  <c r="FY114"/>
  <c r="GG115"/>
  <c r="GG117"/>
  <c r="FY120"/>
  <c r="FY122"/>
  <c r="FI124"/>
  <c r="FJ124" s="1"/>
  <c r="FC122" i="19" s="1"/>
  <c r="DM125" i="15"/>
  <c r="R136"/>
  <c r="FP136"/>
  <c r="GL136"/>
  <c r="CC137"/>
  <c r="CU138"/>
  <c r="CC139"/>
  <c r="CU140"/>
  <c r="CC141"/>
  <c r="GQ146"/>
  <c r="FY148"/>
  <c r="FY150"/>
  <c r="FI153"/>
  <c r="FJ153" s="1"/>
  <c r="FC151" i="19" s="1"/>
  <c r="GG153" i="15"/>
  <c r="FY156"/>
  <c r="FY158"/>
  <c r="CU183"/>
  <c r="FY183"/>
  <c r="DM186"/>
  <c r="FY187"/>
  <c r="DM190"/>
  <c r="R191"/>
  <c r="GG194"/>
  <c r="FY198"/>
  <c r="DM204"/>
  <c r="B208"/>
  <c r="EJ107" i="19"/>
  <c r="EJ109"/>
  <c r="EJ111"/>
  <c r="EJ113"/>
  <c r="EJ115"/>
  <c r="EJ117"/>
  <c r="EV117"/>
  <c r="EJ119"/>
  <c r="EJ121"/>
  <c r="EJ123"/>
  <c r="EJ125"/>
  <c r="EJ127"/>
  <c r="EJ129"/>
  <c r="EJ131"/>
  <c r="EJ133"/>
  <c r="EJ135"/>
  <c r="EJ137"/>
  <c r="EJ139"/>
  <c r="EJ141"/>
  <c r="EJ143"/>
  <c r="EJ145"/>
  <c r="EJ147"/>
  <c r="EJ149"/>
  <c r="EJ151"/>
  <c r="EV151"/>
  <c r="EJ153"/>
  <c r="EJ155"/>
  <c r="EJ157"/>
  <c r="EJ159"/>
  <c r="EJ161"/>
  <c r="EJ165"/>
  <c r="EJ167"/>
  <c r="EJ169"/>
  <c r="EJ171"/>
  <c r="EJ173"/>
  <c r="EJ175"/>
  <c r="EJ177"/>
  <c r="EJ179"/>
  <c r="EJ186"/>
  <c r="EJ190"/>
  <c r="EJ194"/>
  <c r="CC108" i="15"/>
  <c r="CA106" i="19"/>
  <c r="CU108" i="15"/>
  <c r="CS106" i="19"/>
  <c r="DM108" i="15"/>
  <c r="DK106" i="19"/>
  <c r="R110" i="15"/>
  <c r="P108" i="19"/>
  <c r="CC112" i="15"/>
  <c r="CA110" i="19"/>
  <c r="CU112" i="15"/>
  <c r="CS110" i="19"/>
  <c r="DM112" i="15"/>
  <c r="DK110" i="19"/>
  <c r="R114" i="15"/>
  <c r="P112" i="19"/>
  <c r="DM116" i="15"/>
  <c r="DK114" i="19"/>
  <c r="R117" i="15"/>
  <c r="P115" i="19"/>
  <c r="GL117" i="15"/>
  <c r="AE115" i="19"/>
  <c r="CC117" i="15"/>
  <c r="CA115" i="19"/>
  <c r="GP117" i="15"/>
  <c r="DE115" i="19"/>
  <c r="CI116"/>
  <c r="DM118" i="15"/>
  <c r="DK116" i="19"/>
  <c r="R119" i="15"/>
  <c r="P117" i="19"/>
  <c r="GL119" i="15"/>
  <c r="AE117" i="19"/>
  <c r="CC119" i="15"/>
  <c r="CA117" i="19"/>
  <c r="GP119" i="15"/>
  <c r="DE117" i="19"/>
  <c r="CU120" i="15"/>
  <c r="CS118" i="19"/>
  <c r="GQ120" i="15"/>
  <c r="DW118" i="19"/>
  <c r="GO121" i="15"/>
  <c r="CM119" i="19"/>
  <c r="CU122" i="15"/>
  <c r="CS120" i="19"/>
  <c r="GQ122" i="15"/>
  <c r="DW120" i="19"/>
  <c r="FO123" i="15"/>
  <c r="CM121" i="19"/>
  <c r="CU124" i="15"/>
  <c r="CS122" i="19"/>
  <c r="GQ124" i="15"/>
  <c r="DW122" i="19"/>
  <c r="GQ125" i="15"/>
  <c r="DW123" i="19"/>
  <c r="DM126" i="15"/>
  <c r="DH124" i="19"/>
  <c r="GQ126" i="15"/>
  <c r="DW124" i="19"/>
  <c r="DM127" i="15"/>
  <c r="DH125" i="19"/>
  <c r="GQ127" i="15"/>
  <c r="DW125" i="19"/>
  <c r="DM128" i="15"/>
  <c r="DH126" i="19"/>
  <c r="GQ128" i="15"/>
  <c r="DW126" i="19"/>
  <c r="GL129" i="15"/>
  <c r="AE127" i="19"/>
  <c r="CU129" i="15"/>
  <c r="CP127" i="19"/>
  <c r="FP129" i="15"/>
  <c r="DE127" i="19"/>
  <c r="GL130" i="15"/>
  <c r="AE128" i="19"/>
  <c r="CU130" i="15"/>
  <c r="CP128" i="19"/>
  <c r="FP130" i="15"/>
  <c r="DE128" i="19"/>
  <c r="R131" i="15"/>
  <c r="M129" i="19"/>
  <c r="DM132" i="15"/>
  <c r="DH130" i="19"/>
  <c r="GQ132" i="15"/>
  <c r="DW130" i="19"/>
  <c r="DM133" i="15"/>
  <c r="DH131" i="19"/>
  <c r="GQ133" i="15"/>
  <c r="DW131" i="19"/>
  <c r="GL134" i="15"/>
  <c r="AE132" i="19"/>
  <c r="R135" i="15"/>
  <c r="M133" i="19"/>
  <c r="DQ135" i="15"/>
  <c r="DL133" i="19"/>
  <c r="CC136" i="15"/>
  <c r="BX134" i="19"/>
  <c r="GO136" i="15"/>
  <c r="CM134" i="19"/>
  <c r="FL137" i="15"/>
  <c r="FD135" i="19" s="1"/>
  <c r="AE135"/>
  <c r="GO137" i="15"/>
  <c r="CM135" i="19"/>
  <c r="GP138" i="15"/>
  <c r="DE136" i="19"/>
  <c r="CU139" i="15"/>
  <c r="CP137" i="19"/>
  <c r="GP140" i="15"/>
  <c r="DE138" i="19"/>
  <c r="GL141" i="15"/>
  <c r="AE139" i="19"/>
  <c r="GO141" i="15"/>
  <c r="CM139" i="19"/>
  <c r="DQ141" i="15"/>
  <c r="DL139" i="19"/>
  <c r="CU142" i="15"/>
  <c r="CT140" i="19" s="1"/>
  <c r="CS140"/>
  <c r="R143" i="15"/>
  <c r="P141" i="19"/>
  <c r="CC143" i="15"/>
  <c r="CB141" i="19" s="1"/>
  <c r="CA141"/>
  <c r="DM144" i="15"/>
  <c r="DL142" i="19" s="1"/>
  <c r="DK142"/>
  <c r="CU145" i="15"/>
  <c r="CT143" i="19" s="1"/>
  <c r="CS143"/>
  <c r="CU147" i="15"/>
  <c r="CS145" i="19"/>
  <c r="DM147" i="15"/>
  <c r="DK145" i="19"/>
  <c r="CU148" i="15"/>
  <c r="CS146" i="19"/>
  <c r="GQ148" i="15"/>
  <c r="DW146" i="19"/>
  <c r="FO149" i="15"/>
  <c r="CM147" i="19"/>
  <c r="CU150" i="15"/>
  <c r="CS148" i="19"/>
  <c r="GQ150" i="15"/>
  <c r="DW148" i="19"/>
  <c r="R151" i="15"/>
  <c r="P149" i="19"/>
  <c r="GQ151" i="15"/>
  <c r="DW149" i="19"/>
  <c r="GO152" i="15"/>
  <c r="CM150" i="19"/>
  <c r="CU153" i="15"/>
  <c r="CS151" i="19"/>
  <c r="GQ153" i="15"/>
  <c r="DW151" i="19"/>
  <c r="CI152"/>
  <c r="DM154" i="15"/>
  <c r="DK152" i="19"/>
  <c r="CU155" i="15"/>
  <c r="CS153" i="19"/>
  <c r="DM155" i="15"/>
  <c r="DK153" i="19"/>
  <c r="CU156" i="15"/>
  <c r="CS154" i="19"/>
  <c r="GQ156" i="15"/>
  <c r="DW154" i="19"/>
  <c r="FO157" i="15"/>
  <c r="CM155" i="19"/>
  <c r="CU158" i="15"/>
  <c r="CS156" i="19"/>
  <c r="GQ158" i="15"/>
  <c r="DW156" i="19"/>
  <c r="R159" i="15"/>
  <c r="P157" i="19"/>
  <c r="GQ159" i="15"/>
  <c r="DW157" i="19"/>
  <c r="GO160" i="15"/>
  <c r="CM158" i="19"/>
  <c r="CU161" i="15"/>
  <c r="CS159" i="19"/>
  <c r="GQ161" i="15"/>
  <c r="DW159" i="19"/>
  <c r="GO162" i="15"/>
  <c r="CM160" i="19"/>
  <c r="DM164" i="15"/>
  <c r="DK162" i="19"/>
  <c r="R165" i="15"/>
  <c r="P163" i="19"/>
  <c r="GL165" i="15"/>
  <c r="AE163" i="19"/>
  <c r="CU165" i="15"/>
  <c r="CS163" i="19"/>
  <c r="FL166" i="15"/>
  <c r="FD164" i="19" s="1"/>
  <c r="AE164"/>
  <c r="GO166" i="15"/>
  <c r="CM164" i="19"/>
  <c r="GQ168" i="15"/>
  <c r="DW166" i="19"/>
  <c r="DM169" i="15"/>
  <c r="DH167" i="19"/>
  <c r="GQ169" i="15"/>
  <c r="DW167" i="19"/>
  <c r="R170" i="15"/>
  <c r="M168" i="19"/>
  <c r="CC170" i="15"/>
  <c r="BX168" i="19"/>
  <c r="GO170" i="15"/>
  <c r="CM168" i="19"/>
  <c r="DM172" i="15"/>
  <c r="DH170" i="19"/>
  <c r="GQ172" i="15"/>
  <c r="DW170" i="19"/>
  <c r="DM173" i="15"/>
  <c r="DH171" i="19"/>
  <c r="GQ173" i="15"/>
  <c r="DW171" i="19"/>
  <c r="DM174" i="15"/>
  <c r="DH172" i="19"/>
  <c r="GQ174" i="15"/>
  <c r="DW172" i="19"/>
  <c r="R176" i="15"/>
  <c r="M174" i="19"/>
  <c r="CC176" i="15"/>
  <c r="BX174" i="19"/>
  <c r="GO176" i="15"/>
  <c r="CM174" i="19"/>
  <c r="R177" i="15"/>
  <c r="M175" i="19"/>
  <c r="CC177" i="15"/>
  <c r="BX175" i="19"/>
  <c r="GO177" i="15"/>
  <c r="CM175" i="19"/>
  <c r="R178" i="15"/>
  <c r="M176" i="19"/>
  <c r="CC178" i="15"/>
  <c r="BX176" i="19"/>
  <c r="GO178" i="15"/>
  <c r="CM176" i="19"/>
  <c r="DM180" i="15"/>
  <c r="DH178" i="19"/>
  <c r="GQ180" i="15"/>
  <c r="DW178" i="19"/>
  <c r="DM181" i="15"/>
  <c r="DH179" i="19"/>
  <c r="GQ181" i="15"/>
  <c r="DW179" i="19"/>
  <c r="DM182" i="15"/>
  <c r="DH180" i="19"/>
  <c r="FQ182" i="15"/>
  <c r="DW180" i="19"/>
  <c r="DM183" i="15"/>
  <c r="DH181" i="19"/>
  <c r="GL184" i="15"/>
  <c r="AE182" i="19"/>
  <c r="CC185" i="15"/>
  <c r="BX183" i="19"/>
  <c r="FO185" i="15"/>
  <c r="CM183" i="19"/>
  <c r="GG185" i="15"/>
  <c r="EQ183" i="19"/>
  <c r="R186" i="15"/>
  <c r="M184" i="19"/>
  <c r="CI184"/>
  <c r="GQ186" i="15"/>
  <c r="DW184" i="19"/>
  <c r="CC187" i="15"/>
  <c r="BX185" i="19"/>
  <c r="FO187" i="15"/>
  <c r="CM185" i="19"/>
  <c r="CU188" i="15"/>
  <c r="CP186" i="19"/>
  <c r="GP188" i="15"/>
  <c r="DE186" i="19"/>
  <c r="CY189" i="15"/>
  <c r="CT187" i="19"/>
  <c r="DM189" i="15"/>
  <c r="DH187" i="19"/>
  <c r="GQ189" i="15"/>
  <c r="DW187" i="19"/>
  <c r="CI188"/>
  <c r="GQ190" i="15"/>
  <c r="DW188" i="19"/>
  <c r="GL191" i="15"/>
  <c r="AE189" i="19"/>
  <c r="DM191" i="15"/>
  <c r="DK189" i="19"/>
  <c r="R192" i="15"/>
  <c r="P190" i="19"/>
  <c r="GL192" i="15"/>
  <c r="AE190" i="19"/>
  <c r="CC192" i="15"/>
  <c r="CA190" i="19"/>
  <c r="GP192" i="15"/>
  <c r="DE190" i="19"/>
  <c r="CC193" i="15"/>
  <c r="CA191" i="19"/>
  <c r="R194" i="15"/>
  <c r="P192" i="19"/>
  <c r="CU194" i="15"/>
  <c r="CS192" i="19"/>
  <c r="DM195" i="15"/>
  <c r="DK193" i="19"/>
  <c r="CC196" i="15"/>
  <c r="CB194" i="19" s="1"/>
  <c r="CA194"/>
  <c r="DM197" i="15"/>
  <c r="DK195" i="19"/>
  <c r="R198" i="15"/>
  <c r="P196" i="19"/>
  <c r="CU198" i="15"/>
  <c r="CS196" i="19"/>
  <c r="GQ198" i="15"/>
  <c r="DW196" i="19"/>
  <c r="GC198" i="15"/>
  <c r="EJ196" i="19"/>
  <c r="R199" i="15"/>
  <c r="P197" i="19"/>
  <c r="FQ199" i="15"/>
  <c r="DW197" i="19"/>
  <c r="R200" i="15"/>
  <c r="P198" i="19"/>
  <c r="CU200" i="15"/>
  <c r="CS198" i="19"/>
  <c r="GQ200" i="15"/>
  <c r="DW198" i="19"/>
  <c r="GC200" i="15"/>
  <c r="EJ198" i="19"/>
  <c r="GC201" i="15"/>
  <c r="EJ199" i="19"/>
  <c r="GL202" i="15"/>
  <c r="AE200" i="19"/>
  <c r="CU202" i="15"/>
  <c r="CP200" i="19"/>
  <c r="GP202" i="15"/>
  <c r="DE200" i="19"/>
  <c r="GC202" i="15"/>
  <c r="EJ200" i="19"/>
  <c r="CC203" i="15"/>
  <c r="BX201" i="19"/>
  <c r="R204" i="15"/>
  <c r="M202" i="19"/>
  <c r="GQ204" i="15"/>
  <c r="DW202" i="19"/>
  <c r="GL205" i="15"/>
  <c r="AE203" i="19"/>
  <c r="CC205" i="15"/>
  <c r="CA203" i="19"/>
  <c r="BV17" i="15"/>
  <c r="BU15" i="19" s="1"/>
  <c r="BA17" i="15"/>
  <c r="AZ15" i="19" s="1"/>
  <c r="F15"/>
  <c r="B15" s="1"/>
  <c r="B22" i="15"/>
  <c r="BV22"/>
  <c r="BU20" i="19" s="1"/>
  <c r="BA22" i="15"/>
  <c r="AZ20" i="19" s="1"/>
  <c r="F20"/>
  <c r="B20" s="1"/>
  <c r="B27" i="15"/>
  <c r="BV27"/>
  <c r="BU25" i="19" s="1"/>
  <c r="BA27" i="15"/>
  <c r="AZ25" i="19" s="1"/>
  <c r="F25"/>
  <c r="B25" s="1"/>
  <c r="B32" i="15"/>
  <c r="BA32"/>
  <c r="AZ30" i="19" s="1"/>
  <c r="BV32" i="15"/>
  <c r="BU30" i="19" s="1"/>
  <c r="F30"/>
  <c r="B30" s="1"/>
  <c r="BV33" i="15"/>
  <c r="BU31" i="19" s="1"/>
  <c r="BA33" i="15"/>
  <c r="AZ31" i="19" s="1"/>
  <c r="F31"/>
  <c r="B31" s="1"/>
  <c r="B38" i="15"/>
  <c r="BV38"/>
  <c r="BU36" i="19" s="1"/>
  <c r="BA38" i="15"/>
  <c r="AZ36" i="19" s="1"/>
  <c r="F36"/>
  <c r="B36" s="1"/>
  <c r="B43" i="15"/>
  <c r="BV43"/>
  <c r="BU41" i="19" s="1"/>
  <c r="BA43" i="15"/>
  <c r="AZ41" i="19" s="1"/>
  <c r="F41"/>
  <c r="B41" s="1"/>
  <c r="B47" i="15"/>
  <c r="BA47"/>
  <c r="AZ45" i="19" s="1"/>
  <c r="BV47" i="15"/>
  <c r="BU45" i="19" s="1"/>
  <c r="F45"/>
  <c r="B45" s="1"/>
  <c r="B52" i="15"/>
  <c r="BA52"/>
  <c r="AZ50" i="19" s="1"/>
  <c r="BV52" i="15"/>
  <c r="BU50" i="19" s="1"/>
  <c r="F50"/>
  <c r="B50" s="1"/>
  <c r="BA53" i="15"/>
  <c r="AZ51" i="19" s="1"/>
  <c r="BV53" i="15"/>
  <c r="BU51" i="19" s="1"/>
  <c r="F51"/>
  <c r="B51" s="1"/>
  <c r="B57" i="15"/>
  <c r="BA57"/>
  <c r="AZ55" i="19" s="1"/>
  <c r="BV57" i="15"/>
  <c r="BU55" i="19" s="1"/>
  <c r="F55"/>
  <c r="B55" s="1"/>
  <c r="BV58" i="15"/>
  <c r="BU56" i="19" s="1"/>
  <c r="BA58" i="15"/>
  <c r="AZ56" i="19" s="1"/>
  <c r="F56"/>
  <c r="B56" s="1"/>
  <c r="B62" i="15"/>
  <c r="BV62"/>
  <c r="BU60" i="19" s="1"/>
  <c r="BA62" i="15"/>
  <c r="AZ60" i="19" s="1"/>
  <c r="F60"/>
  <c r="B60" s="1"/>
  <c r="B67" i="15"/>
  <c r="BA67"/>
  <c r="AZ65" i="19" s="1"/>
  <c r="BV67" i="15"/>
  <c r="BU65" i="19" s="1"/>
  <c r="F65"/>
  <c r="B65" s="1"/>
  <c r="B72" i="15"/>
  <c r="BA72"/>
  <c r="AZ70" i="19" s="1"/>
  <c r="BV72" i="15"/>
  <c r="BU70" i="19" s="1"/>
  <c r="F70"/>
  <c r="B70" s="1"/>
  <c r="BA73" i="15"/>
  <c r="AZ71" i="19" s="1"/>
  <c r="BV73" i="15"/>
  <c r="BU71" i="19" s="1"/>
  <c r="F71"/>
  <c r="B71" s="1"/>
  <c r="B78" i="15"/>
  <c r="BV78"/>
  <c r="BU76" i="19" s="1"/>
  <c r="BA78" i="15"/>
  <c r="AZ76" i="19" s="1"/>
  <c r="F76"/>
  <c r="B76" s="1"/>
  <c r="B83" i="15"/>
  <c r="BA83"/>
  <c r="AZ81" i="19" s="1"/>
  <c r="BV83" i="15"/>
  <c r="BU81" i="19" s="1"/>
  <c r="F81"/>
  <c r="B81" s="1"/>
  <c r="B88" i="15"/>
  <c r="BA88"/>
  <c r="AZ86" i="19" s="1"/>
  <c r="BV88" i="15"/>
  <c r="BU86" i="19" s="1"/>
  <c r="F86"/>
  <c r="B86" s="1"/>
  <c r="BA89" i="15"/>
  <c r="AZ87" i="19" s="1"/>
  <c r="BV89" i="15"/>
  <c r="BU87" i="19" s="1"/>
  <c r="F87"/>
  <c r="B87" s="1"/>
  <c r="B94" i="15"/>
  <c r="BV94"/>
  <c r="BU92" i="19" s="1"/>
  <c r="BA94" i="15"/>
  <c r="AZ92" i="19" s="1"/>
  <c r="F92"/>
  <c r="B92" s="1"/>
  <c r="B99" i="15"/>
  <c r="BA99"/>
  <c r="AZ97" i="19" s="1"/>
  <c r="BV99" i="15"/>
  <c r="BU97" i="19" s="1"/>
  <c r="F97"/>
  <c r="B97" s="1"/>
  <c r="B104" i="15"/>
  <c r="BA104"/>
  <c r="AZ102" i="19" s="1"/>
  <c r="BV104" i="15"/>
  <c r="BU102" i="19" s="1"/>
  <c r="F102"/>
  <c r="B102" s="1"/>
  <c r="BA105" i="15"/>
  <c r="AZ103" i="19" s="1"/>
  <c r="BV105" i="15"/>
  <c r="BU103" i="19" s="1"/>
  <c r="F103"/>
  <c r="B103" s="1"/>
  <c r="B110" i="15"/>
  <c r="BV110"/>
  <c r="BA110"/>
  <c r="F108" i="19"/>
  <c r="B108" s="1"/>
  <c r="B115" i="15"/>
  <c r="BA115"/>
  <c r="BV115"/>
  <c r="F113" i="19"/>
  <c r="B113" s="1"/>
  <c r="B120" i="15"/>
  <c r="BA120"/>
  <c r="BV120"/>
  <c r="F118" i="19"/>
  <c r="B118" s="1"/>
  <c r="BA121" i="15"/>
  <c r="BV121"/>
  <c r="F119" i="19"/>
  <c r="B119" s="1"/>
  <c r="B126" i="15"/>
  <c r="BV126"/>
  <c r="BA126"/>
  <c r="F124" i="19"/>
  <c r="B124" s="1"/>
  <c r="B131" i="15"/>
  <c r="BA131"/>
  <c r="BV131"/>
  <c r="BU129" i="19" s="1"/>
  <c r="F129"/>
  <c r="B129" s="1"/>
  <c r="B136" i="15"/>
  <c r="BA136"/>
  <c r="BV136"/>
  <c r="F134" i="19"/>
  <c r="B134" s="1"/>
  <c r="BA137" i="15"/>
  <c r="BV137"/>
  <c r="F135" i="19"/>
  <c r="B135" s="1"/>
  <c r="B142" i="15"/>
  <c r="BV142"/>
  <c r="BU140" i="19" s="1"/>
  <c r="BA142" i="15"/>
  <c r="F140" i="19"/>
  <c r="B140" s="1"/>
  <c r="B147" i="15"/>
  <c r="BV147"/>
  <c r="BU145" i="19" s="1"/>
  <c r="BA147" i="15"/>
  <c r="AZ145" i="19" s="1"/>
  <c r="F145"/>
  <c r="B145" s="1"/>
  <c r="B152" i="15"/>
  <c r="BA152"/>
  <c r="BV152"/>
  <c r="F150" i="19"/>
  <c r="B150" s="1"/>
  <c r="BA153" i="15"/>
  <c r="BV153"/>
  <c r="F151" i="19"/>
  <c r="B151" s="1"/>
  <c r="B158" i="15"/>
  <c r="BV158"/>
  <c r="BA158"/>
  <c r="F156" i="19"/>
  <c r="B156" s="1"/>
  <c r="B163" i="15"/>
  <c r="BV163"/>
  <c r="BU161" i="19" s="1"/>
  <c r="BA163" i="15"/>
  <c r="AZ161" i="19" s="1"/>
  <c r="F161"/>
  <c r="B161" s="1"/>
  <c r="B168" i="15"/>
  <c r="BV168"/>
  <c r="BA168"/>
  <c r="F166" i="19"/>
  <c r="B166" s="1"/>
  <c r="BV169" i="15"/>
  <c r="BA169"/>
  <c r="F167" i="19"/>
  <c r="B167" s="1"/>
  <c r="B174" i="15"/>
  <c r="BV174"/>
  <c r="BA174"/>
  <c r="F172" i="19"/>
  <c r="B172" s="1"/>
  <c r="B179" i="15"/>
  <c r="BV179"/>
  <c r="BA179"/>
  <c r="AZ177" i="19" s="1"/>
  <c r="F177"/>
  <c r="B177" s="1"/>
  <c r="B184" i="15"/>
  <c r="BV184"/>
  <c r="BA184"/>
  <c r="AZ182" i="19" s="1"/>
  <c r="F182"/>
  <c r="B182" s="1"/>
  <c r="BV185" i="15"/>
  <c r="BA185"/>
  <c r="F183" i="19"/>
  <c r="B183" s="1"/>
  <c r="B190" i="15"/>
  <c r="BV190"/>
  <c r="BA190"/>
  <c r="F188" i="19"/>
  <c r="B188" s="1"/>
  <c r="B195" i="15"/>
  <c r="BV195"/>
  <c r="BU193" i="19" s="1"/>
  <c r="BA195" i="15"/>
  <c r="AZ193" i="19" s="1"/>
  <c r="F193"/>
  <c r="B193" s="1"/>
  <c r="B200" i="15"/>
  <c r="BV200"/>
  <c r="BU198" i="19" s="1"/>
  <c r="BA200" i="15"/>
  <c r="F198" i="19"/>
  <c r="B198" s="1"/>
  <c r="BV201" i="15"/>
  <c r="BA201"/>
  <c r="F199" i="19"/>
  <c r="B199" s="1"/>
  <c r="GC207" i="15"/>
  <c r="EJ205" i="19"/>
  <c r="FY116" i="15"/>
  <c r="FY118"/>
  <c r="DM137"/>
  <c r="FY144"/>
  <c r="FY154"/>
  <c r="FY164"/>
  <c r="R166"/>
  <c r="GC167"/>
  <c r="R185"/>
  <c r="R187"/>
  <c r="CC188"/>
  <c r="FY195"/>
  <c r="FY197"/>
  <c r="R205"/>
  <c r="DM207"/>
  <c r="EQ125" i="19"/>
  <c r="EC126"/>
  <c r="EQ127"/>
  <c r="EC128"/>
  <c r="EQ129"/>
  <c r="EC130"/>
  <c r="EQ131"/>
  <c r="EC132"/>
  <c r="EQ133"/>
  <c r="EC134"/>
  <c r="EQ135"/>
  <c r="EC136"/>
  <c r="EQ137"/>
  <c r="EC138"/>
  <c r="EQ139"/>
  <c r="EQ163"/>
  <c r="EQ167"/>
  <c r="EC168"/>
  <c r="EQ169"/>
  <c r="EC170"/>
  <c r="EQ171"/>
  <c r="EC172"/>
  <c r="EQ173"/>
  <c r="EC174"/>
  <c r="EQ175"/>
  <c r="EC176"/>
  <c r="EQ177"/>
  <c r="EC178"/>
  <c r="EQ179"/>
  <c r="EC180"/>
  <c r="EJ181"/>
  <c r="EJ185"/>
  <c r="EJ189"/>
  <c r="EV192"/>
  <c r="EJ193"/>
  <c r="AX24" i="15"/>
  <c r="AX32"/>
  <c r="AX18"/>
  <c r="AX26"/>
  <c r="AX34"/>
  <c r="AM9"/>
  <c r="AM10"/>
  <c r="AM11"/>
  <c r="AM12"/>
  <c r="AM13"/>
  <c r="AM14"/>
  <c r="AM15"/>
  <c r="AM16"/>
  <c r="AM17"/>
  <c r="AM21"/>
  <c r="AM25"/>
  <c r="AM29"/>
  <c r="AM33"/>
  <c r="AM37"/>
  <c r="AM41"/>
  <c r="AM45"/>
  <c r="AM49"/>
  <c r="AM53"/>
  <c r="AM57"/>
  <c r="AM61"/>
  <c r="AM65"/>
  <c r="AM69"/>
  <c r="AM73"/>
  <c r="AM77"/>
  <c r="AM81"/>
  <c r="AM85"/>
  <c r="AM89"/>
  <c r="AM93"/>
  <c r="AM97"/>
  <c r="AM101"/>
  <c r="AM105"/>
  <c r="AM109"/>
  <c r="AM113"/>
  <c r="AM117"/>
  <c r="AM121"/>
  <c r="AM125"/>
  <c r="AM129"/>
  <c r="AM133"/>
  <c r="AM137"/>
  <c r="AM140"/>
  <c r="AM148"/>
  <c r="AM154"/>
  <c r="AM160"/>
  <c r="AL158" i="19" s="1"/>
  <c r="AM164" i="15"/>
  <c r="AL162" i="19" s="1"/>
  <c r="AM168" i="15"/>
  <c r="AL166" i="19" s="1"/>
  <c r="AM172" i="15"/>
  <c r="AL170" i="19" s="1"/>
  <c r="AM176" i="15"/>
  <c r="AL174" i="19" s="1"/>
  <c r="AM180" i="15"/>
  <c r="AM184"/>
  <c r="AM188"/>
  <c r="AM192"/>
  <c r="AM196"/>
  <c r="AM200"/>
  <c r="AM204"/>
  <c r="AM208"/>
  <c r="BH20"/>
  <c r="BH24"/>
  <c r="BH28"/>
  <c r="BH32"/>
  <c r="BH36"/>
  <c r="BH40"/>
  <c r="BH44"/>
  <c r="BH48"/>
  <c r="BH52"/>
  <c r="BH56"/>
  <c r="BH57"/>
  <c r="BH61"/>
  <c r="BH65"/>
  <c r="BH69"/>
  <c r="BH73"/>
  <c r="BH77"/>
  <c r="BH84"/>
  <c r="BG82" i="19" s="1"/>
  <c r="BH88" i="15"/>
  <c r="BG86" i="19" s="1"/>
  <c r="BH92" i="15"/>
  <c r="BG90" i="19" s="1"/>
  <c r="BH96" i="15"/>
  <c r="BH100"/>
  <c r="BH104"/>
  <c r="BH108"/>
  <c r="BH112"/>
  <c r="BH116"/>
  <c r="BH120"/>
  <c r="BH124"/>
  <c r="BH128"/>
  <c r="BH132"/>
  <c r="BH136"/>
  <c r="BH140"/>
  <c r="BH144"/>
  <c r="BH148"/>
  <c r="BH152"/>
  <c r="BH156"/>
  <c r="BH160"/>
  <c r="BH164"/>
  <c r="BH168"/>
  <c r="BS173"/>
  <c r="BS177"/>
  <c r="BS181"/>
  <c r="BS185"/>
  <c r="BS189"/>
  <c r="BS192"/>
  <c r="BS198"/>
  <c r="BS204"/>
  <c r="AX183"/>
  <c r="AX187"/>
  <c r="AX191"/>
  <c r="AX195"/>
  <c r="AX199"/>
  <c r="AX203"/>
  <c r="AX207"/>
  <c r="AM19"/>
  <c r="AM23"/>
  <c r="AM27"/>
  <c r="AM31"/>
  <c r="AM35"/>
  <c r="AM39"/>
  <c r="AM43"/>
  <c r="AM47"/>
  <c r="AM51"/>
  <c r="AM55"/>
  <c r="AM59"/>
  <c r="AM63"/>
  <c r="AM67"/>
  <c r="AM71"/>
  <c r="AM75"/>
  <c r="AM79"/>
  <c r="AM83"/>
  <c r="AM87"/>
  <c r="AM91"/>
  <c r="AM95"/>
  <c r="AM99"/>
  <c r="AM103"/>
  <c r="AM107"/>
  <c r="AM111"/>
  <c r="AM115"/>
  <c r="AM119"/>
  <c r="AM123"/>
  <c r="AM127"/>
  <c r="AM131"/>
  <c r="AM135"/>
  <c r="AM144"/>
  <c r="AM150"/>
  <c r="AM158"/>
  <c r="AL156" i="19" s="1"/>
  <c r="AM162" i="15"/>
  <c r="AL160" i="19" s="1"/>
  <c r="AM166" i="15"/>
  <c r="AL164" i="19" s="1"/>
  <c r="AM170" i="15"/>
  <c r="AL168" i="19" s="1"/>
  <c r="AM174" i="15"/>
  <c r="AL172" i="19" s="1"/>
  <c r="AM178" i="15"/>
  <c r="AL176" i="19" s="1"/>
  <c r="AM182" i="15"/>
  <c r="AM186"/>
  <c r="AM190"/>
  <c r="AM194"/>
  <c r="AM198"/>
  <c r="AM202"/>
  <c r="AM206"/>
  <c r="BH18"/>
  <c r="BH22"/>
  <c r="BH26"/>
  <c r="BH30"/>
  <c r="BH34"/>
  <c r="BH38"/>
  <c r="BH42"/>
  <c r="BH46"/>
  <c r="BH50"/>
  <c r="BH54"/>
  <c r="BH59"/>
  <c r="BH63"/>
  <c r="BH67"/>
  <c r="BH71"/>
  <c r="BH75"/>
  <c r="BH79"/>
  <c r="BH82"/>
  <c r="BG80" i="19" s="1"/>
  <c r="BH86" i="15"/>
  <c r="BG84" i="19" s="1"/>
  <c r="BH90" i="15"/>
  <c r="BG88" i="19" s="1"/>
  <c r="BH94" i="15"/>
  <c r="BG92" i="19" s="1"/>
  <c r="BH98" i="15"/>
  <c r="BG96" i="19" s="1"/>
  <c r="BH102" i="15"/>
  <c r="BH106"/>
  <c r="BH110"/>
  <c r="BH114"/>
  <c r="BH118"/>
  <c r="BH122"/>
  <c r="BH126"/>
  <c r="BH130"/>
  <c r="BH134"/>
  <c r="BH138"/>
  <c r="BH142"/>
  <c r="BH146"/>
  <c r="BH150"/>
  <c r="BH154"/>
  <c r="BH158"/>
  <c r="BH162"/>
  <c r="BH166"/>
  <c r="BH171"/>
  <c r="BH175"/>
  <c r="BH179"/>
  <c r="BH183"/>
  <c r="BH187"/>
  <c r="BH196"/>
  <c r="BH200"/>
  <c r="BH208"/>
  <c r="BS49"/>
  <c r="BS53"/>
  <c r="BN58"/>
  <c r="BN62"/>
  <c r="BN66"/>
  <c r="BN70"/>
  <c r="BN74"/>
  <c r="BN78"/>
  <c r="BS101"/>
  <c r="BS105"/>
  <c r="BS109"/>
  <c r="BS113"/>
  <c r="BS117"/>
  <c r="BS121"/>
  <c r="BS125"/>
  <c r="BS129"/>
  <c r="BS133"/>
  <c r="BS137"/>
  <c r="BS141"/>
  <c r="BS145"/>
  <c r="BS149"/>
  <c r="BS153"/>
  <c r="BS157"/>
  <c r="BS161"/>
  <c r="BS165"/>
  <c r="BS169"/>
  <c r="BN170"/>
  <c r="BN174"/>
  <c r="BN178"/>
  <c r="BN182"/>
  <c r="BN186"/>
  <c r="BN190"/>
  <c r="BN199"/>
  <c r="BN202"/>
  <c r="BS9"/>
  <c r="FJ158"/>
  <c r="FC156" i="19" s="1"/>
  <c r="FB156"/>
  <c r="FJ149" i="15"/>
  <c r="FC147" i="19" s="1"/>
  <c r="FB147"/>
  <c r="FJ162" i="15"/>
  <c r="FC160" i="19" s="1"/>
  <c r="FB160"/>
  <c r="AS111" i="15"/>
  <c r="AL109" i="19"/>
  <c r="AS115" i="15"/>
  <c r="AL113" i="19"/>
  <c r="AS119" i="15"/>
  <c r="AL117" i="19"/>
  <c r="AS123" i="15"/>
  <c r="AL121" i="19"/>
  <c r="AS127" i="15"/>
  <c r="AL125" i="19"/>
  <c r="AS131" i="15"/>
  <c r="AL129" i="19"/>
  <c r="AS135" i="15"/>
  <c r="AL133" i="19"/>
  <c r="AX141" i="15"/>
  <c r="AR139" i="19"/>
  <c r="AL142"/>
  <c r="AS144" i="15"/>
  <c r="AX149"/>
  <c r="AR147" i="19"/>
  <c r="AS150" i="15"/>
  <c r="AL148" i="19"/>
  <c r="FI123" i="15"/>
  <c r="FE192"/>
  <c r="AS38"/>
  <c r="AL36" i="19"/>
  <c r="AS42" i="15"/>
  <c r="AL40" i="19"/>
  <c r="AS46" i="15"/>
  <c r="AL44" i="19"/>
  <c r="AS50" i="15"/>
  <c r="AL48" i="19"/>
  <c r="AS54" i="15"/>
  <c r="AL52" i="19"/>
  <c r="AS58" i="15"/>
  <c r="AL56" i="19"/>
  <c r="AS62" i="15"/>
  <c r="AL60" i="19"/>
  <c r="AS66" i="15"/>
  <c r="AL64" i="19"/>
  <c r="AS70" i="15"/>
  <c r="AL68" i="19"/>
  <c r="AS74" i="15"/>
  <c r="AL72" i="19"/>
  <c r="AS78" i="15"/>
  <c r="AL76" i="19"/>
  <c r="AS82" i="15"/>
  <c r="AL80" i="19"/>
  <c r="AS86" i="15"/>
  <c r="AL84" i="19"/>
  <c r="AS90" i="15"/>
  <c r="AL88" i="19"/>
  <c r="AS94" i="15"/>
  <c r="AL92" i="19"/>
  <c r="AS98" i="15"/>
  <c r="AL96" i="19"/>
  <c r="AS102" i="15"/>
  <c r="AL100" i="19"/>
  <c r="AS106" i="15"/>
  <c r="AL104" i="19"/>
  <c r="AS110" i="15"/>
  <c r="AL108" i="19"/>
  <c r="AS114" i="15"/>
  <c r="AL112" i="19"/>
  <c r="AS118" i="15"/>
  <c r="AL116" i="19"/>
  <c r="AS122" i="15"/>
  <c r="AL120" i="19"/>
  <c r="AS126" i="15"/>
  <c r="AL124" i="19"/>
  <c r="AS130" i="15"/>
  <c r="AL128" i="19"/>
  <c r="AS134" i="15"/>
  <c r="AL132" i="19"/>
  <c r="AS138" i="15"/>
  <c r="AL136" i="19"/>
  <c r="AR141"/>
  <c r="AX143" i="15"/>
  <c r="AS146"/>
  <c r="AL144" i="19"/>
  <c r="AR149"/>
  <c r="AX151" i="15"/>
  <c r="AL150" i="19"/>
  <c r="AS152" i="15"/>
  <c r="FE149"/>
  <c r="EX147" i="19" s="1"/>
  <c r="FE158" i="15"/>
  <c r="FE162"/>
  <c r="FE186"/>
  <c r="EX184" i="19" s="1"/>
  <c r="EX114"/>
  <c r="FB115"/>
  <c r="FB116"/>
  <c r="FB117"/>
  <c r="EX118"/>
  <c r="FB119"/>
  <c r="FB122"/>
  <c r="FB124"/>
  <c r="FB125"/>
  <c r="FB126"/>
  <c r="FB127"/>
  <c r="FB128"/>
  <c r="FB130"/>
  <c r="FB131"/>
  <c r="FB132"/>
  <c r="FB134"/>
  <c r="FB135"/>
  <c r="FB136"/>
  <c r="FB138"/>
  <c r="FB139"/>
  <c r="FB140"/>
  <c r="FB142"/>
  <c r="FB143"/>
  <c r="FB144"/>
  <c r="EX148"/>
  <c r="FB149"/>
  <c r="FB150"/>
  <c r="FB151"/>
  <c r="FB152"/>
  <c r="EX154"/>
  <c r="FB155"/>
  <c r="FB157"/>
  <c r="FB158"/>
  <c r="FB159"/>
  <c r="EX162"/>
  <c r="FB167"/>
  <c r="FB168"/>
  <c r="FB169"/>
  <c r="FB170"/>
  <c r="FB171"/>
  <c r="FB172"/>
  <c r="FB173"/>
  <c r="FB174"/>
  <c r="FB175"/>
  <c r="FB176"/>
  <c r="FB177"/>
  <c r="FB178"/>
  <c r="FB179"/>
  <c r="FB180"/>
  <c r="EX182"/>
  <c r="FB182"/>
  <c r="FB183"/>
  <c r="FB184"/>
  <c r="FB186"/>
  <c r="FB187"/>
  <c r="FB188"/>
  <c r="FB189"/>
  <c r="FB190"/>
  <c r="FB191"/>
  <c r="FB192"/>
  <c r="FB194"/>
  <c r="FB196"/>
  <c r="FB198"/>
  <c r="FB199"/>
  <c r="FB200"/>
  <c r="FB202"/>
  <c r="FB203"/>
  <c r="AS109" i="15"/>
  <c r="AL107" i="19"/>
  <c r="AS113" i="15"/>
  <c r="AL111" i="19"/>
  <c r="AS117" i="15"/>
  <c r="AL115" i="19"/>
  <c r="AS121" i="15"/>
  <c r="AL119" i="19"/>
  <c r="AS125" i="15"/>
  <c r="AL123" i="19"/>
  <c r="AS129" i="15"/>
  <c r="AL127" i="19"/>
  <c r="AS133" i="15"/>
  <c r="AL131" i="19"/>
  <c r="AS137" i="15"/>
  <c r="AL135" i="19"/>
  <c r="AL138"/>
  <c r="AS140" i="15"/>
  <c r="AX145"/>
  <c r="AR143" i="19"/>
  <c r="AL146"/>
  <c r="AS148" i="15"/>
  <c r="AX153"/>
  <c r="AR151" i="19"/>
  <c r="AS154" i="15"/>
  <c r="AL152" i="19"/>
  <c r="FE123" i="15"/>
  <c r="EX121" i="19" s="1"/>
  <c r="FE198" i="15"/>
  <c r="FA114" i="19"/>
  <c r="FA115"/>
  <c r="FA116"/>
  <c r="FA118"/>
  <c r="FA119"/>
  <c r="FA124"/>
  <c r="FA125"/>
  <c r="FA126"/>
  <c r="FA127"/>
  <c r="FA128"/>
  <c r="FA130"/>
  <c r="FA131"/>
  <c r="FA132"/>
  <c r="FA134"/>
  <c r="FA135"/>
  <c r="FA136"/>
  <c r="FA138"/>
  <c r="FA139"/>
  <c r="FA140"/>
  <c r="FA142"/>
  <c r="FA143"/>
  <c r="FA144"/>
  <c r="FA147"/>
  <c r="FA148"/>
  <c r="FA149"/>
  <c r="FA150"/>
  <c r="FA152"/>
  <c r="FA154"/>
  <c r="FA155"/>
  <c r="FA156"/>
  <c r="FA157"/>
  <c r="FA158"/>
  <c r="FA159"/>
  <c r="FA160"/>
  <c r="FA162"/>
  <c r="FA167"/>
  <c r="FA168"/>
  <c r="FA169"/>
  <c r="FA170"/>
  <c r="FA171"/>
  <c r="FA172"/>
  <c r="FA173"/>
  <c r="FA174"/>
  <c r="FA175"/>
  <c r="FA176"/>
  <c r="FA177"/>
  <c r="FA178"/>
  <c r="FA179"/>
  <c r="FA180"/>
  <c r="FA182"/>
  <c r="FA183"/>
  <c r="FA186"/>
  <c r="FA187"/>
  <c r="FA188"/>
  <c r="FA189"/>
  <c r="FA190"/>
  <c r="FA191"/>
  <c r="FA192"/>
  <c r="FA194"/>
  <c r="FA195"/>
  <c r="FA196"/>
  <c r="FA198"/>
  <c r="FA199"/>
  <c r="FA200"/>
  <c r="FA202"/>
  <c r="FA203"/>
  <c r="AL34"/>
  <c r="AS36" i="15"/>
  <c r="AL38" i="19"/>
  <c r="AS40" i="15"/>
  <c r="AL42" i="19"/>
  <c r="AS44" i="15"/>
  <c r="AL46" i="19"/>
  <c r="AS48" i="15"/>
  <c r="AL50" i="19"/>
  <c r="AS52" i="15"/>
  <c r="AL54" i="19"/>
  <c r="AS56" i="15"/>
  <c r="AL58" i="19"/>
  <c r="AS60" i="15"/>
  <c r="AL62" i="19"/>
  <c r="AS64" i="15"/>
  <c r="AL66" i="19"/>
  <c r="AS68" i="15"/>
  <c r="AL70" i="19"/>
  <c r="AS72" i="15"/>
  <c r="AL74" i="19"/>
  <c r="AS76" i="15"/>
  <c r="AL78" i="19"/>
  <c r="AS80" i="15"/>
  <c r="AL82" i="19"/>
  <c r="AS84" i="15"/>
  <c r="AL86" i="19"/>
  <c r="AS88" i="15"/>
  <c r="AL90" i="19"/>
  <c r="AS92" i="15"/>
  <c r="AL94" i="19"/>
  <c r="AS96" i="15"/>
  <c r="AL98" i="19"/>
  <c r="AS100" i="15"/>
  <c r="AL102" i="19"/>
  <c r="AS104" i="15"/>
  <c r="AL106" i="19"/>
  <c r="AS108" i="15"/>
  <c r="AL110" i="19"/>
  <c r="AS112" i="15"/>
  <c r="AL114" i="19"/>
  <c r="AS116" i="15"/>
  <c r="AL118" i="19"/>
  <c r="AS120" i="15"/>
  <c r="AL122" i="19"/>
  <c r="AS124" i="15"/>
  <c r="AL126" i="19"/>
  <c r="AS128" i="15"/>
  <c r="AL130" i="19"/>
  <c r="AS132" i="15"/>
  <c r="AL134" i="19"/>
  <c r="AS136" i="15"/>
  <c r="AR137" i="19"/>
  <c r="AX139" i="15"/>
  <c r="AS142"/>
  <c r="AL140" i="19"/>
  <c r="AR145"/>
  <c r="AX147" i="15"/>
  <c r="AR153" i="19"/>
  <c r="AX155" i="15"/>
  <c r="AL154" i="19"/>
  <c r="AS156" i="15"/>
  <c r="AS157"/>
  <c r="AS159"/>
  <c r="AS161"/>
  <c r="AS163"/>
  <c r="AS165"/>
  <c r="AS167"/>
  <c r="AS169"/>
  <c r="AS171"/>
  <c r="AS173"/>
  <c r="AS175"/>
  <c r="AS177"/>
  <c r="AS179"/>
  <c r="AS158"/>
  <c r="AS160"/>
  <c r="AS162"/>
  <c r="AS164"/>
  <c r="AS166"/>
  <c r="AS168"/>
  <c r="AS170"/>
  <c r="AS172"/>
  <c r="AS174"/>
  <c r="AS176"/>
  <c r="AS178"/>
  <c r="BN82"/>
  <c r="BN84"/>
  <c r="BN86"/>
  <c r="BN88"/>
  <c r="BN90"/>
  <c r="BN92"/>
  <c r="BN94"/>
  <c r="BH81"/>
  <c r="BN83"/>
  <c r="BN85"/>
  <c r="BN87"/>
  <c r="BN89"/>
  <c r="BN91"/>
  <c r="BN93"/>
  <c r="BN98"/>
  <c r="BS97"/>
  <c r="F14" i="19"/>
  <c r="F13"/>
  <c r="F12"/>
  <c r="P19" i="29"/>
  <c r="FI206" i="15"/>
  <c r="FI116"/>
  <c r="GO119"/>
  <c r="FI120"/>
  <c r="FE122"/>
  <c r="GO123"/>
  <c r="FN129"/>
  <c r="FE148"/>
  <c r="GO149"/>
  <c r="FI150"/>
  <c r="FE154"/>
  <c r="FE161"/>
  <c r="EX159" i="19" s="1"/>
  <c r="FI164" i="15"/>
  <c r="FN168"/>
  <c r="FP182"/>
  <c r="GQ182"/>
  <c r="FO189"/>
  <c r="AF206"/>
  <c r="AE204" i="19" s="1"/>
  <c r="DF206" i="15"/>
  <c r="DE204" i="19" s="1"/>
  <c r="FC206" i="15"/>
  <c r="CN207"/>
  <c r="CM205" i="19" s="1"/>
  <c r="DX207" i="15"/>
  <c r="DW205" i="19" s="1"/>
  <c r="EG207" i="15"/>
  <c r="ED205" i="19" s="1"/>
  <c r="EP207" i="15"/>
  <c r="EK205" i="19" s="1"/>
  <c r="EY207" i="15"/>
  <c r="ER205" i="19" s="1"/>
  <c r="GG207" i="15"/>
  <c r="FN126"/>
  <c r="GN137"/>
  <c r="FP138"/>
  <c r="FN140"/>
  <c r="GO157"/>
  <c r="FH207"/>
  <c r="FA205" i="19" s="1"/>
  <c r="FE124" i="15"/>
  <c r="FN127"/>
  <c r="FN132"/>
  <c r="FL138"/>
  <c r="FD136" i="19" s="1"/>
  <c r="FN141" i="15"/>
  <c r="GO153"/>
  <c r="FE157"/>
  <c r="EX155" i="19" s="1"/>
  <c r="GN166" i="15"/>
  <c r="FE193"/>
  <c r="EX191" i="19" s="1"/>
  <c r="FI197" i="15"/>
  <c r="FP201"/>
  <c r="CN206"/>
  <c r="CM204" i="19" s="1"/>
  <c r="DX206" i="15"/>
  <c r="DW204" i="19" s="1"/>
  <c r="EG206" i="15"/>
  <c r="ED204" i="19" s="1"/>
  <c r="EP206" i="15"/>
  <c r="EK204" i="19" s="1"/>
  <c r="EY206" i="15"/>
  <c r="ER204" i="19" s="1"/>
  <c r="AF207" i="15"/>
  <c r="AE205" i="19" s="1"/>
  <c r="DF207" i="15"/>
  <c r="DE205" i="19" s="1"/>
  <c r="FC207" i="15"/>
  <c r="EV205" i="19" s="1"/>
  <c r="FL134" i="15"/>
  <c r="FD132" i="19" s="1"/>
  <c r="GO161" i="15"/>
  <c r="FK186"/>
  <c r="FF186"/>
  <c r="EY184" i="19" s="1"/>
  <c r="FN135" i="15"/>
  <c r="FO147"/>
  <c r="FO155"/>
  <c r="FO163"/>
  <c r="GN170"/>
  <c r="GN171"/>
  <c r="GN172"/>
  <c r="GN173"/>
  <c r="GN174"/>
  <c r="GN175"/>
  <c r="GN176"/>
  <c r="GN177"/>
  <c r="GN178"/>
  <c r="GN179"/>
  <c r="GN180"/>
  <c r="GN181"/>
  <c r="GN182"/>
  <c r="GO187"/>
  <c r="FM194"/>
  <c r="FQ196"/>
  <c r="GN201"/>
  <c r="FO121"/>
  <c r="FE117"/>
  <c r="EX115" i="19" s="1"/>
  <c r="FE118" i="15"/>
  <c r="FI122"/>
  <c r="FP125"/>
  <c r="FL126"/>
  <c r="FD124" i="19" s="1"/>
  <c r="GP126" i="15"/>
  <c r="FL127"/>
  <c r="FD125" i="19" s="1"/>
  <c r="GP127" i="15"/>
  <c r="FL128"/>
  <c r="FD126" i="19" s="1"/>
  <c r="GP128" i="15"/>
  <c r="FL129"/>
  <c r="FD127" i="19" s="1"/>
  <c r="GP129" i="15"/>
  <c r="FL130"/>
  <c r="FD128" i="19" s="1"/>
  <c r="GP130" i="15"/>
  <c r="CN131"/>
  <c r="EG131"/>
  <c r="ED129" i="19" s="1"/>
  <c r="EY131" i="15"/>
  <c r="ER129" i="19" s="1"/>
  <c r="GP131" i="15"/>
  <c r="FL132"/>
  <c r="FD130" i="19" s="1"/>
  <c r="GP132" i="15"/>
  <c r="FL133"/>
  <c r="FD131" i="19" s="1"/>
  <c r="GP133" i="15"/>
  <c r="GN134"/>
  <c r="AF135"/>
  <c r="AE133" i="19" s="1"/>
  <c r="DF135" i="15"/>
  <c r="DE133" i="19" s="1"/>
  <c r="EG135" i="15"/>
  <c r="ED133" i="19" s="1"/>
  <c r="EY135" i="15"/>
  <c r="ER133" i="19" s="1"/>
  <c r="FN136" i="15"/>
  <c r="FP137"/>
  <c r="GL137"/>
  <c r="GN138"/>
  <c r="AF139"/>
  <c r="DF139"/>
  <c r="DE137" i="19" s="1"/>
  <c r="EG139" i="15"/>
  <c r="ED137" i="19" s="1"/>
  <c r="EY139" i="15"/>
  <c r="ER137" i="19" s="1"/>
  <c r="FN139" i="15"/>
  <c r="FP140"/>
  <c r="GL140"/>
  <c r="AF143"/>
  <c r="AE141" i="19" s="1"/>
  <c r="EY143" i="15"/>
  <c r="ER141" i="19" s="1"/>
  <c r="FE144" i="15"/>
  <c r="EX142" i="19" s="1"/>
  <c r="FE145" i="15"/>
  <c r="EX143" i="19" s="1"/>
  <c r="FE146" i="15"/>
  <c r="EX144" i="19" s="1"/>
  <c r="AF147" i="15"/>
  <c r="AE145" i="19" s="1"/>
  <c r="EY147" i="15"/>
  <c r="ER145" i="19" s="1"/>
  <c r="FI148" i="15"/>
  <c r="A151"/>
  <c r="GM151"/>
  <c r="DF151"/>
  <c r="EG151"/>
  <c r="ED149" i="19" s="1"/>
  <c r="FC151" i="15"/>
  <c r="FE152"/>
  <c r="AF155"/>
  <c r="GN155"/>
  <c r="EY155"/>
  <c r="ER153" i="19" s="1"/>
  <c r="FI156" i="15"/>
  <c r="A159"/>
  <c r="GM159"/>
  <c r="DF159"/>
  <c r="EG159"/>
  <c r="ED157" i="19" s="1"/>
  <c r="FC159" i="15"/>
  <c r="FE160"/>
  <c r="AF163"/>
  <c r="GN163"/>
  <c r="EY163"/>
  <c r="ER161" i="19" s="1"/>
  <c r="FP166" i="15"/>
  <c r="GL166"/>
  <c r="CN167"/>
  <c r="DX167"/>
  <c r="FL168"/>
  <c r="FD166" i="19" s="1"/>
  <c r="GP168" i="15"/>
  <c r="FP169"/>
  <c r="GL169"/>
  <c r="FP170"/>
  <c r="GL170"/>
  <c r="DX171"/>
  <c r="EP171"/>
  <c r="EK169" i="19" s="1"/>
  <c r="FC171" i="15"/>
  <c r="EV169" i="19" s="1"/>
  <c r="GL171" i="15"/>
  <c r="FP172"/>
  <c r="GL172"/>
  <c r="FP173"/>
  <c r="GL173"/>
  <c r="FP174"/>
  <c r="GL174"/>
  <c r="DX175"/>
  <c r="EP175"/>
  <c r="EK173" i="19" s="1"/>
  <c r="FC175" i="15"/>
  <c r="EV173" i="19" s="1"/>
  <c r="GL175" i="15"/>
  <c r="FP176"/>
  <c r="GL176"/>
  <c r="FP177"/>
  <c r="GL177"/>
  <c r="FP178"/>
  <c r="GL178"/>
  <c r="DX179"/>
  <c r="EP179"/>
  <c r="EK177" i="19" s="1"/>
  <c r="FC179" i="15"/>
  <c r="EV177" i="19" s="1"/>
  <c r="GL179" i="15"/>
  <c r="FP180"/>
  <c r="GL180"/>
  <c r="FP181"/>
  <c r="GL181"/>
  <c r="FO182"/>
  <c r="GM183"/>
  <c r="CN183"/>
  <c r="CM181" i="19" s="1"/>
  <c r="DX183" i="15"/>
  <c r="FH183"/>
  <c r="FA181" i="19" s="1"/>
  <c r="GO185" i="15"/>
  <c r="A187"/>
  <c r="GN187"/>
  <c r="DX187"/>
  <c r="EG187"/>
  <c r="ED185" i="19" s="1"/>
  <c r="EP187" i="15"/>
  <c r="EK185" i="19" s="1"/>
  <c r="EY187" i="15"/>
  <c r="ER185" i="19" s="1"/>
  <c r="FN188" i="15"/>
  <c r="FE190"/>
  <c r="EX188" i="19" s="1"/>
  <c r="FC191" i="15"/>
  <c r="EV189" i="19" s="1"/>
  <c r="A195" i="15"/>
  <c r="GM195"/>
  <c r="CN195"/>
  <c r="EY195"/>
  <c r="ER193" i="19" s="1"/>
  <c r="FE196" i="15"/>
  <c r="EX194" i="19" s="1"/>
  <c r="FO196" i="15"/>
  <c r="GQ197"/>
  <c r="FO198"/>
  <c r="A199"/>
  <c r="DF199"/>
  <c r="EG199"/>
  <c r="ED197" i="19" s="1"/>
  <c r="FC199" i="15"/>
  <c r="EV197" i="19" s="1"/>
  <c r="DF203" i="15"/>
  <c r="DE201" i="19" s="1"/>
  <c r="FO117" i="15"/>
  <c r="AF131"/>
  <c r="AE129" i="19" s="1"/>
  <c r="FH131" i="15"/>
  <c r="GM135"/>
  <c r="CN135"/>
  <c r="FH135"/>
  <c r="GM139"/>
  <c r="CN139"/>
  <c r="CM137" i="19" s="1"/>
  <c r="FH139" i="15"/>
  <c r="DX143"/>
  <c r="DW141" i="19" s="1"/>
  <c r="FH143" i="15"/>
  <c r="FQ144"/>
  <c r="FO145"/>
  <c r="DX147"/>
  <c r="FH147"/>
  <c r="CN151"/>
  <c r="CM149" i="19" s="1"/>
  <c r="EP151" i="15"/>
  <c r="EK149" i="19" s="1"/>
  <c r="DX155" i="15"/>
  <c r="FH155"/>
  <c r="CN159"/>
  <c r="CM157" i="19" s="1"/>
  <c r="EP159" i="15"/>
  <c r="EK157" i="19" s="1"/>
  <c r="DX163" i="15"/>
  <c r="FH163"/>
  <c r="A167"/>
  <c r="EY167"/>
  <c r="ER165" i="19" s="1"/>
  <c r="A171" i="15"/>
  <c r="GM171"/>
  <c r="DF171"/>
  <c r="DE169" i="19" s="1"/>
  <c r="A175" i="15"/>
  <c r="GM175"/>
  <c r="DF175"/>
  <c r="DE173" i="19" s="1"/>
  <c r="A179" i="15"/>
  <c r="GM179"/>
  <c r="DF179"/>
  <c r="DE177" i="19" s="1"/>
  <c r="A183" i="15"/>
  <c r="EG183"/>
  <c r="ED181" i="19" s="1"/>
  <c r="FC183" i="15"/>
  <c r="EV181" i="19" s="1"/>
  <c r="FP185" i="15"/>
  <c r="FN186"/>
  <c r="AF187"/>
  <c r="DF187"/>
  <c r="FH187"/>
  <c r="FE188"/>
  <c r="EX186" i="19" s="1"/>
  <c r="GM191" i="15"/>
  <c r="CN191"/>
  <c r="CM189" i="19" s="1"/>
  <c r="FQ194" i="15"/>
  <c r="DX195"/>
  <c r="DW193" i="19" s="1"/>
  <c r="FH195" i="15"/>
  <c r="FM196"/>
  <c r="CN199"/>
  <c r="CM197" i="19" s="1"/>
  <c r="EP199" i="15"/>
  <c r="EK197" i="19" s="1"/>
  <c r="FP202" i="15"/>
  <c r="A203"/>
  <c r="GM203"/>
  <c r="EG203"/>
  <c r="ED201" i="19" s="1"/>
  <c r="EY203" i="15"/>
  <c r="ER201" i="19" s="1"/>
  <c r="FE121" i="15"/>
  <c r="EX119" i="19" s="1"/>
  <c r="DX131" i="15"/>
  <c r="EP131"/>
  <c r="EK129" i="19" s="1"/>
  <c r="FC131" i="15"/>
  <c r="EV129" i="19" s="1"/>
  <c r="A135" i="15"/>
  <c r="DX135"/>
  <c r="EP135"/>
  <c r="EK133" i="19" s="1"/>
  <c r="FC135" i="15"/>
  <c r="EV133" i="19" s="1"/>
  <c r="A139" i="15"/>
  <c r="DX139"/>
  <c r="EP139"/>
  <c r="EK137" i="19" s="1"/>
  <c r="FC139" i="15"/>
  <c r="EV137" i="19" s="1"/>
  <c r="FO141" i="15"/>
  <c r="FE142"/>
  <c r="EX140" i="19" s="1"/>
  <c r="A143" i="15"/>
  <c r="DF143"/>
  <c r="DE141" i="19" s="1"/>
  <c r="EG143" i="15"/>
  <c r="ED141" i="19" s="1"/>
  <c r="FC143" i="15"/>
  <c r="FO143"/>
  <c r="A147"/>
  <c r="GM147"/>
  <c r="DF147"/>
  <c r="EG147"/>
  <c r="ED145" i="19" s="1"/>
  <c r="FC147" i="15"/>
  <c r="EV145" i="19" s="1"/>
  <c r="AF151" i="15"/>
  <c r="GN151"/>
  <c r="EY151"/>
  <c r="ER149" i="19" s="1"/>
  <c r="A155" i="15"/>
  <c r="GM155"/>
  <c r="DF155"/>
  <c r="EG155"/>
  <c r="ED153" i="19" s="1"/>
  <c r="FC155" i="15"/>
  <c r="AF159"/>
  <c r="GN159"/>
  <c r="EY159"/>
  <c r="ER157" i="19" s="1"/>
  <c r="A163" i="15"/>
  <c r="GM163"/>
  <c r="DF163"/>
  <c r="EG163"/>
  <c r="ED161" i="19" s="1"/>
  <c r="FC163" i="15"/>
  <c r="EV161" i="19" s="1"/>
  <c r="AF167" i="15"/>
  <c r="AE165" i="19" s="1"/>
  <c r="DF167" i="15"/>
  <c r="DE165" i="19" s="1"/>
  <c r="EG167" i="15"/>
  <c r="ED165" i="19" s="1"/>
  <c r="FH167" i="15"/>
  <c r="FA165" i="19" s="1"/>
  <c r="CN171" i="15"/>
  <c r="EG171"/>
  <c r="ED169" i="19" s="1"/>
  <c r="EY171" i="15"/>
  <c r="ER169" i="19" s="1"/>
  <c r="CN175" i="15"/>
  <c r="EG175"/>
  <c r="ED173" i="19" s="1"/>
  <c r="EY175" i="15"/>
  <c r="ER173" i="19" s="1"/>
  <c r="CN179" i="15"/>
  <c r="EG179"/>
  <c r="ED177" i="19" s="1"/>
  <c r="EY179" i="15"/>
  <c r="ER177" i="19" s="1"/>
  <c r="FL182" i="15"/>
  <c r="FD180" i="19" s="1"/>
  <c r="AF183" i="15"/>
  <c r="AE181" i="19" s="1"/>
  <c r="DF183" i="15"/>
  <c r="EP183"/>
  <c r="EK181" i="19" s="1"/>
  <c r="FC187" i="15"/>
  <c r="EV185" i="19" s="1"/>
  <c r="A191" i="15"/>
  <c r="GN191"/>
  <c r="DX191"/>
  <c r="EG191"/>
  <c r="ED189" i="19" s="1"/>
  <c r="EP191" i="15"/>
  <c r="EK189" i="19" s="1"/>
  <c r="EY191" i="15"/>
  <c r="ER189" i="19" s="1"/>
  <c r="AF195" i="15"/>
  <c r="AE193" i="19" s="1"/>
  <c r="EG195" i="15"/>
  <c r="ED193" i="19" s="1"/>
  <c r="FC195" i="15"/>
  <c r="EV193" i="19" s="1"/>
  <c r="AF199" i="15"/>
  <c r="GN199"/>
  <c r="EY199"/>
  <c r="ER197" i="19" s="1"/>
  <c r="FH199" i="15"/>
  <c r="FA197" i="19" s="1"/>
  <c r="FN202" i="15"/>
  <c r="CN203"/>
  <c r="FH203"/>
  <c r="FK117"/>
  <c r="FG117"/>
  <c r="EZ115" i="19" s="1"/>
  <c r="FF117" i="15"/>
  <c r="EY115" i="19" s="1"/>
  <c r="FK119" i="15"/>
  <c r="FG119"/>
  <c r="EZ117" i="19" s="1"/>
  <c r="FF119" i="15"/>
  <c r="EY117" i="19" s="1"/>
  <c r="FK121" i="15"/>
  <c r="FG121"/>
  <c r="EZ119" i="19" s="1"/>
  <c r="FF121" i="15"/>
  <c r="EY119" i="19" s="1"/>
  <c r="FK123" i="15"/>
  <c r="FG123"/>
  <c r="EZ121" i="19" s="1"/>
  <c r="FF123" i="15"/>
  <c r="EY121" i="19" s="1"/>
  <c r="FI125" i="15"/>
  <c r="FE125"/>
  <c r="EX123" i="19" s="1"/>
  <c r="GG126" i="15"/>
  <c r="FF145"/>
  <c r="EY143" i="19" s="1"/>
  <c r="FK145" i="15"/>
  <c r="FG145"/>
  <c r="EZ143" i="19" s="1"/>
  <c r="FN109" i="15"/>
  <c r="FN111"/>
  <c r="FN113"/>
  <c r="FN115"/>
  <c r="FL116"/>
  <c r="FD114" i="19" s="1"/>
  <c r="FP116" i="15"/>
  <c r="FN117"/>
  <c r="FL118"/>
  <c r="FD116" i="19" s="1"/>
  <c r="FP118" i="15"/>
  <c r="FN119"/>
  <c r="FL120"/>
  <c r="FD118" i="19" s="1"/>
  <c r="FP120" i="15"/>
  <c r="FN121"/>
  <c r="FL122"/>
  <c r="FD120" i="19" s="1"/>
  <c r="FP122" i="15"/>
  <c r="FN123"/>
  <c r="FL124"/>
  <c r="FD122" i="19" s="1"/>
  <c r="FP124" i="15"/>
  <c r="FY125"/>
  <c r="FF142"/>
  <c r="EY140" i="19" s="1"/>
  <c r="FG142" i="15"/>
  <c r="EZ140" i="19" s="1"/>
  <c r="FK142" i="15"/>
  <c r="FF144"/>
  <c r="EY142" i="19" s="1"/>
  <c r="FG144" i="15"/>
  <c r="EZ142" i="19" s="1"/>
  <c r="FK144" i="15"/>
  <c r="FM109"/>
  <c r="FM111"/>
  <c r="FM113"/>
  <c r="FM115"/>
  <c r="FG116"/>
  <c r="EZ114" i="19" s="1"/>
  <c r="FK116" i="15"/>
  <c r="FO116"/>
  <c r="FM117"/>
  <c r="FQ117"/>
  <c r="FG118"/>
  <c r="EZ116" i="19" s="1"/>
  <c r="FK118" i="15"/>
  <c r="FO118"/>
  <c r="FM119"/>
  <c r="FQ119"/>
  <c r="FG120"/>
  <c r="EZ118" i="19" s="1"/>
  <c r="FK120" i="15"/>
  <c r="FO120"/>
  <c r="FM121"/>
  <c r="FQ121"/>
  <c r="FG122"/>
  <c r="EZ120" i="19" s="1"/>
  <c r="FK122" i="15"/>
  <c r="FO122"/>
  <c r="FM123"/>
  <c r="FQ123"/>
  <c r="FG124"/>
  <c r="EZ122" i="19" s="1"/>
  <c r="FK124" i="15"/>
  <c r="FO124"/>
  <c r="FY126"/>
  <c r="FN108"/>
  <c r="FN110"/>
  <c r="FN112"/>
  <c r="FN114"/>
  <c r="FN116"/>
  <c r="FL117"/>
  <c r="FD115" i="19" s="1"/>
  <c r="FP117" i="15"/>
  <c r="FN118"/>
  <c r="FL119"/>
  <c r="FD117" i="19" s="1"/>
  <c r="FP119" i="15"/>
  <c r="FN120"/>
  <c r="FL121"/>
  <c r="FD119" i="19" s="1"/>
  <c r="FP121" i="15"/>
  <c r="FN122"/>
  <c r="FL123"/>
  <c r="FD121" i="19" s="1"/>
  <c r="FP123" i="15"/>
  <c r="FN124"/>
  <c r="FL125"/>
  <c r="FD123" i="19" s="1"/>
  <c r="GG125" i="15"/>
  <c r="GC126"/>
  <c r="FM108"/>
  <c r="FM110"/>
  <c r="FM112"/>
  <c r="FM114"/>
  <c r="FM116"/>
  <c r="FQ116"/>
  <c r="FM118"/>
  <c r="FQ118"/>
  <c r="FM120"/>
  <c r="FQ120"/>
  <c r="FM122"/>
  <c r="FQ122"/>
  <c r="FM124"/>
  <c r="FQ124"/>
  <c r="GL142"/>
  <c r="FL142"/>
  <c r="FD140" i="19" s="1"/>
  <c r="GN143" i="15"/>
  <c r="FN143"/>
  <c r="GP143"/>
  <c r="FP143"/>
  <c r="GL144"/>
  <c r="FL144"/>
  <c r="FD142" i="19" s="1"/>
  <c r="GN145" i="15"/>
  <c r="FN145"/>
  <c r="GP145"/>
  <c r="FP145"/>
  <c r="GL147"/>
  <c r="FL147"/>
  <c r="FD145" i="19" s="1"/>
  <c r="FO125" i="15"/>
  <c r="FE126"/>
  <c r="EX124" i="19" s="1"/>
  <c r="FM126" i="15"/>
  <c r="FQ126"/>
  <c r="FO127"/>
  <c r="FE128"/>
  <c r="EX126" i="19" s="1"/>
  <c r="FM128" i="15"/>
  <c r="FQ128"/>
  <c r="GG128"/>
  <c r="FO129"/>
  <c r="FE130"/>
  <c r="EX128" i="19" s="1"/>
  <c r="FM130" i="15"/>
  <c r="FQ130"/>
  <c r="GG130"/>
  <c r="FO131"/>
  <c r="FE132"/>
  <c r="EX130" i="19" s="1"/>
  <c r="FM132" i="15"/>
  <c r="FQ132"/>
  <c r="GG132"/>
  <c r="FO133"/>
  <c r="FE134"/>
  <c r="EX132" i="19" s="1"/>
  <c r="FM134" i="15"/>
  <c r="FQ134"/>
  <c r="GG134"/>
  <c r="FO135"/>
  <c r="FE136"/>
  <c r="EX134" i="19" s="1"/>
  <c r="FM136" i="15"/>
  <c r="FQ136"/>
  <c r="GG136"/>
  <c r="FO137"/>
  <c r="FE138"/>
  <c r="EX136" i="19" s="1"/>
  <c r="FM138" i="15"/>
  <c r="FQ138"/>
  <c r="GG138"/>
  <c r="FE140"/>
  <c r="EX138" i="19" s="1"/>
  <c r="FM140" i="15"/>
  <c r="FQ140"/>
  <c r="GG140"/>
  <c r="CY143"/>
  <c r="CG144"/>
  <c r="DQ144"/>
  <c r="CY145"/>
  <c r="X146"/>
  <c r="GO146"/>
  <c r="FO146"/>
  <c r="FK149"/>
  <c r="FG149"/>
  <c r="EZ147" i="19" s="1"/>
  <c r="FF149" i="15"/>
  <c r="EY147" i="19" s="1"/>
  <c r="FK157" i="15"/>
  <c r="FG157"/>
  <c r="EZ155" i="19" s="1"/>
  <c r="FF157" i="15"/>
  <c r="EY155" i="19" s="1"/>
  <c r="GN142" i="15"/>
  <c r="FN142"/>
  <c r="GP142"/>
  <c r="FP142"/>
  <c r="GL143"/>
  <c r="FL143"/>
  <c r="FD141" i="19" s="1"/>
  <c r="GN144" i="15"/>
  <c r="FN144"/>
  <c r="GP144"/>
  <c r="FP144"/>
  <c r="GL145"/>
  <c r="FL145"/>
  <c r="FD143" i="19" s="1"/>
  <c r="GQ145" i="15"/>
  <c r="FQ145"/>
  <c r="FF146"/>
  <c r="EY144" i="19" s="1"/>
  <c r="FK146" i="15"/>
  <c r="FG146"/>
  <c r="EZ144" i="19" s="1"/>
  <c r="FM125" i="15"/>
  <c r="FQ125"/>
  <c r="FO126"/>
  <c r="FT126" s="1"/>
  <c r="FE127"/>
  <c r="EX125" i="19" s="1"/>
  <c r="FM127" i="15"/>
  <c r="FQ127"/>
  <c r="FO128"/>
  <c r="FE129"/>
  <c r="EX127" i="19" s="1"/>
  <c r="FM129" i="15"/>
  <c r="FQ129"/>
  <c r="FO130"/>
  <c r="FE131"/>
  <c r="EX129" i="19" s="1"/>
  <c r="FM131" i="15"/>
  <c r="FQ131"/>
  <c r="FO132"/>
  <c r="FT132" s="1"/>
  <c r="FE133"/>
  <c r="EX131" i="19" s="1"/>
  <c r="FM133" i="15"/>
  <c r="FQ133"/>
  <c r="FO134"/>
  <c r="FE135"/>
  <c r="EX133" i="19" s="1"/>
  <c r="FM135" i="15"/>
  <c r="FQ135"/>
  <c r="FO136"/>
  <c r="FT136" s="1"/>
  <c r="FE137"/>
  <c r="EX135" i="19" s="1"/>
  <c r="FM137" i="15"/>
  <c r="FQ137"/>
  <c r="FO138"/>
  <c r="FE139"/>
  <c r="EX137" i="19" s="1"/>
  <c r="FM139" i="15"/>
  <c r="FQ139"/>
  <c r="FO140"/>
  <c r="FT140" s="1"/>
  <c r="FE141"/>
  <c r="EX139" i="19" s="1"/>
  <c r="FM141" i="15"/>
  <c r="FQ141"/>
  <c r="CY142"/>
  <c r="FO142"/>
  <c r="CG143"/>
  <c r="DQ143"/>
  <c r="CY144"/>
  <c r="FO144"/>
  <c r="CG145"/>
  <c r="DQ145"/>
  <c r="GM146"/>
  <c r="GM145"/>
  <c r="FM145"/>
  <c r="GN147"/>
  <c r="FN147"/>
  <c r="FK153"/>
  <c r="FG153"/>
  <c r="EZ151" i="19" s="1"/>
  <c r="FF153" i="15"/>
  <c r="EY151" i="19" s="1"/>
  <c r="FK161" i="15"/>
  <c r="FG161"/>
  <c r="EZ159" i="19" s="1"/>
  <c r="FF161" i="15"/>
  <c r="EY159" i="19" s="1"/>
  <c r="FR136" i="15"/>
  <c r="FL139"/>
  <c r="FD137" i="19" s="1"/>
  <c r="FR140" i="15"/>
  <c r="FL141"/>
  <c r="FD139" i="19" s="1"/>
  <c r="FP141" i="15"/>
  <c r="FM142"/>
  <c r="FM144"/>
  <c r="FI165"/>
  <c r="FE165"/>
  <c r="EX163" i="19" s="1"/>
  <c r="GG166" i="15"/>
  <c r="FY168"/>
  <c r="FL146"/>
  <c r="FD144" i="19" s="1"/>
  <c r="FP146" i="15"/>
  <c r="FL148"/>
  <c r="FD146" i="19" s="1"/>
  <c r="FP148" i="15"/>
  <c r="FN149"/>
  <c r="FL150"/>
  <c r="FD148" i="19" s="1"/>
  <c r="FP150" i="15"/>
  <c r="FN151"/>
  <c r="FL152"/>
  <c r="FD150" i="19" s="1"/>
  <c r="FP152" i="15"/>
  <c r="FN153"/>
  <c r="FL154"/>
  <c r="FD152" i="19" s="1"/>
  <c r="FP154" i="15"/>
  <c r="FN155"/>
  <c r="FL156"/>
  <c r="FD154" i="19" s="1"/>
  <c r="FP156" i="15"/>
  <c r="FN157"/>
  <c r="FL158"/>
  <c r="FD156" i="19" s="1"/>
  <c r="FP158" i="15"/>
  <c r="FN159"/>
  <c r="FL160"/>
  <c r="FD158" i="19" s="1"/>
  <c r="FP160" i="15"/>
  <c r="FN161"/>
  <c r="FL162"/>
  <c r="FD160" i="19" s="1"/>
  <c r="FP162" i="15"/>
  <c r="FN163"/>
  <c r="FL164"/>
  <c r="FD162" i="19" s="1"/>
  <c r="FP164" i="15"/>
  <c r="FP165"/>
  <c r="GC166"/>
  <c r="GM165"/>
  <c r="FM165"/>
  <c r="GO165"/>
  <c r="FO165"/>
  <c r="GQ165"/>
  <c r="FQ165"/>
  <c r="FI166"/>
  <c r="FE166"/>
  <c r="EX164" i="19" s="1"/>
  <c r="GG167" i="15"/>
  <c r="FM147"/>
  <c r="FQ147"/>
  <c r="FG148"/>
  <c r="EZ146" i="19" s="1"/>
  <c r="FK148" i="15"/>
  <c r="FO148"/>
  <c r="FM149"/>
  <c r="FQ149"/>
  <c r="FG150"/>
  <c r="EZ148" i="19" s="1"/>
  <c r="FK150" i="15"/>
  <c r="FO150"/>
  <c r="FM151"/>
  <c r="FQ151"/>
  <c r="FG152"/>
  <c r="EZ150" i="19" s="1"/>
  <c r="FK152" i="15"/>
  <c r="FO152"/>
  <c r="FM153"/>
  <c r="FQ153"/>
  <c r="FG154"/>
  <c r="EZ152" i="19" s="1"/>
  <c r="FK154" i="15"/>
  <c r="FO154"/>
  <c r="FM155"/>
  <c r="FQ155"/>
  <c r="FG156"/>
  <c r="EZ154" i="19" s="1"/>
  <c r="FK156" i="15"/>
  <c r="FO156"/>
  <c r="FM157"/>
  <c r="FQ157"/>
  <c r="FG158"/>
  <c r="EZ156" i="19" s="1"/>
  <c r="FK158" i="15"/>
  <c r="FO158"/>
  <c r="FM159"/>
  <c r="FQ159"/>
  <c r="FG160"/>
  <c r="EZ158" i="19" s="1"/>
  <c r="FK160" i="15"/>
  <c r="FO160"/>
  <c r="FM161"/>
  <c r="FQ161"/>
  <c r="FG162"/>
  <c r="EZ160" i="19" s="1"/>
  <c r="FK162" i="15"/>
  <c r="FO162"/>
  <c r="FM163"/>
  <c r="FQ163"/>
  <c r="FG164"/>
  <c r="EZ162" i="19" s="1"/>
  <c r="FK164" i="15"/>
  <c r="FO164"/>
  <c r="FN165"/>
  <c r="FY166"/>
  <c r="FI167"/>
  <c r="FE167"/>
  <c r="EX165" i="19" s="1"/>
  <c r="GG168" i="15"/>
  <c r="FN146"/>
  <c r="FP147"/>
  <c r="FN148"/>
  <c r="FL149"/>
  <c r="FD147" i="19" s="1"/>
  <c r="FP149" i="15"/>
  <c r="FN150"/>
  <c r="FL151"/>
  <c r="FD149" i="19" s="1"/>
  <c r="FP151" i="15"/>
  <c r="FN152"/>
  <c r="FL153"/>
  <c r="FD151" i="19" s="1"/>
  <c r="FP153" i="15"/>
  <c r="FN154"/>
  <c r="FL155"/>
  <c r="FD153" i="19" s="1"/>
  <c r="FP155" i="15"/>
  <c r="FN156"/>
  <c r="FL157"/>
  <c r="FD155" i="19" s="1"/>
  <c r="FP157" i="15"/>
  <c r="FN158"/>
  <c r="FL159"/>
  <c r="FD157" i="19" s="1"/>
  <c r="FP159" i="15"/>
  <c r="FN160"/>
  <c r="FL161"/>
  <c r="FD159" i="19" s="1"/>
  <c r="FP161" i="15"/>
  <c r="FN162"/>
  <c r="FL163"/>
  <c r="FD161" i="19" s="1"/>
  <c r="FP163" i="15"/>
  <c r="FN164"/>
  <c r="FL165"/>
  <c r="FD163" i="19" s="1"/>
  <c r="GC168" i="15"/>
  <c r="FY167"/>
  <c r="FI168"/>
  <c r="FE168"/>
  <c r="EX166" i="19" s="1"/>
  <c r="FM148" i="15"/>
  <c r="FQ148"/>
  <c r="FM150"/>
  <c r="FQ150"/>
  <c r="FM152"/>
  <c r="FQ152"/>
  <c r="FM154"/>
  <c r="FQ154"/>
  <c r="FM156"/>
  <c r="FQ156"/>
  <c r="FM158"/>
  <c r="FQ158"/>
  <c r="FM160"/>
  <c r="FQ160"/>
  <c r="FM162"/>
  <c r="FQ162"/>
  <c r="FM164"/>
  <c r="FQ164"/>
  <c r="GO184"/>
  <c r="FO184"/>
  <c r="FY184"/>
  <c r="GG184"/>
  <c r="FK184"/>
  <c r="FG184"/>
  <c r="EZ182" i="19" s="1"/>
  <c r="FM166" i="15"/>
  <c r="FQ166"/>
  <c r="FO167"/>
  <c r="FM168"/>
  <c r="FQ168"/>
  <c r="FO169"/>
  <c r="FE170"/>
  <c r="EX168" i="19" s="1"/>
  <c r="FM170" i="15"/>
  <c r="FQ170"/>
  <c r="GG170"/>
  <c r="FO171"/>
  <c r="FE172"/>
  <c r="EX170" i="19" s="1"/>
  <c r="FM172" i="15"/>
  <c r="FQ172"/>
  <c r="GG172"/>
  <c r="FO173"/>
  <c r="FE174"/>
  <c r="EX172" i="19" s="1"/>
  <c r="FM174" i="15"/>
  <c r="FQ174"/>
  <c r="GG174"/>
  <c r="FO175"/>
  <c r="FE176"/>
  <c r="EX174" i="19" s="1"/>
  <c r="FM176" i="15"/>
  <c r="FQ176"/>
  <c r="GG176"/>
  <c r="FO177"/>
  <c r="FE178"/>
  <c r="EX176" i="19" s="1"/>
  <c r="FM178" i="15"/>
  <c r="FQ178"/>
  <c r="GG178"/>
  <c r="FO179"/>
  <c r="FE180"/>
  <c r="EX178" i="19" s="1"/>
  <c r="FM180" i="15"/>
  <c r="FQ180"/>
  <c r="GG180"/>
  <c r="FO181"/>
  <c r="FE182"/>
  <c r="EX180" i="19" s="1"/>
  <c r="FM182" i="15"/>
  <c r="GC182"/>
  <c r="GQ184"/>
  <c r="FQ184"/>
  <c r="FF194"/>
  <c r="EY192" i="19" s="1"/>
  <c r="FK194" i="15"/>
  <c r="FG194"/>
  <c r="EZ192" i="19" s="1"/>
  <c r="FF196" i="15"/>
  <c r="EY194" i="19" s="1"/>
  <c r="FK196" i="15"/>
  <c r="FG196"/>
  <c r="EZ194" i="19" s="1"/>
  <c r="GN183" i="15"/>
  <c r="FN183"/>
  <c r="FI183"/>
  <c r="FE183"/>
  <c r="EX181" i="19" s="1"/>
  <c r="FF193" i="15"/>
  <c r="EY191" i="19" s="1"/>
  <c r="FG193" i="15"/>
  <c r="EZ191" i="19" s="1"/>
  <c r="FK193" i="15"/>
  <c r="FO166"/>
  <c r="FM167"/>
  <c r="FQ167"/>
  <c r="FO168"/>
  <c r="FR168" s="1"/>
  <c r="FE169"/>
  <c r="EX167" i="19" s="1"/>
  <c r="FM169" i="15"/>
  <c r="FQ169"/>
  <c r="FO170"/>
  <c r="FE171"/>
  <c r="EX169" i="19" s="1"/>
  <c r="FM171" i="15"/>
  <c r="FQ171"/>
  <c r="FO172"/>
  <c r="FE173"/>
  <c r="EX171" i="19" s="1"/>
  <c r="FM173" i="15"/>
  <c r="FQ173"/>
  <c r="FO174"/>
  <c r="FE175"/>
  <c r="EX173" i="19" s="1"/>
  <c r="FM175" i="15"/>
  <c r="FQ175"/>
  <c r="FO176"/>
  <c r="FE177"/>
  <c r="EX175" i="19" s="1"/>
  <c r="FM177" i="15"/>
  <c r="FQ177"/>
  <c r="FO178"/>
  <c r="FE179"/>
  <c r="EX177" i="19" s="1"/>
  <c r="FM179" i="15"/>
  <c r="FQ179"/>
  <c r="FO180"/>
  <c r="FE181"/>
  <c r="EX179" i="19" s="1"/>
  <c r="FM181" i="15"/>
  <c r="FQ181"/>
  <c r="FP183"/>
  <c r="GM184"/>
  <c r="FM184"/>
  <c r="GL193"/>
  <c r="FL193"/>
  <c r="FD191" i="19" s="1"/>
  <c r="GN194" i="15"/>
  <c r="FN194"/>
  <c r="GP194"/>
  <c r="FP194"/>
  <c r="GL195"/>
  <c r="FL195"/>
  <c r="FD193" i="19" s="1"/>
  <c r="GN196" i="15"/>
  <c r="FN196"/>
  <c r="GP196"/>
  <c r="FP196"/>
  <c r="GL197"/>
  <c r="FL197"/>
  <c r="FD195" i="19" s="1"/>
  <c r="GL198" i="15"/>
  <c r="FL198"/>
  <c r="FD196" i="19" s="1"/>
  <c r="GP198" i="15"/>
  <c r="FP198"/>
  <c r="GN200"/>
  <c r="FN200"/>
  <c r="FL185"/>
  <c r="FD183" i="19" s="1"/>
  <c r="GC186" i="15"/>
  <c r="FL187"/>
  <c r="FD185" i="19" s="1"/>
  <c r="FP187" i="15"/>
  <c r="GC188"/>
  <c r="FL189"/>
  <c r="FD187" i="19" s="1"/>
  <c r="FP189" i="15"/>
  <c r="GC190"/>
  <c r="FL191"/>
  <c r="FD189" i="19" s="1"/>
  <c r="FP191" i="15"/>
  <c r="FF192"/>
  <c r="EY190" i="19" s="1"/>
  <c r="FY192" i="15"/>
  <c r="GG192"/>
  <c r="GO192"/>
  <c r="CY199"/>
  <c r="GO197"/>
  <c r="FO197"/>
  <c r="GL200"/>
  <c r="FL200"/>
  <c r="FD198" i="19" s="1"/>
  <c r="GP200" i="15"/>
  <c r="FP200"/>
  <c r="FM186"/>
  <c r="FQ186"/>
  <c r="GG186"/>
  <c r="FM188"/>
  <c r="FQ188"/>
  <c r="GG188"/>
  <c r="FM190"/>
  <c r="FQ190"/>
  <c r="GG190"/>
  <c r="FM192"/>
  <c r="FQ192"/>
  <c r="X193"/>
  <c r="FQ193"/>
  <c r="GN193"/>
  <c r="FN193"/>
  <c r="GP193"/>
  <c r="FP193"/>
  <c r="GL194"/>
  <c r="FL194"/>
  <c r="FD192" i="19" s="1"/>
  <c r="GN195" i="15"/>
  <c r="FN195"/>
  <c r="GP195"/>
  <c r="FP195"/>
  <c r="GL196"/>
  <c r="FL196"/>
  <c r="FD194" i="19" s="1"/>
  <c r="FF197" i="15"/>
  <c r="EY195" i="19" s="1"/>
  <c r="FK197" i="15"/>
  <c r="FG197"/>
  <c r="EZ195" i="19" s="1"/>
  <c r="GO199" i="15"/>
  <c r="FO199"/>
  <c r="FL184"/>
  <c r="FD182" i="19" s="1"/>
  <c r="FP184" i="15"/>
  <c r="FN185"/>
  <c r="FL186"/>
  <c r="FD184" i="19" s="1"/>
  <c r="FP186" i="15"/>
  <c r="FN187"/>
  <c r="FL188"/>
  <c r="FD186" i="19" s="1"/>
  <c r="FP188" i="15"/>
  <c r="FN189"/>
  <c r="FL190"/>
  <c r="FD188" i="19" s="1"/>
  <c r="FP190" i="15"/>
  <c r="FN191"/>
  <c r="FL192"/>
  <c r="FD190" i="19" s="1"/>
  <c r="FP192" i="15"/>
  <c r="CY193"/>
  <c r="FO193"/>
  <c r="CG194"/>
  <c r="DQ194"/>
  <c r="CY195"/>
  <c r="FO195"/>
  <c r="CG196"/>
  <c r="DQ196"/>
  <c r="GM197"/>
  <c r="DQ198"/>
  <c r="FG198"/>
  <c r="EZ196" i="19" s="1"/>
  <c r="GQ199" i="15"/>
  <c r="CG200"/>
  <c r="GN198"/>
  <c r="FN198"/>
  <c r="FM183"/>
  <c r="FQ183"/>
  <c r="FE185"/>
  <c r="EX183" i="19" s="1"/>
  <c r="FM185" i="15"/>
  <c r="FQ185"/>
  <c r="FG186"/>
  <c r="EZ184" i="19" s="1"/>
  <c r="FO186" i="15"/>
  <c r="FE187"/>
  <c r="EX185" i="19" s="1"/>
  <c r="FM187" i="15"/>
  <c r="FQ187"/>
  <c r="FG188"/>
  <c r="EZ186" i="19" s="1"/>
  <c r="FO188" i="15"/>
  <c r="FE189"/>
  <c r="EX187" i="19" s="1"/>
  <c r="FM189" i="15"/>
  <c r="FQ189"/>
  <c r="FG190"/>
  <c r="EZ188" i="19" s="1"/>
  <c r="FO190" i="15"/>
  <c r="FE191"/>
  <c r="EX189" i="19" s="1"/>
  <c r="FM191" i="15"/>
  <c r="FQ191"/>
  <c r="FG192"/>
  <c r="EZ190" i="19" s="1"/>
  <c r="FM193" i="15"/>
  <c r="FM195"/>
  <c r="FK198"/>
  <c r="FO200"/>
  <c r="FE201"/>
  <c r="EX199" i="19" s="1"/>
  <c r="FM201" i="15"/>
  <c r="FQ201"/>
  <c r="GG201"/>
  <c r="FO202"/>
  <c r="FE203"/>
  <c r="EX201" i="19" s="1"/>
  <c r="FM203" i="15"/>
  <c r="FQ203"/>
  <c r="GG203"/>
  <c r="FO204"/>
  <c r="FE205"/>
  <c r="EX203" i="19" s="1"/>
  <c r="FM205" i="15"/>
  <c r="FQ205"/>
  <c r="GG205"/>
  <c r="FP197"/>
  <c r="FL199"/>
  <c r="FD197" i="19" s="1"/>
  <c r="FP199" i="15"/>
  <c r="FL201"/>
  <c r="FD199" i="19" s="1"/>
  <c r="FL203" i="15"/>
  <c r="FD201" i="19" s="1"/>
  <c r="FN204" i="15"/>
  <c r="FL205"/>
  <c r="FD203" i="19" s="1"/>
  <c r="FP205" i="15"/>
  <c r="FM198"/>
  <c r="FQ198"/>
  <c r="FE200"/>
  <c r="EX198" i="19" s="1"/>
  <c r="FM200" i="15"/>
  <c r="FQ200"/>
  <c r="FO201"/>
  <c r="FE202"/>
  <c r="EX200" i="19" s="1"/>
  <c r="FM202" i="15"/>
  <c r="FQ202"/>
  <c r="FO203"/>
  <c r="FE204"/>
  <c r="EX202" i="19" s="1"/>
  <c r="FM204" i="15"/>
  <c r="FQ204"/>
  <c r="FO205"/>
  <c r="FN197"/>
  <c r="FN199"/>
  <c r="FL202"/>
  <c r="FD200" i="19" s="1"/>
  <c r="FN203" i="15"/>
  <c r="FL204"/>
  <c r="FD202" i="19" s="1"/>
  <c r="FP204" i="15"/>
  <c r="FN205"/>
  <c r="CK196" l="1"/>
  <c r="CF194" i="19"/>
  <c r="DC193" i="15"/>
  <c r="CX191" i="19"/>
  <c r="DC144" i="15"/>
  <c r="CX142" i="19"/>
  <c r="DU143" i="15"/>
  <c r="DP141" i="19"/>
  <c r="DU144" i="15"/>
  <c r="DP142" i="19"/>
  <c r="GQ191" i="15"/>
  <c r="DW189" i="19"/>
  <c r="GP183" i="15"/>
  <c r="DE181" i="19"/>
  <c r="GL159" i="15"/>
  <c r="AE157" i="19"/>
  <c r="GP155" i="15"/>
  <c r="DE153" i="19"/>
  <c r="GQ163" i="15"/>
  <c r="DW161" i="19"/>
  <c r="GP199" i="15"/>
  <c r="DE197" i="19"/>
  <c r="GO195" i="15"/>
  <c r="CM193" i="19"/>
  <c r="GQ167" i="15"/>
  <c r="DW165" i="19"/>
  <c r="GL163" i="15"/>
  <c r="AE161" i="19"/>
  <c r="GL155" i="15"/>
  <c r="AE153" i="19"/>
  <c r="BS199" i="15"/>
  <c r="BM197" i="19"/>
  <c r="BS178" i="15"/>
  <c r="BM176" i="19"/>
  <c r="BR163"/>
  <c r="BR147"/>
  <c r="BR131"/>
  <c r="BR115"/>
  <c r="BR99"/>
  <c r="BS66" i="15"/>
  <c r="BM64" i="19"/>
  <c r="BR47"/>
  <c r="BN208" i="15"/>
  <c r="BG206" i="19"/>
  <c r="BN183" i="15"/>
  <c r="BG181" i="19"/>
  <c r="BN166" i="15"/>
  <c r="BG164" i="19"/>
  <c r="BN150" i="15"/>
  <c r="BG148" i="19"/>
  <c r="BN134" i="15"/>
  <c r="BG132" i="19"/>
  <c r="BN118" i="15"/>
  <c r="BG116" i="19"/>
  <c r="BN102" i="15"/>
  <c r="BG100" i="19"/>
  <c r="BN71" i="15"/>
  <c r="BG69" i="19"/>
  <c r="BN54" i="15"/>
  <c r="BG52" i="19"/>
  <c r="BN38" i="15"/>
  <c r="BG36" i="19"/>
  <c r="BN22" i="15"/>
  <c r="BG20" i="19"/>
  <c r="AS107" i="15"/>
  <c r="AL105" i="19"/>
  <c r="AS99" i="15"/>
  <c r="AL97" i="19"/>
  <c r="AS83" i="15"/>
  <c r="AL81" i="19"/>
  <c r="BR190"/>
  <c r="BR175"/>
  <c r="BN160" i="15"/>
  <c r="BG158" i="19"/>
  <c r="BN144" i="15"/>
  <c r="BG142" i="19"/>
  <c r="BN128" i="15"/>
  <c r="BG126" i="19"/>
  <c r="BN112" i="15"/>
  <c r="BG110" i="19"/>
  <c r="BN96" i="15"/>
  <c r="BG94" i="19"/>
  <c r="BN77" i="15"/>
  <c r="BG75" i="19"/>
  <c r="BN61" i="15"/>
  <c r="BG59" i="19"/>
  <c r="BN48" i="15"/>
  <c r="BG46" i="19"/>
  <c r="BN32" i="15"/>
  <c r="BG30" i="19"/>
  <c r="AS208" i="15"/>
  <c r="AL206" i="19"/>
  <c r="AS200" i="15"/>
  <c r="AL198" i="19"/>
  <c r="AS192" i="15"/>
  <c r="AL190" i="19"/>
  <c r="AS184" i="15"/>
  <c r="AL182" i="19"/>
  <c r="AS81" i="15"/>
  <c r="AL79" i="19"/>
  <c r="AS73" i="15"/>
  <c r="AL71" i="19"/>
  <c r="AS65" i="15"/>
  <c r="AL63" i="19"/>
  <c r="AS57" i="15"/>
  <c r="AL55" i="19"/>
  <c r="AS49" i="15"/>
  <c r="AL47" i="19"/>
  <c r="AS41" i="15"/>
  <c r="AL39" i="19"/>
  <c r="AS33" i="15"/>
  <c r="AL31" i="19"/>
  <c r="AS25" i="15"/>
  <c r="AL23" i="19"/>
  <c r="AS17" i="15"/>
  <c r="AL15" i="19"/>
  <c r="AS13" i="15"/>
  <c r="AL11" i="19"/>
  <c r="AS9" i="15"/>
  <c r="AL7" i="19"/>
  <c r="DQ207" i="15"/>
  <c r="DL205" i="19"/>
  <c r="CG188" i="15"/>
  <c r="CB186" i="19"/>
  <c r="DQ137" i="15"/>
  <c r="DL135" i="19"/>
  <c r="BU199"/>
  <c r="FN201" i="15"/>
  <c r="AZ166" i="19"/>
  <c r="GM168" i="15"/>
  <c r="AZ156" i="19"/>
  <c r="GM158" i="15"/>
  <c r="BU151" i="19"/>
  <c r="GN153" i="15"/>
  <c r="AZ150" i="19"/>
  <c r="GM152" i="15"/>
  <c r="AZ135" i="19"/>
  <c r="GM137" i="15"/>
  <c r="X204"/>
  <c r="Q202" i="19"/>
  <c r="CY202" i="15"/>
  <c r="CT200" i="19"/>
  <c r="X200" i="15"/>
  <c r="Q198" i="19"/>
  <c r="X199" i="15"/>
  <c r="Q197" i="19"/>
  <c r="X198" i="15"/>
  <c r="Q196" i="19"/>
  <c r="CY194" i="15"/>
  <c r="CT192" i="19"/>
  <c r="CG193" i="15"/>
  <c r="CB191" i="19"/>
  <c r="CG192" i="15"/>
  <c r="CB190" i="19"/>
  <c r="X192" i="15"/>
  <c r="Q190" i="19"/>
  <c r="DQ189" i="15"/>
  <c r="DL187" i="19"/>
  <c r="X186" i="15"/>
  <c r="Q184" i="19"/>
  <c r="X178" i="15"/>
  <c r="Q176" i="19"/>
  <c r="CG177" i="15"/>
  <c r="CB175" i="19"/>
  <c r="X176" i="15"/>
  <c r="Q174" i="19"/>
  <c r="DQ174" i="15"/>
  <c r="DL172" i="19"/>
  <c r="DQ173" i="15"/>
  <c r="DL171" i="19"/>
  <c r="DQ172" i="15"/>
  <c r="DL170" i="19"/>
  <c r="CG170" i="15"/>
  <c r="CB168" i="19"/>
  <c r="DQ164" i="15"/>
  <c r="DL162" i="19"/>
  <c r="X159" i="15"/>
  <c r="Q157" i="19"/>
  <c r="CY158" i="15"/>
  <c r="CT156" i="19"/>
  <c r="DQ155" i="15"/>
  <c r="DL153" i="19"/>
  <c r="DQ154" i="15"/>
  <c r="DL152" i="19"/>
  <c r="X151" i="15"/>
  <c r="Q149" i="19"/>
  <c r="CY150" i="15"/>
  <c r="CT148" i="19"/>
  <c r="DQ147" i="15"/>
  <c r="DL145" i="19"/>
  <c r="CG136" i="15"/>
  <c r="CB134" i="19"/>
  <c r="X135" i="15"/>
  <c r="Q133" i="19"/>
  <c r="X131" i="15"/>
  <c r="Q129" i="19"/>
  <c r="CY130" i="15"/>
  <c r="CT128" i="19"/>
  <c r="DQ128" i="15"/>
  <c r="DL126" i="19"/>
  <c r="DQ127" i="15"/>
  <c r="DL125" i="19"/>
  <c r="DQ126" i="15"/>
  <c r="DL124" i="19"/>
  <c r="CY122" i="15"/>
  <c r="CT120" i="19"/>
  <c r="DQ118" i="15"/>
  <c r="DL116" i="19"/>
  <c r="DQ116" i="15"/>
  <c r="DL114" i="19"/>
  <c r="DQ112" i="15"/>
  <c r="DL110" i="19"/>
  <c r="CG112" i="15"/>
  <c r="CB110" i="19"/>
  <c r="DQ108" i="15"/>
  <c r="DL106" i="19"/>
  <c r="CG108" i="15"/>
  <c r="CB106" i="19"/>
  <c r="DQ190" i="15"/>
  <c r="DL188" i="19"/>
  <c r="CG141" i="15"/>
  <c r="CB139" i="19"/>
  <c r="CY138" i="15"/>
  <c r="CT136" i="19"/>
  <c r="X136" i="15"/>
  <c r="Q134" i="19"/>
  <c r="DQ125" i="15"/>
  <c r="DL123" i="19"/>
  <c r="AZ186"/>
  <c r="GM188" i="15"/>
  <c r="AZ176" i="19"/>
  <c r="GM178" i="15"/>
  <c r="AZ171" i="19"/>
  <c r="GM173" i="15"/>
  <c r="BU170" i="19"/>
  <c r="FN172" i="15"/>
  <c r="BU160" i="19"/>
  <c r="GN162" i="15"/>
  <c r="BU155" i="19"/>
  <c r="GN157" i="15"/>
  <c r="BU122" i="19"/>
  <c r="GN124" i="15"/>
  <c r="BU117" i="19"/>
  <c r="GN119" i="15"/>
  <c r="AZ112" i="19"/>
  <c r="GM114" i="15"/>
  <c r="BU107" i="19"/>
  <c r="GN109" i="15"/>
  <c r="AZ106" i="19"/>
  <c r="GM108" i="15"/>
  <c r="DQ199"/>
  <c r="DL197" i="19"/>
  <c r="CG199" i="15"/>
  <c r="CB197" i="19"/>
  <c r="CY196" i="15"/>
  <c r="CT194" i="19"/>
  <c r="X195" i="15"/>
  <c r="Q193" i="19"/>
  <c r="X190" i="15"/>
  <c r="Q188" i="19"/>
  <c r="DQ179" i="15"/>
  <c r="DL177" i="19"/>
  <c r="CG179" i="15"/>
  <c r="CB177" i="19"/>
  <c r="CY178" i="15"/>
  <c r="CT176" i="19"/>
  <c r="CY176" i="15"/>
  <c r="CT174" i="19"/>
  <c r="DQ171" i="15"/>
  <c r="DL169" i="19"/>
  <c r="CG171" i="15"/>
  <c r="CB169" i="19"/>
  <c r="CY170" i="15"/>
  <c r="CT168" i="19"/>
  <c r="DU168" i="15"/>
  <c r="DP166" i="19"/>
  <c r="CG168" i="15"/>
  <c r="CB166" i="19"/>
  <c r="DC167" i="15"/>
  <c r="CX165" i="19"/>
  <c r="DQ165" i="15"/>
  <c r="DL163" i="19"/>
  <c r="DQ161" i="15"/>
  <c r="DL159" i="19"/>
  <c r="CG160" i="15"/>
  <c r="CB158" i="19"/>
  <c r="X160" i="15"/>
  <c r="Q158" i="19"/>
  <c r="CY159" i="15"/>
  <c r="CT157" i="19"/>
  <c r="DQ158" i="15"/>
  <c r="DL156" i="19"/>
  <c r="DQ156" i="15"/>
  <c r="DL154" i="19"/>
  <c r="DQ153" i="15"/>
  <c r="DL151" i="19"/>
  <c r="CG152" i="15"/>
  <c r="CB150" i="19"/>
  <c r="X152" i="15"/>
  <c r="Q150" i="19"/>
  <c r="CY151" i="15"/>
  <c r="CT149" i="19"/>
  <c r="DQ150" i="15"/>
  <c r="DL148" i="19"/>
  <c r="DQ148" i="15"/>
  <c r="DL146" i="19"/>
  <c r="CG146" i="15"/>
  <c r="CB144" i="19"/>
  <c r="X145" i="15"/>
  <c r="Q143" i="19"/>
  <c r="DQ142" i="15"/>
  <c r="DL140" i="19"/>
  <c r="CY141" i="15"/>
  <c r="CT139" i="19"/>
  <c r="DQ140" i="15"/>
  <c r="DL138" i="19"/>
  <c r="DQ138" i="15"/>
  <c r="DL136" i="19"/>
  <c r="CY137" i="15"/>
  <c r="CT135" i="19"/>
  <c r="CY131" i="15"/>
  <c r="CT129" i="19"/>
  <c r="X126" i="15"/>
  <c r="Q124" i="19"/>
  <c r="CG125" i="15"/>
  <c r="CB123" i="19"/>
  <c r="CG123" i="15"/>
  <c r="CB121" i="19"/>
  <c r="X123" i="15"/>
  <c r="Q121" i="19"/>
  <c r="CG121" i="15"/>
  <c r="CB119" i="19"/>
  <c r="X121" i="15"/>
  <c r="Q119" i="19"/>
  <c r="CY117" i="15"/>
  <c r="CT115" i="19"/>
  <c r="DQ113" i="15"/>
  <c r="DL111" i="19"/>
  <c r="CG113" i="15"/>
  <c r="CB111" i="19"/>
  <c r="DQ109" i="15"/>
  <c r="DL107" i="19"/>
  <c r="CG109" i="15"/>
  <c r="CB107" i="19"/>
  <c r="CY203" i="15"/>
  <c r="CT201" i="19"/>
  <c r="CG190" i="15"/>
  <c r="CB188" i="19"/>
  <c r="X167" i="15"/>
  <c r="Q165" i="19"/>
  <c r="DQ139" i="15"/>
  <c r="DL137" i="19"/>
  <c r="CY207" i="15"/>
  <c r="CT205" i="19"/>
  <c r="AC206" i="15"/>
  <c r="W204" i="19"/>
  <c r="AZ174"/>
  <c r="GM176" i="15"/>
  <c r="AZ164" i="19"/>
  <c r="GM166" i="15"/>
  <c r="AZ159" i="19"/>
  <c r="GM161" i="15"/>
  <c r="BU158" i="19"/>
  <c r="GN160" i="15"/>
  <c r="BU148" i="19"/>
  <c r="GN150" i="15"/>
  <c r="BU110" i="19"/>
  <c r="GN112" i="15"/>
  <c r="CY204"/>
  <c r="CT202" i="19"/>
  <c r="X197" i="15"/>
  <c r="Q195" i="19"/>
  <c r="CG195" i="15"/>
  <c r="CB193" i="19"/>
  <c r="DQ193" i="15"/>
  <c r="DL191" i="19"/>
  <c r="CG191" i="15"/>
  <c r="CB189" i="19"/>
  <c r="CY190" i="15"/>
  <c r="CT188" i="19"/>
  <c r="CG189" i="15"/>
  <c r="CB187" i="19"/>
  <c r="X188" i="15"/>
  <c r="Q186" i="19"/>
  <c r="DQ187" i="15"/>
  <c r="DL185" i="19"/>
  <c r="CY186" i="15"/>
  <c r="CT184" i="19"/>
  <c r="Q182"/>
  <c r="X184" i="15"/>
  <c r="CG182"/>
  <c r="CB180" i="19"/>
  <c r="X181" i="15"/>
  <c r="Q179" i="19"/>
  <c r="CG180" i="15"/>
  <c r="CB178" i="19"/>
  <c r="X174" i="15"/>
  <c r="Q172" i="19"/>
  <c r="CG173" i="15"/>
  <c r="CB171" i="19"/>
  <c r="X172" i="15"/>
  <c r="Q170" i="19"/>
  <c r="DQ170" i="15"/>
  <c r="DL168" i="19"/>
  <c r="X169" i="15"/>
  <c r="Q167" i="19"/>
  <c r="CY168" i="15"/>
  <c r="CT166" i="19"/>
  <c r="CG163" i="15"/>
  <c r="CB161" i="19"/>
  <c r="CY160" i="15"/>
  <c r="CT158" i="19"/>
  <c r="CY152" i="15"/>
  <c r="CT150" i="19"/>
  <c r="CY146" i="15"/>
  <c r="CT144" i="19"/>
  <c r="CG142" i="15"/>
  <c r="CB140" i="19"/>
  <c r="CG140" i="15"/>
  <c r="CB138" i="19"/>
  <c r="X133" i="15"/>
  <c r="Q131" i="19"/>
  <c r="CG132" i="15"/>
  <c r="CB130" i="19"/>
  <c r="DQ131" i="15"/>
  <c r="DL129" i="19"/>
  <c r="CG128" i="15"/>
  <c r="CB126" i="19"/>
  <c r="X127" i="15"/>
  <c r="Q125" i="19"/>
  <c r="CY125" i="15"/>
  <c r="CT123" i="19"/>
  <c r="X125" i="15"/>
  <c r="Q123" i="19"/>
  <c r="CY121" i="15"/>
  <c r="CT119" i="19"/>
  <c r="DQ117" i="15"/>
  <c r="DL115" i="19"/>
  <c r="CG116" i="15"/>
  <c r="CB114" i="19"/>
  <c r="X116" i="15"/>
  <c r="Q114" i="19"/>
  <c r="CY114" i="15"/>
  <c r="CT112" i="19"/>
  <c r="X112" i="15"/>
  <c r="Q110" i="19"/>
  <c r="CY110" i="15"/>
  <c r="CT108" i="19"/>
  <c r="X108" i="15"/>
  <c r="Q106" i="19"/>
  <c r="CG207" i="15"/>
  <c r="CB205" i="19"/>
  <c r="CY191" i="15"/>
  <c r="CT189" i="19"/>
  <c r="CY187" i="15"/>
  <c r="CT185" i="19"/>
  <c r="X140" i="15"/>
  <c r="Q138" i="19"/>
  <c r="CY136" i="15"/>
  <c r="CT134" i="19"/>
  <c r="AZ200"/>
  <c r="GM202" i="15"/>
  <c r="AZ195" i="19"/>
  <c r="FM197" i="15"/>
  <c r="BU184" i="19"/>
  <c r="GN186" i="15"/>
  <c r="BU179" i="19"/>
  <c r="FN181" i="15"/>
  <c r="AZ146" i="19"/>
  <c r="GM148" i="15"/>
  <c r="AZ136" i="19"/>
  <c r="GM138" i="15"/>
  <c r="BU131" i="19"/>
  <c r="GN133" i="15"/>
  <c r="FN133"/>
  <c r="AZ130" i="19"/>
  <c r="GM132" i="15"/>
  <c r="AZ125" i="19"/>
  <c r="GM127" i="15"/>
  <c r="BU120" i="19"/>
  <c r="GN122" i="15"/>
  <c r="AZ115" i="19"/>
  <c r="GM117" i="15"/>
  <c r="FU181"/>
  <c r="FT172"/>
  <c r="GR137"/>
  <c r="CK200"/>
  <c r="CF198" i="19"/>
  <c r="DC195" i="15"/>
  <c r="CX193" i="19"/>
  <c r="DU194" i="15"/>
  <c r="DP192" i="19"/>
  <c r="DC199" i="15"/>
  <c r="CX197" i="19"/>
  <c r="DU145" i="15"/>
  <c r="DP143" i="19"/>
  <c r="GQ155" i="15"/>
  <c r="DW153" i="19"/>
  <c r="GQ187" i="15"/>
  <c r="DW185" i="19"/>
  <c r="FE206" i="15"/>
  <c r="EX204" i="19" s="1"/>
  <c r="EV204"/>
  <c r="BS202" i="15"/>
  <c r="BM200" i="19"/>
  <c r="BS182" i="15"/>
  <c r="BM180" i="19"/>
  <c r="BR167"/>
  <c r="BR151"/>
  <c r="BR135"/>
  <c r="BR119"/>
  <c r="BR103"/>
  <c r="BS70" i="15"/>
  <c r="BM68" i="19"/>
  <c r="BR51"/>
  <c r="BN187" i="15"/>
  <c r="BG185" i="19"/>
  <c r="BN171" i="15"/>
  <c r="BG169" i="19"/>
  <c r="BN154" i="15"/>
  <c r="BG152" i="19"/>
  <c r="BN138" i="15"/>
  <c r="BG136" i="19"/>
  <c r="BN122" i="15"/>
  <c r="BG120" i="19"/>
  <c r="BN106" i="15"/>
  <c r="BG104" i="19"/>
  <c r="BN75" i="15"/>
  <c r="BG73" i="19"/>
  <c r="BN59" i="15"/>
  <c r="BG57" i="19"/>
  <c r="BN42" i="15"/>
  <c r="BG40" i="19"/>
  <c r="BN26" i="15"/>
  <c r="BG24" i="19"/>
  <c r="AS206" i="15"/>
  <c r="AL204" i="19"/>
  <c r="AS198" i="15"/>
  <c r="AL196" i="19"/>
  <c r="AS190" i="15"/>
  <c r="AL188" i="19"/>
  <c r="AS182" i="15"/>
  <c r="AL180" i="19"/>
  <c r="AS87" i="15"/>
  <c r="AL85" i="19"/>
  <c r="AS75" i="15"/>
  <c r="AL73" i="19"/>
  <c r="AS67" i="15"/>
  <c r="AL65" i="19"/>
  <c r="AS59" i="15"/>
  <c r="AL57" i="19"/>
  <c r="AS51" i="15"/>
  <c r="AL49" i="19"/>
  <c r="AS43" i="15"/>
  <c r="AL41" i="19"/>
  <c r="AS35" i="15"/>
  <c r="AL33" i="19"/>
  <c r="AS27" i="15"/>
  <c r="AL25" i="19"/>
  <c r="AS19" i="15"/>
  <c r="AL17" i="19"/>
  <c r="AW201"/>
  <c r="AW193"/>
  <c r="AW185"/>
  <c r="BR196"/>
  <c r="BR179"/>
  <c r="BN164" i="15"/>
  <c r="BG162" i="19"/>
  <c r="BN148" i="15"/>
  <c r="BG146" i="19"/>
  <c r="BN132" i="15"/>
  <c r="BG130" i="19"/>
  <c r="BN116" i="15"/>
  <c r="BG114" i="19"/>
  <c r="BN100" i="15"/>
  <c r="BG98" i="19"/>
  <c r="BN65" i="15"/>
  <c r="BG63" i="19"/>
  <c r="BN52" i="15"/>
  <c r="BG50" i="19"/>
  <c r="BN36" i="15"/>
  <c r="BG34" i="19"/>
  <c r="BN20" i="15"/>
  <c r="BG18" i="19"/>
  <c r="AS105" i="15"/>
  <c r="AL103" i="19"/>
  <c r="AS97" i="15"/>
  <c r="AL95" i="19"/>
  <c r="AS85" i="15"/>
  <c r="AL83" i="19"/>
  <c r="AS14" i="15"/>
  <c r="AL12" i="19"/>
  <c r="AS10" i="15"/>
  <c r="AL8" i="19"/>
  <c r="AW24"/>
  <c r="AW22"/>
  <c r="AZ199"/>
  <c r="GM201" i="15"/>
  <c r="BU188" i="19"/>
  <c r="GN190" i="15"/>
  <c r="FN190"/>
  <c r="BU183" i="19"/>
  <c r="GN185" i="15"/>
  <c r="BU150" i="19"/>
  <c r="GN152" i="15"/>
  <c r="AZ140" i="19"/>
  <c r="GM142" i="15"/>
  <c r="BU135" i="19"/>
  <c r="FN137" i="15"/>
  <c r="AZ134" i="19"/>
  <c r="GM136" i="15"/>
  <c r="AZ129" i="19"/>
  <c r="GM131" i="15"/>
  <c r="BU124" i="19"/>
  <c r="GN126" i="15"/>
  <c r="AZ119" i="19"/>
  <c r="GM121" i="15"/>
  <c r="DQ204"/>
  <c r="DL202" i="19"/>
  <c r="X191" i="15"/>
  <c r="Q189" i="19"/>
  <c r="DQ186" i="15"/>
  <c r="DL184" i="19"/>
  <c r="CY183" i="15"/>
  <c r="CT181" i="19"/>
  <c r="CG139" i="15"/>
  <c r="CB137" i="19"/>
  <c r="BU203"/>
  <c r="GN205" i="15"/>
  <c r="X207"/>
  <c r="Q205" i="19"/>
  <c r="DQ206" i="15"/>
  <c r="DL204" i="19"/>
  <c r="CG206" i="15"/>
  <c r="CB204" i="19"/>
  <c r="AZ170"/>
  <c r="GM172" i="15"/>
  <c r="AZ165" i="19"/>
  <c r="GM167" i="15"/>
  <c r="AZ160" i="19"/>
  <c r="GM162" i="15"/>
  <c r="AZ155" i="19"/>
  <c r="GM157" i="15"/>
  <c r="BU154" i="19"/>
  <c r="GN156" i="15"/>
  <c r="BU144" i="19"/>
  <c r="GN146" i="15"/>
  <c r="GT146" s="1"/>
  <c r="AZ139" i="19"/>
  <c r="GM141" i="15"/>
  <c r="BU106" i="19"/>
  <c r="GN108" i="15"/>
  <c r="CG204"/>
  <c r="CB202" i="19"/>
  <c r="DQ167" i="15"/>
  <c r="DL165" i="19"/>
  <c r="AZ196"/>
  <c r="GM198" i="15"/>
  <c r="AZ158" i="19"/>
  <c r="GM160" i="15"/>
  <c r="AZ148" i="19"/>
  <c r="GM150" i="15"/>
  <c r="AZ142" i="19"/>
  <c r="GM144" i="15"/>
  <c r="BU137" i="19"/>
  <c r="GN139" i="15"/>
  <c r="BU132" i="19"/>
  <c r="FN134" i="15"/>
  <c r="AZ127" i="19"/>
  <c r="GM129" i="15"/>
  <c r="CG201"/>
  <c r="CB199" i="19"/>
  <c r="CY185" i="15"/>
  <c r="CT183" i="19"/>
  <c r="CY166" i="15"/>
  <c r="CT164" i="19"/>
  <c r="AZ194"/>
  <c r="GM196" i="15"/>
  <c r="AZ184" i="19"/>
  <c r="GM186" i="15"/>
  <c r="AZ179" i="19"/>
  <c r="GM181" i="15"/>
  <c r="BU178" i="19"/>
  <c r="FN180" i="15"/>
  <c r="BU173" i="19"/>
  <c r="FN175" i="15"/>
  <c r="BU168" i="19"/>
  <c r="FN170" i="15"/>
  <c r="FS170" s="1"/>
  <c r="BU163" i="19"/>
  <c r="GN165" i="15"/>
  <c r="BU130" i="19"/>
  <c r="GN132" i="15"/>
  <c r="BU125" i="19"/>
  <c r="GN127" i="15"/>
  <c r="AZ120" i="19"/>
  <c r="GM122" i="15"/>
  <c r="BU115" i="19"/>
  <c r="GN117" i="15"/>
  <c r="AZ114" i="19"/>
  <c r="GM116" i="15"/>
  <c r="AZ109" i="19"/>
  <c r="GM111" i="15"/>
  <c r="CG202"/>
  <c r="CB200" i="19"/>
  <c r="CG184" i="15"/>
  <c r="CB182" i="19"/>
  <c r="CY181" i="15"/>
  <c r="CT179" i="19"/>
  <c r="X179" i="15"/>
  <c r="Q177" i="19"/>
  <c r="CY175" i="15"/>
  <c r="CT173" i="19"/>
  <c r="CY173" i="15"/>
  <c r="CT171" i="19"/>
  <c r="X171" i="15"/>
  <c r="Q169" i="19"/>
  <c r="CY169" i="15"/>
  <c r="CT167" i="19"/>
  <c r="CG167" i="15"/>
  <c r="CB165" i="19"/>
  <c r="DQ166" i="15"/>
  <c r="DL164" i="19"/>
  <c r="DQ163" i="15"/>
  <c r="DL161" i="19"/>
  <c r="DQ162" i="15"/>
  <c r="DL160" i="19"/>
  <c r="DQ160" i="15"/>
  <c r="DL158" i="19"/>
  <c r="DQ157" i="15"/>
  <c r="DL155" i="19"/>
  <c r="CG155" i="15"/>
  <c r="CB153" i="19"/>
  <c r="DQ152" i="15"/>
  <c r="DL150" i="19"/>
  <c r="DQ149" i="15"/>
  <c r="DL147" i="19"/>
  <c r="CG147" i="15"/>
  <c r="CB145" i="19"/>
  <c r="DQ146" i="15"/>
  <c r="DL144" i="19"/>
  <c r="X144" i="15"/>
  <c r="Q142" i="19"/>
  <c r="X134" i="15"/>
  <c r="Q132" i="19"/>
  <c r="CY133" i="15"/>
  <c r="CT131" i="19"/>
  <c r="CG130" i="15"/>
  <c r="CB128" i="19"/>
  <c r="X129" i="15"/>
  <c r="Q127" i="19"/>
  <c r="CY128" i="15"/>
  <c r="CT126" i="19"/>
  <c r="CY126" i="15"/>
  <c r="CT124" i="19"/>
  <c r="DQ123" i="15"/>
  <c r="DL121" i="19"/>
  <c r="DQ121" i="15"/>
  <c r="DL119" i="19"/>
  <c r="CY116" i="15"/>
  <c r="CT114" i="19"/>
  <c r="CY115" i="15"/>
  <c r="CT113" i="19"/>
  <c r="X113" i="15"/>
  <c r="Q111" i="19"/>
  <c r="CY111" i="15"/>
  <c r="CT109" i="19"/>
  <c r="X109" i="15"/>
  <c r="Q107" i="19"/>
  <c r="FT180" i="15"/>
  <c r="FT170"/>
  <c r="GR166"/>
  <c r="DU196"/>
  <c r="DP194" i="19"/>
  <c r="AC193" i="15"/>
  <c r="AB191" i="19" s="1"/>
  <c r="W191"/>
  <c r="CK143" i="15"/>
  <c r="CF141" i="19"/>
  <c r="DC145" i="15"/>
  <c r="CX143" i="19"/>
  <c r="DC143" i="15"/>
  <c r="CX141" i="19"/>
  <c r="GO203" i="15"/>
  <c r="CM201" i="19"/>
  <c r="GP163" i="15"/>
  <c r="DE161" i="19"/>
  <c r="GL151" i="15"/>
  <c r="AE149" i="19"/>
  <c r="GP147" i="15"/>
  <c r="DE145" i="19"/>
  <c r="FE143" i="15"/>
  <c r="EV141" i="19"/>
  <c r="GQ139" i="15"/>
  <c r="DW137" i="19"/>
  <c r="GQ135" i="15"/>
  <c r="DW133" i="19"/>
  <c r="GQ131" i="15"/>
  <c r="DW129" i="19"/>
  <c r="GL187" i="15"/>
  <c r="AE185" i="19"/>
  <c r="GQ147" i="15"/>
  <c r="DW145" i="19"/>
  <c r="GQ183" i="15"/>
  <c r="DW181" i="19"/>
  <c r="GQ179" i="15"/>
  <c r="DW177" i="19"/>
  <c r="GQ175" i="15"/>
  <c r="DW173" i="19"/>
  <c r="GQ171" i="15"/>
  <c r="DW169" i="19"/>
  <c r="FE159" i="15"/>
  <c r="EV157" i="19"/>
  <c r="FE151" i="15"/>
  <c r="EV149" i="19"/>
  <c r="GL139" i="15"/>
  <c r="AE137" i="19"/>
  <c r="BS186" i="15"/>
  <c r="BM184" i="19"/>
  <c r="BS170" i="15"/>
  <c r="BM168" i="19"/>
  <c r="BR155"/>
  <c r="BR139"/>
  <c r="BR123"/>
  <c r="BR107"/>
  <c r="BS74" i="15"/>
  <c r="BM72" i="19"/>
  <c r="BS58" i="15"/>
  <c r="BM56" i="19"/>
  <c r="BN196" i="15"/>
  <c r="BG194" i="19"/>
  <c r="BN175" i="15"/>
  <c r="BG173" i="19"/>
  <c r="BN158" i="15"/>
  <c r="BG156" i="19"/>
  <c r="BN142" i="15"/>
  <c r="BG140" i="19"/>
  <c r="BN126" i="15"/>
  <c r="BG124" i="19"/>
  <c r="BN110" i="15"/>
  <c r="BG108" i="19"/>
  <c r="BN79" i="15"/>
  <c r="BG77" i="19"/>
  <c r="BN63" i="15"/>
  <c r="BG61" i="19"/>
  <c r="BN46" i="15"/>
  <c r="BG44" i="19"/>
  <c r="BN30" i="15"/>
  <c r="BG28" i="19"/>
  <c r="AS103" i="15"/>
  <c r="AL101" i="19"/>
  <c r="AS91" i="15"/>
  <c r="AL89" i="19"/>
  <c r="BR202"/>
  <c r="BR183"/>
  <c r="BN168" i="15"/>
  <c r="BG166" i="19"/>
  <c r="BN152" i="15"/>
  <c r="BG150" i="19"/>
  <c r="BN136" i="15"/>
  <c r="BG134" i="19"/>
  <c r="BN120" i="15"/>
  <c r="BG118" i="19"/>
  <c r="BN104" i="15"/>
  <c r="BG102" i="19"/>
  <c r="BN69" i="15"/>
  <c r="BG67" i="19"/>
  <c r="BN56" i="15"/>
  <c r="BG54" i="19"/>
  <c r="BN40" i="15"/>
  <c r="BG38" i="19"/>
  <c r="BN24" i="15"/>
  <c r="BG22" i="19"/>
  <c r="AS204" i="15"/>
  <c r="AL202" i="19"/>
  <c r="AS196" i="15"/>
  <c r="AL194" i="19"/>
  <c r="AS188" i="15"/>
  <c r="AL186" i="19"/>
  <c r="AS180" i="15"/>
  <c r="AL178" i="19"/>
  <c r="AS89" i="15"/>
  <c r="AL87" i="19"/>
  <c r="AS77" i="15"/>
  <c r="AL75" i="19"/>
  <c r="AS69" i="15"/>
  <c r="AL67" i="19"/>
  <c r="AS61" i="15"/>
  <c r="AL59" i="19"/>
  <c r="AS53" i="15"/>
  <c r="AL51" i="19"/>
  <c r="AS45" i="15"/>
  <c r="AL43" i="19"/>
  <c r="AS37" i="15"/>
  <c r="AL35" i="19"/>
  <c r="AS29" i="15"/>
  <c r="AL27" i="19"/>
  <c r="AS21" i="15"/>
  <c r="AL19" i="19"/>
  <c r="AS15" i="15"/>
  <c r="AL13" i="19"/>
  <c r="AS11" i="15"/>
  <c r="AL9" i="19"/>
  <c r="X187" i="15"/>
  <c r="Q185" i="19"/>
  <c r="AZ198"/>
  <c r="GM200" i="15"/>
  <c r="AZ188" i="19"/>
  <c r="GM190" i="15"/>
  <c r="AZ183" i="19"/>
  <c r="GM185" i="15"/>
  <c r="BU182" i="19"/>
  <c r="FN184" i="15"/>
  <c r="GN184"/>
  <c r="GR184" s="1"/>
  <c r="BU177" i="19"/>
  <c r="FN179" i="15"/>
  <c r="BU172" i="19"/>
  <c r="FN174" i="15"/>
  <c r="BU167" i="19"/>
  <c r="GN169" i="15"/>
  <c r="FN169"/>
  <c r="FR169" s="1"/>
  <c r="BU134" i="19"/>
  <c r="GN136" i="15"/>
  <c r="AZ124" i="19"/>
  <c r="GM126" i="15"/>
  <c r="BU119" i="19"/>
  <c r="GN121" i="15"/>
  <c r="AZ118" i="19"/>
  <c r="GM120" i="15"/>
  <c r="AZ113" i="19"/>
  <c r="GM115" i="15"/>
  <c r="BU108" i="19"/>
  <c r="GN110" i="15"/>
  <c r="CG205"/>
  <c r="CB203" i="19"/>
  <c r="CG203" i="15"/>
  <c r="CB201" i="19"/>
  <c r="CY200" i="15"/>
  <c r="CT198" i="19"/>
  <c r="CY198" i="15"/>
  <c r="CT196" i="19"/>
  <c r="DQ197" i="15"/>
  <c r="DL195" i="19"/>
  <c r="DQ195" i="15"/>
  <c r="DL193" i="19"/>
  <c r="X194" i="15"/>
  <c r="Q192" i="19"/>
  <c r="DQ191" i="15"/>
  <c r="DL189" i="19"/>
  <c r="DC189" i="15"/>
  <c r="CX187" i="19"/>
  <c r="CY188" i="15"/>
  <c r="CT186" i="19"/>
  <c r="CG187" i="15"/>
  <c r="CB185" i="19"/>
  <c r="CG185" i="15"/>
  <c r="CB183" i="19"/>
  <c r="DL181"/>
  <c r="DQ183" i="15"/>
  <c r="DQ182"/>
  <c r="DL180" i="19"/>
  <c r="DQ181" i="15"/>
  <c r="DL179" i="19"/>
  <c r="DQ180" i="15"/>
  <c r="DL178" i="19"/>
  <c r="CG178" i="15"/>
  <c r="CB176" i="19"/>
  <c r="X177" i="15"/>
  <c r="Q175" i="19"/>
  <c r="CG176" i="15"/>
  <c r="CB174" i="19"/>
  <c r="X170" i="15"/>
  <c r="Q168" i="19"/>
  <c r="DQ169" i="15"/>
  <c r="DL167" i="19"/>
  <c r="CY165" i="15"/>
  <c r="CT163" i="19"/>
  <c r="X165" i="15"/>
  <c r="Q163" i="19"/>
  <c r="CY161" i="15"/>
  <c r="CT159" i="19"/>
  <c r="CY156" i="15"/>
  <c r="CT154" i="19"/>
  <c r="CY155" i="15"/>
  <c r="CT153" i="19"/>
  <c r="CY153" i="15"/>
  <c r="CT151" i="19"/>
  <c r="CY148" i="15"/>
  <c r="CT146" i="19"/>
  <c r="CY147" i="15"/>
  <c r="CT145" i="19"/>
  <c r="X143" i="15"/>
  <c r="Q141" i="19"/>
  <c r="DU141" i="15"/>
  <c r="DP139" i="19"/>
  <c r="CY139" i="15"/>
  <c r="CT137" i="19"/>
  <c r="DU135" i="15"/>
  <c r="DP133" i="19"/>
  <c r="DQ133" i="15"/>
  <c r="DL131" i="19"/>
  <c r="DQ132" i="15"/>
  <c r="DL130" i="19"/>
  <c r="CY129" i="15"/>
  <c r="CT127" i="19"/>
  <c r="CY124" i="15"/>
  <c r="CT122" i="19"/>
  <c r="CY120" i="15"/>
  <c r="CT118" i="19"/>
  <c r="CG119" i="15"/>
  <c r="CB117" i="19"/>
  <c r="X119" i="15"/>
  <c r="Q117" i="19"/>
  <c r="CG117" i="15"/>
  <c r="CB115" i="19"/>
  <c r="X117" i="15"/>
  <c r="Q115" i="19"/>
  <c r="X114" i="15"/>
  <c r="Q112" i="19"/>
  <c r="CY112" i="15"/>
  <c r="CT110" i="19"/>
  <c r="X110" i="15"/>
  <c r="Q108" i="19"/>
  <c r="CY108" i="15"/>
  <c r="CT106" i="19"/>
  <c r="AZ203"/>
  <c r="GM205" i="15"/>
  <c r="AZ202" i="19"/>
  <c r="GM204" i="15"/>
  <c r="AZ192" i="19"/>
  <c r="GM194" i="15"/>
  <c r="BU187" i="19"/>
  <c r="GN189" i="15"/>
  <c r="AZ154" i="19"/>
  <c r="GM156" i="15"/>
  <c r="AZ144" i="19"/>
  <c r="FM146" i="15"/>
  <c r="BU139" i="19"/>
  <c r="GN141" i="15"/>
  <c r="BU138" i="19"/>
  <c r="GN140" i="15"/>
  <c r="BU128" i="19"/>
  <c r="GN130" i="15"/>
  <c r="FN130"/>
  <c r="AZ123" i="19"/>
  <c r="GM125" i="15"/>
  <c r="DQ203"/>
  <c r="DL201" i="19"/>
  <c r="DQ202" i="15"/>
  <c r="DL200" i="19"/>
  <c r="X201" i="15"/>
  <c r="Q199" i="19"/>
  <c r="DQ200" i="15"/>
  <c r="DL198" i="19"/>
  <c r="X196" i="15"/>
  <c r="Q194" i="19"/>
  <c r="CY192" i="15"/>
  <c r="CT190" i="19"/>
  <c r="CY179" i="15"/>
  <c r="CT177" i="19"/>
  <c r="CY177" i="15"/>
  <c r="CT175" i="19"/>
  <c r="X175" i="15"/>
  <c r="Q173" i="19"/>
  <c r="CY171" i="15"/>
  <c r="CT169" i="19"/>
  <c r="X168" i="15"/>
  <c r="Q166" i="19"/>
  <c r="CK166" i="15"/>
  <c r="CF164" i="19"/>
  <c r="CG162" i="15"/>
  <c r="CB160" i="19"/>
  <c r="X162" i="15"/>
  <c r="Q160" i="19"/>
  <c r="DQ159" i="15"/>
  <c r="DL157" i="19"/>
  <c r="CG159" i="15"/>
  <c r="CB157" i="19"/>
  <c r="CG157" i="15"/>
  <c r="CB155" i="19"/>
  <c r="X157" i="15"/>
  <c r="Q155" i="19"/>
  <c r="DQ151" i="15"/>
  <c r="DL149" i="19"/>
  <c r="CG151" i="15"/>
  <c r="CB149" i="19"/>
  <c r="CG149" i="15"/>
  <c r="CB147" i="19"/>
  <c r="X149" i="15"/>
  <c r="Q147" i="19"/>
  <c r="CG131" i="15"/>
  <c r="CB129" i="19"/>
  <c r="DQ130" i="15"/>
  <c r="DL128" i="19"/>
  <c r="DQ129" i="15"/>
  <c r="DL127" i="19"/>
  <c r="DQ124" i="15"/>
  <c r="DL122" i="19"/>
  <c r="DQ122" i="15"/>
  <c r="DL120" i="19"/>
  <c r="DQ120" i="15"/>
  <c r="DL118" i="19"/>
  <c r="CY119" i="15"/>
  <c r="CT117" i="19"/>
  <c r="X115" i="15"/>
  <c r="Q113" i="19"/>
  <c r="CY113" i="15"/>
  <c r="CT111" i="19"/>
  <c r="X111" i="15"/>
  <c r="Q109" i="19"/>
  <c r="CY109" i="15"/>
  <c r="CT107" i="19"/>
  <c r="CY205" i="15"/>
  <c r="CT203" i="19"/>
  <c r="BU201"/>
  <c r="GN203" i="15"/>
  <c r="AZ191" i="19"/>
  <c r="GM193" i="15"/>
  <c r="AZ190" i="19"/>
  <c r="GM192" i="15"/>
  <c r="GU192" s="1"/>
  <c r="BU180" i="19"/>
  <c r="FN182" i="15"/>
  <c r="FR182" s="1"/>
  <c r="BU175" i="19"/>
  <c r="FN177" i="15"/>
  <c r="FS177" s="1"/>
  <c r="AZ132" i="19"/>
  <c r="GM134" i="15"/>
  <c r="BU127" i="19"/>
  <c r="GN129" i="15"/>
  <c r="AZ126" i="19"/>
  <c r="GM128" i="15"/>
  <c r="AZ121" i="19"/>
  <c r="GM123" i="15"/>
  <c r="BU116" i="19"/>
  <c r="GN118" i="15"/>
  <c r="AZ111" i="19"/>
  <c r="GM113" i="15"/>
  <c r="X203"/>
  <c r="Q201" i="19"/>
  <c r="CG197" i="15"/>
  <c r="CB195" i="19"/>
  <c r="DQ192" i="15"/>
  <c r="DL190" i="19"/>
  <c r="CK186" i="15"/>
  <c r="CF184" i="19"/>
  <c r="DU184" i="15"/>
  <c r="DP182" i="19"/>
  <c r="X182" i="15"/>
  <c r="Q180" i="19"/>
  <c r="CG181" i="15"/>
  <c r="CB179" i="19"/>
  <c r="X180" i="15"/>
  <c r="Q178" i="19"/>
  <c r="DQ178" i="15"/>
  <c r="DL176" i="19"/>
  <c r="DQ177" i="15"/>
  <c r="DL175" i="19"/>
  <c r="DQ176" i="15"/>
  <c r="DL174" i="19"/>
  <c r="CG174" i="15"/>
  <c r="CB172" i="19"/>
  <c r="X173" i="15"/>
  <c r="Q171" i="19"/>
  <c r="CG172" i="15"/>
  <c r="CB170" i="19"/>
  <c r="CG164" i="15"/>
  <c r="CB162" i="19"/>
  <c r="X164" i="15"/>
  <c r="Q162" i="19"/>
  <c r="X163" i="15"/>
  <c r="Q161" i="19"/>
  <c r="CY162" i="15"/>
  <c r="CT160" i="19"/>
  <c r="CY157" i="15"/>
  <c r="CT155" i="19"/>
  <c r="CG154" i="15"/>
  <c r="CB152" i="19"/>
  <c r="X154" i="15"/>
  <c r="Q152" i="19"/>
  <c r="CY149" i="15"/>
  <c r="CT147" i="19"/>
  <c r="X139" i="15"/>
  <c r="Q137" i="19"/>
  <c r="CG138" i="15"/>
  <c r="CB136" i="19"/>
  <c r="CY135" i="15"/>
  <c r="CT133" i="19"/>
  <c r="DQ134" i="15"/>
  <c r="DL132" i="19"/>
  <c r="CG133" i="15"/>
  <c r="CB131" i="19"/>
  <c r="X132" i="15"/>
  <c r="Q130" i="19"/>
  <c r="X128" i="15"/>
  <c r="Q126" i="19"/>
  <c r="CG127" i="15"/>
  <c r="CB125" i="19"/>
  <c r="CY123" i="15"/>
  <c r="CT121" i="19"/>
  <c r="DQ119" i="15"/>
  <c r="DL117" i="19"/>
  <c r="CG118" i="15"/>
  <c r="CB116" i="19"/>
  <c r="X118" i="15"/>
  <c r="Q116" i="19"/>
  <c r="DQ114" i="15"/>
  <c r="DL112" i="19"/>
  <c r="CG114" i="15"/>
  <c r="CB112" i="19"/>
  <c r="DQ110" i="15"/>
  <c r="DL108" i="19"/>
  <c r="CG110" i="15"/>
  <c r="CB108" i="19"/>
  <c r="DQ188" i="15"/>
  <c r="DL186" i="19"/>
  <c r="X183" i="15"/>
  <c r="Q181" i="19"/>
  <c r="X142" i="15"/>
  <c r="Q140" i="19"/>
  <c r="X138" i="15"/>
  <c r="Q136" i="19"/>
  <c r="CG135" i="15"/>
  <c r="CB133" i="19"/>
  <c r="AZ178"/>
  <c r="GM180" i="15"/>
  <c r="AZ168" i="19"/>
  <c r="GM170" i="15"/>
  <c r="BU162" i="19"/>
  <c r="GN164" i="15"/>
  <c r="BU152" i="19"/>
  <c r="GN154" i="15"/>
  <c r="AZ147" i="19"/>
  <c r="GM149" i="15"/>
  <c r="BU114" i="19"/>
  <c r="GN116" i="15"/>
  <c r="BU109" i="19"/>
  <c r="GN111" i="15"/>
  <c r="FT178"/>
  <c r="FR173"/>
  <c r="FU134"/>
  <c r="GU182"/>
  <c r="DU198"/>
  <c r="DP196" i="19"/>
  <c r="CK194" i="15"/>
  <c r="CF192" i="19"/>
  <c r="CK145" i="15"/>
  <c r="CF143" i="19"/>
  <c r="DC142" i="15"/>
  <c r="CX140" i="19"/>
  <c r="AC146" i="15"/>
  <c r="AB144" i="19" s="1"/>
  <c r="W144"/>
  <c r="CK144" i="15"/>
  <c r="CF142" i="19"/>
  <c r="GL199" i="15"/>
  <c r="AE197" i="19"/>
  <c r="GO179" i="15"/>
  <c r="CM177" i="19"/>
  <c r="GO175" i="15"/>
  <c r="CM173" i="19"/>
  <c r="GO171" i="15"/>
  <c r="CM169" i="19"/>
  <c r="FE155" i="15"/>
  <c r="EV153" i="19"/>
  <c r="GP187" i="15"/>
  <c r="DE185" i="19"/>
  <c r="GO135" i="15"/>
  <c r="CM133" i="19"/>
  <c r="GO167" i="15"/>
  <c r="CM165" i="19"/>
  <c r="GP159" i="15"/>
  <c r="DE157" i="19"/>
  <c r="GP151" i="15"/>
  <c r="DE149" i="19"/>
  <c r="GO131" i="15"/>
  <c r="CM129" i="19"/>
  <c r="BS190" i="15"/>
  <c r="BM188" i="19"/>
  <c r="BS174" i="15"/>
  <c r="BM172" i="19"/>
  <c r="BR159"/>
  <c r="BR143"/>
  <c r="BR127"/>
  <c r="BR111"/>
  <c r="BS78" i="15"/>
  <c r="BM76" i="19"/>
  <c r="BS62" i="15"/>
  <c r="BM60" i="19"/>
  <c r="BN200" i="15"/>
  <c r="BG198" i="19"/>
  <c r="BN179" i="15"/>
  <c r="BG177" i="19"/>
  <c r="BN162" i="15"/>
  <c r="BG160" i="19"/>
  <c r="BN146" i="15"/>
  <c r="BG144" i="19"/>
  <c r="BN130" i="15"/>
  <c r="BG128" i="19"/>
  <c r="BN114" i="15"/>
  <c r="BG112" i="19"/>
  <c r="BN67" i="15"/>
  <c r="BG65" i="19"/>
  <c r="BN50" i="15"/>
  <c r="BG48" i="19"/>
  <c r="BN34" i="15"/>
  <c r="BG32" i="19"/>
  <c r="BN18" i="15"/>
  <c r="BG16" i="19"/>
  <c r="AS202" i="15"/>
  <c r="AL200" i="19"/>
  <c r="AS194" i="15"/>
  <c r="AL192" i="19"/>
  <c r="AS186" i="15"/>
  <c r="AL184" i="19"/>
  <c r="AS95" i="15"/>
  <c r="AL93" i="19"/>
  <c r="AS79" i="15"/>
  <c r="AL77" i="19"/>
  <c r="AS71" i="15"/>
  <c r="AL69" i="19"/>
  <c r="AS63" i="15"/>
  <c r="AL61" i="19"/>
  <c r="AS55" i="15"/>
  <c r="AL53" i="19"/>
  <c r="AS47" i="15"/>
  <c r="AL45" i="19"/>
  <c r="AS39" i="15"/>
  <c r="AL37" i="19"/>
  <c r="AS31" i="15"/>
  <c r="AL29" i="19"/>
  <c r="AS23" i="15"/>
  <c r="AL21" i="19"/>
  <c r="AW205"/>
  <c r="AW197"/>
  <c r="AW189"/>
  <c r="AW181"/>
  <c r="BR187"/>
  <c r="BR171"/>
  <c r="BN156" i="15"/>
  <c r="BG154" i="19"/>
  <c r="BN140" i="15"/>
  <c r="BG138" i="19"/>
  <c r="BN124" i="15"/>
  <c r="BG122" i="19"/>
  <c r="BN108" i="15"/>
  <c r="BG106" i="19"/>
  <c r="BN73" i="15"/>
  <c r="BG71" i="19"/>
  <c r="BN57" i="15"/>
  <c r="BG55" i="19"/>
  <c r="BN44" i="15"/>
  <c r="BG42" i="19"/>
  <c r="BN28" i="15"/>
  <c r="BG26" i="19"/>
  <c r="AS101" i="15"/>
  <c r="AL99" i="19"/>
  <c r="AS93" i="15"/>
  <c r="AL91" i="19"/>
  <c r="AS16" i="15"/>
  <c r="AL14" i="19"/>
  <c r="AS12" i="15"/>
  <c r="AL10" i="19"/>
  <c r="AW32"/>
  <c r="AW16"/>
  <c r="AW30"/>
  <c r="X205" i="15"/>
  <c r="Q203" i="19"/>
  <c r="X185" i="15"/>
  <c r="Q183" i="19"/>
  <c r="X166" i="15"/>
  <c r="Q164" i="19"/>
  <c r="AZ172"/>
  <c r="GM174" i="15"/>
  <c r="AZ167" i="19"/>
  <c r="GM169" i="15"/>
  <c r="BU166" i="19"/>
  <c r="GN168" i="15"/>
  <c r="BU156" i="19"/>
  <c r="GN158" i="15"/>
  <c r="AZ151" i="19"/>
  <c r="GM153" i="15"/>
  <c r="BU118" i="19"/>
  <c r="GN120" i="15"/>
  <c r="BU113" i="19"/>
  <c r="GN115" i="15"/>
  <c r="AZ108" i="19"/>
  <c r="GM110" i="15"/>
  <c r="CY140"/>
  <c r="CT138" i="19"/>
  <c r="CG137" i="15"/>
  <c r="CB135" i="19"/>
  <c r="CY206" i="15"/>
  <c r="CT204" i="19"/>
  <c r="BU202"/>
  <c r="GN204" i="15"/>
  <c r="AZ187" i="19"/>
  <c r="GM189" i="15"/>
  <c r="BU186" i="19"/>
  <c r="GN188" i="15"/>
  <c r="BU176" i="19"/>
  <c r="FN178" i="15"/>
  <c r="BU171" i="19"/>
  <c r="FN173" i="15"/>
  <c r="AZ138" i="19"/>
  <c r="GM140" i="15"/>
  <c r="BU133" i="19"/>
  <c r="GN135" i="15"/>
  <c r="AZ128" i="19"/>
  <c r="GM130" i="15"/>
  <c r="BU123" i="19"/>
  <c r="FN125" i="15"/>
  <c r="GN125"/>
  <c r="AZ122" i="19"/>
  <c r="GM124" i="15"/>
  <c r="AZ117" i="19"/>
  <c r="GM119" i="15"/>
  <c r="BU112" i="19"/>
  <c r="GN114" i="15"/>
  <c r="AZ107" i="19"/>
  <c r="GM109" i="15"/>
  <c r="DQ201"/>
  <c r="DL199" i="19"/>
  <c r="X189" i="15"/>
  <c r="Q187" i="19"/>
  <c r="CY134" i="15"/>
  <c r="CT132" i="19"/>
  <c r="BU190"/>
  <c r="GN192" i="15"/>
  <c r="FN192"/>
  <c r="AZ185" i="19"/>
  <c r="GM187" i="15"/>
  <c r="AZ180" i="19"/>
  <c r="GM182" i="15"/>
  <c r="AZ175" i="19"/>
  <c r="GM177" i="15"/>
  <c r="BU174" i="19"/>
  <c r="FN176" i="15"/>
  <c r="FT176" s="1"/>
  <c r="BU169" i="19"/>
  <c r="FN171" i="15"/>
  <c r="BU164" i="19"/>
  <c r="FN166" i="15"/>
  <c r="BU159" i="19"/>
  <c r="GN161" i="15"/>
  <c r="BU126" i="19"/>
  <c r="GN128" i="15"/>
  <c r="FN128"/>
  <c r="FS128" s="1"/>
  <c r="BU121" i="19"/>
  <c r="GN123" i="15"/>
  <c r="AZ116" i="19"/>
  <c r="GM118" i="15"/>
  <c r="BU111" i="19"/>
  <c r="GN113" i="15"/>
  <c r="AZ110" i="19"/>
  <c r="GM112" i="15"/>
  <c r="CG169"/>
  <c r="CB167" i="19"/>
  <c r="CG126" i="15"/>
  <c r="CB124" i="19"/>
  <c r="BU200"/>
  <c r="GN202" i="15"/>
  <c r="BU195" i="19"/>
  <c r="GN197" i="15"/>
  <c r="AZ162" i="19"/>
  <c r="GM164" i="15"/>
  <c r="AZ152" i="19"/>
  <c r="GM154" i="15"/>
  <c r="BU147" i="19"/>
  <c r="GN149" i="15"/>
  <c r="BU146" i="19"/>
  <c r="GN148" i="15"/>
  <c r="BU136" i="19"/>
  <c r="FN138" i="15"/>
  <c r="FR138" s="1"/>
  <c r="AZ131" i="19"/>
  <c r="GM133" i="15"/>
  <c r="DQ205"/>
  <c r="DL203" i="19"/>
  <c r="X202" i="15"/>
  <c r="Q200" i="19"/>
  <c r="CY201" i="15"/>
  <c r="CT199" i="19"/>
  <c r="CG198" i="15"/>
  <c r="CB196" i="19"/>
  <c r="CY197" i="15"/>
  <c r="CT195" i="19"/>
  <c r="DQ185" i="15"/>
  <c r="DL183" i="19"/>
  <c r="CY184" i="15"/>
  <c r="CT182" i="19"/>
  <c r="CG183" i="15"/>
  <c r="CB181" i="19"/>
  <c r="CY182" i="15"/>
  <c r="CT180" i="19"/>
  <c r="CY180" i="15"/>
  <c r="CT178" i="19"/>
  <c r="DQ175" i="15"/>
  <c r="DL173" i="19"/>
  <c r="CG175" i="15"/>
  <c r="CB173" i="19"/>
  <c r="CY174" i="15"/>
  <c r="CT172" i="19"/>
  <c r="CY172" i="15"/>
  <c r="CT170" i="19"/>
  <c r="CG165" i="15"/>
  <c r="CB163" i="19"/>
  <c r="CY164" i="15"/>
  <c r="CT162" i="19"/>
  <c r="CY163" i="15"/>
  <c r="CT161" i="19"/>
  <c r="CG161" i="15"/>
  <c r="CB159" i="19"/>
  <c r="X161" i="15"/>
  <c r="Q159" i="19"/>
  <c r="CG158" i="15"/>
  <c r="CB156" i="19"/>
  <c r="X158" i="15"/>
  <c r="Q156" i="19"/>
  <c r="CG156" i="15"/>
  <c r="CB154" i="19"/>
  <c r="X156" i="15"/>
  <c r="Q154" i="19"/>
  <c r="X155" i="15"/>
  <c r="Q153" i="19"/>
  <c r="CY154" i="15"/>
  <c r="CT152" i="19"/>
  <c r="CG153" i="15"/>
  <c r="CB151" i="19"/>
  <c r="X153" i="15"/>
  <c r="Q151" i="19"/>
  <c r="CG150" i="15"/>
  <c r="CB148" i="19"/>
  <c r="X150" i="15"/>
  <c r="Q148" i="19"/>
  <c r="CG148" i="15"/>
  <c r="CB146" i="19"/>
  <c r="X148" i="15"/>
  <c r="Q146" i="19"/>
  <c r="X147" i="15"/>
  <c r="Q145" i="19"/>
  <c r="X141" i="15"/>
  <c r="Q139" i="19"/>
  <c r="X137" i="15"/>
  <c r="Q135" i="19"/>
  <c r="DQ136" i="15"/>
  <c r="DL134" i="19"/>
  <c r="CG134" i="15"/>
  <c r="CB132" i="19"/>
  <c r="CY132" i="15"/>
  <c r="CT130" i="19"/>
  <c r="X130" i="15"/>
  <c r="Q128" i="19"/>
  <c r="CG129" i="15"/>
  <c r="CB127" i="19"/>
  <c r="CY127" i="15"/>
  <c r="CT125" i="19"/>
  <c r="CG124" i="15"/>
  <c r="CB122" i="19"/>
  <c r="X124" i="15"/>
  <c r="Q122" i="19"/>
  <c r="CG122" i="15"/>
  <c r="CB120" i="19"/>
  <c r="X122" i="15"/>
  <c r="Q120" i="19"/>
  <c r="CG120" i="15"/>
  <c r="CB118" i="19"/>
  <c r="X120" i="15"/>
  <c r="Q118" i="19"/>
  <c r="CY118" i="15"/>
  <c r="CT116" i="19"/>
  <c r="DQ115" i="15"/>
  <c r="DL113" i="19"/>
  <c r="CG115" i="15"/>
  <c r="CB113" i="19"/>
  <c r="DQ111" i="15"/>
  <c r="DL109" i="19"/>
  <c r="CG111" i="15"/>
  <c r="CB109" i="19"/>
  <c r="FT174" i="15"/>
  <c r="FU130"/>
  <c r="BR7" i="19"/>
  <c r="FJ166" i="15"/>
  <c r="FC164" i="19" s="1"/>
  <c r="FB164"/>
  <c r="FJ125" i="15"/>
  <c r="FC123" i="19" s="1"/>
  <c r="FB123"/>
  <c r="FI195" i="15"/>
  <c r="FA193" i="19"/>
  <c r="FI187" i="15"/>
  <c r="FA185" i="19"/>
  <c r="FI155" i="15"/>
  <c r="FA153" i="19"/>
  <c r="FF160" i="15"/>
  <c r="EY158" i="19" s="1"/>
  <c r="EX158"/>
  <c r="FF152" i="15"/>
  <c r="EY150" i="19" s="1"/>
  <c r="EX150"/>
  <c r="FJ164" i="15"/>
  <c r="FC162" i="19" s="1"/>
  <c r="FB162"/>
  <c r="FF122" i="15"/>
  <c r="EY120" i="19" s="1"/>
  <c r="EX120"/>
  <c r="FJ206" i="15"/>
  <c r="FC204" i="19" s="1"/>
  <c r="FB204"/>
  <c r="BS89" i="15"/>
  <c r="BM87" i="19"/>
  <c r="BN81" i="15"/>
  <c r="BG79" i="19"/>
  <c r="BS94" i="15"/>
  <c r="BM92" i="19"/>
  <c r="BS86" i="15"/>
  <c r="BM84" i="19"/>
  <c r="AX174" i="15"/>
  <c r="AR172" i="19"/>
  <c r="AX166" i="15"/>
  <c r="AR164" i="19"/>
  <c r="AX158" i="15"/>
  <c r="AR156" i="19"/>
  <c r="AX175" i="15"/>
  <c r="AR173" i="19"/>
  <c r="AX167" i="15"/>
  <c r="AR165" i="19"/>
  <c r="AX159" i="15"/>
  <c r="AR157" i="19"/>
  <c r="AW153"/>
  <c r="AX136" i="15"/>
  <c r="AR134" i="19"/>
  <c r="AX128" i="15"/>
  <c r="AR126" i="19"/>
  <c r="AX120" i="15"/>
  <c r="AR118" i="19"/>
  <c r="AX112" i="15"/>
  <c r="AR110" i="19"/>
  <c r="AX104" i="15"/>
  <c r="AR102" i="19"/>
  <c r="AX96" i="15"/>
  <c r="AR94" i="19"/>
  <c r="AX88" i="15"/>
  <c r="AR86" i="19"/>
  <c r="AX80" i="15"/>
  <c r="AR78" i="19"/>
  <c r="AX72" i="15"/>
  <c r="AR70" i="19"/>
  <c r="AX64" i="15"/>
  <c r="AR62" i="19"/>
  <c r="AX56" i="15"/>
  <c r="AR54" i="19"/>
  <c r="AX48" i="15"/>
  <c r="AR46" i="19"/>
  <c r="AX40" i="15"/>
  <c r="AR38" i="19"/>
  <c r="AX148" i="15"/>
  <c r="AR146" i="19"/>
  <c r="AX140" i="15"/>
  <c r="AR138" i="19"/>
  <c r="AX134" i="15"/>
  <c r="AR132" i="19"/>
  <c r="AX126" i="15"/>
  <c r="AR124" i="19"/>
  <c r="AX118" i="15"/>
  <c r="AR116" i="19"/>
  <c r="AX110" i="15"/>
  <c r="AR108" i="19"/>
  <c r="AX102" i="15"/>
  <c r="AR100" i="19"/>
  <c r="AX94" i="15"/>
  <c r="AR92" i="19"/>
  <c r="AX86" i="15"/>
  <c r="AR84" i="19"/>
  <c r="AX78" i="15"/>
  <c r="AR76" i="19"/>
  <c r="AX70" i="15"/>
  <c r="AR68" i="19"/>
  <c r="AX62" i="15"/>
  <c r="AR60" i="19"/>
  <c r="AX54" i="15"/>
  <c r="AR52" i="19"/>
  <c r="AX46" i="15"/>
  <c r="AR44" i="19"/>
  <c r="AX38" i="15"/>
  <c r="AR36" i="19"/>
  <c r="AX150" i="15"/>
  <c r="AR148" i="19"/>
  <c r="AR133"/>
  <c r="AX135" i="15"/>
  <c r="AR125" i="19"/>
  <c r="AX127" i="15"/>
  <c r="AR117" i="19"/>
  <c r="AX119" i="15"/>
  <c r="AR109" i="19"/>
  <c r="AX111" i="15"/>
  <c r="FJ167"/>
  <c r="FC165" i="19" s="1"/>
  <c r="FB165"/>
  <c r="FI203" i="15"/>
  <c r="FA201" i="19"/>
  <c r="FI147" i="15"/>
  <c r="FA145" i="19"/>
  <c r="FI131" i="15"/>
  <c r="FA129" i="19"/>
  <c r="FJ156" i="15"/>
  <c r="FC154" i="19" s="1"/>
  <c r="FB154"/>
  <c r="FJ148" i="15"/>
  <c r="FC146" i="19" s="1"/>
  <c r="FB146"/>
  <c r="FF124" i="15"/>
  <c r="EY122" i="19" s="1"/>
  <c r="EX122"/>
  <c r="FJ150" i="15"/>
  <c r="FC148" i="19" s="1"/>
  <c r="FB148"/>
  <c r="FJ116" i="15"/>
  <c r="FC114" i="19" s="1"/>
  <c r="FB114"/>
  <c r="BS91" i="15"/>
  <c r="BM89" i="19"/>
  <c r="BS83" i="15"/>
  <c r="BM81" i="19"/>
  <c r="BS88" i="15"/>
  <c r="BM86" i="19"/>
  <c r="AX176" i="15"/>
  <c r="AR174" i="19"/>
  <c r="AX168" i="15"/>
  <c r="AR166" i="19"/>
  <c r="AX160" i="15"/>
  <c r="AR158" i="19"/>
  <c r="AX177" i="15"/>
  <c r="AR175" i="19"/>
  <c r="AX169" i="15"/>
  <c r="AR167" i="19"/>
  <c r="AX161" i="15"/>
  <c r="AR159" i="19"/>
  <c r="AW151"/>
  <c r="AW143"/>
  <c r="AX137" i="15"/>
  <c r="AR135" i="19"/>
  <c r="AX129" i="15"/>
  <c r="AR127" i="19"/>
  <c r="AX121" i="15"/>
  <c r="AR119" i="19"/>
  <c r="AX113" i="15"/>
  <c r="AR111" i="19"/>
  <c r="FF158" i="15"/>
  <c r="EY156" i="19" s="1"/>
  <c r="EX156"/>
  <c r="AW149"/>
  <c r="AW141"/>
  <c r="AX144" i="15"/>
  <c r="AR142" i="19"/>
  <c r="FI135" i="15"/>
  <c r="FA133" i="19"/>
  <c r="FF118" i="15"/>
  <c r="EY116" i="19" s="1"/>
  <c r="EX116"/>
  <c r="FJ197" i="15"/>
  <c r="FC195" i="19" s="1"/>
  <c r="FB195"/>
  <c r="FF154" i="15"/>
  <c r="EY152" i="19" s="1"/>
  <c r="EX152"/>
  <c r="BS93" i="15"/>
  <c r="BM91" i="19"/>
  <c r="BS85" i="15"/>
  <c r="BM83" i="19"/>
  <c r="BS90" i="15"/>
  <c r="BM88" i="19"/>
  <c r="BS82" i="15"/>
  <c r="BM80" i="19"/>
  <c r="AX178" i="15"/>
  <c r="AR176" i="19"/>
  <c r="AX170" i="15"/>
  <c r="AR168" i="19"/>
  <c r="AX162" i="15"/>
  <c r="AR160" i="19"/>
  <c r="AX179" i="15"/>
  <c r="AR177" i="19"/>
  <c r="AX171" i="15"/>
  <c r="AR169" i="19"/>
  <c r="AX163" i="15"/>
  <c r="AR161" i="19"/>
  <c r="AX156" i="15"/>
  <c r="AR154" i="19"/>
  <c r="AW145"/>
  <c r="AW137"/>
  <c r="AX132" i="15"/>
  <c r="AR130" i="19"/>
  <c r="AX124" i="15"/>
  <c r="AR122" i="19"/>
  <c r="AX116" i="15"/>
  <c r="AR114" i="19"/>
  <c r="AX108" i="15"/>
  <c r="AR106" i="19"/>
  <c r="AX100" i="15"/>
  <c r="AR98" i="19"/>
  <c r="AX92" i="15"/>
  <c r="AR90" i="19"/>
  <c r="AX84" i="15"/>
  <c r="AR82" i="19"/>
  <c r="AX76" i="15"/>
  <c r="AR74" i="19"/>
  <c r="AX68" i="15"/>
  <c r="AR66" i="19"/>
  <c r="AX60" i="15"/>
  <c r="AR58" i="19"/>
  <c r="AX52" i="15"/>
  <c r="AR50" i="19"/>
  <c r="AX44" i="15"/>
  <c r="AR42" i="19"/>
  <c r="AX36" i="15"/>
  <c r="AR34" i="19"/>
  <c r="FF198" i="15"/>
  <c r="EY196" i="19" s="1"/>
  <c r="EX196"/>
  <c r="FF162" i="15"/>
  <c r="EY160" i="19" s="1"/>
  <c r="EX160"/>
  <c r="AX146" i="15"/>
  <c r="AR144" i="19"/>
  <c r="AX138" i="15"/>
  <c r="AR136" i="19"/>
  <c r="AX130" i="15"/>
  <c r="AR128" i="19"/>
  <c r="AX122" i="15"/>
  <c r="AR120" i="19"/>
  <c r="AX114" i="15"/>
  <c r="AR112" i="19"/>
  <c r="AX106" i="15"/>
  <c r="AR104" i="19"/>
  <c r="AX98" i="15"/>
  <c r="AR96" i="19"/>
  <c r="AX90" i="15"/>
  <c r="AR88" i="19"/>
  <c r="AX82" i="15"/>
  <c r="AR80" i="19"/>
  <c r="AX74" i="15"/>
  <c r="AR72" i="19"/>
  <c r="AX66" i="15"/>
  <c r="AR64" i="19"/>
  <c r="AX58" i="15"/>
  <c r="AR56" i="19"/>
  <c r="AX50" i="15"/>
  <c r="AR48" i="19"/>
  <c r="AX42" i="15"/>
  <c r="AR40" i="19"/>
  <c r="FJ123" i="15"/>
  <c r="FC121" i="19" s="1"/>
  <c r="FB121"/>
  <c r="AW147"/>
  <c r="AW139"/>
  <c r="AR129"/>
  <c r="AX131" i="15"/>
  <c r="AR121" i="19"/>
  <c r="AX123" i="15"/>
  <c r="AR113" i="19"/>
  <c r="AX115" i="15"/>
  <c r="FE163"/>
  <c r="FE147"/>
  <c r="FJ183"/>
  <c r="FC181" i="19" s="1"/>
  <c r="FB181"/>
  <c r="FJ168" i="15"/>
  <c r="FC166" i="19" s="1"/>
  <c r="FB166"/>
  <c r="FJ165" i="15"/>
  <c r="FC163" i="19" s="1"/>
  <c r="FB163"/>
  <c r="FI163" i="15"/>
  <c r="FA161" i="19"/>
  <c r="FI143" i="15"/>
  <c r="FA141" i="19"/>
  <c r="FI139" i="15"/>
  <c r="FA137" i="19"/>
  <c r="FJ122" i="15"/>
  <c r="FC120" i="19" s="1"/>
  <c r="FB120"/>
  <c r="FF148" i="15"/>
  <c r="EY146" i="19" s="1"/>
  <c r="EX146"/>
  <c r="FJ120" i="15"/>
  <c r="FC118" i="19" s="1"/>
  <c r="FB118"/>
  <c r="BR95"/>
  <c r="BS98" i="15"/>
  <c r="BM96" i="19"/>
  <c r="BS87" i="15"/>
  <c r="BM85" i="19"/>
  <c r="BS92" i="15"/>
  <c r="BM90" i="19"/>
  <c r="BS84" i="15"/>
  <c r="BM82" i="19"/>
  <c r="AX172" i="15"/>
  <c r="AR170" i="19"/>
  <c r="AX164" i="15"/>
  <c r="AR162" i="19"/>
  <c r="AX173" i="15"/>
  <c r="AR171" i="19"/>
  <c r="AX165" i="15"/>
  <c r="AR163" i="19"/>
  <c r="AX157" i="15"/>
  <c r="AR155" i="19"/>
  <c r="AX142" i="15"/>
  <c r="AR140" i="19"/>
  <c r="AX154" i="15"/>
  <c r="AR152" i="19"/>
  <c r="AX133" i="15"/>
  <c r="AR131" i="19"/>
  <c r="AX125" i="15"/>
  <c r="AR123" i="19"/>
  <c r="AX117" i="15"/>
  <c r="AR115" i="19"/>
  <c r="AX109" i="15"/>
  <c r="AR107" i="19"/>
  <c r="AX152" i="15"/>
  <c r="AR150" i="19"/>
  <c r="FK192" i="15"/>
  <c r="EX190" i="19"/>
  <c r="FF206" i="15"/>
  <c r="EY204" i="19" s="1"/>
  <c r="FK206" i="15"/>
  <c r="FG206"/>
  <c r="EZ204" i="19" s="1"/>
  <c r="GL207" i="15"/>
  <c r="FL207"/>
  <c r="FD205" i="19" s="1"/>
  <c r="GQ206" i="15"/>
  <c r="FQ206"/>
  <c r="GQ207"/>
  <c r="FQ207"/>
  <c r="GP206"/>
  <c r="FP206"/>
  <c r="FU177"/>
  <c r="FU173"/>
  <c r="FS134"/>
  <c r="FU127"/>
  <c r="FS126"/>
  <c r="GN207"/>
  <c r="FN207"/>
  <c r="FI207"/>
  <c r="FE207"/>
  <c r="EX205" i="19" s="1"/>
  <c r="GS146" i="15"/>
  <c r="GP207"/>
  <c r="FP207"/>
  <c r="GM206"/>
  <c r="FM206"/>
  <c r="GM207"/>
  <c r="FM207"/>
  <c r="GL206"/>
  <c r="FL206"/>
  <c r="FD204" i="19" s="1"/>
  <c r="GO206" i="15"/>
  <c r="FO206"/>
  <c r="GO207"/>
  <c r="FO207"/>
  <c r="GN206"/>
  <c r="FN206"/>
  <c r="FO191"/>
  <c r="GO191"/>
  <c r="GP179"/>
  <c r="FP179"/>
  <c r="GN167"/>
  <c r="FN167"/>
  <c r="GO159"/>
  <c r="FO159"/>
  <c r="GQ143"/>
  <c r="FQ143"/>
  <c r="GO139"/>
  <c r="FO139"/>
  <c r="FK190"/>
  <c r="FF190"/>
  <c r="EY188" i="19" s="1"/>
  <c r="GL135" i="15"/>
  <c r="FL135"/>
  <c r="FD133" i="19" s="1"/>
  <c r="GT184" i="15"/>
  <c r="FU179"/>
  <c r="FS178"/>
  <c r="FU182"/>
  <c r="FR166"/>
  <c r="GT165"/>
  <c r="FS140"/>
  <c r="FS138"/>
  <c r="FR129"/>
  <c r="FT134"/>
  <c r="GL167"/>
  <c r="FL167"/>
  <c r="FD165" i="19" s="1"/>
  <c r="GO151" i="15"/>
  <c r="FO151"/>
  <c r="FP139"/>
  <c r="GP139"/>
  <c r="FT130"/>
  <c r="FV136"/>
  <c r="FV128"/>
  <c r="FL183"/>
  <c r="FD181" i="19" s="1"/>
  <c r="GL183" i="15"/>
  <c r="GP167"/>
  <c r="FP167"/>
  <c r="GM143"/>
  <c r="FM143"/>
  <c r="FK188"/>
  <c r="FF188"/>
  <c r="EY186" i="19" s="1"/>
  <c r="GL131" i="15"/>
  <c r="FL131"/>
  <c r="FD129" i="19" s="1"/>
  <c r="GM199" i="15"/>
  <c r="GS199" s="1"/>
  <c r="FM199"/>
  <c r="GT192"/>
  <c r="FS174"/>
  <c r="FS130"/>
  <c r="FE195"/>
  <c r="EX193" i="19" s="1"/>
  <c r="FI199" i="15"/>
  <c r="FE199"/>
  <c r="EX197" i="19" s="1"/>
  <c r="GQ195" i="15"/>
  <c r="FQ195"/>
  <c r="FV195" s="1"/>
  <c r="GP175"/>
  <c r="GR175" s="1"/>
  <c r="FP175"/>
  <c r="FU175" s="1"/>
  <c r="GP171"/>
  <c r="FP171"/>
  <c r="FU171" s="1"/>
  <c r="GN131"/>
  <c r="FN131"/>
  <c r="FT131" s="1"/>
  <c r="GP203"/>
  <c r="FP203"/>
  <c r="GO183"/>
  <c r="FO183"/>
  <c r="FS183" s="1"/>
  <c r="FP135"/>
  <c r="FT135" s="1"/>
  <c r="GP135"/>
  <c r="GR135" s="1"/>
  <c r="FT179"/>
  <c r="FR171"/>
  <c r="FU168"/>
  <c r="FU135"/>
  <c r="FT138"/>
  <c r="FV140"/>
  <c r="FV138"/>
  <c r="FT200"/>
  <c r="FU200"/>
  <c r="FV200"/>
  <c r="FR200"/>
  <c r="FS200"/>
  <c r="FU187"/>
  <c r="FV187"/>
  <c r="FR187"/>
  <c r="FS187"/>
  <c r="FT187"/>
  <c r="FR195"/>
  <c r="FU195"/>
  <c r="FF181"/>
  <c r="EY179" i="19" s="1"/>
  <c r="FK181" i="15"/>
  <c r="FG181"/>
  <c r="EZ179" i="19" s="1"/>
  <c r="FF179" i="15"/>
  <c r="EY177" i="19" s="1"/>
  <c r="FK179" i="15"/>
  <c r="FG179"/>
  <c r="EZ177" i="19" s="1"/>
  <c r="FF175" i="15"/>
  <c r="EY173" i="19" s="1"/>
  <c r="FK175" i="15"/>
  <c r="FG175"/>
  <c r="EZ173" i="19" s="1"/>
  <c r="FV180" i="15"/>
  <c r="FR180"/>
  <c r="FV172"/>
  <c r="FR172"/>
  <c r="FS161"/>
  <c r="FT161"/>
  <c r="FU161"/>
  <c r="FV161"/>
  <c r="FR161"/>
  <c r="FS153"/>
  <c r="FT153"/>
  <c r="FU153"/>
  <c r="FV153"/>
  <c r="FR153"/>
  <c r="FK167"/>
  <c r="FG167"/>
  <c r="EZ165" i="19" s="1"/>
  <c r="FF167" i="15"/>
  <c r="EY165" i="19" s="1"/>
  <c r="FU162" i="15"/>
  <c r="FV162"/>
  <c r="FR162"/>
  <c r="FS162"/>
  <c r="FT162"/>
  <c r="FU154"/>
  <c r="FV154"/>
  <c r="FR154"/>
  <c r="FS154"/>
  <c r="FT154"/>
  <c r="FT141"/>
  <c r="FU141"/>
  <c r="FV141"/>
  <c r="FR141"/>
  <c r="FS141"/>
  <c r="FF137"/>
  <c r="EY135" i="19" s="1"/>
  <c r="FK137" i="15"/>
  <c r="FG137"/>
  <c r="EZ135" i="19" s="1"/>
  <c r="FF133" i="15"/>
  <c r="EY131" i="19" s="1"/>
  <c r="FK133" i="15"/>
  <c r="FG133"/>
  <c r="EZ131" i="19" s="1"/>
  <c r="FF129" i="15"/>
  <c r="EY127" i="19" s="1"/>
  <c r="FK129" i="15"/>
  <c r="FG129"/>
  <c r="EZ127" i="19" s="1"/>
  <c r="GT145" i="15"/>
  <c r="GU145"/>
  <c r="GR145"/>
  <c r="GS145"/>
  <c r="GS147"/>
  <c r="GT147"/>
  <c r="GU147"/>
  <c r="GR147"/>
  <c r="GR144"/>
  <c r="GT144"/>
  <c r="GU144"/>
  <c r="GS144"/>
  <c r="FS121"/>
  <c r="FT121"/>
  <c r="FU121"/>
  <c r="FV121"/>
  <c r="FR121"/>
  <c r="FU120"/>
  <c r="FV120"/>
  <c r="FR120"/>
  <c r="FS120"/>
  <c r="FT120"/>
  <c r="GS192"/>
  <c r="FS176"/>
  <c r="FU169"/>
  <c r="GR183"/>
  <c r="FR178"/>
  <c r="FR176"/>
  <c r="FR174"/>
  <c r="FR170"/>
  <c r="FV176"/>
  <c r="FT166"/>
  <c r="FS166"/>
  <c r="FT177"/>
  <c r="FV182"/>
  <c r="FV174"/>
  <c r="FT171"/>
  <c r="FT183"/>
  <c r="FU183"/>
  <c r="FU167"/>
  <c r="FV166"/>
  <c r="FV127"/>
  <c r="FU136"/>
  <c r="FU132"/>
  <c r="FU128"/>
  <c r="GR165"/>
  <c r="GU146"/>
  <c r="FS188"/>
  <c r="FT188"/>
  <c r="FU188"/>
  <c r="FV188"/>
  <c r="FR188"/>
  <c r="FT194"/>
  <c r="FV194"/>
  <c r="FR194"/>
  <c r="FS194"/>
  <c r="FU194"/>
  <c r="GT198"/>
  <c r="GU198"/>
  <c r="GR198"/>
  <c r="GS198"/>
  <c r="GR197"/>
  <c r="GS197"/>
  <c r="GT197"/>
  <c r="GU197"/>
  <c r="GR193"/>
  <c r="GT193"/>
  <c r="GU193"/>
  <c r="GS193"/>
  <c r="FV175"/>
  <c r="FR175"/>
  <c r="FF169"/>
  <c r="EY167" i="19" s="1"/>
  <c r="FK169" i="15"/>
  <c r="FG169"/>
  <c r="EZ167" i="19" s="1"/>
  <c r="FK168" i="15"/>
  <c r="FG168"/>
  <c r="EZ166" i="19" s="1"/>
  <c r="FF168" i="15"/>
  <c r="EY166" i="19" s="1"/>
  <c r="FS159" i="15"/>
  <c r="FT159"/>
  <c r="FU159"/>
  <c r="FV159"/>
  <c r="FR159"/>
  <c r="FS151"/>
  <c r="FT151"/>
  <c r="FU151"/>
  <c r="FV151"/>
  <c r="FR151"/>
  <c r="FK166"/>
  <c r="FG166"/>
  <c r="EZ164" i="19" s="1"/>
  <c r="FF166" i="15"/>
  <c r="EY164" i="19" s="1"/>
  <c r="FU160" i="15"/>
  <c r="FV160"/>
  <c r="FR160"/>
  <c r="FS160"/>
  <c r="FT160"/>
  <c r="FU152"/>
  <c r="FV152"/>
  <c r="FR152"/>
  <c r="FS152"/>
  <c r="FT152"/>
  <c r="FV146"/>
  <c r="FR146"/>
  <c r="FS146"/>
  <c r="FT146"/>
  <c r="FU146"/>
  <c r="FV137"/>
  <c r="FR137"/>
  <c r="FV133"/>
  <c r="FR133"/>
  <c r="FT145"/>
  <c r="FU145"/>
  <c r="FV145"/>
  <c r="FR145"/>
  <c r="FS145"/>
  <c r="FF138"/>
  <c r="EY136" i="19" s="1"/>
  <c r="FK138" i="15"/>
  <c r="FG138"/>
  <c r="EZ136" i="19" s="1"/>
  <c r="FF136" i="15"/>
  <c r="EY134" i="19" s="1"/>
  <c r="FK136" i="15"/>
  <c r="FG136"/>
  <c r="EZ134" i="19" s="1"/>
  <c r="FF134" i="15"/>
  <c r="EY132" i="19" s="1"/>
  <c r="FK134" i="15"/>
  <c r="FG134"/>
  <c r="EZ132" i="19" s="1"/>
  <c r="FF132" i="15"/>
  <c r="EY130" i="19" s="1"/>
  <c r="FK132" i="15"/>
  <c r="FG132"/>
  <c r="EZ130" i="19" s="1"/>
  <c r="FF130" i="15"/>
  <c r="EY128" i="19" s="1"/>
  <c r="FK130" i="15"/>
  <c r="FG130"/>
  <c r="EZ128" i="19" s="1"/>
  <c r="FF128" i="15"/>
  <c r="EY126" i="19" s="1"/>
  <c r="FK128" i="15"/>
  <c r="FG128"/>
  <c r="EZ126" i="19" s="1"/>
  <c r="FS147" i="15"/>
  <c r="FT147"/>
  <c r="FU147"/>
  <c r="FV147"/>
  <c r="FR147"/>
  <c r="FV144"/>
  <c r="FR144"/>
  <c r="FT144"/>
  <c r="FU144"/>
  <c r="FS144"/>
  <c r="FS119"/>
  <c r="FT119"/>
  <c r="FU119"/>
  <c r="FV119"/>
  <c r="FR119"/>
  <c r="FU118"/>
  <c r="FV118"/>
  <c r="FR118"/>
  <c r="FS118"/>
  <c r="FT118"/>
  <c r="GR199"/>
  <c r="FR181"/>
  <c r="FR179"/>
  <c r="FV181"/>
  <c r="FV179"/>
  <c r="FV173"/>
  <c r="FV171"/>
  <c r="FV169"/>
  <c r="FS181"/>
  <c r="FS179"/>
  <c r="FS175"/>
  <c r="FS173"/>
  <c r="FS171"/>
  <c r="FS169"/>
  <c r="FU166"/>
  <c r="FT168"/>
  <c r="FT167"/>
  <c r="FV183"/>
  <c r="FV168"/>
  <c r="FT128"/>
  <c r="FU140"/>
  <c r="FU126"/>
  <c r="GU165"/>
  <c r="FV126"/>
  <c r="FT129"/>
  <c r="FV201"/>
  <c r="FR201"/>
  <c r="FS201"/>
  <c r="FT201"/>
  <c r="FU201"/>
  <c r="FS190"/>
  <c r="FT190"/>
  <c r="FU190"/>
  <c r="FV190"/>
  <c r="FR190"/>
  <c r="GT194"/>
  <c r="GR194"/>
  <c r="GS194"/>
  <c r="GU194"/>
  <c r="FF205"/>
  <c r="EY203" i="19" s="1"/>
  <c r="FK205" i="15"/>
  <c r="FG205"/>
  <c r="EZ203" i="19" s="1"/>
  <c r="FF203" i="15"/>
  <c r="EY201" i="19" s="1"/>
  <c r="FK203" i="15"/>
  <c r="FG203"/>
  <c r="EZ201" i="19" s="1"/>
  <c r="FF189" i="15"/>
  <c r="EY187" i="19" s="1"/>
  <c r="FK189" i="15"/>
  <c r="FG189"/>
  <c r="EZ187" i="19" s="1"/>
  <c r="FF185" i="15"/>
  <c r="EY183" i="19" s="1"/>
  <c r="FK185" i="15"/>
  <c r="FG185"/>
  <c r="EZ183" i="19" s="1"/>
  <c r="FV199" i="15"/>
  <c r="FR199"/>
  <c r="FS199"/>
  <c r="FT199"/>
  <c r="FU199"/>
  <c r="FS186"/>
  <c r="FT186"/>
  <c r="FU186"/>
  <c r="FV186"/>
  <c r="FR186"/>
  <c r="GT196"/>
  <c r="GR196"/>
  <c r="GS196"/>
  <c r="GU196"/>
  <c r="FU191"/>
  <c r="FV191"/>
  <c r="FR191"/>
  <c r="FS191"/>
  <c r="FT191"/>
  <c r="FU185"/>
  <c r="FV185"/>
  <c r="FR185"/>
  <c r="FS185"/>
  <c r="FT185"/>
  <c r="FT198"/>
  <c r="FU198"/>
  <c r="FV198"/>
  <c r="FR198"/>
  <c r="FS198"/>
  <c r="FV197"/>
  <c r="FR197"/>
  <c r="FS197"/>
  <c r="FT197"/>
  <c r="FU197"/>
  <c r="FV193"/>
  <c r="FR193"/>
  <c r="FT193"/>
  <c r="FU193"/>
  <c r="FS193"/>
  <c r="FF177"/>
  <c r="EY175" i="19" s="1"/>
  <c r="FK177" i="15"/>
  <c r="FG177"/>
  <c r="EZ175" i="19" s="1"/>
  <c r="FF173" i="15"/>
  <c r="EY171" i="19" s="1"/>
  <c r="FK173" i="15"/>
  <c r="FG173"/>
  <c r="EZ171" i="19" s="1"/>
  <c r="FF171" i="15"/>
  <c r="EY169" i="19" s="1"/>
  <c r="FK171" i="15"/>
  <c r="FG171"/>
  <c r="EZ169" i="19" s="1"/>
  <c r="FV167" i="15"/>
  <c r="FR167"/>
  <c r="FU165"/>
  <c r="FS165"/>
  <c r="FR165"/>
  <c r="FT165"/>
  <c r="FV165"/>
  <c r="FS157"/>
  <c r="FT157"/>
  <c r="FU157"/>
  <c r="FV157"/>
  <c r="FR157"/>
  <c r="FS149"/>
  <c r="FT149"/>
  <c r="FU149"/>
  <c r="FV149"/>
  <c r="FR149"/>
  <c r="FU158"/>
  <c r="FV158"/>
  <c r="FR158"/>
  <c r="FS158"/>
  <c r="FT158"/>
  <c r="FU150"/>
  <c r="FV150"/>
  <c r="FR150"/>
  <c r="FS150"/>
  <c r="FT150"/>
  <c r="FT139"/>
  <c r="FU139"/>
  <c r="FV139"/>
  <c r="FR139"/>
  <c r="FS139"/>
  <c r="FF141"/>
  <c r="EY139" i="19" s="1"/>
  <c r="FK141" i="15"/>
  <c r="FG141"/>
  <c r="EZ139" i="19" s="1"/>
  <c r="FF139" i="15"/>
  <c r="EY137" i="19" s="1"/>
  <c r="FK139" i="15"/>
  <c r="FG139"/>
  <c r="EZ137" i="19" s="1"/>
  <c r="FF135" i="15"/>
  <c r="EY133" i="19" s="1"/>
  <c r="FK135" i="15"/>
  <c r="FG135"/>
  <c r="EZ133" i="19" s="1"/>
  <c r="FF131" i="15"/>
  <c r="EY129" i="19" s="1"/>
  <c r="FK131" i="15"/>
  <c r="FG131"/>
  <c r="EZ129" i="19" s="1"/>
  <c r="FF127" i="15"/>
  <c r="EY125" i="19" s="1"/>
  <c r="FK127" i="15"/>
  <c r="FG127"/>
  <c r="EZ125" i="19" s="1"/>
  <c r="GT143" i="15"/>
  <c r="GR143"/>
  <c r="GS143"/>
  <c r="GU143"/>
  <c r="FF140"/>
  <c r="EY138" i="19" s="1"/>
  <c r="FK140" i="15"/>
  <c r="FG140"/>
  <c r="EZ138" i="19" s="1"/>
  <c r="FF126" i="15"/>
  <c r="EY124" i="19" s="1"/>
  <c r="FK126" i="15"/>
  <c r="FG126"/>
  <c r="EZ124" i="19" s="1"/>
  <c r="GR142" i="15"/>
  <c r="GT142"/>
  <c r="GU142"/>
  <c r="GS142"/>
  <c r="FU125"/>
  <c r="FS125"/>
  <c r="FR125"/>
  <c r="FT125"/>
  <c r="FV125"/>
  <c r="FS117"/>
  <c r="FT117"/>
  <c r="FU117"/>
  <c r="FV117"/>
  <c r="FR117"/>
  <c r="FU124"/>
  <c r="FV124"/>
  <c r="FR124"/>
  <c r="FS124"/>
  <c r="FT124"/>
  <c r="FU116"/>
  <c r="FV116"/>
  <c r="FR116"/>
  <c r="FS116"/>
  <c r="FT116"/>
  <c r="FU180"/>
  <c r="FU178"/>
  <c r="FU176"/>
  <c r="FU174"/>
  <c r="FU172"/>
  <c r="FU170"/>
  <c r="FS180"/>
  <c r="FS172"/>
  <c r="FT173"/>
  <c r="FV178"/>
  <c r="FV170"/>
  <c r="FS168"/>
  <c r="FT175"/>
  <c r="FR183"/>
  <c r="FS136"/>
  <c r="FS132"/>
  <c r="FR134"/>
  <c r="FR132"/>
  <c r="FR130"/>
  <c r="FR128"/>
  <c r="GS165"/>
  <c r="FT137"/>
  <c r="FT204"/>
  <c r="FU204"/>
  <c r="FV204"/>
  <c r="FR204"/>
  <c r="FS204"/>
  <c r="FF202"/>
  <c r="EY200" i="19" s="1"/>
  <c r="FK202" i="15"/>
  <c r="FG202"/>
  <c r="EZ200" i="19" s="1"/>
  <c r="FV203" i="15"/>
  <c r="FR203"/>
  <c r="FS203"/>
  <c r="FT203"/>
  <c r="FU203"/>
  <c r="FF201"/>
  <c r="EY199" i="19" s="1"/>
  <c r="FK201" i="15"/>
  <c r="FG201"/>
  <c r="EZ199" i="19" s="1"/>
  <c r="FT202" i="15"/>
  <c r="FU202"/>
  <c r="FV202"/>
  <c r="FR202"/>
  <c r="FS202"/>
  <c r="FF204"/>
  <c r="EY202" i="19" s="1"/>
  <c r="FK204" i="15"/>
  <c r="FG204"/>
  <c r="EZ202" i="19" s="1"/>
  <c r="FF200" i="15"/>
  <c r="EY198" i="19" s="1"/>
  <c r="FK200" i="15"/>
  <c r="FG200"/>
  <c r="EZ198" i="19" s="1"/>
  <c r="FV205" i="15"/>
  <c r="FR205"/>
  <c r="FS205"/>
  <c r="FT205"/>
  <c r="FU205"/>
  <c r="FF191"/>
  <c r="EY189" i="19" s="1"/>
  <c r="FK191" i="15"/>
  <c r="FG191"/>
  <c r="EZ189" i="19" s="1"/>
  <c r="FF187" i="15"/>
  <c r="EY185" i="19" s="1"/>
  <c r="FK187" i="15"/>
  <c r="FG187"/>
  <c r="EZ185" i="19" s="1"/>
  <c r="FV192" i="15"/>
  <c r="FS192"/>
  <c r="FT192"/>
  <c r="FU192"/>
  <c r="FR192"/>
  <c r="FS184"/>
  <c r="FT184"/>
  <c r="FU184"/>
  <c r="FR184"/>
  <c r="FV184"/>
  <c r="FT196"/>
  <c r="FV196"/>
  <c r="FR196"/>
  <c r="FS196"/>
  <c r="FU196"/>
  <c r="GT200"/>
  <c r="GU200"/>
  <c r="GR200"/>
  <c r="GS200"/>
  <c r="FU189"/>
  <c r="FV189"/>
  <c r="FR189"/>
  <c r="FS189"/>
  <c r="FT189"/>
  <c r="GR195"/>
  <c r="GT195"/>
  <c r="GU195"/>
  <c r="GS195"/>
  <c r="FV177"/>
  <c r="FR177"/>
  <c r="FF183"/>
  <c r="EY181" i="19" s="1"/>
  <c r="FG183" i="15"/>
  <c r="EZ181" i="19" s="1"/>
  <c r="FK183" i="15"/>
  <c r="FF182"/>
  <c r="EY180" i="19" s="1"/>
  <c r="FK182" i="15"/>
  <c r="FG182"/>
  <c r="EZ180" i="19" s="1"/>
  <c r="FF180" i="15"/>
  <c r="EY178" i="19" s="1"/>
  <c r="FK180" i="15"/>
  <c r="FG180"/>
  <c r="EZ178" i="19" s="1"/>
  <c r="FF178" i="15"/>
  <c r="EY176" i="19" s="1"/>
  <c r="FK178" i="15"/>
  <c r="FG178"/>
  <c r="EZ176" i="19" s="1"/>
  <c r="FF176" i="15"/>
  <c r="EY174" i="19" s="1"/>
  <c r="FK176" i="15"/>
  <c r="FG176"/>
  <c r="EZ174" i="19" s="1"/>
  <c r="FF174" i="15"/>
  <c r="EY172" i="19" s="1"/>
  <c r="FK174" i="15"/>
  <c r="FG174"/>
  <c r="EZ172" i="19" s="1"/>
  <c r="FF172" i="15"/>
  <c r="EY170" i="19" s="1"/>
  <c r="FK172" i="15"/>
  <c r="FG172"/>
  <c r="EZ170" i="19" s="1"/>
  <c r="FF170" i="15"/>
  <c r="EY168" i="19" s="1"/>
  <c r="FK170" i="15"/>
  <c r="FG170"/>
  <c r="EZ168" i="19" s="1"/>
  <c r="FS163" i="15"/>
  <c r="FT163"/>
  <c r="FU163"/>
  <c r="FV163"/>
  <c r="FR163"/>
  <c r="FS155"/>
  <c r="FT155"/>
  <c r="FU155"/>
  <c r="FV155"/>
  <c r="FR155"/>
  <c r="FU164"/>
  <c r="FV164"/>
  <c r="FR164"/>
  <c r="FS164"/>
  <c r="FT164"/>
  <c r="FU156"/>
  <c r="FV156"/>
  <c r="FR156"/>
  <c r="FS156"/>
  <c r="FT156"/>
  <c r="FU148"/>
  <c r="FV148"/>
  <c r="FR148"/>
  <c r="FS148"/>
  <c r="FT148"/>
  <c r="FK165"/>
  <c r="FG165"/>
  <c r="EZ163" i="19" s="1"/>
  <c r="FF165" i="15"/>
  <c r="EY163" i="19" s="1"/>
  <c r="FV135" i="15"/>
  <c r="FR135"/>
  <c r="FV131"/>
  <c r="FR131"/>
  <c r="FT143"/>
  <c r="FV143"/>
  <c r="FR143"/>
  <c r="FS143"/>
  <c r="FU143"/>
  <c r="FV142"/>
  <c r="FR142"/>
  <c r="FT142"/>
  <c r="FU142"/>
  <c r="FS142"/>
  <c r="FS123"/>
  <c r="FT123"/>
  <c r="FU123"/>
  <c r="FV123"/>
  <c r="FR123"/>
  <c r="FU122"/>
  <c r="FV122"/>
  <c r="FR122"/>
  <c r="FS122"/>
  <c r="FT122"/>
  <c r="FK125"/>
  <c r="FG125"/>
  <c r="EZ123" i="19" s="1"/>
  <c r="FF125" i="15"/>
  <c r="EY123" i="19" s="1"/>
  <c r="GU199" i="15"/>
  <c r="GT199"/>
  <c r="FT181"/>
  <c r="FT169"/>
  <c r="FU137"/>
  <c r="FU133"/>
  <c r="FU129"/>
  <c r="FR127"/>
  <c r="FV129"/>
  <c r="FS137"/>
  <c r="FS135"/>
  <c r="FS133"/>
  <c r="FS131"/>
  <c r="FS129"/>
  <c r="FS127"/>
  <c r="FR126"/>
  <c r="FV130"/>
  <c r="FV134"/>
  <c r="FT127"/>
  <c r="FV132"/>
  <c r="FT133"/>
  <c r="CK111" l="1"/>
  <c r="CF109" i="19"/>
  <c r="CK115" i="15"/>
  <c r="CF113" i="19"/>
  <c r="DC118" i="15"/>
  <c r="CX116" i="19"/>
  <c r="CK120" i="15"/>
  <c r="CF118" i="19"/>
  <c r="CK122" i="15"/>
  <c r="CF120" i="19"/>
  <c r="CK124" i="15"/>
  <c r="CF122" i="19"/>
  <c r="CK129" i="15"/>
  <c r="CF127" i="19"/>
  <c r="DC132" i="15"/>
  <c r="CX130" i="19"/>
  <c r="DU136" i="15"/>
  <c r="DP134" i="19"/>
  <c r="AC141" i="15"/>
  <c r="W139" i="19"/>
  <c r="AC148" i="15"/>
  <c r="W146" i="19"/>
  <c r="AC150" i="15"/>
  <c r="W148" i="19"/>
  <c r="AC153" i="15"/>
  <c r="W151" i="19"/>
  <c r="DC154" i="15"/>
  <c r="CX152" i="19"/>
  <c r="AC156" i="15"/>
  <c r="W154" i="19"/>
  <c r="AC158" i="15"/>
  <c r="W156" i="19"/>
  <c r="AC161" i="15"/>
  <c r="W159" i="19"/>
  <c r="DC163" i="15"/>
  <c r="CX161" i="19"/>
  <c r="CK165" i="15"/>
  <c r="CF163" i="19"/>
  <c r="DC174" i="15"/>
  <c r="CX172" i="19"/>
  <c r="DU175" i="15"/>
  <c r="DP173" i="19"/>
  <c r="DC182" i="15"/>
  <c r="CX180" i="19"/>
  <c r="DC184" i="15"/>
  <c r="CX182" i="19"/>
  <c r="DC197" i="15"/>
  <c r="CX195" i="19"/>
  <c r="DC201" i="15"/>
  <c r="CX199" i="19"/>
  <c r="DU205" i="15"/>
  <c r="DP203" i="19"/>
  <c r="CK169" i="15"/>
  <c r="CF167" i="19"/>
  <c r="GR177" i="15"/>
  <c r="GU177"/>
  <c r="GT177"/>
  <c r="GS177"/>
  <c r="AC189"/>
  <c r="W187" i="19"/>
  <c r="GT169" i="15"/>
  <c r="GS169"/>
  <c r="GR169"/>
  <c r="GU169"/>
  <c r="CK135"/>
  <c r="CF133" i="19"/>
  <c r="AC142" i="15"/>
  <c r="W140" i="19"/>
  <c r="DU188" i="15"/>
  <c r="DP186" i="19"/>
  <c r="DU110" i="15"/>
  <c r="DP108" i="19"/>
  <c r="DU114" i="15"/>
  <c r="DP112" i="19"/>
  <c r="CK118" i="15"/>
  <c r="CF116" i="19"/>
  <c r="DC123" i="15"/>
  <c r="CX121" i="19"/>
  <c r="AC128" i="15"/>
  <c r="W126" i="19"/>
  <c r="CK133" i="15"/>
  <c r="CF131" i="19"/>
  <c r="DC135" i="15"/>
  <c r="CX133" i="19"/>
  <c r="AC139" i="15"/>
  <c r="W137" i="19"/>
  <c r="AC154" i="15"/>
  <c r="W152" i="19"/>
  <c r="DC157" i="15"/>
  <c r="CX155" i="19"/>
  <c r="AC163" i="15"/>
  <c r="W161" i="19"/>
  <c r="CK164" i="15"/>
  <c r="CF162" i="19"/>
  <c r="AC173" i="15"/>
  <c r="W171" i="19"/>
  <c r="DU176" i="15"/>
  <c r="DP174" i="19"/>
  <c r="DU178" i="15"/>
  <c r="DP176" i="19"/>
  <c r="CK181" i="15"/>
  <c r="CF179" i="19"/>
  <c r="DT182"/>
  <c r="DU192" i="15"/>
  <c r="DP190" i="19"/>
  <c r="AC203" i="15"/>
  <c r="W201" i="19"/>
  <c r="DC205" i="15"/>
  <c r="CX203" i="19"/>
  <c r="AC111" i="15"/>
  <c r="W109" i="19"/>
  <c r="AC115" i="15"/>
  <c r="W113" i="19"/>
  <c r="DU120" i="15"/>
  <c r="DP118" i="19"/>
  <c r="DU124" i="15"/>
  <c r="DP122" i="19"/>
  <c r="DU130" i="15"/>
  <c r="DP128" i="19"/>
  <c r="AC149" i="15"/>
  <c r="W147" i="19"/>
  <c r="CK151" i="15"/>
  <c r="CF149" i="19"/>
  <c r="AC157" i="15"/>
  <c r="W155" i="19"/>
  <c r="CK159" i="15"/>
  <c r="CF157" i="19"/>
  <c r="AC162" i="15"/>
  <c r="W160" i="19"/>
  <c r="CJ164"/>
  <c r="DC171" i="15"/>
  <c r="CX169" i="19"/>
  <c r="DC177" i="15"/>
  <c r="FD177" s="1"/>
  <c r="EW175" i="19" s="1"/>
  <c r="CX175"/>
  <c r="DC192" i="15"/>
  <c r="CX190" i="19"/>
  <c r="DU200" i="15"/>
  <c r="DP198" i="19"/>
  <c r="DU202" i="15"/>
  <c r="DP200" i="19"/>
  <c r="GT204" i="15"/>
  <c r="GS204"/>
  <c r="GR204"/>
  <c r="GU204"/>
  <c r="GU120"/>
  <c r="GT120"/>
  <c r="GS120"/>
  <c r="GR120"/>
  <c r="GT126"/>
  <c r="GR126"/>
  <c r="GU126"/>
  <c r="GS126"/>
  <c r="GR190"/>
  <c r="GU190"/>
  <c r="GT190"/>
  <c r="GS190"/>
  <c r="GS181"/>
  <c r="GT181"/>
  <c r="GR181"/>
  <c r="GU181"/>
  <c r="GS129"/>
  <c r="GT129"/>
  <c r="GR129"/>
  <c r="GU129"/>
  <c r="GR150"/>
  <c r="GU150"/>
  <c r="GT150"/>
  <c r="GS150"/>
  <c r="GU141"/>
  <c r="GT141"/>
  <c r="GS141"/>
  <c r="GR141"/>
  <c r="GR162"/>
  <c r="GU162"/>
  <c r="GT162"/>
  <c r="GS162"/>
  <c r="GS172"/>
  <c r="GR172"/>
  <c r="GU172"/>
  <c r="GT172"/>
  <c r="GU121"/>
  <c r="GT121"/>
  <c r="GS121"/>
  <c r="GR121"/>
  <c r="AX14"/>
  <c r="AR12" i="19"/>
  <c r="AX97" i="15"/>
  <c r="AR95" i="19"/>
  <c r="BS20" i="15"/>
  <c r="BM18" i="19"/>
  <c r="BS52" i="15"/>
  <c r="BM50" i="19"/>
  <c r="BS100" i="15"/>
  <c r="BM98" i="19"/>
  <c r="BS132" i="15"/>
  <c r="BM130" i="19"/>
  <c r="BS164" i="15"/>
  <c r="BM162" i="19"/>
  <c r="AX19" i="15"/>
  <c r="AR17" i="19"/>
  <c r="AX35" i="15"/>
  <c r="AR33" i="19"/>
  <c r="AX51" i="15"/>
  <c r="AR49" i="19"/>
  <c r="AX67" i="15"/>
  <c r="AR65" i="19"/>
  <c r="AX87" i="15"/>
  <c r="AR85" i="19"/>
  <c r="AX190" i="15"/>
  <c r="AR188" i="19"/>
  <c r="AX206" i="15"/>
  <c r="AR204" i="19"/>
  <c r="BS42" i="15"/>
  <c r="BM40" i="19"/>
  <c r="BS75" i="15"/>
  <c r="BM73" i="19"/>
  <c r="BS122" i="15"/>
  <c r="BM120" i="19"/>
  <c r="BS154" i="15"/>
  <c r="BM152" i="19"/>
  <c r="BS187" i="15"/>
  <c r="BM185" i="19"/>
  <c r="BR68"/>
  <c r="BR180"/>
  <c r="DB197"/>
  <c r="DB193"/>
  <c r="GU138" i="15"/>
  <c r="GS138"/>
  <c r="GR138"/>
  <c r="GT138"/>
  <c r="GU166"/>
  <c r="GS166"/>
  <c r="GT166"/>
  <c r="GS178"/>
  <c r="GR178"/>
  <c r="GU178"/>
  <c r="GT178"/>
  <c r="GT152"/>
  <c r="GS152"/>
  <c r="GR152"/>
  <c r="GU152"/>
  <c r="GU158"/>
  <c r="GT158"/>
  <c r="GS158"/>
  <c r="GR158"/>
  <c r="GS184"/>
  <c r="GU184"/>
  <c r="GU164"/>
  <c r="GT164"/>
  <c r="GS164"/>
  <c r="GR164"/>
  <c r="GT119"/>
  <c r="GS119"/>
  <c r="GR119"/>
  <c r="GU119"/>
  <c r="DC206"/>
  <c r="CX204" i="19"/>
  <c r="DC140" i="15"/>
  <c r="CX138" i="19"/>
  <c r="W183"/>
  <c r="AC185" i="15"/>
  <c r="AX16"/>
  <c r="AR14" i="19"/>
  <c r="AX101" i="15"/>
  <c r="AR99" i="19"/>
  <c r="BS44" i="15"/>
  <c r="BM42" i="19"/>
  <c r="BS73" i="15"/>
  <c r="BM71" i="19"/>
  <c r="BS124" i="15"/>
  <c r="BM122" i="19"/>
  <c r="BS156" i="15"/>
  <c r="BM154" i="19"/>
  <c r="AX31" i="15"/>
  <c r="AR29" i="19"/>
  <c r="AX47" i="15"/>
  <c r="AR45" i="19"/>
  <c r="AX63" i="15"/>
  <c r="AR61" i="19"/>
  <c r="AX79" i="15"/>
  <c r="AR77" i="19"/>
  <c r="AX186" i="15"/>
  <c r="AR184" i="19"/>
  <c r="AX202" i="15"/>
  <c r="AR200" i="19"/>
  <c r="BS34" i="15"/>
  <c r="BM32" i="19"/>
  <c r="BS67" i="15"/>
  <c r="BM65" i="19"/>
  <c r="BS130" i="15"/>
  <c r="BM128" i="19"/>
  <c r="BS162" i="15"/>
  <c r="BM160" i="19"/>
  <c r="BS200" i="15"/>
  <c r="BM198" i="19"/>
  <c r="BR76"/>
  <c r="BR188"/>
  <c r="CJ142"/>
  <c r="DB140"/>
  <c r="CJ192"/>
  <c r="GR170" i="15"/>
  <c r="GU170"/>
  <c r="GT170"/>
  <c r="GS170"/>
  <c r="GT128"/>
  <c r="GU128"/>
  <c r="GR128"/>
  <c r="GS128"/>
  <c r="GU134"/>
  <c r="GS134"/>
  <c r="GT134"/>
  <c r="GR134"/>
  <c r="FT182"/>
  <c r="FS182"/>
  <c r="GU125"/>
  <c r="GR125"/>
  <c r="GT125"/>
  <c r="GS125"/>
  <c r="AC110"/>
  <c r="W108" i="19"/>
  <c r="AC114" i="15"/>
  <c r="W112" i="19"/>
  <c r="CK117" i="15"/>
  <c r="CF115" i="19"/>
  <c r="CK119" i="15"/>
  <c r="CF117" i="19"/>
  <c r="DC124" i="15"/>
  <c r="CX122" i="19"/>
  <c r="DU132" i="15"/>
  <c r="DP130" i="19"/>
  <c r="DT133"/>
  <c r="DT139"/>
  <c r="CX145"/>
  <c r="DC147" i="15"/>
  <c r="DC153"/>
  <c r="CX151" i="19"/>
  <c r="DC156" i="15"/>
  <c r="CX154" i="19"/>
  <c r="AC165" i="15"/>
  <c r="W163" i="19"/>
  <c r="DU169" i="15"/>
  <c r="DP167" i="19"/>
  <c r="CK176" i="15"/>
  <c r="CF174" i="19"/>
  <c r="CK178" i="15"/>
  <c r="CF176" i="19"/>
  <c r="DU181" i="15"/>
  <c r="DP179" i="19"/>
  <c r="CK187" i="15"/>
  <c r="CF185" i="19"/>
  <c r="DB187"/>
  <c r="W192"/>
  <c r="AC194" i="15"/>
  <c r="DU197"/>
  <c r="DP195" i="19"/>
  <c r="DC200" i="15"/>
  <c r="CX198" i="19"/>
  <c r="CK205" i="15"/>
  <c r="CF203" i="19"/>
  <c r="AX11" i="15"/>
  <c r="AR9" i="19"/>
  <c r="AX21" i="15"/>
  <c r="AR19" i="19"/>
  <c r="AX37" i="15"/>
  <c r="AR35" i="19"/>
  <c r="AX53" i="15"/>
  <c r="AR51" i="19"/>
  <c r="AX69" i="15"/>
  <c r="AR67" i="19"/>
  <c r="AX89" i="15"/>
  <c r="AR87" i="19"/>
  <c r="AX188" i="15"/>
  <c r="AR186" i="19"/>
  <c r="AX204" i="15"/>
  <c r="AR202" i="19"/>
  <c r="BS40" i="15"/>
  <c r="BM38" i="19"/>
  <c r="BS69" i="15"/>
  <c r="BM67" i="19"/>
  <c r="BS120" i="15"/>
  <c r="BM118" i="19"/>
  <c r="BS152" i="15"/>
  <c r="BM150" i="19"/>
  <c r="AX91" i="15"/>
  <c r="AR89" i="19"/>
  <c r="BS30" i="15"/>
  <c r="BM28" i="19"/>
  <c r="BS63" i="15"/>
  <c r="BM61" i="19"/>
  <c r="BS110" i="15"/>
  <c r="FD110" s="1"/>
  <c r="EW108" i="19" s="1"/>
  <c r="BM108"/>
  <c r="BS142" i="15"/>
  <c r="BM140" i="19"/>
  <c r="BS175" i="15"/>
  <c r="BM173" i="19"/>
  <c r="BR56"/>
  <c r="BR168"/>
  <c r="EX157"/>
  <c r="FK159" i="15"/>
  <c r="FF159"/>
  <c r="EY157" i="19" s="1"/>
  <c r="FG159" i="15"/>
  <c r="EZ157" i="19" s="1"/>
  <c r="GU187" i="15"/>
  <c r="GT187"/>
  <c r="GS187"/>
  <c r="GR187"/>
  <c r="EX141" i="19"/>
  <c r="FG143" i="15"/>
  <c r="EZ141" i="19" s="1"/>
  <c r="FK143" i="15"/>
  <c r="FF143"/>
  <c r="EY141" i="19" s="1"/>
  <c r="DB143"/>
  <c r="AC109" i="15"/>
  <c r="W107" i="19"/>
  <c r="AC113" i="15"/>
  <c r="W111" i="19"/>
  <c r="DC116" i="15"/>
  <c r="CX114" i="19"/>
  <c r="DU123" i="15"/>
  <c r="DP121" i="19"/>
  <c r="DC128" i="15"/>
  <c r="CX126" i="19"/>
  <c r="CK130" i="15"/>
  <c r="CF128" i="19"/>
  <c r="AC134" i="15"/>
  <c r="W132" i="19"/>
  <c r="DU146" i="15"/>
  <c r="DP144" i="19"/>
  <c r="DU149" i="15"/>
  <c r="DP147" i="19"/>
  <c r="CK155" i="15"/>
  <c r="CF153" i="19"/>
  <c r="DU160" i="15"/>
  <c r="DP158" i="19"/>
  <c r="DU163" i="15"/>
  <c r="DP161" i="19"/>
  <c r="CK167" i="15"/>
  <c r="CF165" i="19"/>
  <c r="AC171" i="15"/>
  <c r="W169" i="19"/>
  <c r="DC175" i="15"/>
  <c r="CX173" i="19"/>
  <c r="DC181" i="15"/>
  <c r="CX179" i="19"/>
  <c r="CK202" i="15"/>
  <c r="CF200" i="19"/>
  <c r="DC166" i="15"/>
  <c r="CX164" i="19"/>
  <c r="CK201" i="15"/>
  <c r="CF199" i="19"/>
  <c r="DU167" i="15"/>
  <c r="DP165" i="19"/>
  <c r="CK206" i="15"/>
  <c r="FD206" s="1"/>
  <c r="EW204" i="19" s="1"/>
  <c r="CF204"/>
  <c r="AC207" i="15"/>
  <c r="W205" i="19"/>
  <c r="CK139" i="15"/>
  <c r="CF137" i="19"/>
  <c r="DU186" i="15"/>
  <c r="DP184" i="19"/>
  <c r="DU204" i="15"/>
  <c r="DP202" i="19"/>
  <c r="GR201" i="15"/>
  <c r="GU201"/>
  <c r="GT201"/>
  <c r="GS201"/>
  <c r="GS132"/>
  <c r="GR132"/>
  <c r="GU132"/>
  <c r="GT132"/>
  <c r="AC140"/>
  <c r="W138" i="19"/>
  <c r="DC191" i="15"/>
  <c r="CX189" i="19"/>
  <c r="AC108" i="15"/>
  <c r="W106" i="19"/>
  <c r="AC112" i="15"/>
  <c r="FD112" s="1"/>
  <c r="EW110" i="19" s="1"/>
  <c r="W110"/>
  <c r="AC116" i="15"/>
  <c r="W114" i="19"/>
  <c r="DU117" i="15"/>
  <c r="DP115" i="19"/>
  <c r="AC125" i="15"/>
  <c r="W123" i="19"/>
  <c r="AC127" i="15"/>
  <c r="W125" i="19"/>
  <c r="DU131" i="15"/>
  <c r="DP129" i="19"/>
  <c r="AC133" i="15"/>
  <c r="W131" i="19"/>
  <c r="CK142" i="15"/>
  <c r="CF140" i="19"/>
  <c r="DC152" i="15"/>
  <c r="CX150" i="19"/>
  <c r="CK163" i="15"/>
  <c r="CF161" i="19"/>
  <c r="AC169" i="15"/>
  <c r="FD169" s="1"/>
  <c r="EW167" i="19" s="1"/>
  <c r="W167"/>
  <c r="AC172" i="15"/>
  <c r="W170" i="19"/>
  <c r="AC174" i="15"/>
  <c r="W172" i="19"/>
  <c r="AC181" i="15"/>
  <c r="W179" i="19"/>
  <c r="DU187" i="15"/>
  <c r="DP185" i="19"/>
  <c r="CK189" i="15"/>
  <c r="CF187" i="19"/>
  <c r="CK191" i="15"/>
  <c r="CF189" i="19"/>
  <c r="CK195" i="15"/>
  <c r="CF193" i="19"/>
  <c r="DC204" i="15"/>
  <c r="CX202" i="19"/>
  <c r="DC207" i="15"/>
  <c r="CX205" i="19"/>
  <c r="AC167" i="15"/>
  <c r="W165" i="19"/>
  <c r="DC203" i="15"/>
  <c r="CX201" i="19"/>
  <c r="DU109" i="15"/>
  <c r="DP107" i="19"/>
  <c r="DU113" i="15"/>
  <c r="DP111" i="19"/>
  <c r="AC121" i="15"/>
  <c r="W119" i="19"/>
  <c r="AC123" i="15"/>
  <c r="W121" i="19"/>
  <c r="CK125" i="15"/>
  <c r="CF123" i="19"/>
  <c r="DC131" i="15"/>
  <c r="CX129" i="19"/>
  <c r="DU138" i="15"/>
  <c r="DP136" i="19"/>
  <c r="DC141" i="15"/>
  <c r="CX139" i="19"/>
  <c r="W143"/>
  <c r="AC145" i="15"/>
  <c r="DU148"/>
  <c r="DP146" i="19"/>
  <c r="DC151" i="15"/>
  <c r="CX149" i="19"/>
  <c r="CK152" i="15"/>
  <c r="CF150" i="19"/>
  <c r="DU156" i="15"/>
  <c r="FD156" s="1"/>
  <c r="EW154" i="19" s="1"/>
  <c r="DP154"/>
  <c r="DC159" i="15"/>
  <c r="CX157" i="19"/>
  <c r="CK160" i="15"/>
  <c r="CF158" i="19"/>
  <c r="DU165" i="15"/>
  <c r="DP163" i="19"/>
  <c r="CK168" i="15"/>
  <c r="CF166" i="19"/>
  <c r="DC170" i="15"/>
  <c r="CX168" i="19"/>
  <c r="DU171" i="15"/>
  <c r="DP169" i="19"/>
  <c r="DC178" i="15"/>
  <c r="CX176" i="19"/>
  <c r="DU179" i="15"/>
  <c r="DP177" i="19"/>
  <c r="AC195" i="15"/>
  <c r="W193" i="19"/>
  <c r="CK199" i="15"/>
  <c r="CF197" i="19"/>
  <c r="AC136" i="15"/>
  <c r="W134" i="19"/>
  <c r="CK141" i="15"/>
  <c r="CF139" i="19"/>
  <c r="CK108" i="15"/>
  <c r="CF106" i="19"/>
  <c r="CK112" i="15"/>
  <c r="CF110" i="19"/>
  <c r="DU116" i="15"/>
  <c r="DP114" i="19"/>
  <c r="DC122" i="15"/>
  <c r="CX120" i="19"/>
  <c r="DU127" i="15"/>
  <c r="DP125" i="19"/>
  <c r="DC130" i="15"/>
  <c r="CX128" i="19"/>
  <c r="AC135" i="15"/>
  <c r="W133" i="19"/>
  <c r="DU147" i="15"/>
  <c r="DP145" i="19"/>
  <c r="AC151" i="15"/>
  <c r="W149" i="19"/>
  <c r="DU155" i="15"/>
  <c r="DP153" i="19"/>
  <c r="AC159" i="15"/>
  <c r="W157" i="19"/>
  <c r="CK170" i="15"/>
  <c r="CF168" i="19"/>
  <c r="DU173" i="15"/>
  <c r="DP171" i="19"/>
  <c r="AC176" i="15"/>
  <c r="W174" i="19"/>
  <c r="AC178" i="15"/>
  <c r="W176" i="19"/>
  <c r="DU189" i="15"/>
  <c r="DP187" i="19"/>
  <c r="CK192" i="15"/>
  <c r="CF190" i="19"/>
  <c r="DC194" i="15"/>
  <c r="CX192" i="19"/>
  <c r="AC199" i="15"/>
  <c r="W197" i="19"/>
  <c r="DC202" i="15"/>
  <c r="CX200" i="19"/>
  <c r="DU137" i="15"/>
  <c r="DP135" i="19"/>
  <c r="DU207" i="15"/>
  <c r="DP205" i="19"/>
  <c r="AX13" i="15"/>
  <c r="AR11" i="19"/>
  <c r="AX25" i="15"/>
  <c r="AR23" i="19"/>
  <c r="AX41" i="15"/>
  <c r="AR39" i="19"/>
  <c r="AX57" i="15"/>
  <c r="AR55" i="19"/>
  <c r="AX73" i="15"/>
  <c r="AR71" i="19"/>
  <c r="AX184" i="15"/>
  <c r="AR182" i="19"/>
  <c r="AX200" i="15"/>
  <c r="AR198" i="19"/>
  <c r="BS32" i="15"/>
  <c r="BM30" i="19"/>
  <c r="BS61" i="15"/>
  <c r="BM59" i="19"/>
  <c r="BS96" i="15"/>
  <c r="BM94" i="19"/>
  <c r="BS128" i="15"/>
  <c r="BM126" i="19"/>
  <c r="BS160" i="15"/>
  <c r="FD160" s="1"/>
  <c r="EW158" i="19" s="1"/>
  <c r="BM158"/>
  <c r="AX99" i="15"/>
  <c r="AR97" i="19"/>
  <c r="BS22" i="15"/>
  <c r="BM20" i="19"/>
  <c r="BS54" i="15"/>
  <c r="BM52" i="19"/>
  <c r="BS102" i="15"/>
  <c r="BM100" i="19"/>
  <c r="BS134" i="15"/>
  <c r="BM132" i="19"/>
  <c r="BS166" i="15"/>
  <c r="BM164" i="19"/>
  <c r="BS208" i="15"/>
  <c r="BM206" i="19"/>
  <c r="BR64"/>
  <c r="BR176"/>
  <c r="GT155" i="15"/>
  <c r="GS155"/>
  <c r="GR155"/>
  <c r="GU155"/>
  <c r="DT142" i="19"/>
  <c r="DB142"/>
  <c r="CJ194"/>
  <c r="DU111" i="15"/>
  <c r="DP109" i="19"/>
  <c r="DU115" i="15"/>
  <c r="DP113" i="19"/>
  <c r="AC120" i="15"/>
  <c r="W118" i="19"/>
  <c r="AC122" i="15"/>
  <c r="W120" i="19"/>
  <c r="AC124" i="15"/>
  <c r="W122" i="19"/>
  <c r="DC127" i="15"/>
  <c r="CX125" i="19"/>
  <c r="AC130" i="15"/>
  <c r="W128" i="19"/>
  <c r="CK134" i="15"/>
  <c r="CF132" i="19"/>
  <c r="AC137" i="15"/>
  <c r="W135" i="19"/>
  <c r="AC147" i="15"/>
  <c r="W145" i="19"/>
  <c r="CK148" i="15"/>
  <c r="CF146" i="19"/>
  <c r="CK150" i="15"/>
  <c r="CF148" i="19"/>
  <c r="CK153" i="15"/>
  <c r="CF151" i="19"/>
  <c r="AC155" i="15"/>
  <c r="W153" i="19"/>
  <c r="CK156" i="15"/>
  <c r="CF154" i="19"/>
  <c r="CK158" i="15"/>
  <c r="CF156" i="19"/>
  <c r="CK161" i="15"/>
  <c r="CF159" i="19"/>
  <c r="DC164" i="15"/>
  <c r="CX162" i="19"/>
  <c r="DC172" i="15"/>
  <c r="CX170" i="19"/>
  <c r="CK175" i="15"/>
  <c r="CF173" i="19"/>
  <c r="DC180" i="15"/>
  <c r="CX178" i="19"/>
  <c r="CK183" i="15"/>
  <c r="CF181" i="19"/>
  <c r="DU185" i="15"/>
  <c r="DP183" i="19"/>
  <c r="CK198" i="15"/>
  <c r="CF196" i="19"/>
  <c r="AC202" i="15"/>
  <c r="W200" i="19"/>
  <c r="CK126" i="15"/>
  <c r="CF124" i="19"/>
  <c r="GT182" i="15"/>
  <c r="GR182"/>
  <c r="GS182"/>
  <c r="DC134"/>
  <c r="CX132" i="19"/>
  <c r="DU201" i="15"/>
  <c r="DP199" i="19"/>
  <c r="GR130" i="15"/>
  <c r="GU130"/>
  <c r="GT130"/>
  <c r="GS130"/>
  <c r="GR140"/>
  <c r="GU140"/>
  <c r="GT140"/>
  <c r="GS140"/>
  <c r="GS189"/>
  <c r="GR189"/>
  <c r="GU189"/>
  <c r="GT189"/>
  <c r="GR153"/>
  <c r="GU153"/>
  <c r="GT153"/>
  <c r="GS153"/>
  <c r="GU174"/>
  <c r="GT174"/>
  <c r="GR174"/>
  <c r="GS174"/>
  <c r="AC138"/>
  <c r="W136" i="19"/>
  <c r="AC183" i="15"/>
  <c r="W181" i="19"/>
  <c r="CK110" i="15"/>
  <c r="CF108" i="19"/>
  <c r="CK114" i="15"/>
  <c r="CF112" i="19"/>
  <c r="AC118" i="15"/>
  <c r="W116" i="19"/>
  <c r="DU119" i="15"/>
  <c r="DP117" i="19"/>
  <c r="CK127" i="15"/>
  <c r="CF125" i="19"/>
  <c r="AC132" i="15"/>
  <c r="W130" i="19"/>
  <c r="DU134" i="15"/>
  <c r="DP132" i="19"/>
  <c r="CK138" i="15"/>
  <c r="CF136" i="19"/>
  <c r="DC149" i="15"/>
  <c r="CX147" i="19"/>
  <c r="CK154" i="15"/>
  <c r="CF152" i="19"/>
  <c r="DC162" i="15"/>
  <c r="CX160" i="19"/>
  <c r="AC164" i="15"/>
  <c r="W162" i="19"/>
  <c r="CK172" i="15"/>
  <c r="CF170" i="19"/>
  <c r="CK174" i="15"/>
  <c r="CF172" i="19"/>
  <c r="DU177" i="15"/>
  <c r="DP175" i="19"/>
  <c r="AC180" i="15"/>
  <c r="W178" i="19"/>
  <c r="AC182" i="15"/>
  <c r="W180" i="19"/>
  <c r="CJ184"/>
  <c r="CK197" i="15"/>
  <c r="CF195" i="19"/>
  <c r="DC109" i="15"/>
  <c r="CX107" i="19"/>
  <c r="DC113" i="15"/>
  <c r="CX111" i="19"/>
  <c r="DC119" i="15"/>
  <c r="CX117" i="19"/>
  <c r="DU122" i="15"/>
  <c r="DP120" i="19"/>
  <c r="DU129" i="15"/>
  <c r="DP127" i="19"/>
  <c r="CK131" i="15"/>
  <c r="CF129" i="19"/>
  <c r="CK149" i="15"/>
  <c r="CF147" i="19"/>
  <c r="DU151" i="15"/>
  <c r="DP149" i="19"/>
  <c r="CK157" i="15"/>
  <c r="FD157" s="1"/>
  <c r="EW155" i="19" s="1"/>
  <c r="CF155"/>
  <c r="DU159" i="15"/>
  <c r="DP157" i="19"/>
  <c r="CK162" i="15"/>
  <c r="CF160" i="19"/>
  <c r="AC168" i="15"/>
  <c r="W166" i="19"/>
  <c r="AC175" i="15"/>
  <c r="W173" i="19"/>
  <c r="DC179" i="15"/>
  <c r="CX177" i="19"/>
  <c r="W194"/>
  <c r="AC196" i="15"/>
  <c r="AC201"/>
  <c r="W199" i="19"/>
  <c r="DU203" i="15"/>
  <c r="DP201" i="19"/>
  <c r="GU156" i="15"/>
  <c r="GT156"/>
  <c r="GS156"/>
  <c r="GR156"/>
  <c r="GR205"/>
  <c r="GU205"/>
  <c r="GT205"/>
  <c r="GS205"/>
  <c r="DU183"/>
  <c r="DP181" i="19"/>
  <c r="GT185" i="15"/>
  <c r="GS185"/>
  <c r="GR185"/>
  <c r="GU185"/>
  <c r="GR116"/>
  <c r="GU116"/>
  <c r="GT116"/>
  <c r="GS116"/>
  <c r="GR122"/>
  <c r="GU122"/>
  <c r="GT122"/>
  <c r="GS122"/>
  <c r="GS186"/>
  <c r="GR186"/>
  <c r="GU186"/>
  <c r="GT186"/>
  <c r="GS160"/>
  <c r="GR160"/>
  <c r="GU160"/>
  <c r="GT160"/>
  <c r="GT157"/>
  <c r="GS157"/>
  <c r="GR157"/>
  <c r="GU157"/>
  <c r="GT136"/>
  <c r="GR136"/>
  <c r="GS136"/>
  <c r="GU136"/>
  <c r="AX10"/>
  <c r="AR8" i="19"/>
  <c r="AX85" i="15"/>
  <c r="AR83" i="19"/>
  <c r="AX105" i="15"/>
  <c r="AR103" i="19"/>
  <c r="BS36" i="15"/>
  <c r="BM34" i="19"/>
  <c r="BS65" i="15"/>
  <c r="BM63" i="19"/>
  <c r="BS116" i="15"/>
  <c r="BM114" i="19"/>
  <c r="BS148" i="15"/>
  <c r="BM146" i="19"/>
  <c r="AX27" i="15"/>
  <c r="AR25" i="19"/>
  <c r="AX43" i="15"/>
  <c r="AR41" i="19"/>
  <c r="AX59" i="15"/>
  <c r="AR57" i="19"/>
  <c r="AX75" i="15"/>
  <c r="AR73" i="19"/>
  <c r="AX182" i="15"/>
  <c r="AR180" i="19"/>
  <c r="AX198" i="15"/>
  <c r="AR196" i="19"/>
  <c r="BS26" i="15"/>
  <c r="BM24" i="19"/>
  <c r="BS59" i="15"/>
  <c r="BM57" i="19"/>
  <c r="BS106" i="15"/>
  <c r="BM104" i="19"/>
  <c r="BS138" i="15"/>
  <c r="BM136" i="19"/>
  <c r="BS171" i="15"/>
  <c r="BM169" i="19"/>
  <c r="BR200"/>
  <c r="DT143"/>
  <c r="DT192"/>
  <c r="CJ198"/>
  <c r="GS148" i="15"/>
  <c r="GR148"/>
  <c r="GU148"/>
  <c r="GT148"/>
  <c r="GT202"/>
  <c r="GS202"/>
  <c r="GR202"/>
  <c r="GU202"/>
  <c r="AC184"/>
  <c r="W182" i="19"/>
  <c r="GU161" i="15"/>
  <c r="GT161"/>
  <c r="GS161"/>
  <c r="GR161"/>
  <c r="GU176"/>
  <c r="GT176"/>
  <c r="GS176"/>
  <c r="GR176"/>
  <c r="GS173"/>
  <c r="GR173"/>
  <c r="GT173"/>
  <c r="GU173"/>
  <c r="GT188"/>
  <c r="GS188"/>
  <c r="GR188"/>
  <c r="GU188"/>
  <c r="GT137"/>
  <c r="GU137"/>
  <c r="GS137"/>
  <c r="GR168"/>
  <c r="GT168"/>
  <c r="GU168"/>
  <c r="GS168"/>
  <c r="GR146"/>
  <c r="GT133"/>
  <c r="GU133"/>
  <c r="GR133"/>
  <c r="GS133"/>
  <c r="GS154"/>
  <c r="GR154"/>
  <c r="GU154"/>
  <c r="GT154"/>
  <c r="GU118"/>
  <c r="GT118"/>
  <c r="GS118"/>
  <c r="GR118"/>
  <c r="GU124"/>
  <c r="GT124"/>
  <c r="GS124"/>
  <c r="GR124"/>
  <c r="CK137"/>
  <c r="CF135" i="19"/>
  <c r="AC166" i="15"/>
  <c r="W164" i="19"/>
  <c r="AC205" i="15"/>
  <c r="W203" i="19"/>
  <c r="AX12" i="15"/>
  <c r="AR10" i="19"/>
  <c r="AX93" i="15"/>
  <c r="AR91" i="19"/>
  <c r="BS28" i="15"/>
  <c r="BM26" i="19"/>
  <c r="BS57" i="15"/>
  <c r="BM55" i="19"/>
  <c r="BS108" i="15"/>
  <c r="BM106" i="19"/>
  <c r="BS140" i="15"/>
  <c r="BM138" i="19"/>
  <c r="AX23" i="15"/>
  <c r="AR21" i="19"/>
  <c r="AX39" i="15"/>
  <c r="AR37" i="19"/>
  <c r="AX55" i="15"/>
  <c r="AR53" i="19"/>
  <c r="AX71" i="15"/>
  <c r="AR69" i="19"/>
  <c r="AX95" i="15"/>
  <c r="AR93" i="19"/>
  <c r="AX194" i="15"/>
  <c r="AR192" i="19"/>
  <c r="BS18" i="15"/>
  <c r="BM16" i="19"/>
  <c r="BS50" i="15"/>
  <c r="BM48" i="19"/>
  <c r="BS114" i="15"/>
  <c r="BM112" i="19"/>
  <c r="BS146" i="15"/>
  <c r="BM144" i="19"/>
  <c r="BS179" i="15"/>
  <c r="BM177" i="19"/>
  <c r="BR60"/>
  <c r="BR172"/>
  <c r="EX153"/>
  <c r="FF155" i="15"/>
  <c r="EY153" i="19" s="1"/>
  <c r="FG155" i="15"/>
  <c r="EZ153" i="19" s="1"/>
  <c r="FK155" i="15"/>
  <c r="CJ143" i="19"/>
  <c r="DT196"/>
  <c r="GU149" i="15"/>
  <c r="GT149"/>
  <c r="GS149"/>
  <c r="GR149"/>
  <c r="GU180"/>
  <c r="GS180"/>
  <c r="GT180"/>
  <c r="GR180"/>
  <c r="GT123"/>
  <c r="GS123"/>
  <c r="GR123"/>
  <c r="GU123"/>
  <c r="DC108"/>
  <c r="CX106" i="19"/>
  <c r="DC112" i="15"/>
  <c r="CX110" i="19"/>
  <c r="AC117" i="15"/>
  <c r="W115" i="19"/>
  <c r="AC119" i="15"/>
  <c r="FD119" s="1"/>
  <c r="EW117" i="19" s="1"/>
  <c r="W117"/>
  <c r="DC120" i="15"/>
  <c r="CX118" i="19"/>
  <c r="DC129" i="15"/>
  <c r="CX127" i="19"/>
  <c r="DU133" i="15"/>
  <c r="DP131" i="19"/>
  <c r="DC139" i="15"/>
  <c r="CX137" i="19"/>
  <c r="W141"/>
  <c r="AC143" i="15"/>
  <c r="DC148"/>
  <c r="CX146" i="19"/>
  <c r="DC155" i="15"/>
  <c r="CX153" i="19"/>
  <c r="DC161" i="15"/>
  <c r="CX159" i="19"/>
  <c r="DC165" i="15"/>
  <c r="CX163" i="19"/>
  <c r="AC170" i="15"/>
  <c r="W168" i="19"/>
  <c r="AC177" i="15"/>
  <c r="W175" i="19"/>
  <c r="DU180" i="15"/>
  <c r="DP178" i="19"/>
  <c r="DU182" i="15"/>
  <c r="DP180" i="19"/>
  <c r="CK185" i="15"/>
  <c r="CF183" i="19"/>
  <c r="DC188" i="15"/>
  <c r="CX186" i="19"/>
  <c r="DU191" i="15"/>
  <c r="DP189" i="19"/>
  <c r="DU195" i="15"/>
  <c r="DP193" i="19"/>
  <c r="CX196"/>
  <c r="DC198" i="15"/>
  <c r="CK203"/>
  <c r="CF201" i="19"/>
  <c r="AC187" i="15"/>
  <c r="W185" i="19"/>
  <c r="AX15" i="15"/>
  <c r="AR13" i="19"/>
  <c r="AX29" i="15"/>
  <c r="AR27" i="19"/>
  <c r="AX45" i="15"/>
  <c r="AR43" i="19"/>
  <c r="AX61" i="15"/>
  <c r="AR59" i="19"/>
  <c r="AX77" i="15"/>
  <c r="AR75" i="19"/>
  <c r="AX180" i="15"/>
  <c r="AR178" i="19"/>
  <c r="AX196" i="15"/>
  <c r="AR194" i="19"/>
  <c r="BS24" i="15"/>
  <c r="BM22" i="19"/>
  <c r="BS56" i="15"/>
  <c r="BM54" i="19"/>
  <c r="BS104" i="15"/>
  <c r="BM102" i="19"/>
  <c r="BS136" i="15"/>
  <c r="BM134" i="19"/>
  <c r="BS168" i="15"/>
  <c r="BM166" i="19"/>
  <c r="AX103" i="15"/>
  <c r="AR101" i="19"/>
  <c r="BS46" i="15"/>
  <c r="BM44" i="19"/>
  <c r="BS79" i="15"/>
  <c r="BM77" i="19"/>
  <c r="BS126" i="15"/>
  <c r="BM124" i="19"/>
  <c r="BS158" i="15"/>
  <c r="BM156" i="19"/>
  <c r="BS196" i="15"/>
  <c r="BM194" i="19"/>
  <c r="BR72"/>
  <c r="BR184"/>
  <c r="EX149"/>
  <c r="FF151" i="15"/>
  <c r="EY149" i="19" s="1"/>
  <c r="FG151" i="15"/>
  <c r="EZ149" i="19" s="1"/>
  <c r="FK151" i="15"/>
  <c r="DB141" i="19"/>
  <c r="CJ141"/>
  <c r="DT194"/>
  <c r="DC111" i="15"/>
  <c r="FD111" s="1"/>
  <c r="EW109" i="19" s="1"/>
  <c r="CX109"/>
  <c r="DC115" i="15"/>
  <c r="CX113" i="19"/>
  <c r="DU121" i="15"/>
  <c r="DP119" i="19"/>
  <c r="DC126" i="15"/>
  <c r="CX124" i="19"/>
  <c r="AC129" i="15"/>
  <c r="W127" i="19"/>
  <c r="DC133" i="15"/>
  <c r="CX131" i="19"/>
  <c r="AC144" i="15"/>
  <c r="W142" i="19"/>
  <c r="CK147" i="15"/>
  <c r="CF145" i="19"/>
  <c r="DU152" i="15"/>
  <c r="DP150" i="19"/>
  <c r="DU157" i="15"/>
  <c r="DP155" i="19"/>
  <c r="DU162" i="15"/>
  <c r="DP160" i="19"/>
  <c r="DU166" i="15"/>
  <c r="DP164" i="19"/>
  <c r="DC169" i="15"/>
  <c r="CX167" i="19"/>
  <c r="DC173" i="15"/>
  <c r="CX171" i="19"/>
  <c r="AC179" i="15"/>
  <c r="W177" i="19"/>
  <c r="CK184" i="15"/>
  <c r="CF182" i="19"/>
  <c r="DC185" i="15"/>
  <c r="CX183" i="19"/>
  <c r="CK204" i="15"/>
  <c r="CF202" i="19"/>
  <c r="DU206" i="15"/>
  <c r="DP204" i="19"/>
  <c r="DC183" i="15"/>
  <c r="CX181" i="19"/>
  <c r="AC191" i="15"/>
  <c r="W189" i="19"/>
  <c r="GT117" i="15"/>
  <c r="GS117"/>
  <c r="GR117"/>
  <c r="GU117"/>
  <c r="GR127"/>
  <c r="GS127"/>
  <c r="GT127"/>
  <c r="GU127"/>
  <c r="DC136"/>
  <c r="CX134" i="19"/>
  <c r="DC187" i="15"/>
  <c r="CX185" i="19"/>
  <c r="CK207" i="15"/>
  <c r="CF205" i="19"/>
  <c r="DC110" i="15"/>
  <c r="CX108" i="19"/>
  <c r="DC114" i="15"/>
  <c r="CX112" i="19"/>
  <c r="CK116" i="15"/>
  <c r="CF114" i="19"/>
  <c r="DC121" i="15"/>
  <c r="CX119" i="19"/>
  <c r="DC125" i="15"/>
  <c r="CX123" i="19"/>
  <c r="CK128" i="15"/>
  <c r="CF126" i="19"/>
  <c r="CK132" i="15"/>
  <c r="CF130" i="19"/>
  <c r="CK140" i="15"/>
  <c r="CF138" i="19"/>
  <c r="DC146" i="15"/>
  <c r="CX144" i="19"/>
  <c r="DC160" i="15"/>
  <c r="CX158" i="19"/>
  <c r="DC168" i="15"/>
  <c r="CX166" i="19"/>
  <c r="DU170" i="15"/>
  <c r="DP168" i="19"/>
  <c r="CK173" i="15"/>
  <c r="CF171" i="19"/>
  <c r="CK180" i="15"/>
  <c r="CF178" i="19"/>
  <c r="CK182" i="15"/>
  <c r="CF180" i="19"/>
  <c r="DC186" i="15"/>
  <c r="CX184" i="19"/>
  <c r="AC188" i="15"/>
  <c r="W186" i="19"/>
  <c r="DC190" i="15"/>
  <c r="CX188" i="19"/>
  <c r="DU193" i="15"/>
  <c r="DP191" i="19"/>
  <c r="AC197" i="15"/>
  <c r="W195" i="19"/>
  <c r="AB204"/>
  <c r="DU139" i="15"/>
  <c r="DP137" i="19"/>
  <c r="CK190" i="15"/>
  <c r="CF188" i="19"/>
  <c r="CK109" i="15"/>
  <c r="CF107" i="19"/>
  <c r="CK113" i="15"/>
  <c r="CF111" i="19"/>
  <c r="DC117" i="15"/>
  <c r="CX115" i="19"/>
  <c r="CK121" i="15"/>
  <c r="CF119" i="19"/>
  <c r="CK123" i="15"/>
  <c r="CF121" i="19"/>
  <c r="AC126" i="15"/>
  <c r="FD126" s="1"/>
  <c r="EW124" i="19" s="1"/>
  <c r="W124"/>
  <c r="DC137" i="15"/>
  <c r="CX135" i="19"/>
  <c r="DU140" i="15"/>
  <c r="DP138" i="19"/>
  <c r="DU142" i="15"/>
  <c r="DP140" i="19"/>
  <c r="CK146" i="15"/>
  <c r="CF144" i="19"/>
  <c r="DU150" i="15"/>
  <c r="DP148" i="19"/>
  <c r="AC152" i="15"/>
  <c r="FD152" s="1"/>
  <c r="EW150" i="19" s="1"/>
  <c r="W150"/>
  <c r="DU153" i="15"/>
  <c r="DP151" i="19"/>
  <c r="DU158" i="15"/>
  <c r="FD158" s="1"/>
  <c r="EW156" i="19" s="1"/>
  <c r="DP156"/>
  <c r="AC160" i="15"/>
  <c r="W158" i="19"/>
  <c r="DU161" i="15"/>
  <c r="DP159" i="19"/>
  <c r="DB165"/>
  <c r="DT166"/>
  <c r="CK171" i="15"/>
  <c r="CF169" i="19"/>
  <c r="DC176" i="15"/>
  <c r="CX174" i="19"/>
  <c r="CK179" i="15"/>
  <c r="CF177" i="19"/>
  <c r="AC190" i="15"/>
  <c r="W188" i="19"/>
  <c r="DC196" i="15"/>
  <c r="CX194" i="19"/>
  <c r="DP197"/>
  <c r="DU199" i="15"/>
  <c r="DU125"/>
  <c r="DP123" i="19"/>
  <c r="DC138" i="15"/>
  <c r="CX136" i="19"/>
  <c r="DU190" i="15"/>
  <c r="DP188" i="19"/>
  <c r="DU108" i="15"/>
  <c r="DP106" i="19"/>
  <c r="DU112" i="15"/>
  <c r="DP110" i="19"/>
  <c r="DU118" i="15"/>
  <c r="FD118" s="1"/>
  <c r="EW116" i="19" s="1"/>
  <c r="DP116"/>
  <c r="DU126" i="15"/>
  <c r="DP124" i="19"/>
  <c r="DU128" i="15"/>
  <c r="FD128" s="1"/>
  <c r="EW126" i="19" s="1"/>
  <c r="DP126"/>
  <c r="AC131" i="15"/>
  <c r="W129" i="19"/>
  <c r="CK136" i="15"/>
  <c r="CF134" i="19"/>
  <c r="DC150" i="15"/>
  <c r="CX148" i="19"/>
  <c r="DU154" i="15"/>
  <c r="DP152" i="19"/>
  <c r="DC158" i="15"/>
  <c r="CX156" i="19"/>
  <c r="DU164" i="15"/>
  <c r="DP162" i="19"/>
  <c r="DU172" i="15"/>
  <c r="DP170" i="19"/>
  <c r="DU174" i="15"/>
  <c r="DP172" i="19"/>
  <c r="CK177" i="15"/>
  <c r="CF175" i="19"/>
  <c r="AC186" i="15"/>
  <c r="W184" i="19"/>
  <c r="AC192" i="15"/>
  <c r="W190" i="19"/>
  <c r="CK193" i="15"/>
  <c r="CF191" i="19"/>
  <c r="AC198" i="15"/>
  <c r="W196" i="19"/>
  <c r="AC200" i="15"/>
  <c r="W198" i="19"/>
  <c r="AC204" i="15"/>
  <c r="W202" i="19"/>
  <c r="CK188" i="15"/>
  <c r="CF186" i="19"/>
  <c r="AX9" i="15"/>
  <c r="AR7" i="19"/>
  <c r="AX17" i="15"/>
  <c r="AR15" i="19"/>
  <c r="AX33" i="15"/>
  <c r="AR31" i="19"/>
  <c r="AX49" i="15"/>
  <c r="AR47" i="19"/>
  <c r="AX65" i="15"/>
  <c r="AR63" i="19"/>
  <c r="AX81" i="15"/>
  <c r="AR79" i="19"/>
  <c r="AX192" i="15"/>
  <c r="AR190" i="19"/>
  <c r="AX208" i="15"/>
  <c r="AR206" i="19"/>
  <c r="BS48" i="15"/>
  <c r="BM46" i="19"/>
  <c r="BS77" i="15"/>
  <c r="BM75" i="19"/>
  <c r="BS112" i="15"/>
  <c r="BM110" i="19"/>
  <c r="BS144" i="15"/>
  <c r="BM142" i="19"/>
  <c r="AX83" i="15"/>
  <c r="AR81" i="19"/>
  <c r="AX107" i="15"/>
  <c r="AR105" i="19"/>
  <c r="BS38" i="15"/>
  <c r="BM36" i="19"/>
  <c r="BS71" i="15"/>
  <c r="BM69" i="19"/>
  <c r="BS118" i="15"/>
  <c r="BM116" i="19"/>
  <c r="BS150" i="15"/>
  <c r="BM148" i="19"/>
  <c r="BS183" i="15"/>
  <c r="BM181" i="19"/>
  <c r="BR197"/>
  <c r="GS163" i="15"/>
  <c r="GR163"/>
  <c r="GU163"/>
  <c r="GT163"/>
  <c r="DT141" i="19"/>
  <c r="DB191"/>
  <c r="GR192" i="15"/>
  <c r="FU138"/>
  <c r="BU9"/>
  <c r="AW107" i="19"/>
  <c r="AW123"/>
  <c r="FD125" i="15"/>
  <c r="EW123" i="19" s="1"/>
  <c r="AW152"/>
  <c r="AW155"/>
  <c r="AW171"/>
  <c r="AW162"/>
  <c r="FD164" i="15"/>
  <c r="EW162" i="19" s="1"/>
  <c r="BR82"/>
  <c r="BR85"/>
  <c r="FJ139" i="15"/>
  <c r="FC137" i="19" s="1"/>
  <c r="FB137"/>
  <c r="FJ163" i="15"/>
  <c r="FC161" i="19" s="1"/>
  <c r="FB161"/>
  <c r="EX161"/>
  <c r="FF163" i="15"/>
  <c r="EY161" i="19" s="1"/>
  <c r="FG163" i="15"/>
  <c r="EZ161" i="19" s="1"/>
  <c r="FK163" i="15"/>
  <c r="AW48" i="19"/>
  <c r="AW64"/>
  <c r="AW80"/>
  <c r="AW96"/>
  <c r="AW112"/>
  <c r="AW128"/>
  <c r="FD130" i="15"/>
  <c r="EW128" i="19" s="1"/>
  <c r="AW144"/>
  <c r="AW42"/>
  <c r="AW58"/>
  <c r="AW74"/>
  <c r="AW90"/>
  <c r="AW106"/>
  <c r="AW122"/>
  <c r="FD124" i="15"/>
  <c r="EW122" i="19" s="1"/>
  <c r="AW154"/>
  <c r="AW169"/>
  <c r="FD171" i="15"/>
  <c r="EW169" i="19" s="1"/>
  <c r="AW160"/>
  <c r="AW176"/>
  <c r="FD178" i="15"/>
  <c r="EW176" i="19" s="1"/>
  <c r="BR88"/>
  <c r="BR91"/>
  <c r="FJ135" i="15"/>
  <c r="FC133" i="19" s="1"/>
  <c r="FB133"/>
  <c r="AW119"/>
  <c r="AW135"/>
  <c r="FD137" i="15"/>
  <c r="EW135" i="19" s="1"/>
  <c r="AW167"/>
  <c r="AW158"/>
  <c r="AW174"/>
  <c r="FD176" i="15"/>
  <c r="EW174" i="19" s="1"/>
  <c r="BR81"/>
  <c r="FJ147" i="15"/>
  <c r="FC145" i="19" s="1"/>
  <c r="FB145"/>
  <c r="AW36"/>
  <c r="AW52"/>
  <c r="AW68"/>
  <c r="AW84"/>
  <c r="AW100"/>
  <c r="AW116"/>
  <c r="AW132"/>
  <c r="FD134" i="15"/>
  <c r="EW132" i="19" s="1"/>
  <c r="AW146"/>
  <c r="FD148" i="15"/>
  <c r="EW146" i="19" s="1"/>
  <c r="AW46"/>
  <c r="AW62"/>
  <c r="AW78"/>
  <c r="AW94"/>
  <c r="AW110"/>
  <c r="AW126"/>
  <c r="AW165"/>
  <c r="FD167" i="15"/>
  <c r="EW165" i="19" s="1"/>
  <c r="AW164"/>
  <c r="FD166" i="15"/>
  <c r="EW164" i="19" s="1"/>
  <c r="BR92"/>
  <c r="BR87"/>
  <c r="FJ155" i="15"/>
  <c r="FC153" i="19" s="1"/>
  <c r="FB153"/>
  <c r="FJ195" i="15"/>
  <c r="FC193" i="19" s="1"/>
  <c r="FB193"/>
  <c r="EX145"/>
  <c r="FG147" i="15"/>
  <c r="EZ145" i="19" s="1"/>
  <c r="FK147" i="15"/>
  <c r="FF147"/>
  <c r="EY145" i="19" s="1"/>
  <c r="AW121"/>
  <c r="FD123" i="15"/>
  <c r="EW121" i="19" s="1"/>
  <c r="AW117"/>
  <c r="AW133"/>
  <c r="FD135" i="15"/>
  <c r="EW133" i="19" s="1"/>
  <c r="FS167" i="15"/>
  <c r="FJ199"/>
  <c r="FC197" i="19" s="1"/>
  <c r="FB197"/>
  <c r="FJ207" i="15"/>
  <c r="FC205" i="19" s="1"/>
  <c r="FB205"/>
  <c r="AW150"/>
  <c r="AW115"/>
  <c r="FD117" i="15"/>
  <c r="EW115" i="19" s="1"/>
  <c r="AW131"/>
  <c r="FD133" i="15"/>
  <c r="EW131" i="19" s="1"/>
  <c r="AW140"/>
  <c r="AW163"/>
  <c r="FD165" i="15"/>
  <c r="EW163" i="19" s="1"/>
  <c r="AW170"/>
  <c r="FD172" i="15"/>
  <c r="EW170" i="19" s="1"/>
  <c r="BR90"/>
  <c r="BR96"/>
  <c r="FJ143" i="15"/>
  <c r="FC141" i="19" s="1"/>
  <c r="FB141"/>
  <c r="AW40"/>
  <c r="AW56"/>
  <c r="AW72"/>
  <c r="AW88"/>
  <c r="AW104"/>
  <c r="AW120"/>
  <c r="FD122" i="15"/>
  <c r="EW120" i="19" s="1"/>
  <c r="AW136"/>
  <c r="AW34"/>
  <c r="AW50"/>
  <c r="AW66"/>
  <c r="AW82"/>
  <c r="AW98"/>
  <c r="AW114"/>
  <c r="FD116" i="15"/>
  <c r="EW114" i="19" s="1"/>
  <c r="AW130"/>
  <c r="AW161"/>
  <c r="FD163" i="15"/>
  <c r="EW161" i="19" s="1"/>
  <c r="AW177"/>
  <c r="AW168"/>
  <c r="FD170" i="15"/>
  <c r="EW168" i="19" s="1"/>
  <c r="BR80"/>
  <c r="BR83"/>
  <c r="AW142"/>
  <c r="AW111"/>
  <c r="FD113" i="15"/>
  <c r="EW111" i="19" s="1"/>
  <c r="AW127"/>
  <c r="FD129" i="15"/>
  <c r="EW127" i="19" s="1"/>
  <c r="AW159"/>
  <c r="AW175"/>
  <c r="AW166"/>
  <c r="BR86"/>
  <c r="BR89"/>
  <c r="FJ131" i="15"/>
  <c r="FC129" i="19" s="1"/>
  <c r="FB129"/>
  <c r="FJ203" i="15"/>
  <c r="FC201" i="19" s="1"/>
  <c r="FB201"/>
  <c r="AW148"/>
  <c r="FD150" i="15"/>
  <c r="EW148" i="19" s="1"/>
  <c r="AW44"/>
  <c r="AW60"/>
  <c r="AW76"/>
  <c r="AW92"/>
  <c r="AW108"/>
  <c r="AW124"/>
  <c r="AW138"/>
  <c r="FD140" i="15"/>
  <c r="EW138" i="19" s="1"/>
  <c r="AW38"/>
  <c r="AW54"/>
  <c r="AW70"/>
  <c r="AW86"/>
  <c r="AW102"/>
  <c r="AW118"/>
  <c r="FD120" i="15"/>
  <c r="EW118" i="19" s="1"/>
  <c r="AW134"/>
  <c r="FD136" i="15"/>
  <c r="EW134" i="19" s="1"/>
  <c r="AW157"/>
  <c r="FD159" i="15"/>
  <c r="EW157" i="19" s="1"/>
  <c r="AW173"/>
  <c r="AW156"/>
  <c r="AW172"/>
  <c r="BR84"/>
  <c r="BS81" i="15"/>
  <c r="BM79" i="19"/>
  <c r="FJ187" i="15"/>
  <c r="FC185" i="19" s="1"/>
  <c r="FB185"/>
  <c r="AW113"/>
  <c r="FD115" i="15"/>
  <c r="EW113" i="19" s="1"/>
  <c r="AW129"/>
  <c r="FD131" i="15"/>
  <c r="EW129" i="19" s="1"/>
  <c r="AW109"/>
  <c r="AW125"/>
  <c r="FD127" i="15"/>
  <c r="EW125" i="19" s="1"/>
  <c r="FT206" i="15"/>
  <c r="FU206"/>
  <c r="FV206"/>
  <c r="FR206"/>
  <c r="FS206"/>
  <c r="FV207"/>
  <c r="FR207"/>
  <c r="FS207"/>
  <c r="FT207"/>
  <c r="FU207"/>
  <c r="FU131"/>
  <c r="GU183"/>
  <c r="GT206"/>
  <c r="GU206"/>
  <c r="GR206"/>
  <c r="GS206"/>
  <c r="FF207"/>
  <c r="EY205" i="19" s="1"/>
  <c r="FK207" i="15"/>
  <c r="FG207"/>
  <c r="EZ205" i="19" s="1"/>
  <c r="GR207" i="15"/>
  <c r="GS207"/>
  <c r="GT207"/>
  <c r="GU207"/>
  <c r="GT203"/>
  <c r="GS203"/>
  <c r="GR203"/>
  <c r="GU203"/>
  <c r="GS171"/>
  <c r="GU171"/>
  <c r="GT171"/>
  <c r="GR171"/>
  <c r="FK195"/>
  <c r="FG195"/>
  <c r="EZ193" i="19" s="1"/>
  <c r="FF195" i="15"/>
  <c r="EY193" i="19" s="1"/>
  <c r="GR151" i="15"/>
  <c r="GU151"/>
  <c r="GT151"/>
  <c r="GS151"/>
  <c r="FT195"/>
  <c r="GT191"/>
  <c r="GS191"/>
  <c r="GR191"/>
  <c r="GU191"/>
  <c r="GT175"/>
  <c r="GS175"/>
  <c r="GU175"/>
  <c r="GR131"/>
  <c r="GS131"/>
  <c r="GU131"/>
  <c r="GT131"/>
  <c r="GS167"/>
  <c r="GU167"/>
  <c r="GR167"/>
  <c r="GT167"/>
  <c r="GS135"/>
  <c r="GT135"/>
  <c r="GU135"/>
  <c r="GS139"/>
  <c r="GR139"/>
  <c r="GU139"/>
  <c r="GT139"/>
  <c r="GS159"/>
  <c r="GR159"/>
  <c r="GU159"/>
  <c r="GT159"/>
  <c r="GS179"/>
  <c r="GR179"/>
  <c r="GU179"/>
  <c r="GT179"/>
  <c r="FS195"/>
  <c r="FK199"/>
  <c r="FF199"/>
  <c r="EY197" i="19" s="1"/>
  <c r="FG199" i="15"/>
  <c r="EZ197" i="19" s="1"/>
  <c r="GT183" i="15"/>
  <c r="GS183"/>
  <c r="CJ180" i="19" l="1"/>
  <c r="DB166"/>
  <c r="CJ130"/>
  <c r="CJ114"/>
  <c r="DT204"/>
  <c r="AB177"/>
  <c r="DT160"/>
  <c r="AB142"/>
  <c r="FD144" i="15"/>
  <c r="EW142" i="19" s="1"/>
  <c r="DT119"/>
  <c r="BR124"/>
  <c r="BR102"/>
  <c r="AW59"/>
  <c r="CJ183"/>
  <c r="DB159"/>
  <c r="DB127"/>
  <c r="BR16"/>
  <c r="AW21"/>
  <c r="BR26"/>
  <c r="AB164"/>
  <c r="AB182"/>
  <c r="FD184" i="15"/>
  <c r="EW182" i="19" s="1"/>
  <c r="BR136"/>
  <c r="AW73"/>
  <c r="BR63"/>
  <c r="AW8"/>
  <c r="AB173"/>
  <c r="CJ147"/>
  <c r="DB107"/>
  <c r="AB178"/>
  <c r="FD180" i="15"/>
  <c r="EW178" i="19" s="1"/>
  <c r="CJ152"/>
  <c r="DT117"/>
  <c r="AB181"/>
  <c r="FD183" i="15"/>
  <c r="EW181" i="19" s="1"/>
  <c r="DB145"/>
  <c r="DT198"/>
  <c r="DT197"/>
  <c r="AB195"/>
  <c r="FD197" i="15"/>
  <c r="EW195" i="19" s="1"/>
  <c r="DB188"/>
  <c r="DB184"/>
  <c r="CJ178"/>
  <c r="DT168"/>
  <c r="DB158"/>
  <c r="CJ138"/>
  <c r="CJ126"/>
  <c r="DB119"/>
  <c r="DB112"/>
  <c r="CJ205"/>
  <c r="DB134"/>
  <c r="DB181"/>
  <c r="CJ202"/>
  <c r="CJ182"/>
  <c r="DB171"/>
  <c r="DT164"/>
  <c r="DT155"/>
  <c r="CJ145"/>
  <c r="DB131"/>
  <c r="DB124"/>
  <c r="DB113"/>
  <c r="BR156"/>
  <c r="BR77"/>
  <c r="AW101"/>
  <c r="BR134"/>
  <c r="BR54"/>
  <c r="AW194"/>
  <c r="AW75"/>
  <c r="AW43"/>
  <c r="AW13"/>
  <c r="CJ201"/>
  <c r="DT193"/>
  <c r="DB186"/>
  <c r="DT180"/>
  <c r="AB175"/>
  <c r="DB163"/>
  <c r="DB153"/>
  <c r="DT131"/>
  <c r="DB118"/>
  <c r="AB115"/>
  <c r="DB106"/>
  <c r="BR144"/>
  <c r="FD146" i="15"/>
  <c r="EW144" i="19" s="1"/>
  <c r="BR48"/>
  <c r="AW192"/>
  <c r="AW69"/>
  <c r="AW37"/>
  <c r="BR138"/>
  <c r="BR55"/>
  <c r="AW91"/>
  <c r="AB203"/>
  <c r="FD205" i="15"/>
  <c r="EW203" i="19" s="1"/>
  <c r="CJ135"/>
  <c r="BR169"/>
  <c r="BR104"/>
  <c r="BR24"/>
  <c r="AW180"/>
  <c r="AW57"/>
  <c r="AW25"/>
  <c r="BR114"/>
  <c r="BR34"/>
  <c r="AW83"/>
  <c r="DT181"/>
  <c r="AB199"/>
  <c r="FD201" i="15"/>
  <c r="EW199" i="19" s="1"/>
  <c r="DB177"/>
  <c r="AB166"/>
  <c r="DT157"/>
  <c r="DT149"/>
  <c r="CJ129"/>
  <c r="DT120"/>
  <c r="DB111"/>
  <c r="CJ195"/>
  <c r="AB180"/>
  <c r="FD182" i="15"/>
  <c r="EW180" i="19" s="1"/>
  <c r="DT175"/>
  <c r="CJ170"/>
  <c r="DB160"/>
  <c r="DB147"/>
  <c r="DT132"/>
  <c r="CJ125"/>
  <c r="AB116"/>
  <c r="CJ108"/>
  <c r="AB136"/>
  <c r="DB132"/>
  <c r="AB143"/>
  <c r="FD145" i="15"/>
  <c r="EW143" i="19" s="1"/>
  <c r="BR152"/>
  <c r="BR73"/>
  <c r="AW204"/>
  <c r="AW85"/>
  <c r="AW49"/>
  <c r="AW17"/>
  <c r="BR130"/>
  <c r="BR50"/>
  <c r="AW95"/>
  <c r="DT200"/>
  <c r="DB190"/>
  <c r="DB169"/>
  <c r="AB160"/>
  <c r="AB155"/>
  <c r="AB147"/>
  <c r="FD149" i="15"/>
  <c r="EW147" i="19" s="1"/>
  <c r="DT122"/>
  <c r="AB113"/>
  <c r="DB203"/>
  <c r="DT190"/>
  <c r="CJ179"/>
  <c r="DT174"/>
  <c r="CJ162"/>
  <c r="DB155"/>
  <c r="AB137"/>
  <c r="FD139" i="15"/>
  <c r="EW137" i="19" s="1"/>
  <c r="CJ131"/>
  <c r="DB121"/>
  <c r="DT112"/>
  <c r="DT186"/>
  <c r="CJ133"/>
  <c r="CJ167"/>
  <c r="DB199"/>
  <c r="DB182"/>
  <c r="DT173"/>
  <c r="CJ163"/>
  <c r="AB159"/>
  <c r="AB154"/>
  <c r="AB151"/>
  <c r="FD153" i="15"/>
  <c r="EW151" i="19" s="1"/>
  <c r="AB146"/>
  <c r="DT134"/>
  <c r="CJ127"/>
  <c r="CJ120"/>
  <c r="DB116"/>
  <c r="CJ109"/>
  <c r="DT191"/>
  <c r="CJ171"/>
  <c r="DB144"/>
  <c r="DB123"/>
  <c r="DB185"/>
  <c r="AB189"/>
  <c r="FD191" i="15"/>
  <c r="EW189" i="19" s="1"/>
  <c r="DB183"/>
  <c r="DB167"/>
  <c r="DT150"/>
  <c r="AB127"/>
  <c r="DB109"/>
  <c r="BR194"/>
  <c r="BR166"/>
  <c r="BR22"/>
  <c r="AW27"/>
  <c r="DT189"/>
  <c r="AB168"/>
  <c r="DB137"/>
  <c r="DB110"/>
  <c r="BR112"/>
  <c r="AW53"/>
  <c r="AW10"/>
  <c r="AW196"/>
  <c r="AW41"/>
  <c r="AW103"/>
  <c r="CJ155"/>
  <c r="DB117"/>
  <c r="AB162"/>
  <c r="AB130"/>
  <c r="DT199"/>
  <c r="AB183"/>
  <c r="FD185" i="15"/>
  <c r="EW183" i="19" s="1"/>
  <c r="BR181"/>
  <c r="BR116"/>
  <c r="BR36"/>
  <c r="AW81"/>
  <c r="BR110"/>
  <c r="BR46"/>
  <c r="AW190"/>
  <c r="AW63"/>
  <c r="AW31"/>
  <c r="AW7"/>
  <c r="AB202"/>
  <c r="FD204" i="15"/>
  <c r="EW202" i="19" s="1"/>
  <c r="AB196"/>
  <c r="FD198" i="15"/>
  <c r="EW196" i="19" s="1"/>
  <c r="AB190"/>
  <c r="FD192" i="15"/>
  <c r="EW190" i="19" s="1"/>
  <c r="CJ175"/>
  <c r="DT170"/>
  <c r="DB156"/>
  <c r="DB148"/>
  <c r="AB129"/>
  <c r="DT124"/>
  <c r="DT110"/>
  <c r="DT188"/>
  <c r="DT123"/>
  <c r="DB194"/>
  <c r="CJ177"/>
  <c r="CJ169"/>
  <c r="AB158"/>
  <c r="DT151"/>
  <c r="DT148"/>
  <c r="DT140"/>
  <c r="DB135"/>
  <c r="CJ121"/>
  <c r="DB115"/>
  <c r="CJ107"/>
  <c r="DT137"/>
  <c r="AB141"/>
  <c r="FD143" i="15"/>
  <c r="EW141" i="19" s="1"/>
  <c r="AB200"/>
  <c r="FD202" i="15"/>
  <c r="EW200" i="19" s="1"/>
  <c r="DT183"/>
  <c r="DB178"/>
  <c r="DB170"/>
  <c r="CJ159"/>
  <c r="CJ154"/>
  <c r="CJ151"/>
  <c r="CJ146"/>
  <c r="AB135"/>
  <c r="AB128"/>
  <c r="AB122"/>
  <c r="AB118"/>
  <c r="DT109"/>
  <c r="BR206"/>
  <c r="BR132"/>
  <c r="BR52"/>
  <c r="AW97"/>
  <c r="BR126"/>
  <c r="BR59"/>
  <c r="AW198"/>
  <c r="AW71"/>
  <c r="AW39"/>
  <c r="AW11"/>
  <c r="DT135"/>
  <c r="AB197"/>
  <c r="FD199" i="15"/>
  <c r="EW197" i="19" s="1"/>
  <c r="CJ190"/>
  <c r="AB176"/>
  <c r="DT171"/>
  <c r="AB157"/>
  <c r="AB149"/>
  <c r="FD151" i="15"/>
  <c r="EW149" i="19" s="1"/>
  <c r="AB133"/>
  <c r="DT125"/>
  <c r="DT114"/>
  <c r="CJ106"/>
  <c r="AB134"/>
  <c r="AB193"/>
  <c r="FD195" i="15"/>
  <c r="EW193" i="19" s="1"/>
  <c r="DB176"/>
  <c r="DB168"/>
  <c r="DT163"/>
  <c r="DB157"/>
  <c r="CJ150"/>
  <c r="DT146"/>
  <c r="DB139"/>
  <c r="DB129"/>
  <c r="AB121"/>
  <c r="DT111"/>
  <c r="DB201"/>
  <c r="DB205"/>
  <c r="CJ193"/>
  <c r="CJ187"/>
  <c r="AB179"/>
  <c r="FD181" i="15"/>
  <c r="EW179" i="19" s="1"/>
  <c r="AB170"/>
  <c r="CJ161"/>
  <c r="CJ140"/>
  <c r="DT129"/>
  <c r="AB123"/>
  <c r="AB114"/>
  <c r="AB106"/>
  <c r="AB138"/>
  <c r="DT184"/>
  <c r="AB205"/>
  <c r="FD207" i="15"/>
  <c r="EW205" i="19" s="1"/>
  <c r="DT165"/>
  <c r="DB164"/>
  <c r="DB179"/>
  <c r="AB169"/>
  <c r="DT161"/>
  <c r="CJ153"/>
  <c r="DT144"/>
  <c r="CJ128"/>
  <c r="DT121"/>
  <c r="AB111"/>
  <c r="BR140"/>
  <c r="BR61"/>
  <c r="AW89"/>
  <c r="BR118"/>
  <c r="BR38"/>
  <c r="AW186"/>
  <c r="AW67"/>
  <c r="AW35"/>
  <c r="AW9"/>
  <c r="DB198"/>
  <c r="CJ185"/>
  <c r="CJ176"/>
  <c r="DT167"/>
  <c r="DB154"/>
  <c r="DB122"/>
  <c r="CJ115"/>
  <c r="AB108"/>
  <c r="BR160"/>
  <c r="BR65"/>
  <c r="AW200"/>
  <c r="AW77"/>
  <c r="AW45"/>
  <c r="BR154"/>
  <c r="BR71"/>
  <c r="AW99"/>
  <c r="DB204"/>
  <c r="FD175" i="15"/>
  <c r="EW173" i="19" s="1"/>
  <c r="FD161" i="15"/>
  <c r="EW159" i="19" s="1"/>
  <c r="FD132" i="15"/>
  <c r="EW130" i="19" s="1"/>
  <c r="FD138" i="15"/>
  <c r="EW136" i="19" s="1"/>
  <c r="FD154" i="15"/>
  <c r="EW152" i="19" s="1"/>
  <c r="AB186"/>
  <c r="FD188" i="15"/>
  <c r="EW186" i="19" s="1"/>
  <c r="DB108"/>
  <c r="BR44"/>
  <c r="AW178"/>
  <c r="AB185"/>
  <c r="FD187" i="15"/>
  <c r="EW185" i="19" s="1"/>
  <c r="DT178"/>
  <c r="DB146"/>
  <c r="AB117"/>
  <c r="BR177"/>
  <c r="AW93"/>
  <c r="BR106"/>
  <c r="BR57"/>
  <c r="BR146"/>
  <c r="DT201"/>
  <c r="CJ160"/>
  <c r="DT127"/>
  <c r="CJ172"/>
  <c r="CJ136"/>
  <c r="CJ112"/>
  <c r="AB192"/>
  <c r="FD194" i="15"/>
  <c r="EW192" i="19" s="1"/>
  <c r="BR185"/>
  <c r="BR120"/>
  <c r="BR40"/>
  <c r="AW188"/>
  <c r="AW65"/>
  <c r="AW33"/>
  <c r="BR162"/>
  <c r="BR98"/>
  <c r="BR18"/>
  <c r="AW12"/>
  <c r="DB175"/>
  <c r="CJ157"/>
  <c r="CJ149"/>
  <c r="DT128"/>
  <c r="DT118"/>
  <c r="AB109"/>
  <c r="AB201"/>
  <c r="FD203" i="15"/>
  <c r="EW201" i="19" s="1"/>
  <c r="DT176"/>
  <c r="AB171"/>
  <c r="AB161"/>
  <c r="AB152"/>
  <c r="DB133"/>
  <c r="AB126"/>
  <c r="CJ116"/>
  <c r="DT108"/>
  <c r="AB140"/>
  <c r="FD142" i="15"/>
  <c r="EW140" i="19" s="1"/>
  <c r="AB187"/>
  <c r="FD189" i="15"/>
  <c r="EW187" i="19" s="1"/>
  <c r="DT203"/>
  <c r="DB195"/>
  <c r="DB180"/>
  <c r="DB172"/>
  <c r="DB161"/>
  <c r="AB156"/>
  <c r="DB152"/>
  <c r="AB148"/>
  <c r="AB139"/>
  <c r="FD141" i="15"/>
  <c r="EW139" i="19" s="1"/>
  <c r="DB130"/>
  <c r="CJ122"/>
  <c r="CJ118"/>
  <c r="CJ113"/>
  <c r="BR148"/>
  <c r="BR69"/>
  <c r="AW105"/>
  <c r="BR142"/>
  <c r="BR75"/>
  <c r="AW206"/>
  <c r="AW79"/>
  <c r="AW47"/>
  <c r="AW15"/>
  <c r="CJ186"/>
  <c r="AB198"/>
  <c r="FD200" i="15"/>
  <c r="EW198" i="19" s="1"/>
  <c r="CJ191"/>
  <c r="FD193" i="15"/>
  <c r="EW191" i="19" s="1"/>
  <c r="AB184"/>
  <c r="FD186" i="15"/>
  <c r="EW184" i="19" s="1"/>
  <c r="DT172"/>
  <c r="DT162"/>
  <c r="DT152"/>
  <c r="CJ134"/>
  <c r="DT126"/>
  <c r="DT116"/>
  <c r="DT106"/>
  <c r="DB136"/>
  <c r="AB188"/>
  <c r="FD190" i="15"/>
  <c r="EW188" i="19" s="1"/>
  <c r="DB174"/>
  <c r="DT159"/>
  <c r="DT156"/>
  <c r="AB150"/>
  <c r="CJ144"/>
  <c r="DT138"/>
  <c r="AB124"/>
  <c r="CJ119"/>
  <c r="CJ111"/>
  <c r="CJ188"/>
  <c r="DB196"/>
  <c r="AB194"/>
  <c r="FD196" i="15"/>
  <c r="EW194" i="19" s="1"/>
  <c r="CJ124"/>
  <c r="CJ196"/>
  <c r="CJ181"/>
  <c r="CJ173"/>
  <c r="DB162"/>
  <c r="CJ156"/>
  <c r="AB153"/>
  <c r="FD155" i="15"/>
  <c r="EW153" i="19" s="1"/>
  <c r="CJ148"/>
  <c r="AB145"/>
  <c r="FD147" i="15"/>
  <c r="EW145" i="19" s="1"/>
  <c r="CJ132"/>
  <c r="DB125"/>
  <c r="AB120"/>
  <c r="DT113"/>
  <c r="BR164"/>
  <c r="BR100"/>
  <c r="BR20"/>
  <c r="BR158"/>
  <c r="BR94"/>
  <c r="BR30"/>
  <c r="AW182"/>
  <c r="AW55"/>
  <c r="AW23"/>
  <c r="DT205"/>
  <c r="DB200"/>
  <c r="DB192"/>
  <c r="DT187"/>
  <c r="AB174"/>
  <c r="CJ168"/>
  <c r="DT153"/>
  <c r="DT145"/>
  <c r="DB128"/>
  <c r="DB120"/>
  <c r="CJ110"/>
  <c r="CJ139"/>
  <c r="CJ197"/>
  <c r="DT177"/>
  <c r="DT169"/>
  <c r="CJ166"/>
  <c r="CJ158"/>
  <c r="DT154"/>
  <c r="DB149"/>
  <c r="DT136"/>
  <c r="CJ123"/>
  <c r="AB119"/>
  <c r="DT107"/>
  <c r="AB165"/>
  <c r="DB202"/>
  <c r="CJ189"/>
  <c r="DT185"/>
  <c r="AB172"/>
  <c r="AB167"/>
  <c r="DB150"/>
  <c r="AB131"/>
  <c r="AB125"/>
  <c r="DT115"/>
  <c r="AB110"/>
  <c r="DB189"/>
  <c r="DT202"/>
  <c r="CJ137"/>
  <c r="CJ204"/>
  <c r="CJ199"/>
  <c r="CJ200"/>
  <c r="DB173"/>
  <c r="CJ165"/>
  <c r="DT158"/>
  <c r="DT147"/>
  <c r="AB132"/>
  <c r="DB126"/>
  <c r="DB114"/>
  <c r="AB107"/>
  <c r="BR173"/>
  <c r="BR108"/>
  <c r="BR28"/>
  <c r="BR150"/>
  <c r="BR67"/>
  <c r="AW202"/>
  <c r="AW87"/>
  <c r="AW51"/>
  <c r="AW19"/>
  <c r="CJ203"/>
  <c r="DT195"/>
  <c r="DT179"/>
  <c r="CJ174"/>
  <c r="AB163"/>
  <c r="DB151"/>
  <c r="DT130"/>
  <c r="CJ117"/>
  <c r="AB112"/>
  <c r="BR198"/>
  <c r="BR128"/>
  <c r="BR32"/>
  <c r="AW184"/>
  <c r="AW61"/>
  <c r="AW29"/>
  <c r="BR122"/>
  <c r="BR42"/>
  <c r="AW14"/>
  <c r="DB138"/>
  <c r="FD174" i="15"/>
  <c r="EW172" i="19" s="1"/>
  <c r="FD168" i="15"/>
  <c r="EW166" i="19" s="1"/>
  <c r="FD179" i="15"/>
  <c r="EW177" i="19" s="1"/>
  <c r="FD121" i="15"/>
  <c r="EW119" i="19" s="1"/>
  <c r="FD162" i="15"/>
  <c r="EW160" i="19" s="1"/>
  <c r="FD108" i="15"/>
  <c r="EW106" i="19" s="1"/>
  <c r="FD114" i="15"/>
  <c r="EW112" i="19" s="1"/>
  <c r="FD173" i="15"/>
  <c r="EW171" i="19" s="1"/>
  <c r="FD109" i="15"/>
  <c r="EW107" i="19" s="1"/>
  <c r="BV9" i="15"/>
  <c r="BU7" i="19" s="1"/>
  <c r="BT7"/>
  <c r="BR79"/>
  <c r="FH114" i="15"/>
  <c r="FA112" i="19" s="1"/>
  <c r="FH112" i="15"/>
  <c r="FA110" i="19" s="1"/>
  <c r="FH110" i="15"/>
  <c r="FA108" i="19" s="1"/>
  <c r="FH108" i="15"/>
  <c r="FA106" i="19" s="1"/>
  <c r="FI114" i="15" l="1"/>
  <c r="FE114"/>
  <c r="EX112" i="19" s="1"/>
  <c r="FI112" i="15"/>
  <c r="FE112"/>
  <c r="EX110" i="19" s="1"/>
  <c r="FI110" i="15"/>
  <c r="FE110"/>
  <c r="EX108" i="19" s="1"/>
  <c r="FE108" i="15"/>
  <c r="EX106" i="19" s="1"/>
  <c r="FJ110" i="15" l="1"/>
  <c r="FC108" i="19" s="1"/>
  <c r="FB108"/>
  <c r="FJ112" i="15"/>
  <c r="FC110" i="19" s="1"/>
  <c r="FB110"/>
  <c r="FJ114" i="15"/>
  <c r="FC112" i="19" s="1"/>
  <c r="FB112"/>
  <c r="FF108" i="15"/>
  <c r="EY106" i="19" s="1"/>
  <c r="FK108" i="15"/>
  <c r="FG108"/>
  <c r="EZ106" i="19" s="1"/>
  <c r="FF110" i="15"/>
  <c r="EY108" i="19" s="1"/>
  <c r="FK110" i="15"/>
  <c r="FG110"/>
  <c r="EZ108" i="19" s="1"/>
  <c r="FF112" i="15"/>
  <c r="EY110" i="19" s="1"/>
  <c r="FK112" i="15"/>
  <c r="FG112"/>
  <c r="EZ110" i="19" s="1"/>
  <c r="FF114" i="15"/>
  <c r="EY112" i="19" s="1"/>
  <c r="FK114" i="15"/>
  <c r="FG114"/>
  <c r="EZ112" i="19" s="1"/>
  <c r="FI108" i="15"/>
  <c r="FB106" i="19" s="1"/>
  <c r="B9" i="15" l="1"/>
  <c r="DX208"/>
  <c r="DW206" i="19" s="1"/>
  <c r="DT208" i="15"/>
  <c r="DS206" i="19" s="1"/>
  <c r="DP208" i="15"/>
  <c r="DO206" i="19" s="1"/>
  <c r="DL208" i="15"/>
  <c r="DK206" i="19" s="1"/>
  <c r="DI208" i="15"/>
  <c r="DH206" i="19" s="1"/>
  <c r="DX107" i="15"/>
  <c r="DW105" i="19" s="1"/>
  <c r="DT107" i="15"/>
  <c r="DS105" i="19" s="1"/>
  <c r="DP107" i="15"/>
  <c r="DO105" i="19" s="1"/>
  <c r="DL107" i="15"/>
  <c r="DK105" i="19" s="1"/>
  <c r="DI107" i="15"/>
  <c r="DX106"/>
  <c r="DW104" i="19" s="1"/>
  <c r="DT106" i="15"/>
  <c r="DS104" i="19" s="1"/>
  <c r="DP106" i="15"/>
  <c r="DO104" i="19" s="1"/>
  <c r="DL106" i="15"/>
  <c r="DK104" i="19" s="1"/>
  <c r="DI106" i="15"/>
  <c r="DH104" i="19" s="1"/>
  <c r="DX105" i="15"/>
  <c r="DW103" i="19" s="1"/>
  <c r="DT105" i="15"/>
  <c r="DS103" i="19" s="1"/>
  <c r="DP105" i="15"/>
  <c r="DO103" i="19" s="1"/>
  <c r="DL105" i="15"/>
  <c r="DK103" i="19" s="1"/>
  <c r="DI105" i="15"/>
  <c r="DH103" i="19" s="1"/>
  <c r="DX104" i="15"/>
  <c r="DW102" i="19" s="1"/>
  <c r="DT104" i="15"/>
  <c r="DS102" i="19" s="1"/>
  <c r="DP104" i="15"/>
  <c r="DO102" i="19" s="1"/>
  <c r="DL104" i="15"/>
  <c r="DK102" i="19" s="1"/>
  <c r="DI104" i="15"/>
  <c r="DX103"/>
  <c r="DW101" i="19" s="1"/>
  <c r="DT103" i="15"/>
  <c r="DS101" i="19" s="1"/>
  <c r="DP103" i="15"/>
  <c r="DO101" i="19" s="1"/>
  <c r="DL103" i="15"/>
  <c r="DK101" i="19" s="1"/>
  <c r="DI103" i="15"/>
  <c r="DX102"/>
  <c r="DW100" i="19" s="1"/>
  <c r="DT102" i="15"/>
  <c r="DS100" i="19" s="1"/>
  <c r="DP102" i="15"/>
  <c r="DO100" i="19" s="1"/>
  <c r="DL102" i="15"/>
  <c r="DK100" i="19" s="1"/>
  <c r="DI102" i="15"/>
  <c r="DH100" i="19" s="1"/>
  <c r="DX101" i="15"/>
  <c r="DW99" i="19" s="1"/>
  <c r="DT101" i="15"/>
  <c r="DS99" i="19" s="1"/>
  <c r="DP101" i="15"/>
  <c r="DO99" i="19" s="1"/>
  <c r="DL101" i="15"/>
  <c r="DK99" i="19" s="1"/>
  <c r="DI101" i="15"/>
  <c r="DH99" i="19" s="1"/>
  <c r="DX100" i="15"/>
  <c r="DW98" i="19" s="1"/>
  <c r="DT100" i="15"/>
  <c r="DS98" i="19" s="1"/>
  <c r="DP100" i="15"/>
  <c r="DO98" i="19" s="1"/>
  <c r="DL100" i="15"/>
  <c r="DK98" i="19" s="1"/>
  <c r="DI100" i="15"/>
  <c r="DX99"/>
  <c r="DW97" i="19" s="1"/>
  <c r="DT99" i="15"/>
  <c r="DS97" i="19" s="1"/>
  <c r="DP99" i="15"/>
  <c r="DO97" i="19" s="1"/>
  <c r="DL99" i="15"/>
  <c r="DK97" i="19" s="1"/>
  <c r="DI99" i="15"/>
  <c r="DX98"/>
  <c r="DW96" i="19" s="1"/>
  <c r="DT98" i="15"/>
  <c r="DS96" i="19" s="1"/>
  <c r="DP98" i="15"/>
  <c r="DO96" i="19" s="1"/>
  <c r="DL98" i="15"/>
  <c r="DK96" i="19" s="1"/>
  <c r="DI98" i="15"/>
  <c r="DH96" i="19" s="1"/>
  <c r="DX97" i="15"/>
  <c r="DW95" i="19" s="1"/>
  <c r="DT97" i="15"/>
  <c r="DS95" i="19" s="1"/>
  <c r="DP97" i="15"/>
  <c r="DO95" i="19" s="1"/>
  <c r="DL97" i="15"/>
  <c r="DK95" i="19" s="1"/>
  <c r="DI97" i="15"/>
  <c r="DH95" i="19" s="1"/>
  <c r="DX96" i="15"/>
  <c r="DW94" i="19" s="1"/>
  <c r="DT96" i="15"/>
  <c r="DS94" i="19" s="1"/>
  <c r="DP96" i="15"/>
  <c r="DO94" i="19" s="1"/>
  <c r="DL96" i="15"/>
  <c r="DK94" i="19" s="1"/>
  <c r="DI96" i="15"/>
  <c r="DX95"/>
  <c r="DW93" i="19" s="1"/>
  <c r="DT95" i="15"/>
  <c r="DS93" i="19" s="1"/>
  <c r="DP95" i="15"/>
  <c r="DO93" i="19" s="1"/>
  <c r="DL95" i="15"/>
  <c r="DK93" i="19" s="1"/>
  <c r="DI95" i="15"/>
  <c r="DX94"/>
  <c r="DW92" i="19" s="1"/>
  <c r="DT94" i="15"/>
  <c r="DS92" i="19" s="1"/>
  <c r="DP94" i="15"/>
  <c r="DO92" i="19" s="1"/>
  <c r="DL94" i="15"/>
  <c r="DK92" i="19" s="1"/>
  <c r="DI94" i="15"/>
  <c r="DH92" i="19" s="1"/>
  <c r="DX93" i="15"/>
  <c r="DW91" i="19" s="1"/>
  <c r="DT93" i="15"/>
  <c r="DS91" i="19" s="1"/>
  <c r="DP93" i="15"/>
  <c r="DO91" i="19" s="1"/>
  <c r="DL93" i="15"/>
  <c r="DK91" i="19" s="1"/>
  <c r="DI93" i="15"/>
  <c r="DH91" i="19" s="1"/>
  <c r="DX92" i="15"/>
  <c r="DW90" i="19" s="1"/>
  <c r="DT92" i="15"/>
  <c r="DS90" i="19" s="1"/>
  <c r="DP92" i="15"/>
  <c r="DO90" i="19" s="1"/>
  <c r="DL92" i="15"/>
  <c r="DK90" i="19" s="1"/>
  <c r="DI92" i="15"/>
  <c r="DX91"/>
  <c r="DW89" i="19" s="1"/>
  <c r="DT91" i="15"/>
  <c r="DS89" i="19" s="1"/>
  <c r="DP91" i="15"/>
  <c r="DO89" i="19" s="1"/>
  <c r="DL91" i="15"/>
  <c r="DK89" i="19" s="1"/>
  <c r="DI91" i="15"/>
  <c r="DX90"/>
  <c r="DW88" i="19" s="1"/>
  <c r="DT90" i="15"/>
  <c r="DS88" i="19" s="1"/>
  <c r="DP90" i="15"/>
  <c r="DO88" i="19" s="1"/>
  <c r="DL90" i="15"/>
  <c r="DK88" i="19" s="1"/>
  <c r="DI90" i="15"/>
  <c r="DH88" i="19" s="1"/>
  <c r="DX89" i="15"/>
  <c r="DW87" i="19" s="1"/>
  <c r="DT89" i="15"/>
  <c r="DS87" i="19" s="1"/>
  <c r="DP89" i="15"/>
  <c r="DO87" i="19" s="1"/>
  <c r="DL89" i="15"/>
  <c r="DK87" i="19" s="1"/>
  <c r="DI89" i="15"/>
  <c r="DH87" i="19" s="1"/>
  <c r="DX88" i="15"/>
  <c r="DW86" i="19" s="1"/>
  <c r="DT88" i="15"/>
  <c r="DS86" i="19" s="1"/>
  <c r="DP88" i="15"/>
  <c r="DO86" i="19" s="1"/>
  <c r="DL88" i="15"/>
  <c r="DK86" i="19" s="1"/>
  <c r="DI88" i="15"/>
  <c r="DX87"/>
  <c r="DW85" i="19" s="1"/>
  <c r="DT87" i="15"/>
  <c r="DS85" i="19" s="1"/>
  <c r="DP87" i="15"/>
  <c r="DO85" i="19" s="1"/>
  <c r="DL87" i="15"/>
  <c r="DK85" i="19" s="1"/>
  <c r="DI87" i="15"/>
  <c r="DX86"/>
  <c r="DW84" i="19" s="1"/>
  <c r="DT86" i="15"/>
  <c r="DS84" i="19" s="1"/>
  <c r="DP86" i="15"/>
  <c r="DO84" i="19" s="1"/>
  <c r="DL86" i="15"/>
  <c r="DK84" i="19" s="1"/>
  <c r="DI86" i="15"/>
  <c r="DH84" i="19" s="1"/>
  <c r="DX85" i="15"/>
  <c r="DW83" i="19" s="1"/>
  <c r="DT85" i="15"/>
  <c r="DS83" i="19" s="1"/>
  <c r="DP85" i="15"/>
  <c r="DO83" i="19" s="1"/>
  <c r="DL85" i="15"/>
  <c r="DK83" i="19" s="1"/>
  <c r="DI85" i="15"/>
  <c r="DH83" i="19" s="1"/>
  <c r="DX84" i="15"/>
  <c r="DW82" i="19" s="1"/>
  <c r="DT84" i="15"/>
  <c r="DS82" i="19" s="1"/>
  <c r="DP84" i="15"/>
  <c r="DO82" i="19" s="1"/>
  <c r="DL84" i="15"/>
  <c r="DK82" i="19" s="1"/>
  <c r="DI84" i="15"/>
  <c r="DX83"/>
  <c r="DW81" i="19" s="1"/>
  <c r="DT83" i="15"/>
  <c r="DS81" i="19" s="1"/>
  <c r="DP83" i="15"/>
  <c r="DO81" i="19" s="1"/>
  <c r="DL83" i="15"/>
  <c r="DK81" i="19" s="1"/>
  <c r="DI83" i="15"/>
  <c r="DX82"/>
  <c r="DW80" i="19" s="1"/>
  <c r="DT82" i="15"/>
  <c r="DS80" i="19" s="1"/>
  <c r="DP82" i="15"/>
  <c r="DO80" i="19" s="1"/>
  <c r="DL82" i="15"/>
  <c r="DK80" i="19" s="1"/>
  <c r="DI82" i="15"/>
  <c r="DH80" i="19" s="1"/>
  <c r="DX81" i="15"/>
  <c r="DW79" i="19" s="1"/>
  <c r="DT81" i="15"/>
  <c r="DS79" i="19" s="1"/>
  <c r="DP81" i="15"/>
  <c r="DO79" i="19" s="1"/>
  <c r="DL81" i="15"/>
  <c r="DK79" i="19" s="1"/>
  <c r="DI81" i="15"/>
  <c r="DH79" i="19" s="1"/>
  <c r="DX80" i="15"/>
  <c r="DW78" i="19" s="1"/>
  <c r="DT80" i="15"/>
  <c r="DS78" i="19" s="1"/>
  <c r="DP80" i="15"/>
  <c r="DO78" i="19" s="1"/>
  <c r="DL80" i="15"/>
  <c r="DK78" i="19" s="1"/>
  <c r="DI80" i="15"/>
  <c r="DX79"/>
  <c r="DW77" i="19" s="1"/>
  <c r="DT79" i="15"/>
  <c r="DS77" i="19" s="1"/>
  <c r="DP79" i="15"/>
  <c r="DO77" i="19" s="1"/>
  <c r="DL79" i="15"/>
  <c r="DK77" i="19" s="1"/>
  <c r="DI79" i="15"/>
  <c r="DX78"/>
  <c r="DW76" i="19" s="1"/>
  <c r="DT78" i="15"/>
  <c r="DS76" i="19" s="1"/>
  <c r="DP78" i="15"/>
  <c r="DO76" i="19" s="1"/>
  <c r="DL78" i="15"/>
  <c r="DK76" i="19" s="1"/>
  <c r="DI78" i="15"/>
  <c r="DH76" i="19" s="1"/>
  <c r="DX77" i="15"/>
  <c r="DW75" i="19" s="1"/>
  <c r="DT77" i="15"/>
  <c r="DS75" i="19" s="1"/>
  <c r="DP77" i="15"/>
  <c r="DO75" i="19" s="1"/>
  <c r="DL77" i="15"/>
  <c r="DK75" i="19" s="1"/>
  <c r="DI77" i="15"/>
  <c r="DH75" i="19" s="1"/>
  <c r="DX76" i="15"/>
  <c r="DW74" i="19" s="1"/>
  <c r="DT76" i="15"/>
  <c r="DS74" i="19" s="1"/>
  <c r="DP76" i="15"/>
  <c r="DO74" i="19" s="1"/>
  <c r="DL76" i="15"/>
  <c r="DK74" i="19" s="1"/>
  <c r="DI76" i="15"/>
  <c r="DX75"/>
  <c r="DW73" i="19" s="1"/>
  <c r="DT75" i="15"/>
  <c r="DS73" i="19" s="1"/>
  <c r="DP75" i="15"/>
  <c r="DO73" i="19" s="1"/>
  <c r="DL75" i="15"/>
  <c r="DK73" i="19" s="1"/>
  <c r="DI75" i="15"/>
  <c r="DX74"/>
  <c r="DW72" i="19" s="1"/>
  <c r="DT74" i="15"/>
  <c r="DS72" i="19" s="1"/>
  <c r="DP74" i="15"/>
  <c r="DO72" i="19" s="1"/>
  <c r="DL74" i="15"/>
  <c r="DK72" i="19" s="1"/>
  <c r="DI74" i="15"/>
  <c r="DH72" i="19" s="1"/>
  <c r="DX73" i="15"/>
  <c r="DW71" i="19" s="1"/>
  <c r="DT73" i="15"/>
  <c r="DS71" i="19" s="1"/>
  <c r="DP73" i="15"/>
  <c r="DO71" i="19" s="1"/>
  <c r="DL73" i="15"/>
  <c r="DK71" i="19" s="1"/>
  <c r="DI73" i="15"/>
  <c r="DX72"/>
  <c r="DW70" i="19" s="1"/>
  <c r="DT72" i="15"/>
  <c r="DS70" i="19" s="1"/>
  <c r="DP72" i="15"/>
  <c r="DO70" i="19" s="1"/>
  <c r="DL72" i="15"/>
  <c r="DK70" i="19" s="1"/>
  <c r="DI72" i="15"/>
  <c r="DX71"/>
  <c r="DW69" i="19" s="1"/>
  <c r="DT71" i="15"/>
  <c r="DS69" i="19" s="1"/>
  <c r="DP71" i="15"/>
  <c r="DO69" i="19" s="1"/>
  <c r="DL71" i="15"/>
  <c r="DK69" i="19" s="1"/>
  <c r="DI71" i="15"/>
  <c r="DX70"/>
  <c r="DW68" i="19" s="1"/>
  <c r="DT70" i="15"/>
  <c r="DS68" i="19" s="1"/>
  <c r="DP70" i="15"/>
  <c r="DO68" i="19" s="1"/>
  <c r="DL70" i="15"/>
  <c r="DK68" i="19" s="1"/>
  <c r="DI70" i="15"/>
  <c r="DX69"/>
  <c r="DW67" i="19" s="1"/>
  <c r="DT69" i="15"/>
  <c r="DS67" i="19" s="1"/>
  <c r="DP69" i="15"/>
  <c r="DO67" i="19" s="1"/>
  <c r="DL69" i="15"/>
  <c r="DK67" i="19" s="1"/>
  <c r="DI69" i="15"/>
  <c r="DX68"/>
  <c r="DW66" i="19" s="1"/>
  <c r="DT68" i="15"/>
  <c r="DS66" i="19" s="1"/>
  <c r="DP68" i="15"/>
  <c r="DO66" i="19" s="1"/>
  <c r="DL68" i="15"/>
  <c r="DK66" i="19" s="1"/>
  <c r="DI68" i="15"/>
  <c r="DX67"/>
  <c r="DW65" i="19" s="1"/>
  <c r="DT67" i="15"/>
  <c r="DS65" i="19" s="1"/>
  <c r="DP67" i="15"/>
  <c r="DO65" i="19" s="1"/>
  <c r="DL67" i="15"/>
  <c r="DK65" i="19" s="1"/>
  <c r="DI67" i="15"/>
  <c r="DX66"/>
  <c r="DW64" i="19" s="1"/>
  <c r="DT66" i="15"/>
  <c r="DS64" i="19" s="1"/>
  <c r="DP66" i="15"/>
  <c r="DO64" i="19" s="1"/>
  <c r="DL66" i="15"/>
  <c r="DK64" i="19" s="1"/>
  <c r="DI66" i="15"/>
  <c r="DX65"/>
  <c r="DW63" i="19" s="1"/>
  <c r="DT65" i="15"/>
  <c r="DS63" i="19" s="1"/>
  <c r="DP65" i="15"/>
  <c r="DO63" i="19" s="1"/>
  <c r="DL65" i="15"/>
  <c r="DK63" i="19" s="1"/>
  <c r="DI65" i="15"/>
  <c r="DX64"/>
  <c r="DW62" i="19" s="1"/>
  <c r="DT64" i="15"/>
  <c r="DS62" i="19" s="1"/>
  <c r="DP64" i="15"/>
  <c r="DO62" i="19" s="1"/>
  <c r="DL64" i="15"/>
  <c r="DK62" i="19" s="1"/>
  <c r="DI64" i="15"/>
  <c r="DX63"/>
  <c r="DW61" i="19" s="1"/>
  <c r="DT63" i="15"/>
  <c r="DS61" i="19" s="1"/>
  <c r="DP63" i="15"/>
  <c r="DO61" i="19" s="1"/>
  <c r="DL63" i="15"/>
  <c r="DK61" i="19" s="1"/>
  <c r="DI63" i="15"/>
  <c r="DX62"/>
  <c r="DW60" i="19" s="1"/>
  <c r="DT62" i="15"/>
  <c r="DS60" i="19" s="1"/>
  <c r="DP62" i="15"/>
  <c r="DO60" i="19" s="1"/>
  <c r="DL62" i="15"/>
  <c r="DK60" i="19" s="1"/>
  <c r="DI62" i="15"/>
  <c r="DX61"/>
  <c r="DW59" i="19" s="1"/>
  <c r="DT61" i="15"/>
  <c r="DS59" i="19" s="1"/>
  <c r="DP61" i="15"/>
  <c r="DO59" i="19" s="1"/>
  <c r="DL61" i="15"/>
  <c r="DK59" i="19" s="1"/>
  <c r="DI61" i="15"/>
  <c r="DX60"/>
  <c r="DW58" i="19" s="1"/>
  <c r="DT60" i="15"/>
  <c r="DS58" i="19" s="1"/>
  <c r="DP60" i="15"/>
  <c r="DO58" i="19" s="1"/>
  <c r="DL60" i="15"/>
  <c r="DK58" i="19" s="1"/>
  <c r="DI60" i="15"/>
  <c r="DX59"/>
  <c r="DW57" i="19" s="1"/>
  <c r="DT59" i="15"/>
  <c r="DS57" i="19" s="1"/>
  <c r="DP59" i="15"/>
  <c r="DO57" i="19" s="1"/>
  <c r="DL59" i="15"/>
  <c r="DK57" i="19" s="1"/>
  <c r="DI59" i="15"/>
  <c r="DX58"/>
  <c r="DW56" i="19" s="1"/>
  <c r="DT58" i="15"/>
  <c r="DS56" i="19" s="1"/>
  <c r="DP58" i="15"/>
  <c r="DO56" i="19" s="1"/>
  <c r="DL58" i="15"/>
  <c r="DK56" i="19" s="1"/>
  <c r="DI58" i="15"/>
  <c r="DX57"/>
  <c r="DW55" i="19" s="1"/>
  <c r="DT57" i="15"/>
  <c r="DS55" i="19" s="1"/>
  <c r="DP57" i="15"/>
  <c r="DO55" i="19" s="1"/>
  <c r="DL57" i="15"/>
  <c r="DK55" i="19" s="1"/>
  <c r="DI57" i="15"/>
  <c r="DX56"/>
  <c r="DW54" i="19" s="1"/>
  <c r="DT56" i="15"/>
  <c r="DS54" i="19" s="1"/>
  <c r="DP56" i="15"/>
  <c r="DO54" i="19" s="1"/>
  <c r="DL56" i="15"/>
  <c r="DK54" i="19" s="1"/>
  <c r="DI56" i="15"/>
  <c r="DX55"/>
  <c r="DW53" i="19" s="1"/>
  <c r="DT55" i="15"/>
  <c r="DS53" i="19" s="1"/>
  <c r="DP55" i="15"/>
  <c r="DO53" i="19" s="1"/>
  <c r="DL55" i="15"/>
  <c r="DK53" i="19" s="1"/>
  <c r="DI55" i="15"/>
  <c r="DX54"/>
  <c r="DW52" i="19" s="1"/>
  <c r="DT54" i="15"/>
  <c r="DS52" i="19" s="1"/>
  <c r="DP54" i="15"/>
  <c r="DO52" i="19" s="1"/>
  <c r="DL54" i="15"/>
  <c r="DK52" i="19" s="1"/>
  <c r="DI54" i="15"/>
  <c r="DX53"/>
  <c r="DW51" i="19" s="1"/>
  <c r="DT53" i="15"/>
  <c r="DS51" i="19" s="1"/>
  <c r="DP53" i="15"/>
  <c r="DO51" i="19" s="1"/>
  <c r="DL53" i="15"/>
  <c r="DK51" i="19" s="1"/>
  <c r="DI53" i="15"/>
  <c r="DX52"/>
  <c r="DW50" i="19" s="1"/>
  <c r="DT52" i="15"/>
  <c r="DS50" i="19" s="1"/>
  <c r="DP52" i="15"/>
  <c r="DO50" i="19" s="1"/>
  <c r="DL52" i="15"/>
  <c r="DK50" i="19" s="1"/>
  <c r="DI52" i="15"/>
  <c r="DX51"/>
  <c r="DW49" i="19" s="1"/>
  <c r="DT51" i="15"/>
  <c r="DS49" i="19" s="1"/>
  <c r="DP51" i="15"/>
  <c r="DO49" i="19" s="1"/>
  <c r="DL51" i="15"/>
  <c r="DK49" i="19" s="1"/>
  <c r="DI51" i="15"/>
  <c r="DX50"/>
  <c r="DW48" i="19" s="1"/>
  <c r="DT50" i="15"/>
  <c r="DS48" i="19" s="1"/>
  <c r="DP50" i="15"/>
  <c r="DO48" i="19" s="1"/>
  <c r="DL50" i="15"/>
  <c r="DK48" i="19" s="1"/>
  <c r="DI50" i="15"/>
  <c r="DX49"/>
  <c r="DW47" i="19" s="1"/>
  <c r="DT49" i="15"/>
  <c r="DS47" i="19" s="1"/>
  <c r="DP49" i="15"/>
  <c r="DO47" i="19" s="1"/>
  <c r="DL49" i="15"/>
  <c r="DK47" i="19" s="1"/>
  <c r="DI49" i="15"/>
  <c r="DX48"/>
  <c r="DW46" i="19" s="1"/>
  <c r="DT48" i="15"/>
  <c r="DS46" i="19" s="1"/>
  <c r="DP48" i="15"/>
  <c r="DO46" i="19" s="1"/>
  <c r="DL48" i="15"/>
  <c r="DK46" i="19" s="1"/>
  <c r="DI48" i="15"/>
  <c r="DX47"/>
  <c r="DW45" i="19" s="1"/>
  <c r="DT47" i="15"/>
  <c r="DS45" i="19" s="1"/>
  <c r="DP47" i="15"/>
  <c r="DO45" i="19" s="1"/>
  <c r="DL47" i="15"/>
  <c r="DK45" i="19" s="1"/>
  <c r="DI47" i="15"/>
  <c r="DX46"/>
  <c r="DW44" i="19" s="1"/>
  <c r="DT46" i="15"/>
  <c r="DS44" i="19" s="1"/>
  <c r="DP46" i="15"/>
  <c r="DO44" i="19" s="1"/>
  <c r="DL46" i="15"/>
  <c r="DK44" i="19" s="1"/>
  <c r="DI46" i="15"/>
  <c r="DX45"/>
  <c r="DW43" i="19" s="1"/>
  <c r="DT45" i="15"/>
  <c r="DS43" i="19" s="1"/>
  <c r="DP45" i="15"/>
  <c r="DO43" i="19" s="1"/>
  <c r="DL45" i="15"/>
  <c r="DK43" i="19" s="1"/>
  <c r="DI45" i="15"/>
  <c r="DX44"/>
  <c r="DW42" i="19" s="1"/>
  <c r="DT44" i="15"/>
  <c r="DS42" i="19" s="1"/>
  <c r="DP44" i="15"/>
  <c r="DO42" i="19" s="1"/>
  <c r="DL44" i="15"/>
  <c r="DK42" i="19" s="1"/>
  <c r="DI44" i="15"/>
  <c r="DX43"/>
  <c r="DW41" i="19" s="1"/>
  <c r="DT43" i="15"/>
  <c r="DS41" i="19" s="1"/>
  <c r="DP43" i="15"/>
  <c r="DO41" i="19" s="1"/>
  <c r="DL43" i="15"/>
  <c r="DK41" i="19" s="1"/>
  <c r="DI43" i="15"/>
  <c r="DX42"/>
  <c r="DW40" i="19" s="1"/>
  <c r="DT42" i="15"/>
  <c r="DS40" i="19" s="1"/>
  <c r="DP42" i="15"/>
  <c r="DO40" i="19" s="1"/>
  <c r="DL42" i="15"/>
  <c r="DK40" i="19" s="1"/>
  <c r="DI42" i="15"/>
  <c r="DX41"/>
  <c r="DW39" i="19" s="1"/>
  <c r="DT41" i="15"/>
  <c r="DS39" i="19" s="1"/>
  <c r="DP41" i="15"/>
  <c r="DO39" i="19" s="1"/>
  <c r="DL41" i="15"/>
  <c r="DK39" i="19" s="1"/>
  <c r="DI41" i="15"/>
  <c r="DX40"/>
  <c r="DW38" i="19" s="1"/>
  <c r="DT40" i="15"/>
  <c r="DS38" i="19" s="1"/>
  <c r="DP40" i="15"/>
  <c r="DO38" i="19" s="1"/>
  <c r="DL40" i="15"/>
  <c r="DK38" i="19" s="1"/>
  <c r="DI40" i="15"/>
  <c r="DX39"/>
  <c r="DW37" i="19" s="1"/>
  <c r="DT39" i="15"/>
  <c r="DS37" i="19" s="1"/>
  <c r="DP39" i="15"/>
  <c r="DO37" i="19" s="1"/>
  <c r="DL39" i="15"/>
  <c r="DK37" i="19" s="1"/>
  <c r="DI39" i="15"/>
  <c r="DX38"/>
  <c r="DW36" i="19" s="1"/>
  <c r="DT38" i="15"/>
  <c r="DS36" i="19" s="1"/>
  <c r="DP38" i="15"/>
  <c r="DO36" i="19" s="1"/>
  <c r="DL38" i="15"/>
  <c r="DK36" i="19" s="1"/>
  <c r="DI38" i="15"/>
  <c r="DX37"/>
  <c r="DW35" i="19" s="1"/>
  <c r="DT37" i="15"/>
  <c r="DS35" i="19" s="1"/>
  <c r="DP37" i="15"/>
  <c r="DO35" i="19" s="1"/>
  <c r="DL37" i="15"/>
  <c r="DK35" i="19" s="1"/>
  <c r="DI37" i="15"/>
  <c r="DX36"/>
  <c r="DW34" i="19" s="1"/>
  <c r="DT36" i="15"/>
  <c r="DS34" i="19" s="1"/>
  <c r="DP36" i="15"/>
  <c r="DO34" i="19" s="1"/>
  <c r="DL36" i="15"/>
  <c r="DK34" i="19" s="1"/>
  <c r="DI36" i="15"/>
  <c r="DX35"/>
  <c r="DW33" i="19" s="1"/>
  <c r="DT35" i="15"/>
  <c r="DS33" i="19" s="1"/>
  <c r="DP35" i="15"/>
  <c r="DO33" i="19" s="1"/>
  <c r="DL35" i="15"/>
  <c r="DK33" i="19" s="1"/>
  <c r="DI35" i="15"/>
  <c r="DX34"/>
  <c r="DW32" i="19" s="1"/>
  <c r="DT34" i="15"/>
  <c r="DS32" i="19" s="1"/>
  <c r="DP34" i="15"/>
  <c r="DO32" i="19" s="1"/>
  <c r="DL34" i="15"/>
  <c r="DK32" i="19" s="1"/>
  <c r="DI34" i="15"/>
  <c r="DX33"/>
  <c r="DW31" i="19" s="1"/>
  <c r="DT33" i="15"/>
  <c r="DS31" i="19" s="1"/>
  <c r="DP33" i="15"/>
  <c r="DO31" i="19" s="1"/>
  <c r="DL33" i="15"/>
  <c r="DK31" i="19" s="1"/>
  <c r="DI33" i="15"/>
  <c r="DX32"/>
  <c r="DW30" i="19" s="1"/>
  <c r="DT32" i="15"/>
  <c r="DS30" i="19" s="1"/>
  <c r="DP32" i="15"/>
  <c r="DO30" i="19" s="1"/>
  <c r="DL32" i="15"/>
  <c r="DK30" i="19" s="1"/>
  <c r="DI32" i="15"/>
  <c r="DX31"/>
  <c r="DW29" i="19" s="1"/>
  <c r="DT31" i="15"/>
  <c r="DS29" i="19" s="1"/>
  <c r="DP31" i="15"/>
  <c r="DO29" i="19" s="1"/>
  <c r="DL31" i="15"/>
  <c r="DK29" i="19" s="1"/>
  <c r="DI31" i="15"/>
  <c r="DX30"/>
  <c r="DW28" i="19" s="1"/>
  <c r="DT30" i="15"/>
  <c r="DS28" i="19" s="1"/>
  <c r="DP30" i="15"/>
  <c r="DO28" i="19" s="1"/>
  <c r="DL30" i="15"/>
  <c r="DK28" i="19" s="1"/>
  <c r="DI30" i="15"/>
  <c r="DX29"/>
  <c r="DW27" i="19" s="1"/>
  <c r="DT29" i="15"/>
  <c r="DS27" i="19" s="1"/>
  <c r="DP29" i="15"/>
  <c r="DO27" i="19" s="1"/>
  <c r="DL29" i="15"/>
  <c r="DK27" i="19" s="1"/>
  <c r="DI29" i="15"/>
  <c r="DX28"/>
  <c r="DW26" i="19" s="1"/>
  <c r="DT28" i="15"/>
  <c r="DS26" i="19" s="1"/>
  <c r="DP28" i="15"/>
  <c r="DO26" i="19" s="1"/>
  <c r="DL28" i="15"/>
  <c r="DK26" i="19" s="1"/>
  <c r="DI28" i="15"/>
  <c r="DX27"/>
  <c r="DW25" i="19" s="1"/>
  <c r="DT27" i="15"/>
  <c r="DS25" i="19" s="1"/>
  <c r="DP27" i="15"/>
  <c r="DO25" i="19" s="1"/>
  <c r="DL27" i="15"/>
  <c r="DK25" i="19" s="1"/>
  <c r="DI27" i="15"/>
  <c r="DX26"/>
  <c r="DW24" i="19" s="1"/>
  <c r="DT26" i="15"/>
  <c r="DS24" i="19" s="1"/>
  <c r="DP26" i="15"/>
  <c r="DO24" i="19" s="1"/>
  <c r="DL26" i="15"/>
  <c r="DK24" i="19" s="1"/>
  <c r="DI26" i="15"/>
  <c r="DX25"/>
  <c r="DW23" i="19" s="1"/>
  <c r="DT25" i="15"/>
  <c r="DS23" i="19" s="1"/>
  <c r="DP25" i="15"/>
  <c r="DO23" i="19" s="1"/>
  <c r="DL25" i="15"/>
  <c r="DK23" i="19" s="1"/>
  <c r="DI25" i="15"/>
  <c r="DX24"/>
  <c r="DW22" i="19" s="1"/>
  <c r="DT24" i="15"/>
  <c r="DS22" i="19" s="1"/>
  <c r="DP24" i="15"/>
  <c r="DO22" i="19" s="1"/>
  <c r="DL24" i="15"/>
  <c r="DK22" i="19" s="1"/>
  <c r="DI24" i="15"/>
  <c r="DX23"/>
  <c r="DW21" i="19" s="1"/>
  <c r="DT23" i="15"/>
  <c r="DS21" i="19" s="1"/>
  <c r="DP23" i="15"/>
  <c r="DO21" i="19" s="1"/>
  <c r="DL23" i="15"/>
  <c r="DK21" i="19" s="1"/>
  <c r="DI23" i="15"/>
  <c r="DX22"/>
  <c r="DW20" i="19" s="1"/>
  <c r="DT22" i="15"/>
  <c r="DS20" i="19" s="1"/>
  <c r="DP22" i="15"/>
  <c r="DO20" i="19" s="1"/>
  <c r="DL22" i="15"/>
  <c r="DK20" i="19" s="1"/>
  <c r="DI22" i="15"/>
  <c r="DX21"/>
  <c r="DW19" i="19" s="1"/>
  <c r="DT21" i="15"/>
  <c r="DS19" i="19" s="1"/>
  <c r="DP21" i="15"/>
  <c r="DO19" i="19" s="1"/>
  <c r="DL21" i="15"/>
  <c r="DK19" i="19" s="1"/>
  <c r="DI21" i="15"/>
  <c r="DX20"/>
  <c r="DW18" i="19" s="1"/>
  <c r="DT20" i="15"/>
  <c r="DS18" i="19" s="1"/>
  <c r="DP20" i="15"/>
  <c r="DO18" i="19" s="1"/>
  <c r="DL20" i="15"/>
  <c r="DK18" i="19" s="1"/>
  <c r="DI20" i="15"/>
  <c r="DX19"/>
  <c r="DW17" i="19" s="1"/>
  <c r="DT19" i="15"/>
  <c r="DS17" i="19" s="1"/>
  <c r="DP19" i="15"/>
  <c r="DO17" i="19" s="1"/>
  <c r="DL19" i="15"/>
  <c r="DK17" i="19" s="1"/>
  <c r="DI19" i="15"/>
  <c r="DX18"/>
  <c r="DW16" i="19" s="1"/>
  <c r="DT18" i="15"/>
  <c r="DS16" i="19" s="1"/>
  <c r="DP18" i="15"/>
  <c r="DO16" i="19" s="1"/>
  <c r="DL18" i="15"/>
  <c r="DK16" i="19" s="1"/>
  <c r="DI18" i="15"/>
  <c r="DT17"/>
  <c r="DS15" i="19" s="1"/>
  <c r="DP17" i="15"/>
  <c r="DO15" i="19" s="1"/>
  <c r="DL17" i="15"/>
  <c r="DK15" i="19" s="1"/>
  <c r="DI17" i="15"/>
  <c r="DT16"/>
  <c r="DS14" i="19" s="1"/>
  <c r="DP16" i="15"/>
  <c r="DO14" i="19" s="1"/>
  <c r="DL16" i="15"/>
  <c r="DK14" i="19" s="1"/>
  <c r="DI16" i="15"/>
  <c r="DT15"/>
  <c r="DS13" i="19" s="1"/>
  <c r="DP15" i="15"/>
  <c r="DO13" i="19" s="1"/>
  <c r="DL15" i="15"/>
  <c r="DK13" i="19" s="1"/>
  <c r="DI15" i="15"/>
  <c r="DT14"/>
  <c r="DS12" i="19" s="1"/>
  <c r="DP14" i="15"/>
  <c r="DO12" i="19" s="1"/>
  <c r="DL14" i="15"/>
  <c r="DK12" i="19" s="1"/>
  <c r="DI14" i="15"/>
  <c r="DT13"/>
  <c r="DS11" i="19" s="1"/>
  <c r="DP13" i="15"/>
  <c r="DO11" i="19" s="1"/>
  <c r="DL13" i="15"/>
  <c r="DK11" i="19" s="1"/>
  <c r="DI13" i="15"/>
  <c r="DT12"/>
  <c r="DS10" i="19" s="1"/>
  <c r="DP12" i="15"/>
  <c r="DO10" i="19" s="1"/>
  <c r="DL12" i="15"/>
  <c r="DK10" i="19" s="1"/>
  <c r="DI12" i="15"/>
  <c r="DT11"/>
  <c r="DS9" i="19" s="1"/>
  <c r="DP11" i="15"/>
  <c r="DO9" i="19" s="1"/>
  <c r="DL11" i="15"/>
  <c r="DK9" i="19" s="1"/>
  <c r="DI11" i="15"/>
  <c r="DT10"/>
  <c r="DS8" i="19" s="1"/>
  <c r="DP10" i="15"/>
  <c r="DO8" i="19" s="1"/>
  <c r="DL10" i="15"/>
  <c r="DK8" i="19" s="1"/>
  <c r="DI10" i="15"/>
  <c r="DT9"/>
  <c r="DS7" i="19" s="1"/>
  <c r="DP9" i="15"/>
  <c r="DO7" i="19" s="1"/>
  <c r="DL9" i="15"/>
  <c r="DK7" i="19" s="1"/>
  <c r="DI9" i="15"/>
  <c r="DX8"/>
  <c r="DU8"/>
  <c r="DR8"/>
  <c r="DP8"/>
  <c r="DT7"/>
  <c r="DS6" i="19" s="1"/>
  <c r="DP7" i="15"/>
  <c r="DO6" i="19" s="1"/>
  <c r="DL7" i="15"/>
  <c r="DK6" i="19" s="1"/>
  <c r="DI7" i="15"/>
  <c r="DF208"/>
  <c r="DE206" i="19" s="1"/>
  <c r="DB208" i="15"/>
  <c r="DA206" i="19" s="1"/>
  <c r="CX208" i="15"/>
  <c r="CW206" i="19" s="1"/>
  <c r="CT208" i="15"/>
  <c r="CS206" i="19" s="1"/>
  <c r="CQ208" i="15"/>
  <c r="DF107"/>
  <c r="DE105" i="19" s="1"/>
  <c r="DB107" i="15"/>
  <c r="DA105" i="19" s="1"/>
  <c r="CX107" i="15"/>
  <c r="CW105" i="19" s="1"/>
  <c r="CT107" i="15"/>
  <c r="CS105" i="19" s="1"/>
  <c r="CQ107" i="15"/>
  <c r="CP105" i="19" s="1"/>
  <c r="DF106" i="15"/>
  <c r="DE104" i="19" s="1"/>
  <c r="DB106" i="15"/>
  <c r="DA104" i="19" s="1"/>
  <c r="CX106" i="15"/>
  <c r="CW104" i="19" s="1"/>
  <c r="CT106" i="15"/>
  <c r="CS104" i="19" s="1"/>
  <c r="CQ106" i="15"/>
  <c r="CP104" i="19" s="1"/>
  <c r="DF105" i="15"/>
  <c r="DE103" i="19" s="1"/>
  <c r="DB105" i="15"/>
  <c r="DA103" i="19" s="1"/>
  <c r="CX105" i="15"/>
  <c r="CW103" i="19" s="1"/>
  <c r="CT105" i="15"/>
  <c r="CS103" i="19" s="1"/>
  <c r="CQ105" i="15"/>
  <c r="CP103" i="19" s="1"/>
  <c r="DF104" i="15"/>
  <c r="DE102" i="19" s="1"/>
  <c r="DB104" i="15"/>
  <c r="DA102" i="19" s="1"/>
  <c r="CX104" i="15"/>
  <c r="CW102" i="19" s="1"/>
  <c r="CT104" i="15"/>
  <c r="CS102" i="19" s="1"/>
  <c r="CQ104" i="15"/>
  <c r="DF103"/>
  <c r="DE101" i="19" s="1"/>
  <c r="DB103" i="15"/>
  <c r="DA101" i="19" s="1"/>
  <c r="CX103" i="15"/>
  <c r="CW101" i="19" s="1"/>
  <c r="CT103" i="15"/>
  <c r="CS101" i="19" s="1"/>
  <c r="CQ103" i="15"/>
  <c r="CP101" i="19" s="1"/>
  <c r="DF102" i="15"/>
  <c r="DE100" i="19" s="1"/>
  <c r="DB102" i="15"/>
  <c r="DA100" i="19" s="1"/>
  <c r="CX102" i="15"/>
  <c r="CW100" i="19" s="1"/>
  <c r="CT102" i="15"/>
  <c r="CS100" i="19" s="1"/>
  <c r="CQ102" i="15"/>
  <c r="CP100" i="19" s="1"/>
  <c r="DF101" i="15"/>
  <c r="DE99" i="19" s="1"/>
  <c r="DB101" i="15"/>
  <c r="DA99" i="19" s="1"/>
  <c r="CX101" i="15"/>
  <c r="CW99" i="19" s="1"/>
  <c r="CT101" i="15"/>
  <c r="CS99" i="19" s="1"/>
  <c r="CQ101" i="15"/>
  <c r="DF100"/>
  <c r="DE98" i="19" s="1"/>
  <c r="DB100" i="15"/>
  <c r="DA98" i="19" s="1"/>
  <c r="CX100" i="15"/>
  <c r="CW98" i="19" s="1"/>
  <c r="CT100" i="15"/>
  <c r="CS98" i="19" s="1"/>
  <c r="CQ100" i="15"/>
  <c r="DF99"/>
  <c r="DE97" i="19" s="1"/>
  <c r="DB99" i="15"/>
  <c r="DA97" i="19" s="1"/>
  <c r="CX99" i="15"/>
  <c r="CW97" i="19" s="1"/>
  <c r="CT99" i="15"/>
  <c r="CS97" i="19" s="1"/>
  <c r="CQ99" i="15"/>
  <c r="CP97" i="19" s="1"/>
  <c r="DF98" i="15"/>
  <c r="DE96" i="19" s="1"/>
  <c r="DB98" i="15"/>
  <c r="DA96" i="19" s="1"/>
  <c r="CX98" i="15"/>
  <c r="CW96" i="19" s="1"/>
  <c r="CT98" i="15"/>
  <c r="CS96" i="19" s="1"/>
  <c r="CQ98" i="15"/>
  <c r="CP96" i="19" s="1"/>
  <c r="DF97" i="15"/>
  <c r="DE95" i="19" s="1"/>
  <c r="DB97" i="15"/>
  <c r="DA95" i="19" s="1"/>
  <c r="CX97" i="15"/>
  <c r="CW95" i="19" s="1"/>
  <c r="CT97" i="15"/>
  <c r="CS95" i="19" s="1"/>
  <c r="CQ97" i="15"/>
  <c r="DF96"/>
  <c r="DE94" i="19" s="1"/>
  <c r="DB96" i="15"/>
  <c r="DA94" i="19" s="1"/>
  <c r="CX96" i="15"/>
  <c r="CW94" i="19" s="1"/>
  <c r="CT96" i="15"/>
  <c r="CS94" i="19" s="1"/>
  <c r="CQ96" i="15"/>
  <c r="DF95"/>
  <c r="DE93" i="19" s="1"/>
  <c r="DB95" i="15"/>
  <c r="DA93" i="19" s="1"/>
  <c r="CX95" i="15"/>
  <c r="CW93" i="19" s="1"/>
  <c r="CT95" i="15"/>
  <c r="CS93" i="19" s="1"/>
  <c r="CQ95" i="15"/>
  <c r="CP93" i="19" s="1"/>
  <c r="DF94" i="15"/>
  <c r="DE92" i="19" s="1"/>
  <c r="DB94" i="15"/>
  <c r="DA92" i="19" s="1"/>
  <c r="CX94" i="15"/>
  <c r="CW92" i="19" s="1"/>
  <c r="CT94" i="15"/>
  <c r="CS92" i="19" s="1"/>
  <c r="CQ94" i="15"/>
  <c r="CP92" i="19" s="1"/>
  <c r="DF93" i="15"/>
  <c r="DE91" i="19" s="1"/>
  <c r="DB93" i="15"/>
  <c r="DA91" i="19" s="1"/>
  <c r="CX93" i="15"/>
  <c r="CW91" i="19" s="1"/>
  <c r="CT93" i="15"/>
  <c r="CS91" i="19" s="1"/>
  <c r="CQ93" i="15"/>
  <c r="DF92"/>
  <c r="DE90" i="19" s="1"/>
  <c r="DB92" i="15"/>
  <c r="DA90" i="19" s="1"/>
  <c r="CX92" i="15"/>
  <c r="CW90" i="19" s="1"/>
  <c r="CT92" i="15"/>
  <c r="CS90" i="19" s="1"/>
  <c r="CQ92" i="15"/>
  <c r="DF91"/>
  <c r="DE89" i="19" s="1"/>
  <c r="DB91" i="15"/>
  <c r="DA89" i="19" s="1"/>
  <c r="CX91" i="15"/>
  <c r="CW89" i="19" s="1"/>
  <c r="CT91" i="15"/>
  <c r="CS89" i="19" s="1"/>
  <c r="CQ91" i="15"/>
  <c r="CP89" i="19" s="1"/>
  <c r="DF90" i="15"/>
  <c r="DE88" i="19" s="1"/>
  <c r="DB90" i="15"/>
  <c r="DA88" i="19" s="1"/>
  <c r="CX90" i="15"/>
  <c r="CW88" i="19" s="1"/>
  <c r="CT90" i="15"/>
  <c r="CS88" i="19" s="1"/>
  <c r="CQ90" i="15"/>
  <c r="CP88" i="19" s="1"/>
  <c r="DF89" i="15"/>
  <c r="DE87" i="19" s="1"/>
  <c r="DB89" i="15"/>
  <c r="DA87" i="19" s="1"/>
  <c r="CX89" i="15"/>
  <c r="CW87" i="19" s="1"/>
  <c r="CT89" i="15"/>
  <c r="CS87" i="19" s="1"/>
  <c r="CQ89" i="15"/>
  <c r="DF88"/>
  <c r="DE86" i="19" s="1"/>
  <c r="DB88" i="15"/>
  <c r="DA86" i="19" s="1"/>
  <c r="CX88" i="15"/>
  <c r="CW86" i="19" s="1"/>
  <c r="CT88" i="15"/>
  <c r="CS86" i="19" s="1"/>
  <c r="CQ88" i="15"/>
  <c r="DF87"/>
  <c r="DE85" i="19" s="1"/>
  <c r="DB87" i="15"/>
  <c r="DA85" i="19" s="1"/>
  <c r="CX87" i="15"/>
  <c r="CW85" i="19" s="1"/>
  <c r="CT87" i="15"/>
  <c r="CS85" i="19" s="1"/>
  <c r="CQ87" i="15"/>
  <c r="CP85" i="19" s="1"/>
  <c r="DF86" i="15"/>
  <c r="DE84" i="19" s="1"/>
  <c r="DB86" i="15"/>
  <c r="DA84" i="19" s="1"/>
  <c r="CX86" i="15"/>
  <c r="CW84" i="19" s="1"/>
  <c r="CT86" i="15"/>
  <c r="CS84" i="19" s="1"/>
  <c r="CQ86" i="15"/>
  <c r="CP84" i="19" s="1"/>
  <c r="DF85" i="15"/>
  <c r="DE83" i="19" s="1"/>
  <c r="DB85" i="15"/>
  <c r="DA83" i="19" s="1"/>
  <c r="CX85" i="15"/>
  <c r="CW83" i="19" s="1"/>
  <c r="CT85" i="15"/>
  <c r="CS83" i="19" s="1"/>
  <c r="CQ85" i="15"/>
  <c r="DF84"/>
  <c r="DE82" i="19" s="1"/>
  <c r="DB84" i="15"/>
  <c r="DA82" i="19" s="1"/>
  <c r="CX84" i="15"/>
  <c r="CW82" i="19" s="1"/>
  <c r="CT84" i="15"/>
  <c r="CS82" i="19" s="1"/>
  <c r="CQ84" i="15"/>
  <c r="DF83"/>
  <c r="DE81" i="19" s="1"/>
  <c r="DB83" i="15"/>
  <c r="DA81" i="19" s="1"/>
  <c r="CX83" i="15"/>
  <c r="CW81" i="19" s="1"/>
  <c r="CT83" i="15"/>
  <c r="CS81" i="19" s="1"/>
  <c r="CQ83" i="15"/>
  <c r="CP81" i="19" s="1"/>
  <c r="DF82" i="15"/>
  <c r="DE80" i="19" s="1"/>
  <c r="DB82" i="15"/>
  <c r="DA80" i="19" s="1"/>
  <c r="CX82" i="15"/>
  <c r="CW80" i="19" s="1"/>
  <c r="CT82" i="15"/>
  <c r="CS80" i="19" s="1"/>
  <c r="CQ82" i="15"/>
  <c r="CP80" i="19" s="1"/>
  <c r="DF81" i="15"/>
  <c r="DE79" i="19" s="1"/>
  <c r="DB81" i="15"/>
  <c r="DA79" i="19" s="1"/>
  <c r="CX81" i="15"/>
  <c r="CW79" i="19" s="1"/>
  <c r="CT81" i="15"/>
  <c r="CS79" i="19" s="1"/>
  <c r="CQ81" i="15"/>
  <c r="DF80"/>
  <c r="DE78" i="19" s="1"/>
  <c r="DB80" i="15"/>
  <c r="DA78" i="19" s="1"/>
  <c r="CX80" i="15"/>
  <c r="CW78" i="19" s="1"/>
  <c r="CT80" i="15"/>
  <c r="CS78" i="19" s="1"/>
  <c r="CQ80" i="15"/>
  <c r="DF79"/>
  <c r="DE77" i="19" s="1"/>
  <c r="DB79" i="15"/>
  <c r="DA77" i="19" s="1"/>
  <c r="CX79" i="15"/>
  <c r="CW77" i="19" s="1"/>
  <c r="CT79" i="15"/>
  <c r="CS77" i="19" s="1"/>
  <c r="CQ79" i="15"/>
  <c r="CP77" i="19" s="1"/>
  <c r="DF78" i="15"/>
  <c r="DE76" i="19" s="1"/>
  <c r="DB78" i="15"/>
  <c r="DA76" i="19" s="1"/>
  <c r="CX78" i="15"/>
  <c r="CW76" i="19" s="1"/>
  <c r="CT78" i="15"/>
  <c r="CS76" i="19" s="1"/>
  <c r="CQ78" i="15"/>
  <c r="CP76" i="19" s="1"/>
  <c r="DF77" i="15"/>
  <c r="DE75" i="19" s="1"/>
  <c r="DB77" i="15"/>
  <c r="DA75" i="19" s="1"/>
  <c r="CX77" i="15"/>
  <c r="CW75" i="19" s="1"/>
  <c r="CT77" i="15"/>
  <c r="CS75" i="19" s="1"/>
  <c r="CQ77" i="15"/>
  <c r="DF76"/>
  <c r="DE74" i="19" s="1"/>
  <c r="DB76" i="15"/>
  <c r="DA74" i="19" s="1"/>
  <c r="CX76" i="15"/>
  <c r="CW74" i="19" s="1"/>
  <c r="CT76" i="15"/>
  <c r="CS74" i="19" s="1"/>
  <c r="CQ76" i="15"/>
  <c r="DF75"/>
  <c r="DE73" i="19" s="1"/>
  <c r="DB75" i="15"/>
  <c r="DA73" i="19" s="1"/>
  <c r="CX75" i="15"/>
  <c r="CW73" i="19" s="1"/>
  <c r="CT75" i="15"/>
  <c r="CS73" i="19" s="1"/>
  <c r="CQ75" i="15"/>
  <c r="CP73" i="19" s="1"/>
  <c r="DF74" i="15"/>
  <c r="DE72" i="19" s="1"/>
  <c r="DB74" i="15"/>
  <c r="DA72" i="19" s="1"/>
  <c r="CX74" i="15"/>
  <c r="CW72" i="19" s="1"/>
  <c r="CT74" i="15"/>
  <c r="CS72" i="19" s="1"/>
  <c r="CQ74" i="15"/>
  <c r="CP72" i="19" s="1"/>
  <c r="DF73" i="15"/>
  <c r="DE71" i="19" s="1"/>
  <c r="DB73" i="15"/>
  <c r="DA71" i="19" s="1"/>
  <c r="CX73" i="15"/>
  <c r="CW71" i="19" s="1"/>
  <c r="CT73" i="15"/>
  <c r="CS71" i="19" s="1"/>
  <c r="CQ73" i="15"/>
  <c r="DF72"/>
  <c r="DE70" i="19" s="1"/>
  <c r="DB72" i="15"/>
  <c r="DA70" i="19" s="1"/>
  <c r="CX72" i="15"/>
  <c r="CW70" i="19" s="1"/>
  <c r="CT72" i="15"/>
  <c r="CS70" i="19" s="1"/>
  <c r="CQ72" i="15"/>
  <c r="DF71"/>
  <c r="DE69" i="19" s="1"/>
  <c r="DB71" i="15"/>
  <c r="DA69" i="19" s="1"/>
  <c r="CX71" i="15"/>
  <c r="CW69" i="19" s="1"/>
  <c r="CT71" i="15"/>
  <c r="CS69" i="19" s="1"/>
  <c r="CQ71" i="15"/>
  <c r="DF70"/>
  <c r="DE68" i="19" s="1"/>
  <c r="DB70" i="15"/>
  <c r="DA68" i="19" s="1"/>
  <c r="CX70" i="15"/>
  <c r="CW68" i="19" s="1"/>
  <c r="CT70" i="15"/>
  <c r="CS68" i="19" s="1"/>
  <c r="CQ70" i="15"/>
  <c r="DF69"/>
  <c r="DE67" i="19" s="1"/>
  <c r="DB69" i="15"/>
  <c r="DA67" i="19" s="1"/>
  <c r="CX69" i="15"/>
  <c r="CW67" i="19" s="1"/>
  <c r="CT69" i="15"/>
  <c r="CS67" i="19" s="1"/>
  <c r="CQ69" i="15"/>
  <c r="DF68"/>
  <c r="DE66" i="19" s="1"/>
  <c r="DB68" i="15"/>
  <c r="DA66" i="19" s="1"/>
  <c r="CX68" i="15"/>
  <c r="CW66" i="19" s="1"/>
  <c r="CT68" i="15"/>
  <c r="CS66" i="19" s="1"/>
  <c r="CQ68" i="15"/>
  <c r="DF67"/>
  <c r="DE65" i="19" s="1"/>
  <c r="DB67" i="15"/>
  <c r="DA65" i="19" s="1"/>
  <c r="CX67" i="15"/>
  <c r="CW65" i="19" s="1"/>
  <c r="CT67" i="15"/>
  <c r="CS65" i="19" s="1"/>
  <c r="CQ67" i="15"/>
  <c r="DF66"/>
  <c r="DE64" i="19" s="1"/>
  <c r="DB66" i="15"/>
  <c r="DA64" i="19" s="1"/>
  <c r="CX66" i="15"/>
  <c r="CW64" i="19" s="1"/>
  <c r="CT66" i="15"/>
  <c r="CS64" i="19" s="1"/>
  <c r="CQ66" i="15"/>
  <c r="DF65"/>
  <c r="DE63" i="19" s="1"/>
  <c r="DB65" i="15"/>
  <c r="DA63" i="19" s="1"/>
  <c r="CX65" i="15"/>
  <c r="CW63" i="19" s="1"/>
  <c r="CT65" i="15"/>
  <c r="CS63" i="19" s="1"/>
  <c r="CQ65" i="15"/>
  <c r="DF64"/>
  <c r="DE62" i="19" s="1"/>
  <c r="DB64" i="15"/>
  <c r="DA62" i="19" s="1"/>
  <c r="CX64" i="15"/>
  <c r="CW62" i="19" s="1"/>
  <c r="CT64" i="15"/>
  <c r="CS62" i="19" s="1"/>
  <c r="CQ64" i="15"/>
  <c r="DF63"/>
  <c r="DE61" i="19" s="1"/>
  <c r="DB63" i="15"/>
  <c r="DA61" i="19" s="1"/>
  <c r="CX63" i="15"/>
  <c r="CW61" i="19" s="1"/>
  <c r="CT63" i="15"/>
  <c r="CS61" i="19" s="1"/>
  <c r="CQ63" i="15"/>
  <c r="DF62"/>
  <c r="DE60" i="19" s="1"/>
  <c r="DB62" i="15"/>
  <c r="DA60" i="19" s="1"/>
  <c r="CX62" i="15"/>
  <c r="CW60" i="19" s="1"/>
  <c r="CT62" i="15"/>
  <c r="CS60" i="19" s="1"/>
  <c r="CQ62" i="15"/>
  <c r="DF61"/>
  <c r="DE59" i="19" s="1"/>
  <c r="DB61" i="15"/>
  <c r="DA59" i="19" s="1"/>
  <c r="CX61" i="15"/>
  <c r="CW59" i="19" s="1"/>
  <c r="CT61" i="15"/>
  <c r="CS59" i="19" s="1"/>
  <c r="CQ61" i="15"/>
  <c r="DF60"/>
  <c r="DE58" i="19" s="1"/>
  <c r="DB60" i="15"/>
  <c r="DA58" i="19" s="1"/>
  <c r="CX60" i="15"/>
  <c r="CW58" i="19" s="1"/>
  <c r="CT60" i="15"/>
  <c r="CS58" i="19" s="1"/>
  <c r="CQ60" i="15"/>
  <c r="DF59"/>
  <c r="DE57" i="19" s="1"/>
  <c r="DB59" i="15"/>
  <c r="DA57" i="19" s="1"/>
  <c r="CX59" i="15"/>
  <c r="CW57" i="19" s="1"/>
  <c r="CT59" i="15"/>
  <c r="CS57" i="19" s="1"/>
  <c r="CQ59" i="15"/>
  <c r="DF58"/>
  <c r="DE56" i="19" s="1"/>
  <c r="DB58" i="15"/>
  <c r="DA56" i="19" s="1"/>
  <c r="CX58" i="15"/>
  <c r="CW56" i="19" s="1"/>
  <c r="CT58" i="15"/>
  <c r="CS56" i="19" s="1"/>
  <c r="CQ58" i="15"/>
  <c r="DF57"/>
  <c r="DE55" i="19" s="1"/>
  <c r="DB57" i="15"/>
  <c r="DA55" i="19" s="1"/>
  <c r="CX57" i="15"/>
  <c r="CW55" i="19" s="1"/>
  <c r="CT57" i="15"/>
  <c r="CS55" i="19" s="1"/>
  <c r="CQ57" i="15"/>
  <c r="DF56"/>
  <c r="DE54" i="19" s="1"/>
  <c r="DB56" i="15"/>
  <c r="DA54" i="19" s="1"/>
  <c r="CX56" i="15"/>
  <c r="CW54" i="19" s="1"/>
  <c r="CT56" i="15"/>
  <c r="CS54" i="19" s="1"/>
  <c r="CQ56" i="15"/>
  <c r="DF55"/>
  <c r="DE53" i="19" s="1"/>
  <c r="DB55" i="15"/>
  <c r="DA53" i="19" s="1"/>
  <c r="CX55" i="15"/>
  <c r="CW53" i="19" s="1"/>
  <c r="CT55" i="15"/>
  <c r="CS53" i="19" s="1"/>
  <c r="CQ55" i="15"/>
  <c r="DF54"/>
  <c r="DE52" i="19" s="1"/>
  <c r="DB54" i="15"/>
  <c r="DA52" i="19" s="1"/>
  <c r="CX54" i="15"/>
  <c r="CW52" i="19" s="1"/>
  <c r="CT54" i="15"/>
  <c r="CS52" i="19" s="1"/>
  <c r="CQ54" i="15"/>
  <c r="DF53"/>
  <c r="DE51" i="19" s="1"/>
  <c r="DB53" i="15"/>
  <c r="DA51" i="19" s="1"/>
  <c r="CX53" i="15"/>
  <c r="CW51" i="19" s="1"/>
  <c r="CT53" i="15"/>
  <c r="CS51" i="19" s="1"/>
  <c r="CQ53" i="15"/>
  <c r="DF52"/>
  <c r="DE50" i="19" s="1"/>
  <c r="DB52" i="15"/>
  <c r="DA50" i="19" s="1"/>
  <c r="CX52" i="15"/>
  <c r="CW50" i="19" s="1"/>
  <c r="CT52" i="15"/>
  <c r="CS50" i="19" s="1"/>
  <c r="CQ52" i="15"/>
  <c r="DF51"/>
  <c r="DE49" i="19" s="1"/>
  <c r="DB51" i="15"/>
  <c r="DA49" i="19" s="1"/>
  <c r="CX51" i="15"/>
  <c r="CW49" i="19" s="1"/>
  <c r="CT51" i="15"/>
  <c r="CS49" i="19" s="1"/>
  <c r="CQ51" i="15"/>
  <c r="DF50"/>
  <c r="DE48" i="19" s="1"/>
  <c r="DB50" i="15"/>
  <c r="DA48" i="19" s="1"/>
  <c r="CX50" i="15"/>
  <c r="CW48" i="19" s="1"/>
  <c r="CT50" i="15"/>
  <c r="CS48" i="19" s="1"/>
  <c r="CQ50" i="15"/>
  <c r="DF49"/>
  <c r="DE47" i="19" s="1"/>
  <c r="DB49" i="15"/>
  <c r="DA47" i="19" s="1"/>
  <c r="CX49" i="15"/>
  <c r="CW47" i="19" s="1"/>
  <c r="CT49" i="15"/>
  <c r="CS47" i="19" s="1"/>
  <c r="CQ49" i="15"/>
  <c r="DF48"/>
  <c r="DE46" i="19" s="1"/>
  <c r="DB48" i="15"/>
  <c r="DA46" i="19" s="1"/>
  <c r="CX48" i="15"/>
  <c r="CW46" i="19" s="1"/>
  <c r="CT48" i="15"/>
  <c r="CS46" i="19" s="1"/>
  <c r="CQ48" i="15"/>
  <c r="CP46" i="19" s="1"/>
  <c r="DF47" i="15"/>
  <c r="DE45" i="19" s="1"/>
  <c r="DB47" i="15"/>
  <c r="DA45" i="19" s="1"/>
  <c r="CX47" i="15"/>
  <c r="CW45" i="19" s="1"/>
  <c r="CT47" i="15"/>
  <c r="CQ47"/>
  <c r="CP45" i="19" s="1"/>
  <c r="DF46" i="15"/>
  <c r="DE44" i="19" s="1"/>
  <c r="DB46" i="15"/>
  <c r="DA44" i="19" s="1"/>
  <c r="CX46" i="15"/>
  <c r="CW44" i="19" s="1"/>
  <c r="CT46" i="15"/>
  <c r="CS44" i="19" s="1"/>
  <c r="CQ46" i="15"/>
  <c r="CP44" i="19" s="1"/>
  <c r="DF45" i="15"/>
  <c r="DE43" i="19" s="1"/>
  <c r="DB45" i="15"/>
  <c r="DA43" i="19" s="1"/>
  <c r="CX45" i="15"/>
  <c r="CW43" i="19" s="1"/>
  <c r="CT45" i="15"/>
  <c r="CQ45"/>
  <c r="CP43" i="19" s="1"/>
  <c r="DF44" i="15"/>
  <c r="DE42" i="19" s="1"/>
  <c r="DB44" i="15"/>
  <c r="DA42" i="19" s="1"/>
  <c r="CX44" i="15"/>
  <c r="CW42" i="19" s="1"/>
  <c r="CT44" i="15"/>
  <c r="CS42" i="19" s="1"/>
  <c r="CQ44" i="15"/>
  <c r="CP42" i="19" s="1"/>
  <c r="DF43" i="15"/>
  <c r="DE41" i="19" s="1"/>
  <c r="DB43" i="15"/>
  <c r="DA41" i="19" s="1"/>
  <c r="CX43" i="15"/>
  <c r="CW41" i="19" s="1"/>
  <c r="CT43" i="15"/>
  <c r="CQ43"/>
  <c r="CP41" i="19" s="1"/>
  <c r="DF42" i="15"/>
  <c r="DE40" i="19" s="1"/>
  <c r="DB42" i="15"/>
  <c r="DA40" i="19" s="1"/>
  <c r="CX42" i="15"/>
  <c r="CW40" i="19" s="1"/>
  <c r="CU42" i="15"/>
  <c r="CT42"/>
  <c r="CS40" i="19" s="1"/>
  <c r="CQ42" i="15"/>
  <c r="CP40" i="19" s="1"/>
  <c r="DF41" i="15"/>
  <c r="DE39" i="19" s="1"/>
  <c r="DB41" i="15"/>
  <c r="DA39" i="19" s="1"/>
  <c r="CX41" i="15"/>
  <c r="CW39" i="19" s="1"/>
  <c r="CT41" i="15"/>
  <c r="CQ41"/>
  <c r="CP39" i="19" s="1"/>
  <c r="DF40" i="15"/>
  <c r="DE38" i="19" s="1"/>
  <c r="DB40" i="15"/>
  <c r="DA38" i="19" s="1"/>
  <c r="CX40" i="15"/>
  <c r="CW38" i="19" s="1"/>
  <c r="CT40" i="15"/>
  <c r="CS38" i="19" s="1"/>
  <c r="CQ40" i="15"/>
  <c r="CP38" i="19" s="1"/>
  <c r="DF39" i="15"/>
  <c r="DE37" i="19" s="1"/>
  <c r="DB39" i="15"/>
  <c r="DA37" i="19" s="1"/>
  <c r="CX39" i="15"/>
  <c r="CW37" i="19" s="1"/>
  <c r="CT39" i="15"/>
  <c r="CQ39"/>
  <c r="CP37" i="19" s="1"/>
  <c r="DF38" i="15"/>
  <c r="DE36" i="19" s="1"/>
  <c r="DB38" i="15"/>
  <c r="DA36" i="19" s="1"/>
  <c r="CX38" i="15"/>
  <c r="CW36" i="19" s="1"/>
  <c r="CT38" i="15"/>
  <c r="CS36" i="19" s="1"/>
  <c r="CQ38" i="15"/>
  <c r="CP36" i="19" s="1"/>
  <c r="DF37" i="15"/>
  <c r="DE35" i="19" s="1"/>
  <c r="DB37" i="15"/>
  <c r="DA35" i="19" s="1"/>
  <c r="CX37" i="15"/>
  <c r="CW35" i="19" s="1"/>
  <c r="CT37" i="15"/>
  <c r="CQ37"/>
  <c r="CP35" i="19" s="1"/>
  <c r="DF36" i="15"/>
  <c r="DE34" i="19" s="1"/>
  <c r="DB36" i="15"/>
  <c r="DA34" i="19" s="1"/>
  <c r="CX36" i="15"/>
  <c r="CW34" i="19" s="1"/>
  <c r="CT36" i="15"/>
  <c r="CS34" i="19" s="1"/>
  <c r="CQ36" i="15"/>
  <c r="CP34" i="19" s="1"/>
  <c r="DF35" i="15"/>
  <c r="DE33" i="19" s="1"/>
  <c r="DB35" i="15"/>
  <c r="DA33" i="19" s="1"/>
  <c r="CX35" i="15"/>
  <c r="CW33" i="19" s="1"/>
  <c r="CT35" i="15"/>
  <c r="CQ35"/>
  <c r="CP33" i="19" s="1"/>
  <c r="DF34" i="15"/>
  <c r="DE32" i="19" s="1"/>
  <c r="DB34" i="15"/>
  <c r="DA32" i="19" s="1"/>
  <c r="CX34" i="15"/>
  <c r="CW32" i="19" s="1"/>
  <c r="CU34" i="15"/>
  <c r="CT34"/>
  <c r="CS32" i="19" s="1"/>
  <c r="CQ34" i="15"/>
  <c r="CP32" i="19" s="1"/>
  <c r="DF33" i="15"/>
  <c r="DE31" i="19" s="1"/>
  <c r="DB33" i="15"/>
  <c r="DA31" i="19" s="1"/>
  <c r="CX33" i="15"/>
  <c r="CW31" i="19" s="1"/>
  <c r="CT33" i="15"/>
  <c r="CQ33"/>
  <c r="CP31" i="19" s="1"/>
  <c r="DF32" i="15"/>
  <c r="DE30" i="19" s="1"/>
  <c r="DB32" i="15"/>
  <c r="DA30" i="19" s="1"/>
  <c r="CX32" i="15"/>
  <c r="CW30" i="19" s="1"/>
  <c r="CT32" i="15"/>
  <c r="CS30" i="19" s="1"/>
  <c r="CQ32" i="15"/>
  <c r="CP30" i="19" s="1"/>
  <c r="DF31" i="15"/>
  <c r="DE29" i="19" s="1"/>
  <c r="DB31" i="15"/>
  <c r="DA29" i="19" s="1"/>
  <c r="CX31" i="15"/>
  <c r="CW29" i="19" s="1"/>
  <c r="CT31" i="15"/>
  <c r="CQ31"/>
  <c r="CP29" i="19" s="1"/>
  <c r="DF30" i="15"/>
  <c r="DE28" i="19" s="1"/>
  <c r="DB30" i="15"/>
  <c r="DA28" i="19" s="1"/>
  <c r="CX30" i="15"/>
  <c r="CW28" i="19" s="1"/>
  <c r="CT30" i="15"/>
  <c r="CS28" i="19" s="1"/>
  <c r="CQ30" i="15"/>
  <c r="CP28" i="19" s="1"/>
  <c r="DF29" i="15"/>
  <c r="DE27" i="19" s="1"/>
  <c r="DB29" i="15"/>
  <c r="DA27" i="19" s="1"/>
  <c r="CX29" i="15"/>
  <c r="CW27" i="19" s="1"/>
  <c r="CT29" i="15"/>
  <c r="CQ29"/>
  <c r="CP27" i="19" s="1"/>
  <c r="DF28" i="15"/>
  <c r="DE26" i="19" s="1"/>
  <c r="DB28" i="15"/>
  <c r="DA26" i="19" s="1"/>
  <c r="CX28" i="15"/>
  <c r="CW26" i="19" s="1"/>
  <c r="CT28" i="15"/>
  <c r="CS26" i="19" s="1"/>
  <c r="CQ28" i="15"/>
  <c r="CP26" i="19" s="1"/>
  <c r="DF27" i="15"/>
  <c r="DE25" i="19" s="1"/>
  <c r="DB27" i="15"/>
  <c r="DA25" i="19" s="1"/>
  <c r="CX27" i="15"/>
  <c r="CW25" i="19" s="1"/>
  <c r="CT27" i="15"/>
  <c r="CQ27"/>
  <c r="CP25" i="19" s="1"/>
  <c r="DF26" i="15"/>
  <c r="DE24" i="19" s="1"/>
  <c r="DB26" i="15"/>
  <c r="DA24" i="19" s="1"/>
  <c r="CX26" i="15"/>
  <c r="CW24" i="19" s="1"/>
  <c r="CU26" i="15"/>
  <c r="CT26"/>
  <c r="CS24" i="19" s="1"/>
  <c r="CQ26" i="15"/>
  <c r="CP24" i="19" s="1"/>
  <c r="DF25" i="15"/>
  <c r="DE23" i="19" s="1"/>
  <c r="DB25" i="15"/>
  <c r="DA23" i="19" s="1"/>
  <c r="CX25" i="15"/>
  <c r="CW23" i="19" s="1"/>
  <c r="CT25" i="15"/>
  <c r="CQ25"/>
  <c r="CP23" i="19" s="1"/>
  <c r="DF24" i="15"/>
  <c r="DE22" i="19" s="1"/>
  <c r="DB24" i="15"/>
  <c r="DA22" i="19" s="1"/>
  <c r="CX24" i="15"/>
  <c r="CW22" i="19" s="1"/>
  <c r="CT24" i="15"/>
  <c r="CS22" i="19" s="1"/>
  <c r="CQ24" i="15"/>
  <c r="CP22" i="19" s="1"/>
  <c r="DF23" i="15"/>
  <c r="DE21" i="19" s="1"/>
  <c r="DB23" i="15"/>
  <c r="DA21" i="19" s="1"/>
  <c r="CX23" i="15"/>
  <c r="CW21" i="19" s="1"/>
  <c r="CT23" i="15"/>
  <c r="CQ23"/>
  <c r="CP21" i="19" s="1"/>
  <c r="DF22" i="15"/>
  <c r="DE20" i="19" s="1"/>
  <c r="DB22" i="15"/>
  <c r="DA20" i="19" s="1"/>
  <c r="CX22" i="15"/>
  <c r="CW20" i="19" s="1"/>
  <c r="CT22" i="15"/>
  <c r="CS20" i="19" s="1"/>
  <c r="CQ22" i="15"/>
  <c r="CP20" i="19" s="1"/>
  <c r="DF21" i="15"/>
  <c r="DE19" i="19" s="1"/>
  <c r="DB21" i="15"/>
  <c r="DA19" i="19" s="1"/>
  <c r="CX21" i="15"/>
  <c r="CW19" i="19" s="1"/>
  <c r="CT21" i="15"/>
  <c r="CQ21"/>
  <c r="CP19" i="19" s="1"/>
  <c r="DF20" i="15"/>
  <c r="DE18" i="19" s="1"/>
  <c r="DB20" i="15"/>
  <c r="DA18" i="19" s="1"/>
  <c r="CX20" i="15"/>
  <c r="CW18" i="19" s="1"/>
  <c r="CT20" i="15"/>
  <c r="CS18" i="19" s="1"/>
  <c r="CQ20" i="15"/>
  <c r="CP18" i="19" s="1"/>
  <c r="DF19" i="15"/>
  <c r="DE17" i="19" s="1"/>
  <c r="DB19" i="15"/>
  <c r="DA17" i="19" s="1"/>
  <c r="CX19" i="15"/>
  <c r="CW17" i="19" s="1"/>
  <c r="CT19" i="15"/>
  <c r="CQ19"/>
  <c r="CP17" i="19" s="1"/>
  <c r="DF18" i="15"/>
  <c r="DE16" i="19" s="1"/>
  <c r="DB18" i="15"/>
  <c r="DA16" i="19" s="1"/>
  <c r="CX18" i="15"/>
  <c r="CW16" i="19" s="1"/>
  <c r="CU18" i="15"/>
  <c r="CT18"/>
  <c r="CS16" i="19" s="1"/>
  <c r="CQ18" i="15"/>
  <c r="CP16" i="19" s="1"/>
  <c r="DB17" i="15"/>
  <c r="DA15" i="19" s="1"/>
  <c r="CX17" i="15"/>
  <c r="CW15" i="19" s="1"/>
  <c r="CT17" i="15"/>
  <c r="CQ17"/>
  <c r="CP15" i="19" s="1"/>
  <c r="DB16" i="15"/>
  <c r="DA14" i="19" s="1"/>
  <c r="CX16" i="15"/>
  <c r="CW14" i="19" s="1"/>
  <c r="CT16" i="15"/>
  <c r="CS14" i="19" s="1"/>
  <c r="CQ16" i="15"/>
  <c r="CP14" i="19" s="1"/>
  <c r="DB15" i="15"/>
  <c r="DA13" i="19" s="1"/>
  <c r="CX15" i="15"/>
  <c r="CW13" i="19" s="1"/>
  <c r="CT15" i="15"/>
  <c r="CQ15"/>
  <c r="CP13" i="19" s="1"/>
  <c r="DB14" i="15"/>
  <c r="DA12" i="19" s="1"/>
  <c r="CX14" i="15"/>
  <c r="CW12" i="19" s="1"/>
  <c r="CT14" i="15"/>
  <c r="CS12" i="19" s="1"/>
  <c r="CQ14" i="15"/>
  <c r="CP12" i="19" s="1"/>
  <c r="DB13" i="15"/>
  <c r="DA11" i="19" s="1"/>
  <c r="CX13" i="15"/>
  <c r="CW11" i="19" s="1"/>
  <c r="CT13" i="15"/>
  <c r="CQ13"/>
  <c r="CP11" i="19" s="1"/>
  <c r="DB12" i="15"/>
  <c r="DA10" i="19" s="1"/>
  <c r="CX12" i="15"/>
  <c r="CW10" i="19" s="1"/>
  <c r="CT12" i="15"/>
  <c r="CS10" i="19" s="1"/>
  <c r="CQ12" i="15"/>
  <c r="CP10" i="19" s="1"/>
  <c r="DB11" i="15"/>
  <c r="DA9" i="19" s="1"/>
  <c r="CX11" i="15"/>
  <c r="CW9" i="19" s="1"/>
  <c r="CT11" i="15"/>
  <c r="CQ11"/>
  <c r="CP9" i="19" s="1"/>
  <c r="DB10" i="15"/>
  <c r="DA8" i="19" s="1"/>
  <c r="CX10" i="15"/>
  <c r="CW8" i="19" s="1"/>
  <c r="CU10" i="15"/>
  <c r="CT10"/>
  <c r="CS8" i="19" s="1"/>
  <c r="CQ10" i="15"/>
  <c r="CP8" i="19" s="1"/>
  <c r="DB9" i="15"/>
  <c r="DA7" i="19" s="1"/>
  <c r="CX9" i="15"/>
  <c r="CW7" i="19" s="1"/>
  <c r="CT9" i="15"/>
  <c r="CQ9"/>
  <c r="CP7" i="19" s="1"/>
  <c r="DF8" i="15"/>
  <c r="DC8"/>
  <c r="CZ8"/>
  <c r="CX8"/>
  <c r="DB7"/>
  <c r="DA6" i="19" s="1"/>
  <c r="CX7" i="15"/>
  <c r="CW6" i="19" s="1"/>
  <c r="CT7" i="15"/>
  <c r="CQ7"/>
  <c r="CP6" i="19" s="1"/>
  <c r="BK104" i="28"/>
  <c r="BK19"/>
  <c r="BK17"/>
  <c r="BK15"/>
  <c r="BP13" i="19"/>
  <c r="BK13" i="28"/>
  <c r="BK11"/>
  <c r="BK9"/>
  <c r="BV8" i="15"/>
  <c r="BS8"/>
  <c r="BO8"/>
  <c r="BL8"/>
  <c r="BQ7"/>
  <c r="BP6" i="19" s="1"/>
  <c r="BL7" i="15"/>
  <c r="BG7"/>
  <c r="BF6" i="19" s="1"/>
  <c r="BD7" i="15"/>
  <c r="BC6" i="19" s="1"/>
  <c r="AK104" i="28"/>
  <c r="AP74"/>
  <c r="AP72"/>
  <c r="BA8" i="15"/>
  <c r="AX8"/>
  <c r="AT8"/>
  <c r="AQ8"/>
  <c r="AV7"/>
  <c r="AU6" i="19" s="1"/>
  <c r="AQ7" i="15"/>
  <c r="AP6" i="19" s="1"/>
  <c r="AL7" i="15"/>
  <c r="AK6" i="19" s="1"/>
  <c r="AI7" i="15"/>
  <c r="AH6" i="19" s="1"/>
  <c r="AA208" i="15"/>
  <c r="AA107"/>
  <c r="AA106"/>
  <c r="AA105"/>
  <c r="AA104"/>
  <c r="AA103"/>
  <c r="AA102"/>
  <c r="AA101"/>
  <c r="AA100"/>
  <c r="AA99"/>
  <c r="AA98"/>
  <c r="AA97"/>
  <c r="AA96"/>
  <c r="AA95"/>
  <c r="AA94"/>
  <c r="AA93"/>
  <c r="AA92"/>
  <c r="AA91"/>
  <c r="AA90"/>
  <c r="AA89"/>
  <c r="AA88"/>
  <c r="AA87"/>
  <c r="AA86"/>
  <c r="AA85"/>
  <c r="AA84"/>
  <c r="AA83"/>
  <c r="AA82"/>
  <c r="AA81"/>
  <c r="AA80"/>
  <c r="AA79"/>
  <c r="AA78"/>
  <c r="AA77"/>
  <c r="AA76"/>
  <c r="AA75"/>
  <c r="AA74"/>
  <c r="AA73"/>
  <c r="AA72"/>
  <c r="AA71"/>
  <c r="AA70"/>
  <c r="AA69"/>
  <c r="AA68"/>
  <c r="AA67"/>
  <c r="AA66"/>
  <c r="AA65"/>
  <c r="AA64"/>
  <c r="AA63"/>
  <c r="AA62"/>
  <c r="AA61"/>
  <c r="AA60"/>
  <c r="AA59"/>
  <c r="AA58"/>
  <c r="AA57"/>
  <c r="AA56"/>
  <c r="AA55"/>
  <c r="AA54"/>
  <c r="AA53"/>
  <c r="AA52"/>
  <c r="AA51"/>
  <c r="AA50"/>
  <c r="AA49"/>
  <c r="AA48"/>
  <c r="AA47"/>
  <c r="AA46"/>
  <c r="AA45"/>
  <c r="AA44"/>
  <c r="AA43"/>
  <c r="AA42"/>
  <c r="AA41"/>
  <c r="AA40"/>
  <c r="AA39"/>
  <c r="AA38"/>
  <c r="AA37"/>
  <c r="AA36"/>
  <c r="AA35"/>
  <c r="AA34"/>
  <c r="AA33"/>
  <c r="AA32"/>
  <c r="AA31"/>
  <c r="AA30"/>
  <c r="AA29"/>
  <c r="AA28"/>
  <c r="AA27"/>
  <c r="AA26"/>
  <c r="AA25"/>
  <c r="AA24"/>
  <c r="AA23"/>
  <c r="AA22"/>
  <c r="AA21"/>
  <c r="AA20"/>
  <c r="AA19"/>
  <c r="AA18"/>
  <c r="AA17"/>
  <c r="AA16"/>
  <c r="AA15"/>
  <c r="AA14"/>
  <c r="AA13"/>
  <c r="AA12"/>
  <c r="AA11"/>
  <c r="AA10"/>
  <c r="V208"/>
  <c r="U206" i="19" s="1"/>
  <c r="V107" i="15"/>
  <c r="U105" i="19" s="1"/>
  <c r="V106" i="15"/>
  <c r="U104" i="19" s="1"/>
  <c r="V105" i="15"/>
  <c r="U103" i="19" s="1"/>
  <c r="V104" i="15"/>
  <c r="U102" i="19" s="1"/>
  <c r="V103" i="15"/>
  <c r="U101" i="19" s="1"/>
  <c r="V102" i="15"/>
  <c r="U100" i="19" s="1"/>
  <c r="V101" i="15"/>
  <c r="U99" i="19" s="1"/>
  <c r="V100" i="15"/>
  <c r="U98" i="19" s="1"/>
  <c r="V99" i="15"/>
  <c r="U97" i="19" s="1"/>
  <c r="V98" i="15"/>
  <c r="U96" i="19" s="1"/>
  <c r="V97" i="15"/>
  <c r="U95" i="19" s="1"/>
  <c r="V96" i="15"/>
  <c r="U94" i="19" s="1"/>
  <c r="V95" i="15"/>
  <c r="U93" i="19" s="1"/>
  <c r="V94" i="15"/>
  <c r="U92" i="19" s="1"/>
  <c r="V93" i="15"/>
  <c r="U91" i="19" s="1"/>
  <c r="V92" i="15"/>
  <c r="U90" i="19" s="1"/>
  <c r="V91" i="15"/>
  <c r="U89" i="19" s="1"/>
  <c r="V90" i="15"/>
  <c r="U88" i="19" s="1"/>
  <c r="V89" i="15"/>
  <c r="U87" i="19" s="1"/>
  <c r="V88" i="15"/>
  <c r="U86" i="19" s="1"/>
  <c r="V87" i="15"/>
  <c r="U85" i="19" s="1"/>
  <c r="V86" i="15"/>
  <c r="U84" i="19" s="1"/>
  <c r="V85" i="15"/>
  <c r="U83" i="19" s="1"/>
  <c r="V84" i="15"/>
  <c r="U82" i="19" s="1"/>
  <c r="V83" i="15"/>
  <c r="U81" i="19" s="1"/>
  <c r="V82" i="15"/>
  <c r="U80" i="19" s="1"/>
  <c r="V81" i="15"/>
  <c r="U79" i="19" s="1"/>
  <c r="V80" i="15"/>
  <c r="U78" i="19" s="1"/>
  <c r="V79" i="15"/>
  <c r="U77" i="19" s="1"/>
  <c r="V78" i="15"/>
  <c r="U76" i="19" s="1"/>
  <c r="V77" i="15"/>
  <c r="U75" i="19" s="1"/>
  <c r="V76" i="15"/>
  <c r="U74" i="19" s="1"/>
  <c r="V75" i="15"/>
  <c r="U73" i="19" s="1"/>
  <c r="V74" i="15"/>
  <c r="U72" i="19" s="1"/>
  <c r="V73" i="15"/>
  <c r="U71" i="19" s="1"/>
  <c r="V72" i="15"/>
  <c r="U70" i="19" s="1"/>
  <c r="V71" i="15"/>
  <c r="U69" i="19" s="1"/>
  <c r="V70" i="15"/>
  <c r="U68" i="19" s="1"/>
  <c r="V69" i="15"/>
  <c r="U67" i="19" s="1"/>
  <c r="V68" i="15"/>
  <c r="U66" i="19" s="1"/>
  <c r="V67" i="15"/>
  <c r="U65" i="19" s="1"/>
  <c r="V66" i="15"/>
  <c r="U64" i="19" s="1"/>
  <c r="V65" i="15"/>
  <c r="U63" i="19" s="1"/>
  <c r="V64" i="15"/>
  <c r="U62" i="19" s="1"/>
  <c r="V63" i="15"/>
  <c r="U61" i="19" s="1"/>
  <c r="V62" i="15"/>
  <c r="U60" i="19" s="1"/>
  <c r="V61" i="15"/>
  <c r="U59" i="19" s="1"/>
  <c r="V60" i="15"/>
  <c r="U58" i="19" s="1"/>
  <c r="V59" i="15"/>
  <c r="U57" i="19" s="1"/>
  <c r="V58" i="15"/>
  <c r="U56" i="19" s="1"/>
  <c r="V57" i="15"/>
  <c r="U55" i="19" s="1"/>
  <c r="V56" i="15"/>
  <c r="U54" i="19" s="1"/>
  <c r="V55" i="15"/>
  <c r="U53" i="19" s="1"/>
  <c r="V54" i="15"/>
  <c r="U52" i="19" s="1"/>
  <c r="V53" i="15"/>
  <c r="U51" i="19" s="1"/>
  <c r="V52" i="15"/>
  <c r="U50" i="19" s="1"/>
  <c r="V51" i="15"/>
  <c r="U49" i="19" s="1"/>
  <c r="V50" i="15"/>
  <c r="U48" i="19" s="1"/>
  <c r="V49" i="15"/>
  <c r="U47" i="19" s="1"/>
  <c r="V48" i="15"/>
  <c r="U46" i="19" s="1"/>
  <c r="V47" i="15"/>
  <c r="U45" i="19" s="1"/>
  <c r="V46" i="15"/>
  <c r="U44" i="19" s="1"/>
  <c r="V45" i="15"/>
  <c r="U43" i="19" s="1"/>
  <c r="V44" i="15"/>
  <c r="U42" i="19" s="1"/>
  <c r="V43" i="15"/>
  <c r="U41" i="19" s="1"/>
  <c r="V42" i="15"/>
  <c r="U40" i="19" s="1"/>
  <c r="V41" i="15"/>
  <c r="U39" i="19" s="1"/>
  <c r="V40" i="15"/>
  <c r="U38" i="19" s="1"/>
  <c r="V39" i="15"/>
  <c r="U37" i="19" s="1"/>
  <c r="V38" i="15"/>
  <c r="U36" i="19" s="1"/>
  <c r="V37" i="15"/>
  <c r="U35" i="19" s="1"/>
  <c r="V36" i="15"/>
  <c r="U34" i="19" s="1"/>
  <c r="V35" i="15"/>
  <c r="U33" i="19" s="1"/>
  <c r="V34" i="15"/>
  <c r="U32" i="19" s="1"/>
  <c r="V33" i="15"/>
  <c r="U31" i="19" s="1"/>
  <c r="V32" i="15"/>
  <c r="U30" i="19" s="1"/>
  <c r="V31" i="15"/>
  <c r="U29" i="19" s="1"/>
  <c r="V30" i="15"/>
  <c r="U28" i="19" s="1"/>
  <c r="V29" i="15"/>
  <c r="U27" i="19" s="1"/>
  <c r="V28" i="15"/>
  <c r="U26" i="19" s="1"/>
  <c r="V27" i="15"/>
  <c r="U25" i="19" s="1"/>
  <c r="V26" i="15"/>
  <c r="U24" i="19" s="1"/>
  <c r="V25" i="15"/>
  <c r="U23" i="19" s="1"/>
  <c r="V24" i="15"/>
  <c r="U22" i="19" s="1"/>
  <c r="V23" i="15"/>
  <c r="U21" i="19" s="1"/>
  <c r="V22" i="15"/>
  <c r="U20" i="19" s="1"/>
  <c r="V21" i="15"/>
  <c r="U19" i="19" s="1"/>
  <c r="V20" i="15"/>
  <c r="U18" i="19" s="1"/>
  <c r="V19" i="15"/>
  <c r="U17" i="19" s="1"/>
  <c r="V18" i="15"/>
  <c r="U16" i="19" s="1"/>
  <c r="V17" i="15"/>
  <c r="U15" i="19" s="1"/>
  <c r="V16" i="15"/>
  <c r="U14" i="19" s="1"/>
  <c r="V15" i="15"/>
  <c r="U13" i="19" s="1"/>
  <c r="V14" i="15"/>
  <c r="U12" i="19" s="1"/>
  <c r="V13" i="15"/>
  <c r="U11" i="19" s="1"/>
  <c r="V12" i="15"/>
  <c r="U10" i="19" s="1"/>
  <c r="V11" i="15"/>
  <c r="U9" i="19" s="1"/>
  <c r="V10" i="15"/>
  <c r="U8" i="19" s="1"/>
  <c r="AA9" i="15"/>
  <c r="V9"/>
  <c r="U7" i="19" s="1"/>
  <c r="N9" i="15"/>
  <c r="M7" i="19" s="1"/>
  <c r="V7" i="15"/>
  <c r="U6" i="19" s="1"/>
  <c r="Q5" i="29"/>
  <c r="Q4"/>
  <c r="C30"/>
  <c r="C22"/>
  <c r="C21"/>
  <c r="C20"/>
  <c r="C17"/>
  <c r="C16"/>
  <c r="C15"/>
  <c r="B3"/>
  <c r="EH3" i="15"/>
  <c r="DY3"/>
  <c r="F4" i="28"/>
  <c r="G4"/>
  <c r="FC106"/>
  <c r="FB106"/>
  <c r="EY106"/>
  <c r="EX106"/>
  <c r="EW106"/>
  <c r="EV106"/>
  <c r="EU106"/>
  <c r="ER106"/>
  <c r="EQ106"/>
  <c r="EP106"/>
  <c r="EO106"/>
  <c r="EN106"/>
  <c r="EK106"/>
  <c r="EJ106"/>
  <c r="EI106"/>
  <c r="EH106"/>
  <c r="EG106"/>
  <c r="EA106"/>
  <c r="DZ106"/>
  <c r="DV106"/>
  <c r="DS106"/>
  <c r="DR106"/>
  <c r="DP106"/>
  <c r="DO106"/>
  <c r="DM106"/>
  <c r="DL106"/>
  <c r="DF106"/>
  <c r="DE106"/>
  <c r="DB106"/>
  <c r="DA106"/>
  <c r="CX106"/>
  <c r="CW106"/>
  <c r="CU106"/>
  <c r="CT106"/>
  <c r="CR106"/>
  <c r="CQ106"/>
  <c r="CK106"/>
  <c r="CJ106"/>
  <c r="CG106"/>
  <c r="CF106"/>
  <c r="CC106"/>
  <c r="CB106"/>
  <c r="BZ106"/>
  <c r="BY106"/>
  <c r="BW106"/>
  <c r="BV106"/>
  <c r="BP106"/>
  <c r="BO106"/>
  <c r="BL106"/>
  <c r="BH106"/>
  <c r="BE106"/>
  <c r="BD106"/>
  <c r="BB106"/>
  <c r="BA106"/>
  <c r="AU106"/>
  <c r="AT106"/>
  <c r="AQ106"/>
  <c r="AP106"/>
  <c r="AM106"/>
  <c r="AJ106"/>
  <c r="AI106"/>
  <c r="AG106"/>
  <c r="AF106"/>
  <c r="Z106"/>
  <c r="Y106"/>
  <c r="V106"/>
  <c r="R106"/>
  <c r="Q106"/>
  <c r="O106"/>
  <c r="N106"/>
  <c r="L106"/>
  <c r="K106"/>
  <c r="J106"/>
  <c r="I106"/>
  <c r="H106"/>
  <c r="G106"/>
  <c r="F106"/>
  <c r="E106"/>
  <c r="D106"/>
  <c r="FC105"/>
  <c r="FB105"/>
  <c r="EY105"/>
  <c r="EX105"/>
  <c r="EW105"/>
  <c r="EV105"/>
  <c r="EU105"/>
  <c r="ER105"/>
  <c r="EQ105"/>
  <c r="EP105"/>
  <c r="EO105"/>
  <c r="EN105"/>
  <c r="EK105"/>
  <c r="EJ105"/>
  <c r="EI105"/>
  <c r="EH105"/>
  <c r="EG105"/>
  <c r="EA105"/>
  <c r="DZ105"/>
  <c r="DW105"/>
  <c r="DV105"/>
  <c r="DS105"/>
  <c r="DR105"/>
  <c r="DP105"/>
  <c r="DO105"/>
  <c r="DM105"/>
  <c r="DL105"/>
  <c r="DF105"/>
  <c r="DE105"/>
  <c r="DB105"/>
  <c r="DA105"/>
  <c r="CX105"/>
  <c r="CW105"/>
  <c r="CU105"/>
  <c r="CT105"/>
  <c r="CR105"/>
  <c r="CQ105"/>
  <c r="CK105"/>
  <c r="CJ105"/>
  <c r="CG105"/>
  <c r="CF105"/>
  <c r="CC105"/>
  <c r="CB105"/>
  <c r="BZ105"/>
  <c r="BY105"/>
  <c r="BW105"/>
  <c r="BV105"/>
  <c r="BP105"/>
  <c r="BO105"/>
  <c r="BL105"/>
  <c r="BK105"/>
  <c r="BH105"/>
  <c r="BE105"/>
  <c r="BD105"/>
  <c r="BB105"/>
  <c r="BA105"/>
  <c r="AU105"/>
  <c r="AT105"/>
  <c r="AQ105"/>
  <c r="AP105"/>
  <c r="AM105"/>
  <c r="AJ105"/>
  <c r="AI105"/>
  <c r="AG105"/>
  <c r="AF105"/>
  <c r="Z105"/>
  <c r="Y105"/>
  <c r="V105"/>
  <c r="R105"/>
  <c r="Q105"/>
  <c r="O105"/>
  <c r="N105"/>
  <c r="L105"/>
  <c r="K105"/>
  <c r="J105"/>
  <c r="I105"/>
  <c r="H105"/>
  <c r="G105"/>
  <c r="F105"/>
  <c r="E105"/>
  <c r="D105"/>
  <c r="FC104"/>
  <c r="FB104"/>
  <c r="EY104"/>
  <c r="EX104"/>
  <c r="EW104"/>
  <c r="EV104"/>
  <c r="EU104"/>
  <c r="ER104"/>
  <c r="EQ104"/>
  <c r="EP104"/>
  <c r="EO104"/>
  <c r="EN104"/>
  <c r="EK104"/>
  <c r="EJ104"/>
  <c r="EI104"/>
  <c r="EH104"/>
  <c r="EG104"/>
  <c r="EA104"/>
  <c r="DZ104"/>
  <c r="DW104"/>
  <c r="DV104"/>
  <c r="DS104"/>
  <c r="DR104"/>
  <c r="DP104"/>
  <c r="DO104"/>
  <c r="DM104"/>
  <c r="DL104"/>
  <c r="DF104"/>
  <c r="DE104"/>
  <c r="DB104"/>
  <c r="DA104"/>
  <c r="CX104"/>
  <c r="CW104"/>
  <c r="CU104"/>
  <c r="CT104"/>
  <c r="CR104"/>
  <c r="CQ104"/>
  <c r="CK104"/>
  <c r="CJ104"/>
  <c r="CG104"/>
  <c r="CF104"/>
  <c r="CC104"/>
  <c r="CB104"/>
  <c r="BZ104"/>
  <c r="BY104"/>
  <c r="BW104"/>
  <c r="BV104"/>
  <c r="BP104"/>
  <c r="BO104"/>
  <c r="BL104"/>
  <c r="BH104"/>
  <c r="BE104"/>
  <c r="BD104"/>
  <c r="BB104"/>
  <c r="BA104"/>
  <c r="AU104"/>
  <c r="AT104"/>
  <c r="AQ104"/>
  <c r="AP104"/>
  <c r="AM104"/>
  <c r="AJ104"/>
  <c r="AI104"/>
  <c r="AG104"/>
  <c r="AF104"/>
  <c r="Z104"/>
  <c r="Y104"/>
  <c r="V104"/>
  <c r="R104"/>
  <c r="Q104"/>
  <c r="O104"/>
  <c r="N104"/>
  <c r="L104"/>
  <c r="K104"/>
  <c r="J104"/>
  <c r="I104"/>
  <c r="H104"/>
  <c r="G104"/>
  <c r="F104"/>
  <c r="E104"/>
  <c r="D104"/>
  <c r="FC103"/>
  <c r="FB103"/>
  <c r="EY103"/>
  <c r="EX103"/>
  <c r="EW103"/>
  <c r="EV103"/>
  <c r="EU103"/>
  <c r="ER103"/>
  <c r="EQ103"/>
  <c r="EP103"/>
  <c r="EO103"/>
  <c r="EN103"/>
  <c r="EK103"/>
  <c r="EJ103"/>
  <c r="EI103"/>
  <c r="EH103"/>
  <c r="EG103"/>
  <c r="EA103"/>
  <c r="DZ103"/>
  <c r="DW103"/>
  <c r="DV103"/>
  <c r="DS103"/>
  <c r="DR103"/>
  <c r="DP103"/>
  <c r="DO103"/>
  <c r="DM103"/>
  <c r="DL103"/>
  <c r="DF103"/>
  <c r="DE103"/>
  <c r="DA103"/>
  <c r="CX103"/>
  <c r="CW103"/>
  <c r="CU103"/>
  <c r="CT103"/>
  <c r="CR103"/>
  <c r="CQ103"/>
  <c r="CK103"/>
  <c r="CJ103"/>
  <c r="CG103"/>
  <c r="CF103"/>
  <c r="CC103"/>
  <c r="CB103"/>
  <c r="BZ103"/>
  <c r="BY103"/>
  <c r="BW103"/>
  <c r="BV103"/>
  <c r="BP103"/>
  <c r="BO103"/>
  <c r="BL103"/>
  <c r="BK103"/>
  <c r="BH103"/>
  <c r="BE103"/>
  <c r="BD103"/>
  <c r="BB103"/>
  <c r="BA103"/>
  <c r="AU103"/>
  <c r="AT103"/>
  <c r="AQ103"/>
  <c r="AP103"/>
  <c r="AM103"/>
  <c r="AJ103"/>
  <c r="AI103"/>
  <c r="AG103"/>
  <c r="AF103"/>
  <c r="Z103"/>
  <c r="Y103"/>
  <c r="V103"/>
  <c r="R103"/>
  <c r="Q103"/>
  <c r="O103"/>
  <c r="N103"/>
  <c r="L103"/>
  <c r="K103"/>
  <c r="J103"/>
  <c r="I103"/>
  <c r="H103"/>
  <c r="G103"/>
  <c r="F103"/>
  <c r="E103"/>
  <c r="D103"/>
  <c r="FC102"/>
  <c r="FB102"/>
  <c r="EY102"/>
  <c r="EX102"/>
  <c r="EW102"/>
  <c r="EV102"/>
  <c r="EU102"/>
  <c r="ER102"/>
  <c r="EQ102"/>
  <c r="EP102"/>
  <c r="EO102"/>
  <c r="EN102"/>
  <c r="EK102"/>
  <c r="EJ102"/>
  <c r="EI102"/>
  <c r="EH102"/>
  <c r="EG102"/>
  <c r="EA102"/>
  <c r="DZ102"/>
  <c r="DW102"/>
  <c r="DV102"/>
  <c r="DS102"/>
  <c r="DR102"/>
  <c r="DP102"/>
  <c r="DO102"/>
  <c r="DM102"/>
  <c r="DL102"/>
  <c r="DF102"/>
  <c r="DE102"/>
  <c r="DB102"/>
  <c r="DA102"/>
  <c r="CX102"/>
  <c r="CW102"/>
  <c r="CU102"/>
  <c r="CT102"/>
  <c r="CR102"/>
  <c r="CQ102"/>
  <c r="CK102"/>
  <c r="CJ102"/>
  <c r="CG102"/>
  <c r="CF102"/>
  <c r="CC102"/>
  <c r="CB102"/>
  <c r="BZ102"/>
  <c r="BY102"/>
  <c r="BW102"/>
  <c r="BV102"/>
  <c r="BP102"/>
  <c r="BO102"/>
  <c r="BL102"/>
  <c r="BK102"/>
  <c r="BH102"/>
  <c r="BE102"/>
  <c r="BD102"/>
  <c r="BB102"/>
  <c r="BA102"/>
  <c r="AU102"/>
  <c r="AT102"/>
  <c r="AQ102"/>
  <c r="AP102"/>
  <c r="AM102"/>
  <c r="AJ102"/>
  <c r="AI102"/>
  <c r="AG102"/>
  <c r="AF102"/>
  <c r="Z102"/>
  <c r="Y102"/>
  <c r="V102"/>
  <c r="R102"/>
  <c r="Q102"/>
  <c r="O102"/>
  <c r="N102"/>
  <c r="L102"/>
  <c r="K102"/>
  <c r="J102"/>
  <c r="I102"/>
  <c r="H102"/>
  <c r="G102"/>
  <c r="F102"/>
  <c r="E102"/>
  <c r="D102"/>
  <c r="FC101"/>
  <c r="FB101"/>
  <c r="EY101"/>
  <c r="EX101"/>
  <c r="EW101"/>
  <c r="EV101"/>
  <c r="EU101"/>
  <c r="ER101"/>
  <c r="EQ101"/>
  <c r="EP101"/>
  <c r="EO101"/>
  <c r="EN101"/>
  <c r="EK101"/>
  <c r="EJ101"/>
  <c r="EI101"/>
  <c r="EH101"/>
  <c r="EG101"/>
  <c r="EA101"/>
  <c r="DZ101"/>
  <c r="DW101"/>
  <c r="DV101"/>
  <c r="DS101"/>
  <c r="DR101"/>
  <c r="DP101"/>
  <c r="DO101"/>
  <c r="DM101"/>
  <c r="DL101"/>
  <c r="DF101"/>
  <c r="DE101"/>
  <c r="DB101"/>
  <c r="DA101"/>
  <c r="CX101"/>
  <c r="CW101"/>
  <c r="CU101"/>
  <c r="CT101"/>
  <c r="CR101"/>
  <c r="CQ101"/>
  <c r="CK101"/>
  <c r="CJ101"/>
  <c r="CG101"/>
  <c r="CF101"/>
  <c r="CC101"/>
  <c r="CB101"/>
  <c r="BZ101"/>
  <c r="BY101"/>
  <c r="BW101"/>
  <c r="BV101"/>
  <c r="BP101"/>
  <c r="BO101"/>
  <c r="BL101"/>
  <c r="BK101"/>
  <c r="BH101"/>
  <c r="BE101"/>
  <c r="BD101"/>
  <c r="BB101"/>
  <c r="BA101"/>
  <c r="AU101"/>
  <c r="AT101"/>
  <c r="AQ101"/>
  <c r="AP101"/>
  <c r="AM101"/>
  <c r="AJ101"/>
  <c r="AI101"/>
  <c r="AG101"/>
  <c r="AF101"/>
  <c r="Z101"/>
  <c r="Y101"/>
  <c r="V101"/>
  <c r="R101"/>
  <c r="Q101"/>
  <c r="O101"/>
  <c r="N101"/>
  <c r="L101"/>
  <c r="K101"/>
  <c r="J101"/>
  <c r="I101"/>
  <c r="H101"/>
  <c r="G101"/>
  <c r="F101"/>
  <c r="E101"/>
  <c r="D101"/>
  <c r="FC100"/>
  <c r="FB100"/>
  <c r="EY100"/>
  <c r="EX100"/>
  <c r="EW100"/>
  <c r="EV100"/>
  <c r="EU100"/>
  <c r="ER100"/>
  <c r="EQ100"/>
  <c r="EP100"/>
  <c r="EO100"/>
  <c r="EN100"/>
  <c r="EK100"/>
  <c r="EJ100"/>
  <c r="EI100"/>
  <c r="EH100"/>
  <c r="EG100"/>
  <c r="EA100"/>
  <c r="DZ100"/>
  <c r="DW100"/>
  <c r="DV100"/>
  <c r="DS100"/>
  <c r="DR100"/>
  <c r="DP100"/>
  <c r="DO100"/>
  <c r="DM100"/>
  <c r="DL100"/>
  <c r="DF100"/>
  <c r="DE100"/>
  <c r="DA100"/>
  <c r="CX100"/>
  <c r="CW100"/>
  <c r="CU100"/>
  <c r="CT100"/>
  <c r="CR100"/>
  <c r="CQ100"/>
  <c r="CK100"/>
  <c r="CJ100"/>
  <c r="CG100"/>
  <c r="CF100"/>
  <c r="CC100"/>
  <c r="CB100"/>
  <c r="BZ100"/>
  <c r="BY100"/>
  <c r="BW100"/>
  <c r="BV100"/>
  <c r="BP100"/>
  <c r="BO100"/>
  <c r="BL100"/>
  <c r="BK100"/>
  <c r="BH100"/>
  <c r="BE100"/>
  <c r="BD100"/>
  <c r="BB100"/>
  <c r="BA100"/>
  <c r="AU100"/>
  <c r="AT100"/>
  <c r="AQ100"/>
  <c r="AP100"/>
  <c r="AM100"/>
  <c r="AJ100"/>
  <c r="AI100"/>
  <c r="AG100"/>
  <c r="AF100"/>
  <c r="Z100"/>
  <c r="Y100"/>
  <c r="V100"/>
  <c r="R100"/>
  <c r="Q100"/>
  <c r="O100"/>
  <c r="N100"/>
  <c r="L100"/>
  <c r="K100"/>
  <c r="J100"/>
  <c r="I100"/>
  <c r="H100"/>
  <c r="G100"/>
  <c r="F100"/>
  <c r="E100"/>
  <c r="D100"/>
  <c r="FC99"/>
  <c r="FB99"/>
  <c r="EY99"/>
  <c r="EX99"/>
  <c r="EW99"/>
  <c r="EV99"/>
  <c r="EU99"/>
  <c r="ER99"/>
  <c r="EQ99"/>
  <c r="EP99"/>
  <c r="EO99"/>
  <c r="EN99"/>
  <c r="EK99"/>
  <c r="EJ99"/>
  <c r="EI99"/>
  <c r="EH99"/>
  <c r="EG99"/>
  <c r="EA99"/>
  <c r="DZ99"/>
  <c r="DW99"/>
  <c r="DV99"/>
  <c r="DS99"/>
  <c r="DR99"/>
  <c r="DP99"/>
  <c r="DO99"/>
  <c r="DM99"/>
  <c r="DL99"/>
  <c r="DF99"/>
  <c r="DE99"/>
  <c r="DB99"/>
  <c r="DA99"/>
  <c r="CX99"/>
  <c r="CW99"/>
  <c r="CU99"/>
  <c r="CT99"/>
  <c r="CR99"/>
  <c r="CQ99"/>
  <c r="CK99"/>
  <c r="CJ99"/>
  <c r="CG99"/>
  <c r="CF99"/>
  <c r="CC99"/>
  <c r="CB99"/>
  <c r="BZ99"/>
  <c r="BY99"/>
  <c r="BW99"/>
  <c r="BV99"/>
  <c r="BP99"/>
  <c r="BO99"/>
  <c r="BL99"/>
  <c r="BK99"/>
  <c r="BH99"/>
  <c r="BE99"/>
  <c r="BD99"/>
  <c r="BB99"/>
  <c r="BA99"/>
  <c r="AU99"/>
  <c r="AT99"/>
  <c r="AQ99"/>
  <c r="AP99"/>
  <c r="AM99"/>
  <c r="AJ99"/>
  <c r="AI99"/>
  <c r="AG99"/>
  <c r="AF99"/>
  <c r="Z99"/>
  <c r="Y99"/>
  <c r="V99"/>
  <c r="R99"/>
  <c r="Q99"/>
  <c r="O99"/>
  <c r="N99"/>
  <c r="L99"/>
  <c r="K99"/>
  <c r="J99"/>
  <c r="I99"/>
  <c r="H99"/>
  <c r="G99"/>
  <c r="F99"/>
  <c r="E99"/>
  <c r="D99"/>
  <c r="FC98"/>
  <c r="FB98"/>
  <c r="EY98"/>
  <c r="EX98"/>
  <c r="EW98"/>
  <c r="EV98"/>
  <c r="EU98"/>
  <c r="ER98"/>
  <c r="EQ98"/>
  <c r="EP98"/>
  <c r="EO98"/>
  <c r="EN98"/>
  <c r="EK98"/>
  <c r="EJ98"/>
  <c r="EI98"/>
  <c r="EH98"/>
  <c r="EG98"/>
  <c r="EA98"/>
  <c r="DZ98"/>
  <c r="DW98"/>
  <c r="DV98"/>
  <c r="DS98"/>
  <c r="DR98"/>
  <c r="DP98"/>
  <c r="DO98"/>
  <c r="DM98"/>
  <c r="DL98"/>
  <c r="DF98"/>
  <c r="DE98"/>
  <c r="DB98"/>
  <c r="DA98"/>
  <c r="CX98"/>
  <c r="CW98"/>
  <c r="CU98"/>
  <c r="CT98"/>
  <c r="CR98"/>
  <c r="CQ98"/>
  <c r="CK98"/>
  <c r="CJ98"/>
  <c r="CG98"/>
  <c r="CF98"/>
  <c r="CC98"/>
  <c r="CB98"/>
  <c r="BZ98"/>
  <c r="BY98"/>
  <c r="BW98"/>
  <c r="BV98"/>
  <c r="BP98"/>
  <c r="BO98"/>
  <c r="BL98"/>
  <c r="BK98"/>
  <c r="BH98"/>
  <c r="BE98"/>
  <c r="BD98"/>
  <c r="BB98"/>
  <c r="BA98"/>
  <c r="AU98"/>
  <c r="AT98"/>
  <c r="AQ98"/>
  <c r="AP98"/>
  <c r="AM98"/>
  <c r="AJ98"/>
  <c r="AI98"/>
  <c r="AG98"/>
  <c r="AF98"/>
  <c r="Z98"/>
  <c r="Y98"/>
  <c r="V98"/>
  <c r="R98"/>
  <c r="Q98"/>
  <c r="O98"/>
  <c r="N98"/>
  <c r="L98"/>
  <c r="K98"/>
  <c r="J98"/>
  <c r="I98"/>
  <c r="H98"/>
  <c r="G98"/>
  <c r="F98"/>
  <c r="E98"/>
  <c r="D98"/>
  <c r="FC97"/>
  <c r="FB97"/>
  <c r="EY97"/>
  <c r="EX97"/>
  <c r="EW97"/>
  <c r="EV97"/>
  <c r="EU97"/>
  <c r="ER97"/>
  <c r="EQ97"/>
  <c r="EP97"/>
  <c r="EO97"/>
  <c r="EN97"/>
  <c r="EK97"/>
  <c r="EJ97"/>
  <c r="EI97"/>
  <c r="EH97"/>
  <c r="EG97"/>
  <c r="EA97"/>
  <c r="DZ97"/>
  <c r="DW97"/>
  <c r="DV97"/>
  <c r="DS97"/>
  <c r="DR97"/>
  <c r="DP97"/>
  <c r="DO97"/>
  <c r="DM97"/>
  <c r="DL97"/>
  <c r="DF97"/>
  <c r="DE97"/>
  <c r="DB97"/>
  <c r="DA97"/>
  <c r="CX97"/>
  <c r="CW97"/>
  <c r="CU97"/>
  <c r="CT97"/>
  <c r="CR97"/>
  <c r="CQ97"/>
  <c r="CK97"/>
  <c r="CJ97"/>
  <c r="CG97"/>
  <c r="CF97"/>
  <c r="CC97"/>
  <c r="CB97"/>
  <c r="BZ97"/>
  <c r="BY97"/>
  <c r="BW97"/>
  <c r="BV97"/>
  <c r="BP97"/>
  <c r="BO97"/>
  <c r="BL97"/>
  <c r="BK97"/>
  <c r="BH97"/>
  <c r="BE97"/>
  <c r="BD97"/>
  <c r="BB97"/>
  <c r="BA97"/>
  <c r="AU97"/>
  <c r="AT97"/>
  <c r="AQ97"/>
  <c r="AP97"/>
  <c r="AM97"/>
  <c r="AJ97"/>
  <c r="AI97"/>
  <c r="AG97"/>
  <c r="AF97"/>
  <c r="Z97"/>
  <c r="Y97"/>
  <c r="V97"/>
  <c r="R97"/>
  <c r="Q97"/>
  <c r="O97"/>
  <c r="N97"/>
  <c r="L97"/>
  <c r="K97"/>
  <c r="J97"/>
  <c r="I97"/>
  <c r="H97"/>
  <c r="G97"/>
  <c r="F97"/>
  <c r="E97"/>
  <c r="D97"/>
  <c r="FC96"/>
  <c r="FB96"/>
  <c r="EY96"/>
  <c r="EX96"/>
  <c r="EW96"/>
  <c r="EV96"/>
  <c r="EU96"/>
  <c r="ER96"/>
  <c r="EQ96"/>
  <c r="EP96"/>
  <c r="EO96"/>
  <c r="EN96"/>
  <c r="EK96"/>
  <c r="EJ96"/>
  <c r="EI96"/>
  <c r="EH96"/>
  <c r="EG96"/>
  <c r="EA96"/>
  <c r="DZ96"/>
  <c r="DW96"/>
  <c r="DV96"/>
  <c r="DS96"/>
  <c r="DR96"/>
  <c r="DP96"/>
  <c r="DO96"/>
  <c r="DM96"/>
  <c r="DL96"/>
  <c r="DF96"/>
  <c r="DE96"/>
  <c r="DA96"/>
  <c r="CX96"/>
  <c r="CW96"/>
  <c r="CU96"/>
  <c r="CT96"/>
  <c r="CR96"/>
  <c r="CQ96"/>
  <c r="CK96"/>
  <c r="CJ96"/>
  <c r="CG96"/>
  <c r="CF96"/>
  <c r="CC96"/>
  <c r="CB96"/>
  <c r="BZ96"/>
  <c r="BY96"/>
  <c r="BW96"/>
  <c r="BV96"/>
  <c r="BP96"/>
  <c r="BO96"/>
  <c r="BL96"/>
  <c r="BK96"/>
  <c r="BH96"/>
  <c r="BE96"/>
  <c r="BD96"/>
  <c r="BB96"/>
  <c r="BA96"/>
  <c r="AU96"/>
  <c r="AT96"/>
  <c r="AQ96"/>
  <c r="AP96"/>
  <c r="AM96"/>
  <c r="AJ96"/>
  <c r="AI96"/>
  <c r="AG96"/>
  <c r="AF96"/>
  <c r="Z96"/>
  <c r="Y96"/>
  <c r="V96"/>
  <c r="R96"/>
  <c r="Q96"/>
  <c r="O96"/>
  <c r="N96"/>
  <c r="L96"/>
  <c r="K96"/>
  <c r="J96"/>
  <c r="I96"/>
  <c r="H96"/>
  <c r="G96"/>
  <c r="F96"/>
  <c r="E96"/>
  <c r="D96"/>
  <c r="FC95"/>
  <c r="FB95"/>
  <c r="EY95"/>
  <c r="EX95"/>
  <c r="EW95"/>
  <c r="EV95"/>
  <c r="EU95"/>
  <c r="ER95"/>
  <c r="EQ95"/>
  <c r="EP95"/>
  <c r="EO95"/>
  <c r="EN95"/>
  <c r="EK95"/>
  <c r="EJ95"/>
  <c r="EI95"/>
  <c r="EH95"/>
  <c r="EG95"/>
  <c r="EA95"/>
  <c r="DZ95"/>
  <c r="DW95"/>
  <c r="DV95"/>
  <c r="DS95"/>
  <c r="DR95"/>
  <c r="DP95"/>
  <c r="DO95"/>
  <c r="DM95"/>
  <c r="DL95"/>
  <c r="DF95"/>
  <c r="DE95"/>
  <c r="DB95"/>
  <c r="DA95"/>
  <c r="CX95"/>
  <c r="CW95"/>
  <c r="CU95"/>
  <c r="CT95"/>
  <c r="CR95"/>
  <c r="CQ95"/>
  <c r="CK95"/>
  <c r="CJ95"/>
  <c r="CG95"/>
  <c r="CF95"/>
  <c r="CC95"/>
  <c r="CB95"/>
  <c r="BZ95"/>
  <c r="BY95"/>
  <c r="BW95"/>
  <c r="BV95"/>
  <c r="BP95"/>
  <c r="BO95"/>
  <c r="BL95"/>
  <c r="BK95"/>
  <c r="BH95"/>
  <c r="BE95"/>
  <c r="BD95"/>
  <c r="BB95"/>
  <c r="BA95"/>
  <c r="AU95"/>
  <c r="AT95"/>
  <c r="AQ95"/>
  <c r="AP95"/>
  <c r="AM95"/>
  <c r="AJ95"/>
  <c r="AI95"/>
  <c r="AG95"/>
  <c r="AF95"/>
  <c r="Z95"/>
  <c r="Y95"/>
  <c r="V95"/>
  <c r="R95"/>
  <c r="Q95"/>
  <c r="O95"/>
  <c r="N95"/>
  <c r="L95"/>
  <c r="K95"/>
  <c r="J95"/>
  <c r="I95"/>
  <c r="H95"/>
  <c r="G95"/>
  <c r="F95"/>
  <c r="E95"/>
  <c r="D95"/>
  <c r="FC94"/>
  <c r="FB94"/>
  <c r="EY94"/>
  <c r="EX94"/>
  <c r="EW94"/>
  <c r="EV94"/>
  <c r="EU94"/>
  <c r="ER94"/>
  <c r="EQ94"/>
  <c r="EP94"/>
  <c r="EO94"/>
  <c r="EN94"/>
  <c r="EK94"/>
  <c r="EJ94"/>
  <c r="EI94"/>
  <c r="EH94"/>
  <c r="EG94"/>
  <c r="EA94"/>
  <c r="DZ94"/>
  <c r="DW94"/>
  <c r="DV94"/>
  <c r="DS94"/>
  <c r="DR94"/>
  <c r="DP94"/>
  <c r="DO94"/>
  <c r="DM94"/>
  <c r="DL94"/>
  <c r="DF94"/>
  <c r="DE94"/>
  <c r="DB94"/>
  <c r="DA94"/>
  <c r="CX94"/>
  <c r="CW94"/>
  <c r="CU94"/>
  <c r="CT94"/>
  <c r="CR94"/>
  <c r="CQ94"/>
  <c r="CK94"/>
  <c r="CJ94"/>
  <c r="CG94"/>
  <c r="CF94"/>
  <c r="CC94"/>
  <c r="CB94"/>
  <c r="BZ94"/>
  <c r="BY94"/>
  <c r="BW94"/>
  <c r="BV94"/>
  <c r="BP94"/>
  <c r="BO94"/>
  <c r="BL94"/>
  <c r="BK94"/>
  <c r="BH94"/>
  <c r="BE94"/>
  <c r="BD94"/>
  <c r="BB94"/>
  <c r="BA94"/>
  <c r="AU94"/>
  <c r="AT94"/>
  <c r="AQ94"/>
  <c r="AP94"/>
  <c r="AM94"/>
  <c r="AJ94"/>
  <c r="AI94"/>
  <c r="AG94"/>
  <c r="AF94"/>
  <c r="Z94"/>
  <c r="Y94"/>
  <c r="V94"/>
  <c r="R94"/>
  <c r="Q94"/>
  <c r="O94"/>
  <c r="N94"/>
  <c r="L94"/>
  <c r="K94"/>
  <c r="J94"/>
  <c r="I94"/>
  <c r="H94"/>
  <c r="G94"/>
  <c r="F94"/>
  <c r="E94"/>
  <c r="D94"/>
  <c r="FC93"/>
  <c r="FB93"/>
  <c r="EY93"/>
  <c r="EX93"/>
  <c r="EW93"/>
  <c r="EV93"/>
  <c r="EU93"/>
  <c r="ER93"/>
  <c r="EQ93"/>
  <c r="EP93"/>
  <c r="EO93"/>
  <c r="EN93"/>
  <c r="EK93"/>
  <c r="EJ93"/>
  <c r="EI93"/>
  <c r="EH93"/>
  <c r="EG93"/>
  <c r="EA93"/>
  <c r="DZ93"/>
  <c r="DW93"/>
  <c r="DV93"/>
  <c r="DS93"/>
  <c r="DR93"/>
  <c r="DP93"/>
  <c r="DO93"/>
  <c r="DM93"/>
  <c r="DL93"/>
  <c r="DF93"/>
  <c r="DE93"/>
  <c r="DB93"/>
  <c r="DA93"/>
  <c r="CX93"/>
  <c r="CW93"/>
  <c r="CU93"/>
  <c r="CT93"/>
  <c r="CR93"/>
  <c r="CQ93"/>
  <c r="CK93"/>
  <c r="CJ93"/>
  <c r="CG93"/>
  <c r="CF93"/>
  <c r="CC93"/>
  <c r="CB93"/>
  <c r="BZ93"/>
  <c r="BY93"/>
  <c r="BW93"/>
  <c r="BV93"/>
  <c r="BP93"/>
  <c r="BO93"/>
  <c r="BL93"/>
  <c r="BK93"/>
  <c r="BH93"/>
  <c r="BE93"/>
  <c r="BD93"/>
  <c r="BB93"/>
  <c r="BA93"/>
  <c r="AU93"/>
  <c r="AT93"/>
  <c r="AQ93"/>
  <c r="AP93"/>
  <c r="AM93"/>
  <c r="AJ93"/>
  <c r="AI93"/>
  <c r="AG93"/>
  <c r="AF93"/>
  <c r="Z93"/>
  <c r="Y93"/>
  <c r="V93"/>
  <c r="R93"/>
  <c r="Q93"/>
  <c r="O93"/>
  <c r="N93"/>
  <c r="L93"/>
  <c r="K93"/>
  <c r="J93"/>
  <c r="I93"/>
  <c r="H93"/>
  <c r="G93"/>
  <c r="F93"/>
  <c r="E93"/>
  <c r="D93"/>
  <c r="FC92"/>
  <c r="FB92"/>
  <c r="EY92"/>
  <c r="EX92"/>
  <c r="EW92"/>
  <c r="EV92"/>
  <c r="EU92"/>
  <c r="ER92"/>
  <c r="EQ92"/>
  <c r="EP92"/>
  <c r="EO92"/>
  <c r="EN92"/>
  <c r="EK92"/>
  <c r="EJ92"/>
  <c r="EI92"/>
  <c r="EH92"/>
  <c r="EG92"/>
  <c r="EA92"/>
  <c r="DZ92"/>
  <c r="DW92"/>
  <c r="DV92"/>
  <c r="DS92"/>
  <c r="DR92"/>
  <c r="DP92"/>
  <c r="DO92"/>
  <c r="DM92"/>
  <c r="DL92"/>
  <c r="DF92"/>
  <c r="DE92"/>
  <c r="DA92"/>
  <c r="CX92"/>
  <c r="CW92"/>
  <c r="CU92"/>
  <c r="CT92"/>
  <c r="CR92"/>
  <c r="CQ92"/>
  <c r="CK92"/>
  <c r="CJ92"/>
  <c r="CG92"/>
  <c r="CF92"/>
  <c r="CC92"/>
  <c r="CB92"/>
  <c r="BZ92"/>
  <c r="BY92"/>
  <c r="BW92"/>
  <c r="BV92"/>
  <c r="BP92"/>
  <c r="BO92"/>
  <c r="BL92"/>
  <c r="BK92"/>
  <c r="BH92"/>
  <c r="BE92"/>
  <c r="BD92"/>
  <c r="BB92"/>
  <c r="BA92"/>
  <c r="AU92"/>
  <c r="AT92"/>
  <c r="AQ92"/>
  <c r="AP92"/>
  <c r="AM92"/>
  <c r="AJ92"/>
  <c r="AI92"/>
  <c r="AG92"/>
  <c r="AF92"/>
  <c r="Z92"/>
  <c r="Y92"/>
  <c r="V92"/>
  <c r="R92"/>
  <c r="Q92"/>
  <c r="O92"/>
  <c r="N92"/>
  <c r="L92"/>
  <c r="K92"/>
  <c r="J92"/>
  <c r="I92"/>
  <c r="H92"/>
  <c r="G92"/>
  <c r="F92"/>
  <c r="E92"/>
  <c r="D92"/>
  <c r="FC91"/>
  <c r="FB91"/>
  <c r="EY91"/>
  <c r="EX91"/>
  <c r="EW91"/>
  <c r="EV91"/>
  <c r="EU91"/>
  <c r="ER91"/>
  <c r="EQ91"/>
  <c r="EP91"/>
  <c r="EO91"/>
  <c r="EN91"/>
  <c r="EK91"/>
  <c r="EJ91"/>
  <c r="EI91"/>
  <c r="EH91"/>
  <c r="EG91"/>
  <c r="EA91"/>
  <c r="DZ91"/>
  <c r="DW91"/>
  <c r="DV91"/>
  <c r="DS91"/>
  <c r="DR91"/>
  <c r="DP91"/>
  <c r="DO91"/>
  <c r="DM91"/>
  <c r="DL91"/>
  <c r="DF91"/>
  <c r="DE91"/>
  <c r="DB91"/>
  <c r="DA91"/>
  <c r="CX91"/>
  <c r="CW91"/>
  <c r="CU91"/>
  <c r="CT91"/>
  <c r="CR91"/>
  <c r="CQ91"/>
  <c r="CK91"/>
  <c r="CJ91"/>
  <c r="CG91"/>
  <c r="CF91"/>
  <c r="CC91"/>
  <c r="CB91"/>
  <c r="BZ91"/>
  <c r="BY91"/>
  <c r="BW91"/>
  <c r="BV91"/>
  <c r="BP91"/>
  <c r="BO91"/>
  <c r="BL91"/>
  <c r="BK91"/>
  <c r="BH91"/>
  <c r="BE91"/>
  <c r="BD91"/>
  <c r="BB91"/>
  <c r="BA91"/>
  <c r="AU91"/>
  <c r="AT91"/>
  <c r="AQ91"/>
  <c r="AP91"/>
  <c r="AM91"/>
  <c r="AJ91"/>
  <c r="AI91"/>
  <c r="AG91"/>
  <c r="AF91"/>
  <c r="Z91"/>
  <c r="Y91"/>
  <c r="V91"/>
  <c r="R91"/>
  <c r="Q91"/>
  <c r="O91"/>
  <c r="N91"/>
  <c r="L91"/>
  <c r="K91"/>
  <c r="J91"/>
  <c r="I91"/>
  <c r="H91"/>
  <c r="G91"/>
  <c r="F91"/>
  <c r="E91"/>
  <c r="D91"/>
  <c r="FC90"/>
  <c r="FB90"/>
  <c r="EY90"/>
  <c r="EX90"/>
  <c r="EW90"/>
  <c r="EV90"/>
  <c r="EU90"/>
  <c r="ER90"/>
  <c r="EQ90"/>
  <c r="EP90"/>
  <c r="EO90"/>
  <c r="EN90"/>
  <c r="EK90"/>
  <c r="EJ90"/>
  <c r="EI90"/>
  <c r="EH90"/>
  <c r="EG90"/>
  <c r="EA90"/>
  <c r="DZ90"/>
  <c r="DW90"/>
  <c r="DV90"/>
  <c r="DS90"/>
  <c r="DR90"/>
  <c r="DP90"/>
  <c r="DO90"/>
  <c r="DM90"/>
  <c r="DL90"/>
  <c r="DF90"/>
  <c r="DE90"/>
  <c r="DB90"/>
  <c r="DA90"/>
  <c r="CX90"/>
  <c r="CW90"/>
  <c r="CU90"/>
  <c r="CT90"/>
  <c r="CR90"/>
  <c r="CQ90"/>
  <c r="CK90"/>
  <c r="CJ90"/>
  <c r="CG90"/>
  <c r="CF90"/>
  <c r="CC90"/>
  <c r="CB90"/>
  <c r="BZ90"/>
  <c r="BY90"/>
  <c r="BW90"/>
  <c r="BV90"/>
  <c r="BP90"/>
  <c r="BO90"/>
  <c r="BL90"/>
  <c r="BK90"/>
  <c r="BH90"/>
  <c r="BE90"/>
  <c r="BD90"/>
  <c r="BB90"/>
  <c r="BA90"/>
  <c r="AU90"/>
  <c r="AT90"/>
  <c r="AQ90"/>
  <c r="AP90"/>
  <c r="AM90"/>
  <c r="AJ90"/>
  <c r="AI90"/>
  <c r="AG90"/>
  <c r="AF90"/>
  <c r="Z90"/>
  <c r="Y90"/>
  <c r="V90"/>
  <c r="R90"/>
  <c r="Q90"/>
  <c r="O90"/>
  <c r="N90"/>
  <c r="L90"/>
  <c r="K90"/>
  <c r="J90"/>
  <c r="I90"/>
  <c r="H90"/>
  <c r="G90"/>
  <c r="F90"/>
  <c r="E90"/>
  <c r="D90"/>
  <c r="FC89"/>
  <c r="FB89"/>
  <c r="EY89"/>
  <c r="EX89"/>
  <c r="EW89"/>
  <c r="EV89"/>
  <c r="EU89"/>
  <c r="ER89"/>
  <c r="EQ89"/>
  <c r="EP89"/>
  <c r="EO89"/>
  <c r="EN89"/>
  <c r="EK89"/>
  <c r="EJ89"/>
  <c r="EI89"/>
  <c r="EH89"/>
  <c r="EG89"/>
  <c r="EA89"/>
  <c r="DZ89"/>
  <c r="DW89"/>
  <c r="DV89"/>
  <c r="DS89"/>
  <c r="DR89"/>
  <c r="DP89"/>
  <c r="DO89"/>
  <c r="DM89"/>
  <c r="DL89"/>
  <c r="DF89"/>
  <c r="DE89"/>
  <c r="DB89"/>
  <c r="DA89"/>
  <c r="CX89"/>
  <c r="CW89"/>
  <c r="CU89"/>
  <c r="CT89"/>
  <c r="CR89"/>
  <c r="CQ89"/>
  <c r="CK89"/>
  <c r="CJ89"/>
  <c r="CG89"/>
  <c r="CF89"/>
  <c r="CC89"/>
  <c r="CB89"/>
  <c r="BZ89"/>
  <c r="BY89"/>
  <c r="BW89"/>
  <c r="BV89"/>
  <c r="BP89"/>
  <c r="BO89"/>
  <c r="BL89"/>
  <c r="BK89"/>
  <c r="BH89"/>
  <c r="BE89"/>
  <c r="BD89"/>
  <c r="BB89"/>
  <c r="BA89"/>
  <c r="AU89"/>
  <c r="AT89"/>
  <c r="AQ89"/>
  <c r="AP89"/>
  <c r="AM89"/>
  <c r="AJ89"/>
  <c r="AI89"/>
  <c r="AG89"/>
  <c r="AF89"/>
  <c r="Z89"/>
  <c r="Y89"/>
  <c r="V89"/>
  <c r="R89"/>
  <c r="Q89"/>
  <c r="O89"/>
  <c r="N89"/>
  <c r="L89"/>
  <c r="K89"/>
  <c r="J89"/>
  <c r="I89"/>
  <c r="H89"/>
  <c r="G89"/>
  <c r="F89"/>
  <c r="E89"/>
  <c r="D89"/>
  <c r="FC88"/>
  <c r="FB88"/>
  <c r="EY88"/>
  <c r="EX88"/>
  <c r="EW88"/>
  <c r="EV88"/>
  <c r="EU88"/>
  <c r="ER88"/>
  <c r="EQ88"/>
  <c r="EP88"/>
  <c r="EO88"/>
  <c r="EN88"/>
  <c r="EK88"/>
  <c r="EJ88"/>
  <c r="EI88"/>
  <c r="EH88"/>
  <c r="EG88"/>
  <c r="EA88"/>
  <c r="DZ88"/>
  <c r="DW88"/>
  <c r="DV88"/>
  <c r="DS88"/>
  <c r="DR88"/>
  <c r="DP88"/>
  <c r="DO88"/>
  <c r="DM88"/>
  <c r="DL88"/>
  <c r="DF88"/>
  <c r="DE88"/>
  <c r="DA88"/>
  <c r="CX88"/>
  <c r="CW88"/>
  <c r="CU88"/>
  <c r="CT88"/>
  <c r="CR88"/>
  <c r="CQ88"/>
  <c r="CK88"/>
  <c r="CJ88"/>
  <c r="CG88"/>
  <c r="CF88"/>
  <c r="CC88"/>
  <c r="CB88"/>
  <c r="BZ88"/>
  <c r="BY88"/>
  <c r="BW88"/>
  <c r="BV88"/>
  <c r="BP88"/>
  <c r="BO88"/>
  <c r="BL88"/>
  <c r="BK88"/>
  <c r="BH88"/>
  <c r="BE88"/>
  <c r="BD88"/>
  <c r="BB88"/>
  <c r="BA88"/>
  <c r="AU88"/>
  <c r="AT88"/>
  <c r="AQ88"/>
  <c r="AP88"/>
  <c r="AM88"/>
  <c r="AJ88"/>
  <c r="AI88"/>
  <c r="AG88"/>
  <c r="AF88"/>
  <c r="Z88"/>
  <c r="Y88"/>
  <c r="V88"/>
  <c r="R88"/>
  <c r="Q88"/>
  <c r="O88"/>
  <c r="N88"/>
  <c r="L88"/>
  <c r="K88"/>
  <c r="J88"/>
  <c r="I88"/>
  <c r="H88"/>
  <c r="G88"/>
  <c r="F88"/>
  <c r="E88"/>
  <c r="D88"/>
  <c r="FC87"/>
  <c r="FB87"/>
  <c r="EY87"/>
  <c r="EX87"/>
  <c r="EW87"/>
  <c r="EV87"/>
  <c r="EU87"/>
  <c r="ER87"/>
  <c r="EQ87"/>
  <c r="EP87"/>
  <c r="EO87"/>
  <c r="EN87"/>
  <c r="EK87"/>
  <c r="EJ87"/>
  <c r="EI87"/>
  <c r="EH87"/>
  <c r="EG87"/>
  <c r="EA87"/>
  <c r="DZ87"/>
  <c r="DW87"/>
  <c r="DV87"/>
  <c r="DS87"/>
  <c r="DR87"/>
  <c r="DP87"/>
  <c r="DO87"/>
  <c r="DM87"/>
  <c r="DL87"/>
  <c r="DF87"/>
  <c r="DE87"/>
  <c r="DB87"/>
  <c r="DA87"/>
  <c r="CX87"/>
  <c r="CW87"/>
  <c r="CU87"/>
  <c r="CT87"/>
  <c r="CR87"/>
  <c r="CQ87"/>
  <c r="CK87"/>
  <c r="CJ87"/>
  <c r="CG87"/>
  <c r="CF87"/>
  <c r="CC87"/>
  <c r="CB87"/>
  <c r="BZ87"/>
  <c r="BY87"/>
  <c r="BW87"/>
  <c r="BV87"/>
  <c r="BP87"/>
  <c r="BO87"/>
  <c r="BL87"/>
  <c r="BK87"/>
  <c r="BH87"/>
  <c r="BE87"/>
  <c r="BD87"/>
  <c r="BB87"/>
  <c r="BA87"/>
  <c r="AU87"/>
  <c r="AT87"/>
  <c r="AQ87"/>
  <c r="AP87"/>
  <c r="AM87"/>
  <c r="AJ87"/>
  <c r="AI87"/>
  <c r="AG87"/>
  <c r="AF87"/>
  <c r="Z87"/>
  <c r="Y87"/>
  <c r="V87"/>
  <c r="R87"/>
  <c r="Q87"/>
  <c r="O87"/>
  <c r="N87"/>
  <c r="L87"/>
  <c r="K87"/>
  <c r="J87"/>
  <c r="I87"/>
  <c r="H87"/>
  <c r="G87"/>
  <c r="F87"/>
  <c r="E87"/>
  <c r="D87"/>
  <c r="FC86"/>
  <c r="FB86"/>
  <c r="EY86"/>
  <c r="EX86"/>
  <c r="EW86"/>
  <c r="EV86"/>
  <c r="EU86"/>
  <c r="ER86"/>
  <c r="EQ86"/>
  <c r="EP86"/>
  <c r="EO86"/>
  <c r="EN86"/>
  <c r="EK86"/>
  <c r="EJ86"/>
  <c r="EI86"/>
  <c r="EH86"/>
  <c r="EG86"/>
  <c r="EA86"/>
  <c r="DZ86"/>
  <c r="DW86"/>
  <c r="DV86"/>
  <c r="DS86"/>
  <c r="DR86"/>
  <c r="DP86"/>
  <c r="DO86"/>
  <c r="DM86"/>
  <c r="DL86"/>
  <c r="DF86"/>
  <c r="DE86"/>
  <c r="DB86"/>
  <c r="DA86"/>
  <c r="CX86"/>
  <c r="CW86"/>
  <c r="CU86"/>
  <c r="CT86"/>
  <c r="CR86"/>
  <c r="CQ86"/>
  <c r="CK86"/>
  <c r="CJ86"/>
  <c r="CG86"/>
  <c r="CF86"/>
  <c r="CC86"/>
  <c r="CB86"/>
  <c r="BZ86"/>
  <c r="BY86"/>
  <c r="BW86"/>
  <c r="BV86"/>
  <c r="BP86"/>
  <c r="BO86"/>
  <c r="BL86"/>
  <c r="BK86"/>
  <c r="BH86"/>
  <c r="BE86"/>
  <c r="BD86"/>
  <c r="BB86"/>
  <c r="BA86"/>
  <c r="AU86"/>
  <c r="AT86"/>
  <c r="AQ86"/>
  <c r="AP86"/>
  <c r="AM86"/>
  <c r="AJ86"/>
  <c r="AI86"/>
  <c r="AG86"/>
  <c r="AF86"/>
  <c r="Z86"/>
  <c r="Y86"/>
  <c r="V86"/>
  <c r="R86"/>
  <c r="Q86"/>
  <c r="O86"/>
  <c r="N86"/>
  <c r="L86"/>
  <c r="K86"/>
  <c r="J86"/>
  <c r="I86"/>
  <c r="H86"/>
  <c r="G86"/>
  <c r="F86"/>
  <c r="E86"/>
  <c r="D86"/>
  <c r="FC85"/>
  <c r="FB85"/>
  <c r="EY85"/>
  <c r="EX85"/>
  <c r="EW85"/>
  <c r="EV85"/>
  <c r="EU85"/>
  <c r="ER85"/>
  <c r="EQ85"/>
  <c r="EP85"/>
  <c r="EO85"/>
  <c r="EN85"/>
  <c r="EK85"/>
  <c r="EJ85"/>
  <c r="EI85"/>
  <c r="EH85"/>
  <c r="EG85"/>
  <c r="EA85"/>
  <c r="DZ85"/>
  <c r="DW85"/>
  <c r="DV85"/>
  <c r="DS85"/>
  <c r="DR85"/>
  <c r="DP85"/>
  <c r="DO85"/>
  <c r="DM85"/>
  <c r="DL85"/>
  <c r="DF85"/>
  <c r="DE85"/>
  <c r="DB85"/>
  <c r="DA85"/>
  <c r="CX85"/>
  <c r="CW85"/>
  <c r="CU85"/>
  <c r="CT85"/>
  <c r="CR85"/>
  <c r="CQ85"/>
  <c r="CK85"/>
  <c r="CJ85"/>
  <c r="CG85"/>
  <c r="CF85"/>
  <c r="CC85"/>
  <c r="CB85"/>
  <c r="BZ85"/>
  <c r="BY85"/>
  <c r="BW85"/>
  <c r="BV85"/>
  <c r="BP85"/>
  <c r="BO85"/>
  <c r="BL85"/>
  <c r="BK85"/>
  <c r="BH85"/>
  <c r="BE85"/>
  <c r="BD85"/>
  <c r="BB85"/>
  <c r="BA85"/>
  <c r="AU85"/>
  <c r="AT85"/>
  <c r="AQ85"/>
  <c r="AP85"/>
  <c r="AM85"/>
  <c r="AJ85"/>
  <c r="AI85"/>
  <c r="AG85"/>
  <c r="AF85"/>
  <c r="Z85"/>
  <c r="Y85"/>
  <c r="V85"/>
  <c r="R85"/>
  <c r="Q85"/>
  <c r="O85"/>
  <c r="N85"/>
  <c r="L85"/>
  <c r="K85"/>
  <c r="J85"/>
  <c r="I85"/>
  <c r="H85"/>
  <c r="G85"/>
  <c r="F85"/>
  <c r="E85"/>
  <c r="D85"/>
  <c r="FC84"/>
  <c r="FB84"/>
  <c r="EY84"/>
  <c r="EX84"/>
  <c r="EW84"/>
  <c r="EV84"/>
  <c r="EU84"/>
  <c r="ER84"/>
  <c r="EQ84"/>
  <c r="EP84"/>
  <c r="EO84"/>
  <c r="EN84"/>
  <c r="EK84"/>
  <c r="EJ84"/>
  <c r="EI84"/>
  <c r="EH84"/>
  <c r="EG84"/>
  <c r="EA84"/>
  <c r="DZ84"/>
  <c r="DW84"/>
  <c r="DV84"/>
  <c r="DS84"/>
  <c r="DR84"/>
  <c r="DP84"/>
  <c r="DO84"/>
  <c r="DM84"/>
  <c r="DL84"/>
  <c r="DF84"/>
  <c r="DE84"/>
  <c r="DA84"/>
  <c r="CX84"/>
  <c r="CW84"/>
  <c r="CU84"/>
  <c r="CT84"/>
  <c r="CR84"/>
  <c r="CQ84"/>
  <c r="CK84"/>
  <c r="CJ84"/>
  <c r="CG84"/>
  <c r="CF84"/>
  <c r="CC84"/>
  <c r="CB84"/>
  <c r="BZ84"/>
  <c r="BY84"/>
  <c r="BW84"/>
  <c r="BV84"/>
  <c r="BP84"/>
  <c r="BO84"/>
  <c r="BL84"/>
  <c r="BK84"/>
  <c r="BH84"/>
  <c r="BE84"/>
  <c r="BD84"/>
  <c r="BB84"/>
  <c r="BA84"/>
  <c r="AU84"/>
  <c r="AT84"/>
  <c r="AQ84"/>
  <c r="AP84"/>
  <c r="AM84"/>
  <c r="AJ84"/>
  <c r="AI84"/>
  <c r="AG84"/>
  <c r="AF84"/>
  <c r="Z84"/>
  <c r="Y84"/>
  <c r="V84"/>
  <c r="R84"/>
  <c r="Q84"/>
  <c r="O84"/>
  <c r="N84"/>
  <c r="L84"/>
  <c r="K84"/>
  <c r="J84"/>
  <c r="I84"/>
  <c r="H84"/>
  <c r="G84"/>
  <c r="F84"/>
  <c r="E84"/>
  <c r="D84"/>
  <c r="FC83"/>
  <c r="FB83"/>
  <c r="EY83"/>
  <c r="EX83"/>
  <c r="EW83"/>
  <c r="EV83"/>
  <c r="EU83"/>
  <c r="ER83"/>
  <c r="EQ83"/>
  <c r="EP83"/>
  <c r="EO83"/>
  <c r="EN83"/>
  <c r="EK83"/>
  <c r="EJ83"/>
  <c r="EI83"/>
  <c r="EH83"/>
  <c r="EG83"/>
  <c r="EA83"/>
  <c r="DZ83"/>
  <c r="DW83"/>
  <c r="DV83"/>
  <c r="DS83"/>
  <c r="DR83"/>
  <c r="DP83"/>
  <c r="DO83"/>
  <c r="DM83"/>
  <c r="DL83"/>
  <c r="DF83"/>
  <c r="DE83"/>
  <c r="DB83"/>
  <c r="DA83"/>
  <c r="CX83"/>
  <c r="CW83"/>
  <c r="CU83"/>
  <c r="CT83"/>
  <c r="CR83"/>
  <c r="CQ83"/>
  <c r="CK83"/>
  <c r="CJ83"/>
  <c r="CG83"/>
  <c r="CF83"/>
  <c r="CC83"/>
  <c r="CB83"/>
  <c r="BZ83"/>
  <c r="BY83"/>
  <c r="BW83"/>
  <c r="BV83"/>
  <c r="BP83"/>
  <c r="BO83"/>
  <c r="BL83"/>
  <c r="BK83"/>
  <c r="BH83"/>
  <c r="BE83"/>
  <c r="BD83"/>
  <c r="BB83"/>
  <c r="BA83"/>
  <c r="AU83"/>
  <c r="AT83"/>
  <c r="AQ83"/>
  <c r="AP83"/>
  <c r="AM83"/>
  <c r="AJ83"/>
  <c r="AI83"/>
  <c r="AG83"/>
  <c r="AF83"/>
  <c r="Z83"/>
  <c r="Y83"/>
  <c r="V83"/>
  <c r="R83"/>
  <c r="Q83"/>
  <c r="O83"/>
  <c r="N83"/>
  <c r="L83"/>
  <c r="K83"/>
  <c r="J83"/>
  <c r="I83"/>
  <c r="H83"/>
  <c r="G83"/>
  <c r="F83"/>
  <c r="E83"/>
  <c r="D83"/>
  <c r="FC82"/>
  <c r="FB82"/>
  <c r="EY82"/>
  <c r="EX82"/>
  <c r="EW82"/>
  <c r="EV82"/>
  <c r="EU82"/>
  <c r="ER82"/>
  <c r="EQ82"/>
  <c r="EP82"/>
  <c r="EO82"/>
  <c r="EN82"/>
  <c r="EK82"/>
  <c r="EJ82"/>
  <c r="EI82"/>
  <c r="EH82"/>
  <c r="EG82"/>
  <c r="EA82"/>
  <c r="DZ82"/>
  <c r="DW82"/>
  <c r="DV82"/>
  <c r="DS82"/>
  <c r="DR82"/>
  <c r="DP82"/>
  <c r="DO82"/>
  <c r="DM82"/>
  <c r="DL82"/>
  <c r="DF82"/>
  <c r="DE82"/>
  <c r="DB82"/>
  <c r="DA82"/>
  <c r="CX82"/>
  <c r="CW82"/>
  <c r="CU82"/>
  <c r="CT82"/>
  <c r="CR82"/>
  <c r="CQ82"/>
  <c r="CK82"/>
  <c r="CJ82"/>
  <c r="CG82"/>
  <c r="CF82"/>
  <c r="CC82"/>
  <c r="CB82"/>
  <c r="BZ82"/>
  <c r="BY82"/>
  <c r="BW82"/>
  <c r="BV82"/>
  <c r="BP82"/>
  <c r="BO82"/>
  <c r="BL82"/>
  <c r="BK82"/>
  <c r="BH82"/>
  <c r="BE82"/>
  <c r="BD82"/>
  <c r="BB82"/>
  <c r="BA82"/>
  <c r="AU82"/>
  <c r="AT82"/>
  <c r="AQ82"/>
  <c r="AP82"/>
  <c r="AM82"/>
  <c r="AJ82"/>
  <c r="AI82"/>
  <c r="AG82"/>
  <c r="AF82"/>
  <c r="Z82"/>
  <c r="Y82"/>
  <c r="V82"/>
  <c r="R82"/>
  <c r="Q82"/>
  <c r="O82"/>
  <c r="N82"/>
  <c r="L82"/>
  <c r="K82"/>
  <c r="J82"/>
  <c r="I82"/>
  <c r="H82"/>
  <c r="G82"/>
  <c r="F82"/>
  <c r="E82"/>
  <c r="D82"/>
  <c r="FC81"/>
  <c r="FB81"/>
  <c r="EY81"/>
  <c r="EX81"/>
  <c r="EW81"/>
  <c r="EV81"/>
  <c r="EU81"/>
  <c r="ER81"/>
  <c r="EQ81"/>
  <c r="EP81"/>
  <c r="EO81"/>
  <c r="EN81"/>
  <c r="EK81"/>
  <c r="EJ81"/>
  <c r="EI81"/>
  <c r="EH81"/>
  <c r="EG81"/>
  <c r="EA81"/>
  <c r="DZ81"/>
  <c r="DW81"/>
  <c r="DV81"/>
  <c r="DS81"/>
  <c r="DR81"/>
  <c r="DP81"/>
  <c r="DO81"/>
  <c r="DM81"/>
  <c r="DL81"/>
  <c r="DF81"/>
  <c r="DE81"/>
  <c r="DB81"/>
  <c r="DA81"/>
  <c r="CX81"/>
  <c r="CW81"/>
  <c r="CU81"/>
  <c r="CT81"/>
  <c r="CR81"/>
  <c r="CQ81"/>
  <c r="CK81"/>
  <c r="CJ81"/>
  <c r="CG81"/>
  <c r="CF81"/>
  <c r="CC81"/>
  <c r="CB81"/>
  <c r="BZ81"/>
  <c r="BY81"/>
  <c r="BW81"/>
  <c r="BV81"/>
  <c r="BP81"/>
  <c r="BO81"/>
  <c r="BL81"/>
  <c r="BK81"/>
  <c r="BH81"/>
  <c r="BE81"/>
  <c r="BD81"/>
  <c r="BB81"/>
  <c r="BA81"/>
  <c r="AU81"/>
  <c r="AT81"/>
  <c r="AQ81"/>
  <c r="AP81"/>
  <c r="AM81"/>
  <c r="AJ81"/>
  <c r="AI81"/>
  <c r="AG81"/>
  <c r="AF81"/>
  <c r="Z81"/>
  <c r="Y81"/>
  <c r="V81"/>
  <c r="R81"/>
  <c r="Q81"/>
  <c r="O81"/>
  <c r="N81"/>
  <c r="L81"/>
  <c r="K81"/>
  <c r="J81"/>
  <c r="I81"/>
  <c r="H81"/>
  <c r="G81"/>
  <c r="F81"/>
  <c r="E81"/>
  <c r="D81"/>
  <c r="FC80"/>
  <c r="FB80"/>
  <c r="EY80"/>
  <c r="EX80"/>
  <c r="EW80"/>
  <c r="EV80"/>
  <c r="EU80"/>
  <c r="ER80"/>
  <c r="EQ80"/>
  <c r="EP80"/>
  <c r="EO80"/>
  <c r="EN80"/>
  <c r="EK80"/>
  <c r="EJ80"/>
  <c r="EI80"/>
  <c r="EH80"/>
  <c r="EG80"/>
  <c r="EA80"/>
  <c r="DZ80"/>
  <c r="DW80"/>
  <c r="DV80"/>
  <c r="DS80"/>
  <c r="DR80"/>
  <c r="DP80"/>
  <c r="DO80"/>
  <c r="DM80"/>
  <c r="DL80"/>
  <c r="DF80"/>
  <c r="DE80"/>
  <c r="DA80"/>
  <c r="CX80"/>
  <c r="CW80"/>
  <c r="CU80"/>
  <c r="CT80"/>
  <c r="CR80"/>
  <c r="CQ80"/>
  <c r="CK80"/>
  <c r="CJ80"/>
  <c r="CG80"/>
  <c r="CF80"/>
  <c r="CC80"/>
  <c r="CB80"/>
  <c r="BZ80"/>
  <c r="BY80"/>
  <c r="BW80"/>
  <c r="BV80"/>
  <c r="BP80"/>
  <c r="BO80"/>
  <c r="BL80"/>
  <c r="BK80"/>
  <c r="BH80"/>
  <c r="BE80"/>
  <c r="BD80"/>
  <c r="BB80"/>
  <c r="BA80"/>
  <c r="AU80"/>
  <c r="AT80"/>
  <c r="AQ80"/>
  <c r="AP80"/>
  <c r="AM80"/>
  <c r="AJ80"/>
  <c r="AI80"/>
  <c r="AG80"/>
  <c r="AF80"/>
  <c r="Z80"/>
  <c r="Y80"/>
  <c r="V80"/>
  <c r="R80"/>
  <c r="Q80"/>
  <c r="O80"/>
  <c r="N80"/>
  <c r="L80"/>
  <c r="K80"/>
  <c r="J80"/>
  <c r="I80"/>
  <c r="H80"/>
  <c r="G80"/>
  <c r="F80"/>
  <c r="E80"/>
  <c r="D80"/>
  <c r="FC79"/>
  <c r="FB79"/>
  <c r="EY79"/>
  <c r="EX79"/>
  <c r="EW79"/>
  <c r="EV79"/>
  <c r="EU79"/>
  <c r="ER79"/>
  <c r="EQ79"/>
  <c r="EP79"/>
  <c r="EO79"/>
  <c r="EN79"/>
  <c r="EK79"/>
  <c r="EJ79"/>
  <c r="EI79"/>
  <c r="EH79"/>
  <c r="EG79"/>
  <c r="EA79"/>
  <c r="DZ79"/>
  <c r="DW79"/>
  <c r="DV79"/>
  <c r="DS79"/>
  <c r="DR79"/>
  <c r="DP79"/>
  <c r="DO79"/>
  <c r="DM79"/>
  <c r="DL79"/>
  <c r="DF79"/>
  <c r="DE79"/>
  <c r="DB79"/>
  <c r="DA79"/>
  <c r="CX79"/>
  <c r="CW79"/>
  <c r="CU79"/>
  <c r="CT79"/>
  <c r="CR79"/>
  <c r="CQ79"/>
  <c r="CK79"/>
  <c r="CJ79"/>
  <c r="CG79"/>
  <c r="CF79"/>
  <c r="CC79"/>
  <c r="CB79"/>
  <c r="BZ79"/>
  <c r="BY79"/>
  <c r="BW79"/>
  <c r="BV79"/>
  <c r="BP79"/>
  <c r="BO79"/>
  <c r="BL79"/>
  <c r="BK79"/>
  <c r="BH79"/>
  <c r="BE79"/>
  <c r="BD79"/>
  <c r="BB79"/>
  <c r="BA79"/>
  <c r="AU79"/>
  <c r="AT79"/>
  <c r="AQ79"/>
  <c r="AP79"/>
  <c r="AM79"/>
  <c r="AJ79"/>
  <c r="AI79"/>
  <c r="AG79"/>
  <c r="AF79"/>
  <c r="Z79"/>
  <c r="Y79"/>
  <c r="V79"/>
  <c r="R79"/>
  <c r="Q79"/>
  <c r="O79"/>
  <c r="N79"/>
  <c r="L79"/>
  <c r="K79"/>
  <c r="J79"/>
  <c r="I79"/>
  <c r="H79"/>
  <c r="G79"/>
  <c r="F79"/>
  <c r="E79"/>
  <c r="D79"/>
  <c r="FC78"/>
  <c r="FB78"/>
  <c r="EY78"/>
  <c r="EX78"/>
  <c r="EW78"/>
  <c r="EV78"/>
  <c r="EU78"/>
  <c r="ER78"/>
  <c r="EQ78"/>
  <c r="EP78"/>
  <c r="EO78"/>
  <c r="EN78"/>
  <c r="EK78"/>
  <c r="EJ78"/>
  <c r="EI78"/>
  <c r="EH78"/>
  <c r="EG78"/>
  <c r="EA78"/>
  <c r="DZ78"/>
  <c r="DW78"/>
  <c r="DV78"/>
  <c r="DS78"/>
  <c r="DR78"/>
  <c r="DP78"/>
  <c r="DO78"/>
  <c r="DM78"/>
  <c r="DL78"/>
  <c r="DF78"/>
  <c r="DE78"/>
  <c r="DB78"/>
  <c r="DA78"/>
  <c r="CX78"/>
  <c r="CW78"/>
  <c r="CU78"/>
  <c r="CT78"/>
  <c r="CR78"/>
  <c r="CQ78"/>
  <c r="CK78"/>
  <c r="CJ78"/>
  <c r="CG78"/>
  <c r="CF78"/>
  <c r="CC78"/>
  <c r="CB78"/>
  <c r="BZ78"/>
  <c r="BY78"/>
  <c r="BW78"/>
  <c r="BV78"/>
  <c r="BP78"/>
  <c r="BO78"/>
  <c r="BL78"/>
  <c r="BK78"/>
  <c r="BH78"/>
  <c r="BE78"/>
  <c r="BD78"/>
  <c r="BB78"/>
  <c r="BA78"/>
  <c r="AU78"/>
  <c r="AT78"/>
  <c r="AQ78"/>
  <c r="AP78"/>
  <c r="AM78"/>
  <c r="AJ78"/>
  <c r="AI78"/>
  <c r="AG78"/>
  <c r="AF78"/>
  <c r="Z78"/>
  <c r="Y78"/>
  <c r="V78"/>
  <c r="R78"/>
  <c r="Q78"/>
  <c r="O78"/>
  <c r="N78"/>
  <c r="L78"/>
  <c r="K78"/>
  <c r="J78"/>
  <c r="I78"/>
  <c r="H78"/>
  <c r="G78"/>
  <c r="F78"/>
  <c r="E78"/>
  <c r="D78"/>
  <c r="FC77"/>
  <c r="FB77"/>
  <c r="EY77"/>
  <c r="EX77"/>
  <c r="EW77"/>
  <c r="EV77"/>
  <c r="EU77"/>
  <c r="ER77"/>
  <c r="EQ77"/>
  <c r="EP77"/>
  <c r="EO77"/>
  <c r="EN77"/>
  <c r="EK77"/>
  <c r="EJ77"/>
  <c r="EI77"/>
  <c r="EH77"/>
  <c r="EG77"/>
  <c r="EA77"/>
  <c r="DZ77"/>
  <c r="DW77"/>
  <c r="DV77"/>
  <c r="DS77"/>
  <c r="DR77"/>
  <c r="DP77"/>
  <c r="DO77"/>
  <c r="DM77"/>
  <c r="DL77"/>
  <c r="DF77"/>
  <c r="DE77"/>
  <c r="DB77"/>
  <c r="DA77"/>
  <c r="CX77"/>
  <c r="CW77"/>
  <c r="CU77"/>
  <c r="CT77"/>
  <c r="CR77"/>
  <c r="CQ77"/>
  <c r="CK77"/>
  <c r="CJ77"/>
  <c r="CG77"/>
  <c r="CF77"/>
  <c r="CC77"/>
  <c r="CB77"/>
  <c r="BZ77"/>
  <c r="BY77"/>
  <c r="BW77"/>
  <c r="BV77"/>
  <c r="BP77"/>
  <c r="BO77"/>
  <c r="BL77"/>
  <c r="BK77"/>
  <c r="BH77"/>
  <c r="BE77"/>
  <c r="BD77"/>
  <c r="BB77"/>
  <c r="BA77"/>
  <c r="AU77"/>
  <c r="AT77"/>
  <c r="AQ77"/>
  <c r="AP77"/>
  <c r="AM77"/>
  <c r="AJ77"/>
  <c r="AI77"/>
  <c r="AG77"/>
  <c r="AF77"/>
  <c r="Z77"/>
  <c r="Y77"/>
  <c r="V77"/>
  <c r="R77"/>
  <c r="Q77"/>
  <c r="O77"/>
  <c r="N77"/>
  <c r="L77"/>
  <c r="K77"/>
  <c r="J77"/>
  <c r="I77"/>
  <c r="H77"/>
  <c r="G77"/>
  <c r="F77"/>
  <c r="E77"/>
  <c r="D77"/>
  <c r="FC76"/>
  <c r="FB76"/>
  <c r="EY76"/>
  <c r="EX76"/>
  <c r="EW76"/>
  <c r="EV76"/>
  <c r="EU76"/>
  <c r="ER76"/>
  <c r="EQ76"/>
  <c r="EP76"/>
  <c r="EO76"/>
  <c r="EN76"/>
  <c r="EK76"/>
  <c r="EJ76"/>
  <c r="EI76"/>
  <c r="EH76"/>
  <c r="EG76"/>
  <c r="EA76"/>
  <c r="DZ76"/>
  <c r="DW76"/>
  <c r="DV76"/>
  <c r="DS76"/>
  <c r="DR76"/>
  <c r="DP76"/>
  <c r="DO76"/>
  <c r="DM76"/>
  <c r="DL76"/>
  <c r="DF76"/>
  <c r="DE76"/>
  <c r="DA76"/>
  <c r="CX76"/>
  <c r="CW76"/>
  <c r="CU76"/>
  <c r="CT76"/>
  <c r="CR76"/>
  <c r="CQ76"/>
  <c r="CK76"/>
  <c r="CJ76"/>
  <c r="CG76"/>
  <c r="CF76"/>
  <c r="CC76"/>
  <c r="CB76"/>
  <c r="BZ76"/>
  <c r="BY76"/>
  <c r="BW76"/>
  <c r="BV76"/>
  <c r="BP76"/>
  <c r="BO76"/>
  <c r="BL76"/>
  <c r="BK76"/>
  <c r="BH76"/>
  <c r="BE76"/>
  <c r="BD76"/>
  <c r="BB76"/>
  <c r="BA76"/>
  <c r="AU76"/>
  <c r="AT76"/>
  <c r="AQ76"/>
  <c r="AP76"/>
  <c r="AM76"/>
  <c r="AJ76"/>
  <c r="AI76"/>
  <c r="AG76"/>
  <c r="AF76"/>
  <c r="Z76"/>
  <c r="Y76"/>
  <c r="V76"/>
  <c r="R76"/>
  <c r="Q76"/>
  <c r="O76"/>
  <c r="N76"/>
  <c r="L76"/>
  <c r="K76"/>
  <c r="J76"/>
  <c r="I76"/>
  <c r="H76"/>
  <c r="G76"/>
  <c r="F76"/>
  <c r="E76"/>
  <c r="D76"/>
  <c r="FC75"/>
  <c r="FB75"/>
  <c r="EY75"/>
  <c r="EX75"/>
  <c r="EW75"/>
  <c r="EV75"/>
  <c r="EU75"/>
  <c r="ER75"/>
  <c r="EQ75"/>
  <c r="EP75"/>
  <c r="EO75"/>
  <c r="EN75"/>
  <c r="EK75"/>
  <c r="EJ75"/>
  <c r="EI75"/>
  <c r="EH75"/>
  <c r="EG75"/>
  <c r="EA75"/>
  <c r="DZ75"/>
  <c r="DW75"/>
  <c r="DV75"/>
  <c r="DS75"/>
  <c r="DR75"/>
  <c r="DP75"/>
  <c r="DO75"/>
  <c r="DM75"/>
  <c r="DL75"/>
  <c r="DF75"/>
  <c r="DE75"/>
  <c r="DB75"/>
  <c r="DA75"/>
  <c r="CX75"/>
  <c r="CW75"/>
  <c r="CU75"/>
  <c r="CT75"/>
  <c r="CR75"/>
  <c r="CQ75"/>
  <c r="CK75"/>
  <c r="CJ75"/>
  <c r="CG75"/>
  <c r="CF75"/>
  <c r="CC75"/>
  <c r="CB75"/>
  <c r="BZ75"/>
  <c r="BY75"/>
  <c r="BW75"/>
  <c r="BV75"/>
  <c r="BP75"/>
  <c r="BO75"/>
  <c r="BL75"/>
  <c r="BK75"/>
  <c r="BH75"/>
  <c r="BE75"/>
  <c r="BD75"/>
  <c r="BB75"/>
  <c r="BA75"/>
  <c r="AU75"/>
  <c r="AT75"/>
  <c r="AQ75"/>
  <c r="AP75"/>
  <c r="AM75"/>
  <c r="AJ75"/>
  <c r="AI75"/>
  <c r="AG75"/>
  <c r="AF75"/>
  <c r="Z75"/>
  <c r="Y75"/>
  <c r="V75"/>
  <c r="R75"/>
  <c r="Q75"/>
  <c r="O75"/>
  <c r="N75"/>
  <c r="L75"/>
  <c r="K75"/>
  <c r="J75"/>
  <c r="I75"/>
  <c r="H75"/>
  <c r="G75"/>
  <c r="F75"/>
  <c r="E75"/>
  <c r="D75"/>
  <c r="FC74"/>
  <c r="FB74"/>
  <c r="EY74"/>
  <c r="EX74"/>
  <c r="EW74"/>
  <c r="EV74"/>
  <c r="EU74"/>
  <c r="ER74"/>
  <c r="EQ74"/>
  <c r="EP74"/>
  <c r="EO74"/>
  <c r="EN74"/>
  <c r="EK74"/>
  <c r="EJ74"/>
  <c r="EI74"/>
  <c r="EH74"/>
  <c r="EG74"/>
  <c r="EA74"/>
  <c r="DZ74"/>
  <c r="DW74"/>
  <c r="DV74"/>
  <c r="DS74"/>
  <c r="DR74"/>
  <c r="DP74"/>
  <c r="DO74"/>
  <c r="DM74"/>
  <c r="DL74"/>
  <c r="DF74"/>
  <c r="DE74"/>
  <c r="DB74"/>
  <c r="DA74"/>
  <c r="CX74"/>
  <c r="CW74"/>
  <c r="CU74"/>
  <c r="CT74"/>
  <c r="CR74"/>
  <c r="CQ74"/>
  <c r="CK74"/>
  <c r="CJ74"/>
  <c r="CG74"/>
  <c r="CF74"/>
  <c r="CC74"/>
  <c r="CB74"/>
  <c r="BZ74"/>
  <c r="BY74"/>
  <c r="BW74"/>
  <c r="BV74"/>
  <c r="BP74"/>
  <c r="BO74"/>
  <c r="BL74"/>
  <c r="BK74"/>
  <c r="BH74"/>
  <c r="BE74"/>
  <c r="BD74"/>
  <c r="BB74"/>
  <c r="BA74"/>
  <c r="AU74"/>
  <c r="AT74"/>
  <c r="AQ74"/>
  <c r="AM74"/>
  <c r="AJ74"/>
  <c r="AI74"/>
  <c r="AG74"/>
  <c r="AF74"/>
  <c r="Z74"/>
  <c r="Y74"/>
  <c r="V74"/>
  <c r="R74"/>
  <c r="Q74"/>
  <c r="O74"/>
  <c r="N74"/>
  <c r="L74"/>
  <c r="K74"/>
  <c r="J74"/>
  <c r="I74"/>
  <c r="H74"/>
  <c r="G74"/>
  <c r="F74"/>
  <c r="E74"/>
  <c r="D74"/>
  <c r="FC73"/>
  <c r="FB73"/>
  <c r="EY73"/>
  <c r="EX73"/>
  <c r="EW73"/>
  <c r="EV73"/>
  <c r="EU73"/>
  <c r="ER73"/>
  <c r="EQ73"/>
  <c r="EP73"/>
  <c r="EO73"/>
  <c r="EN73"/>
  <c r="EK73"/>
  <c r="EJ73"/>
  <c r="EI73"/>
  <c r="EH73"/>
  <c r="EG73"/>
  <c r="EA73"/>
  <c r="DZ73"/>
  <c r="DW73"/>
  <c r="DV73"/>
  <c r="DS73"/>
  <c r="DR73"/>
  <c r="DP73"/>
  <c r="DO73"/>
  <c r="DM73"/>
  <c r="DL73"/>
  <c r="DF73"/>
  <c r="DE73"/>
  <c r="DB73"/>
  <c r="DA73"/>
  <c r="CX73"/>
  <c r="CW73"/>
  <c r="CU73"/>
  <c r="CT73"/>
  <c r="CR73"/>
  <c r="CQ73"/>
  <c r="CK73"/>
  <c r="CJ73"/>
  <c r="CG73"/>
  <c r="CF73"/>
  <c r="CC73"/>
  <c r="CB73"/>
  <c r="BZ73"/>
  <c r="BY73"/>
  <c r="BW73"/>
  <c r="BV73"/>
  <c r="BP73"/>
  <c r="BO73"/>
  <c r="BL73"/>
  <c r="BK73"/>
  <c r="BH73"/>
  <c r="BE73"/>
  <c r="BD73"/>
  <c r="BB73"/>
  <c r="BA73"/>
  <c r="AU73"/>
  <c r="AT73"/>
  <c r="AQ73"/>
  <c r="AP73"/>
  <c r="AM73"/>
  <c r="AJ73"/>
  <c r="AI73"/>
  <c r="AG73"/>
  <c r="AF73"/>
  <c r="Z73"/>
  <c r="Y73"/>
  <c r="V73"/>
  <c r="R73"/>
  <c r="Q73"/>
  <c r="O73"/>
  <c r="N73"/>
  <c r="L73"/>
  <c r="K73"/>
  <c r="J73"/>
  <c r="I73"/>
  <c r="H73"/>
  <c r="G73"/>
  <c r="F73"/>
  <c r="E73"/>
  <c r="D73"/>
  <c r="FC72"/>
  <c r="FB72"/>
  <c r="EY72"/>
  <c r="EX72"/>
  <c r="EW72"/>
  <c r="EV72"/>
  <c r="EU72"/>
  <c r="ER72"/>
  <c r="EQ72"/>
  <c r="EP72"/>
  <c r="EO72"/>
  <c r="EN72"/>
  <c r="EK72"/>
  <c r="EJ72"/>
  <c r="EI72"/>
  <c r="EH72"/>
  <c r="EG72"/>
  <c r="EA72"/>
  <c r="DZ72"/>
  <c r="DW72"/>
  <c r="DV72"/>
  <c r="DS72"/>
  <c r="DR72"/>
  <c r="DP72"/>
  <c r="DO72"/>
  <c r="DM72"/>
  <c r="DL72"/>
  <c r="DF72"/>
  <c r="DE72"/>
  <c r="DB72"/>
  <c r="DA72"/>
  <c r="CX72"/>
  <c r="CW72"/>
  <c r="CU72"/>
  <c r="CT72"/>
  <c r="CR72"/>
  <c r="CQ72"/>
  <c r="CK72"/>
  <c r="CJ72"/>
  <c r="CG72"/>
  <c r="CF72"/>
  <c r="CC72"/>
  <c r="CB72"/>
  <c r="BZ72"/>
  <c r="BY72"/>
  <c r="BW72"/>
  <c r="BV72"/>
  <c r="BP72"/>
  <c r="BO72"/>
  <c r="BL72"/>
  <c r="BK72"/>
  <c r="BH72"/>
  <c r="BE72"/>
  <c r="BD72"/>
  <c r="BB72"/>
  <c r="BA72"/>
  <c r="AU72"/>
  <c r="AT72"/>
  <c r="AQ72"/>
  <c r="AM72"/>
  <c r="AJ72"/>
  <c r="AI72"/>
  <c r="AG72"/>
  <c r="AF72"/>
  <c r="Z72"/>
  <c r="Y72"/>
  <c r="V72"/>
  <c r="R72"/>
  <c r="Q72"/>
  <c r="O72"/>
  <c r="N72"/>
  <c r="L72"/>
  <c r="K72"/>
  <c r="J72"/>
  <c r="I72"/>
  <c r="H72"/>
  <c r="G72"/>
  <c r="F72"/>
  <c r="E72"/>
  <c r="D72"/>
  <c r="FC71"/>
  <c r="FB71"/>
  <c r="EY71"/>
  <c r="EX71"/>
  <c r="EW71"/>
  <c r="EV71"/>
  <c r="EU71"/>
  <c r="ER71"/>
  <c r="EQ71"/>
  <c r="EP71"/>
  <c r="EO71"/>
  <c r="EN71"/>
  <c r="EK71"/>
  <c r="EJ71"/>
  <c r="EI71"/>
  <c r="EH71"/>
  <c r="EG71"/>
  <c r="EA71"/>
  <c r="DZ71"/>
  <c r="DW71"/>
  <c r="DV71"/>
  <c r="DS71"/>
  <c r="DR71"/>
  <c r="DP71"/>
  <c r="DO71"/>
  <c r="DM71"/>
  <c r="DL71"/>
  <c r="DF71"/>
  <c r="DE71"/>
  <c r="DB71"/>
  <c r="DA71"/>
  <c r="CX71"/>
  <c r="CW71"/>
  <c r="CU71"/>
  <c r="CT71"/>
  <c r="CR71"/>
  <c r="CQ71"/>
  <c r="CK71"/>
  <c r="CJ71"/>
  <c r="CG71"/>
  <c r="CF71"/>
  <c r="CC71"/>
  <c r="CB71"/>
  <c r="BZ71"/>
  <c r="BY71"/>
  <c r="BW71"/>
  <c r="BV71"/>
  <c r="BP71"/>
  <c r="BO71"/>
  <c r="BL71"/>
  <c r="BK71"/>
  <c r="BH71"/>
  <c r="BE71"/>
  <c r="BD71"/>
  <c r="BB71"/>
  <c r="BA71"/>
  <c r="AU71"/>
  <c r="AT71"/>
  <c r="AQ71"/>
  <c r="AP71"/>
  <c r="AM71"/>
  <c r="AJ71"/>
  <c r="AI71"/>
  <c r="AG71"/>
  <c r="AF71"/>
  <c r="Z71"/>
  <c r="Y71"/>
  <c r="V71"/>
  <c r="R71"/>
  <c r="Q71"/>
  <c r="O71"/>
  <c r="N71"/>
  <c r="L71"/>
  <c r="K71"/>
  <c r="J71"/>
  <c r="I71"/>
  <c r="H71"/>
  <c r="G71"/>
  <c r="F71"/>
  <c r="E71"/>
  <c r="D71"/>
  <c r="FC70"/>
  <c r="FB70"/>
  <c r="EY70"/>
  <c r="EX70"/>
  <c r="EW70"/>
  <c r="EV70"/>
  <c r="EU70"/>
  <c r="ER70"/>
  <c r="EQ70"/>
  <c r="EP70"/>
  <c r="EO70"/>
  <c r="EN70"/>
  <c r="EK70"/>
  <c r="EJ70"/>
  <c r="EI70"/>
  <c r="EH70"/>
  <c r="EG70"/>
  <c r="EA70"/>
  <c r="DZ70"/>
  <c r="DW70"/>
  <c r="DV70"/>
  <c r="DS70"/>
  <c r="DR70"/>
  <c r="DP70"/>
  <c r="DO70"/>
  <c r="DM70"/>
  <c r="DL70"/>
  <c r="DF70"/>
  <c r="DE70"/>
  <c r="DB70"/>
  <c r="DA70"/>
  <c r="CX70"/>
  <c r="CW70"/>
  <c r="CU70"/>
  <c r="CT70"/>
  <c r="CR70"/>
  <c r="CQ70"/>
  <c r="CK70"/>
  <c r="CJ70"/>
  <c r="CG70"/>
  <c r="CF70"/>
  <c r="CC70"/>
  <c r="CB70"/>
  <c r="BZ70"/>
  <c r="BY70"/>
  <c r="BW70"/>
  <c r="BV70"/>
  <c r="BP70"/>
  <c r="BO70"/>
  <c r="BL70"/>
  <c r="BK70"/>
  <c r="BH70"/>
  <c r="BE70"/>
  <c r="BD70"/>
  <c r="BB70"/>
  <c r="BA70"/>
  <c r="AU70"/>
  <c r="AT70"/>
  <c r="AQ70"/>
  <c r="AP70"/>
  <c r="AM70"/>
  <c r="AJ70"/>
  <c r="AI70"/>
  <c r="AG70"/>
  <c r="AF70"/>
  <c r="Z70"/>
  <c r="Y70"/>
  <c r="V70"/>
  <c r="R70"/>
  <c r="Q70"/>
  <c r="O70"/>
  <c r="N70"/>
  <c r="L70"/>
  <c r="K70"/>
  <c r="J70"/>
  <c r="I70"/>
  <c r="H70"/>
  <c r="G70"/>
  <c r="F70"/>
  <c r="E70"/>
  <c r="D70"/>
  <c r="FC69"/>
  <c r="FB69"/>
  <c r="EY69"/>
  <c r="EX69"/>
  <c r="EW69"/>
  <c r="EV69"/>
  <c r="EU69"/>
  <c r="ER69"/>
  <c r="EQ69"/>
  <c r="EP69"/>
  <c r="EO69"/>
  <c r="EN69"/>
  <c r="EK69"/>
  <c r="EJ69"/>
  <c r="EI69"/>
  <c r="EH69"/>
  <c r="EG69"/>
  <c r="EA69"/>
  <c r="DZ69"/>
  <c r="DW69"/>
  <c r="DV69"/>
  <c r="DS69"/>
  <c r="DR69"/>
  <c r="DP69"/>
  <c r="DO69"/>
  <c r="DM69"/>
  <c r="DL69"/>
  <c r="DF69"/>
  <c r="DE69"/>
  <c r="DB69"/>
  <c r="DA69"/>
  <c r="CX69"/>
  <c r="CW69"/>
  <c r="CU69"/>
  <c r="CT69"/>
  <c r="CR69"/>
  <c r="CQ69"/>
  <c r="CK69"/>
  <c r="CJ69"/>
  <c r="CG69"/>
  <c r="CF69"/>
  <c r="CC69"/>
  <c r="CB69"/>
  <c r="BZ69"/>
  <c r="BY69"/>
  <c r="BW69"/>
  <c r="BV69"/>
  <c r="BP69"/>
  <c r="BO69"/>
  <c r="BL69"/>
  <c r="BK69"/>
  <c r="BH69"/>
  <c r="BE69"/>
  <c r="BD69"/>
  <c r="BB69"/>
  <c r="BA69"/>
  <c r="AU69"/>
  <c r="AT69"/>
  <c r="AQ69"/>
  <c r="AP69"/>
  <c r="AM69"/>
  <c r="AJ69"/>
  <c r="AI69"/>
  <c r="AG69"/>
  <c r="AF69"/>
  <c r="Z69"/>
  <c r="Y69"/>
  <c r="V69"/>
  <c r="R69"/>
  <c r="Q69"/>
  <c r="O69"/>
  <c r="N69"/>
  <c r="L69"/>
  <c r="K69"/>
  <c r="J69"/>
  <c r="I69"/>
  <c r="H69"/>
  <c r="G69"/>
  <c r="F69"/>
  <c r="E69"/>
  <c r="D69"/>
  <c r="FC68"/>
  <c r="FB68"/>
  <c r="EY68"/>
  <c r="EX68"/>
  <c r="EW68"/>
  <c r="EV68"/>
  <c r="EU68"/>
  <c r="ER68"/>
  <c r="EQ68"/>
  <c r="EP68"/>
  <c r="EO68"/>
  <c r="EN68"/>
  <c r="EK68"/>
  <c r="EJ68"/>
  <c r="EI68"/>
  <c r="EH68"/>
  <c r="EG68"/>
  <c r="EA68"/>
  <c r="DZ68"/>
  <c r="DW68"/>
  <c r="DV68"/>
  <c r="DS68"/>
  <c r="DR68"/>
  <c r="DP68"/>
  <c r="DO68"/>
  <c r="DM68"/>
  <c r="DL68"/>
  <c r="DF68"/>
  <c r="DE68"/>
  <c r="DA68"/>
  <c r="CX68"/>
  <c r="CW68"/>
  <c r="CU68"/>
  <c r="CT68"/>
  <c r="CR68"/>
  <c r="CQ68"/>
  <c r="CK68"/>
  <c r="CJ68"/>
  <c r="CG68"/>
  <c r="CF68"/>
  <c r="CC68"/>
  <c r="CB68"/>
  <c r="BZ68"/>
  <c r="BY68"/>
  <c r="BW68"/>
  <c r="BV68"/>
  <c r="BP68"/>
  <c r="BO68"/>
  <c r="BL68"/>
  <c r="BK68"/>
  <c r="BH68"/>
  <c r="BE68"/>
  <c r="BD68"/>
  <c r="BB68"/>
  <c r="BA68"/>
  <c r="AU68"/>
  <c r="AT68"/>
  <c r="AQ68"/>
  <c r="AP68"/>
  <c r="AM68"/>
  <c r="AJ68"/>
  <c r="AI68"/>
  <c r="AG68"/>
  <c r="AF68"/>
  <c r="Z68"/>
  <c r="Y68"/>
  <c r="V68"/>
  <c r="R68"/>
  <c r="Q68"/>
  <c r="O68"/>
  <c r="N68"/>
  <c r="L68"/>
  <c r="K68"/>
  <c r="J68"/>
  <c r="I68"/>
  <c r="H68"/>
  <c r="G68"/>
  <c r="F68"/>
  <c r="E68"/>
  <c r="D68"/>
  <c r="FC67"/>
  <c r="FB67"/>
  <c r="EY67"/>
  <c r="EX67"/>
  <c r="EW67"/>
  <c r="EV67"/>
  <c r="EU67"/>
  <c r="ER67"/>
  <c r="EQ67"/>
  <c r="EP67"/>
  <c r="EO67"/>
  <c r="EN67"/>
  <c r="EK67"/>
  <c r="EJ67"/>
  <c r="EI67"/>
  <c r="EH67"/>
  <c r="EG67"/>
  <c r="EA67"/>
  <c r="DZ67"/>
  <c r="DW67"/>
  <c r="DV67"/>
  <c r="DS67"/>
  <c r="DR67"/>
  <c r="DP67"/>
  <c r="DO67"/>
  <c r="DM67"/>
  <c r="DL67"/>
  <c r="DF67"/>
  <c r="DE67"/>
  <c r="DB67"/>
  <c r="DA67"/>
  <c r="CX67"/>
  <c r="CW67"/>
  <c r="CU67"/>
  <c r="CT67"/>
  <c r="CR67"/>
  <c r="CQ67"/>
  <c r="CK67"/>
  <c r="CJ67"/>
  <c r="CG67"/>
  <c r="CF67"/>
  <c r="CC67"/>
  <c r="CB67"/>
  <c r="BZ67"/>
  <c r="BY67"/>
  <c r="BW67"/>
  <c r="BV67"/>
  <c r="BP67"/>
  <c r="BO67"/>
  <c r="BL67"/>
  <c r="BK67"/>
  <c r="BH67"/>
  <c r="BE67"/>
  <c r="BD67"/>
  <c r="BB67"/>
  <c r="BA67"/>
  <c r="AU67"/>
  <c r="AT67"/>
  <c r="AQ67"/>
  <c r="AP67"/>
  <c r="AM67"/>
  <c r="AJ67"/>
  <c r="AI67"/>
  <c r="AG67"/>
  <c r="AF67"/>
  <c r="Z67"/>
  <c r="Y67"/>
  <c r="V67"/>
  <c r="R67"/>
  <c r="Q67"/>
  <c r="O67"/>
  <c r="N67"/>
  <c r="L67"/>
  <c r="K67"/>
  <c r="J67"/>
  <c r="I67"/>
  <c r="H67"/>
  <c r="G67"/>
  <c r="F67"/>
  <c r="E67"/>
  <c r="D67"/>
  <c r="FC66"/>
  <c r="FB66"/>
  <c r="EY66"/>
  <c r="EX66"/>
  <c r="EW66"/>
  <c r="EV66"/>
  <c r="EU66"/>
  <c r="ER66"/>
  <c r="EQ66"/>
  <c r="EP66"/>
  <c r="EO66"/>
  <c r="EN66"/>
  <c r="EK66"/>
  <c r="EJ66"/>
  <c r="EI66"/>
  <c r="EH66"/>
  <c r="EG66"/>
  <c r="EA66"/>
  <c r="DZ66"/>
  <c r="DW66"/>
  <c r="DV66"/>
  <c r="DS66"/>
  <c r="DR66"/>
  <c r="DP66"/>
  <c r="DO66"/>
  <c r="DM66"/>
  <c r="DL66"/>
  <c r="DF66"/>
  <c r="DE66"/>
  <c r="DB66"/>
  <c r="DA66"/>
  <c r="CX66"/>
  <c r="CW66"/>
  <c r="CU66"/>
  <c r="CT66"/>
  <c r="CR66"/>
  <c r="CQ66"/>
  <c r="CK66"/>
  <c r="CJ66"/>
  <c r="CG66"/>
  <c r="CF66"/>
  <c r="CC66"/>
  <c r="CB66"/>
  <c r="BZ66"/>
  <c r="BY66"/>
  <c r="BW66"/>
  <c r="BV66"/>
  <c r="BP66"/>
  <c r="BO66"/>
  <c r="BL66"/>
  <c r="BK66"/>
  <c r="BH66"/>
  <c r="BE66"/>
  <c r="BD66"/>
  <c r="BB66"/>
  <c r="BA66"/>
  <c r="AU66"/>
  <c r="AT66"/>
  <c r="AQ66"/>
  <c r="AP66"/>
  <c r="AM66"/>
  <c r="AJ66"/>
  <c r="AI66"/>
  <c r="AG66"/>
  <c r="AF66"/>
  <c r="Z66"/>
  <c r="Y66"/>
  <c r="V66"/>
  <c r="R66"/>
  <c r="Q66"/>
  <c r="O66"/>
  <c r="N66"/>
  <c r="L66"/>
  <c r="K66"/>
  <c r="J66"/>
  <c r="I66"/>
  <c r="H66"/>
  <c r="G66"/>
  <c r="F66"/>
  <c r="E66"/>
  <c r="D66"/>
  <c r="FC65"/>
  <c r="FB65"/>
  <c r="EY65"/>
  <c r="EX65"/>
  <c r="EW65"/>
  <c r="EV65"/>
  <c r="EU65"/>
  <c r="ER65"/>
  <c r="EQ65"/>
  <c r="EP65"/>
  <c r="EO65"/>
  <c r="EN65"/>
  <c r="EK65"/>
  <c r="EJ65"/>
  <c r="EI65"/>
  <c r="EH65"/>
  <c r="EG65"/>
  <c r="EA65"/>
  <c r="DZ65"/>
  <c r="DW65"/>
  <c r="DV65"/>
  <c r="DS65"/>
  <c r="DR65"/>
  <c r="DP65"/>
  <c r="DO65"/>
  <c r="DM65"/>
  <c r="DL65"/>
  <c r="DF65"/>
  <c r="DE65"/>
  <c r="DB65"/>
  <c r="DA65"/>
  <c r="CX65"/>
  <c r="CW65"/>
  <c r="CU65"/>
  <c r="CT65"/>
  <c r="CR65"/>
  <c r="CQ65"/>
  <c r="CK65"/>
  <c r="CJ65"/>
  <c r="CG65"/>
  <c r="CF65"/>
  <c r="CC65"/>
  <c r="CB65"/>
  <c r="BZ65"/>
  <c r="BY65"/>
  <c r="BW65"/>
  <c r="BV65"/>
  <c r="BP65"/>
  <c r="BO65"/>
  <c r="BL65"/>
  <c r="BK65"/>
  <c r="BH65"/>
  <c r="BE65"/>
  <c r="BD65"/>
  <c r="BB65"/>
  <c r="BA65"/>
  <c r="AU65"/>
  <c r="AT65"/>
  <c r="AQ65"/>
  <c r="AP65"/>
  <c r="AM65"/>
  <c r="AJ65"/>
  <c r="AI65"/>
  <c r="AG65"/>
  <c r="AF65"/>
  <c r="Z65"/>
  <c r="Y65"/>
  <c r="V65"/>
  <c r="R65"/>
  <c r="Q65"/>
  <c r="O65"/>
  <c r="N65"/>
  <c r="L65"/>
  <c r="K65"/>
  <c r="J65"/>
  <c r="I65"/>
  <c r="H65"/>
  <c r="G65"/>
  <c r="F65"/>
  <c r="E65"/>
  <c r="D65"/>
  <c r="FC64"/>
  <c r="FB64"/>
  <c r="EY64"/>
  <c r="EX64"/>
  <c r="EW64"/>
  <c r="EV64"/>
  <c r="EU64"/>
  <c r="ER64"/>
  <c r="EQ64"/>
  <c r="EP64"/>
  <c r="EO64"/>
  <c r="EN64"/>
  <c r="EK64"/>
  <c r="EJ64"/>
  <c r="EI64"/>
  <c r="EH64"/>
  <c r="EG64"/>
  <c r="EA64"/>
  <c r="DZ64"/>
  <c r="DW64"/>
  <c r="DV64"/>
  <c r="DS64"/>
  <c r="DR64"/>
  <c r="DP64"/>
  <c r="DO64"/>
  <c r="DM64"/>
  <c r="DL64"/>
  <c r="DF64"/>
  <c r="DE64"/>
  <c r="DA64"/>
  <c r="CX64"/>
  <c r="CW64"/>
  <c r="CU64"/>
  <c r="CT64"/>
  <c r="CR64"/>
  <c r="CQ64"/>
  <c r="CK64"/>
  <c r="CJ64"/>
  <c r="CG64"/>
  <c r="CF64"/>
  <c r="CC64"/>
  <c r="CB64"/>
  <c r="BZ64"/>
  <c r="BY64"/>
  <c r="BW64"/>
  <c r="BV64"/>
  <c r="BP64"/>
  <c r="BO64"/>
  <c r="BL64"/>
  <c r="BK64"/>
  <c r="BH64"/>
  <c r="BE64"/>
  <c r="BD64"/>
  <c r="BB64"/>
  <c r="BA64"/>
  <c r="AU64"/>
  <c r="AT64"/>
  <c r="AQ64"/>
  <c r="AP64"/>
  <c r="AM64"/>
  <c r="AJ64"/>
  <c r="AI64"/>
  <c r="AG64"/>
  <c r="AF64"/>
  <c r="Z64"/>
  <c r="Y64"/>
  <c r="V64"/>
  <c r="R64"/>
  <c r="Q64"/>
  <c r="O64"/>
  <c r="N64"/>
  <c r="L64"/>
  <c r="K64"/>
  <c r="J64"/>
  <c r="I64"/>
  <c r="H64"/>
  <c r="G64"/>
  <c r="F64"/>
  <c r="E64"/>
  <c r="D64"/>
  <c r="FC63"/>
  <c r="FB63"/>
  <c r="EY63"/>
  <c r="EX63"/>
  <c r="EW63"/>
  <c r="EV63"/>
  <c r="EU63"/>
  <c r="ER63"/>
  <c r="EQ63"/>
  <c r="EP63"/>
  <c r="EO63"/>
  <c r="EN63"/>
  <c r="EK63"/>
  <c r="EJ63"/>
  <c r="EI63"/>
  <c r="EH63"/>
  <c r="EG63"/>
  <c r="EA63"/>
  <c r="DZ63"/>
  <c r="DW63"/>
  <c r="DV63"/>
  <c r="DS63"/>
  <c r="DR63"/>
  <c r="DP63"/>
  <c r="DO63"/>
  <c r="DM63"/>
  <c r="DL63"/>
  <c r="DF63"/>
  <c r="DE63"/>
  <c r="DB63"/>
  <c r="DA63"/>
  <c r="CX63"/>
  <c r="CW63"/>
  <c r="CU63"/>
  <c r="CT63"/>
  <c r="CR63"/>
  <c r="CQ63"/>
  <c r="CK63"/>
  <c r="CJ63"/>
  <c r="CG63"/>
  <c r="CF63"/>
  <c r="CC63"/>
  <c r="CB63"/>
  <c r="BZ63"/>
  <c r="BY63"/>
  <c r="BW63"/>
  <c r="BV63"/>
  <c r="BP63"/>
  <c r="BO63"/>
  <c r="BL63"/>
  <c r="BK63"/>
  <c r="BH63"/>
  <c r="BE63"/>
  <c r="BD63"/>
  <c r="BB63"/>
  <c r="BA63"/>
  <c r="AU63"/>
  <c r="AT63"/>
  <c r="AQ63"/>
  <c r="AP63"/>
  <c r="AM63"/>
  <c r="AJ63"/>
  <c r="AI63"/>
  <c r="AG63"/>
  <c r="AF63"/>
  <c r="Z63"/>
  <c r="Y63"/>
  <c r="V63"/>
  <c r="R63"/>
  <c r="Q63"/>
  <c r="O63"/>
  <c r="N63"/>
  <c r="L63"/>
  <c r="K63"/>
  <c r="J63"/>
  <c r="I63"/>
  <c r="H63"/>
  <c r="G63"/>
  <c r="F63"/>
  <c r="E63"/>
  <c r="D63"/>
  <c r="FC62"/>
  <c r="FB62"/>
  <c r="EY62"/>
  <c r="EX62"/>
  <c r="EW62"/>
  <c r="EV62"/>
  <c r="EU62"/>
  <c r="ER62"/>
  <c r="EQ62"/>
  <c r="EP62"/>
  <c r="EO62"/>
  <c r="EN62"/>
  <c r="EK62"/>
  <c r="EJ62"/>
  <c r="EI62"/>
  <c r="EH62"/>
  <c r="EG62"/>
  <c r="EA62"/>
  <c r="DZ62"/>
  <c r="DW62"/>
  <c r="DV62"/>
  <c r="DS62"/>
  <c r="DR62"/>
  <c r="DP62"/>
  <c r="DO62"/>
  <c r="DM62"/>
  <c r="DL62"/>
  <c r="DF62"/>
  <c r="DE62"/>
  <c r="DB62"/>
  <c r="DA62"/>
  <c r="CX62"/>
  <c r="CW62"/>
  <c r="CU62"/>
  <c r="CT62"/>
  <c r="CR62"/>
  <c r="CQ62"/>
  <c r="CK62"/>
  <c r="CJ62"/>
  <c r="CG62"/>
  <c r="CF62"/>
  <c r="CC62"/>
  <c r="CB62"/>
  <c r="BZ62"/>
  <c r="BY62"/>
  <c r="BW62"/>
  <c r="BV62"/>
  <c r="BP62"/>
  <c r="BO62"/>
  <c r="BL62"/>
  <c r="BK62"/>
  <c r="BH62"/>
  <c r="BE62"/>
  <c r="BD62"/>
  <c r="BB62"/>
  <c r="BA62"/>
  <c r="AU62"/>
  <c r="AT62"/>
  <c r="AQ62"/>
  <c r="AP62"/>
  <c r="AM62"/>
  <c r="AJ62"/>
  <c r="AI62"/>
  <c r="AG62"/>
  <c r="AF62"/>
  <c r="Z62"/>
  <c r="Y62"/>
  <c r="V62"/>
  <c r="R62"/>
  <c r="Q62"/>
  <c r="O62"/>
  <c r="N62"/>
  <c r="L62"/>
  <c r="K62"/>
  <c r="J62"/>
  <c r="I62"/>
  <c r="H62"/>
  <c r="G62"/>
  <c r="F62"/>
  <c r="E62"/>
  <c r="D62"/>
  <c r="FC61"/>
  <c r="FB61"/>
  <c r="EY61"/>
  <c r="EX61"/>
  <c r="EW61"/>
  <c r="EV61"/>
  <c r="EU61"/>
  <c r="ER61"/>
  <c r="EQ61"/>
  <c r="EP61"/>
  <c r="EO61"/>
  <c r="EN61"/>
  <c r="EK61"/>
  <c r="EJ61"/>
  <c r="EI61"/>
  <c r="EH61"/>
  <c r="EG61"/>
  <c r="EA61"/>
  <c r="DZ61"/>
  <c r="DW61"/>
  <c r="DV61"/>
  <c r="DS61"/>
  <c r="DR61"/>
  <c r="DP61"/>
  <c r="DO61"/>
  <c r="DM61"/>
  <c r="DL61"/>
  <c r="DF61"/>
  <c r="DE61"/>
  <c r="DB61"/>
  <c r="DA61"/>
  <c r="CX61"/>
  <c r="CW61"/>
  <c r="CU61"/>
  <c r="CT61"/>
  <c r="CR61"/>
  <c r="CQ61"/>
  <c r="CK61"/>
  <c r="CJ61"/>
  <c r="CG61"/>
  <c r="CF61"/>
  <c r="CC61"/>
  <c r="CB61"/>
  <c r="BZ61"/>
  <c r="BY61"/>
  <c r="BW61"/>
  <c r="BV61"/>
  <c r="BP61"/>
  <c r="BO61"/>
  <c r="BL61"/>
  <c r="BK61"/>
  <c r="BH61"/>
  <c r="BE61"/>
  <c r="BD61"/>
  <c r="BB61"/>
  <c r="BA61"/>
  <c r="AU61"/>
  <c r="AT61"/>
  <c r="AQ61"/>
  <c r="AP61"/>
  <c r="AM61"/>
  <c r="AJ61"/>
  <c r="AI61"/>
  <c r="AG61"/>
  <c r="AF61"/>
  <c r="Z61"/>
  <c r="Y61"/>
  <c r="V61"/>
  <c r="R61"/>
  <c r="Q61"/>
  <c r="O61"/>
  <c r="N61"/>
  <c r="L61"/>
  <c r="K61"/>
  <c r="J61"/>
  <c r="I61"/>
  <c r="H61"/>
  <c r="G61"/>
  <c r="F61"/>
  <c r="E61"/>
  <c r="D61"/>
  <c r="FC60"/>
  <c r="FB60"/>
  <c r="EY60"/>
  <c r="EX60"/>
  <c r="EW60"/>
  <c r="EV60"/>
  <c r="EU60"/>
  <c r="ER60"/>
  <c r="EQ60"/>
  <c r="EP60"/>
  <c r="EO60"/>
  <c r="EN60"/>
  <c r="EK60"/>
  <c r="EJ60"/>
  <c r="EI60"/>
  <c r="EH60"/>
  <c r="EG60"/>
  <c r="EA60"/>
  <c r="DZ60"/>
  <c r="DW60"/>
  <c r="DV60"/>
  <c r="DS60"/>
  <c r="DR60"/>
  <c r="DP60"/>
  <c r="DO60"/>
  <c r="DM60"/>
  <c r="DL60"/>
  <c r="DF60"/>
  <c r="DE60"/>
  <c r="DA60"/>
  <c r="CX60"/>
  <c r="CW60"/>
  <c r="CU60"/>
  <c r="CT60"/>
  <c r="CR60"/>
  <c r="CQ60"/>
  <c r="CK60"/>
  <c r="CJ60"/>
  <c r="CG60"/>
  <c r="CF60"/>
  <c r="CC60"/>
  <c r="CB60"/>
  <c r="BZ60"/>
  <c r="BY60"/>
  <c r="BW60"/>
  <c r="BV60"/>
  <c r="BP60"/>
  <c r="BO60"/>
  <c r="BL60"/>
  <c r="BK60"/>
  <c r="BH60"/>
  <c r="BE60"/>
  <c r="BD60"/>
  <c r="BB60"/>
  <c r="BA60"/>
  <c r="AU60"/>
  <c r="AT60"/>
  <c r="AQ60"/>
  <c r="AP60"/>
  <c r="AM60"/>
  <c r="AJ60"/>
  <c r="AI60"/>
  <c r="AG60"/>
  <c r="AF60"/>
  <c r="Z60"/>
  <c r="Y60"/>
  <c r="V60"/>
  <c r="R60"/>
  <c r="Q60"/>
  <c r="O60"/>
  <c r="N60"/>
  <c r="L60"/>
  <c r="K60"/>
  <c r="J60"/>
  <c r="I60"/>
  <c r="H60"/>
  <c r="G60"/>
  <c r="F60"/>
  <c r="E60"/>
  <c r="D60"/>
  <c r="FC59"/>
  <c r="FB59"/>
  <c r="EY59"/>
  <c r="EX59"/>
  <c r="EW59"/>
  <c r="EV59"/>
  <c r="EU59"/>
  <c r="ER59"/>
  <c r="EQ59"/>
  <c r="EP59"/>
  <c r="EO59"/>
  <c r="EN59"/>
  <c r="EK59"/>
  <c r="EJ59"/>
  <c r="EI59"/>
  <c r="EH59"/>
  <c r="EG59"/>
  <c r="EA59"/>
  <c r="DZ59"/>
  <c r="DW59"/>
  <c r="DV59"/>
  <c r="DS59"/>
  <c r="DR59"/>
  <c r="DP59"/>
  <c r="DO59"/>
  <c r="DM59"/>
  <c r="DL59"/>
  <c r="DF59"/>
  <c r="DE59"/>
  <c r="DB59"/>
  <c r="DA59"/>
  <c r="CX59"/>
  <c r="CW59"/>
  <c r="CU59"/>
  <c r="CT59"/>
  <c r="CR59"/>
  <c r="CQ59"/>
  <c r="CK59"/>
  <c r="CJ59"/>
  <c r="CG59"/>
  <c r="CF59"/>
  <c r="CC59"/>
  <c r="CB59"/>
  <c r="BZ59"/>
  <c r="BY59"/>
  <c r="BW59"/>
  <c r="BV59"/>
  <c r="BP59"/>
  <c r="BO59"/>
  <c r="BL59"/>
  <c r="BK59"/>
  <c r="BH59"/>
  <c r="BE59"/>
  <c r="BD59"/>
  <c r="BB59"/>
  <c r="BA59"/>
  <c r="AU59"/>
  <c r="AT59"/>
  <c r="AQ59"/>
  <c r="AP59"/>
  <c r="AM59"/>
  <c r="AJ59"/>
  <c r="AI59"/>
  <c r="AG59"/>
  <c r="AF59"/>
  <c r="Z59"/>
  <c r="Y59"/>
  <c r="V59"/>
  <c r="R59"/>
  <c r="Q59"/>
  <c r="O59"/>
  <c r="N59"/>
  <c r="L59"/>
  <c r="K59"/>
  <c r="J59"/>
  <c r="I59"/>
  <c r="H59"/>
  <c r="G59"/>
  <c r="F59"/>
  <c r="E59"/>
  <c r="D59"/>
  <c r="FC58"/>
  <c r="FB58"/>
  <c r="EY58"/>
  <c r="EX58"/>
  <c r="EW58"/>
  <c r="EV58"/>
  <c r="EU58"/>
  <c r="ER58"/>
  <c r="EQ58"/>
  <c r="EP58"/>
  <c r="EO58"/>
  <c r="EN58"/>
  <c r="EK58"/>
  <c r="EJ58"/>
  <c r="EI58"/>
  <c r="EH58"/>
  <c r="EG58"/>
  <c r="EA58"/>
  <c r="DZ58"/>
  <c r="DW58"/>
  <c r="DV58"/>
  <c r="DS58"/>
  <c r="DR58"/>
  <c r="DP58"/>
  <c r="DO58"/>
  <c r="DM58"/>
  <c r="DL58"/>
  <c r="DF58"/>
  <c r="DE58"/>
  <c r="DB58"/>
  <c r="DA58"/>
  <c r="CX58"/>
  <c r="CW58"/>
  <c r="CU58"/>
  <c r="CT58"/>
  <c r="CR58"/>
  <c r="CQ58"/>
  <c r="CK58"/>
  <c r="CJ58"/>
  <c r="CG58"/>
  <c r="CF58"/>
  <c r="CC58"/>
  <c r="CB58"/>
  <c r="BZ58"/>
  <c r="BY58"/>
  <c r="BW58"/>
  <c r="BV58"/>
  <c r="BP58"/>
  <c r="BO58"/>
  <c r="BL58"/>
  <c r="BK58"/>
  <c r="BH58"/>
  <c r="BE58"/>
  <c r="BD58"/>
  <c r="BB58"/>
  <c r="BA58"/>
  <c r="AU58"/>
  <c r="AT58"/>
  <c r="AQ58"/>
  <c r="AP58"/>
  <c r="AM58"/>
  <c r="AJ58"/>
  <c r="AI58"/>
  <c r="AG58"/>
  <c r="AF58"/>
  <c r="Z58"/>
  <c r="Y58"/>
  <c r="V58"/>
  <c r="R58"/>
  <c r="Q58"/>
  <c r="O58"/>
  <c r="N58"/>
  <c r="L58"/>
  <c r="K58"/>
  <c r="J58"/>
  <c r="I58"/>
  <c r="H58"/>
  <c r="G58"/>
  <c r="F58"/>
  <c r="E58"/>
  <c r="D58"/>
  <c r="FC57"/>
  <c r="FB57"/>
  <c r="EY57"/>
  <c r="EX57"/>
  <c r="EW57"/>
  <c r="EV57"/>
  <c r="EU57"/>
  <c r="ER57"/>
  <c r="EQ57"/>
  <c r="EP57"/>
  <c r="EO57"/>
  <c r="EN57"/>
  <c r="EK57"/>
  <c r="EJ57"/>
  <c r="EI57"/>
  <c r="EH57"/>
  <c r="EG57"/>
  <c r="EA57"/>
  <c r="DZ57"/>
  <c r="DW57"/>
  <c r="DV57"/>
  <c r="DS57"/>
  <c r="DR57"/>
  <c r="DP57"/>
  <c r="DO57"/>
  <c r="DM57"/>
  <c r="DL57"/>
  <c r="DF57"/>
  <c r="DE57"/>
  <c r="DB57"/>
  <c r="DA57"/>
  <c r="CX57"/>
  <c r="CW57"/>
  <c r="CU57"/>
  <c r="CT57"/>
  <c r="CR57"/>
  <c r="CQ57"/>
  <c r="CK57"/>
  <c r="CJ57"/>
  <c r="CG57"/>
  <c r="CF57"/>
  <c r="CC57"/>
  <c r="CB57"/>
  <c r="BZ57"/>
  <c r="BY57"/>
  <c r="BW57"/>
  <c r="BV57"/>
  <c r="BP57"/>
  <c r="BO57"/>
  <c r="BL57"/>
  <c r="BK57"/>
  <c r="BH57"/>
  <c r="BE57"/>
  <c r="BD57"/>
  <c r="BB57"/>
  <c r="BA57"/>
  <c r="AU57"/>
  <c r="AT57"/>
  <c r="AQ57"/>
  <c r="AP57"/>
  <c r="AM57"/>
  <c r="AJ57"/>
  <c r="AI57"/>
  <c r="AG57"/>
  <c r="AF57"/>
  <c r="Z57"/>
  <c r="Y57"/>
  <c r="V57"/>
  <c r="R57"/>
  <c r="Q57"/>
  <c r="O57"/>
  <c r="N57"/>
  <c r="L57"/>
  <c r="K57"/>
  <c r="J57"/>
  <c r="I57"/>
  <c r="H57"/>
  <c r="G57"/>
  <c r="F57"/>
  <c r="E57"/>
  <c r="D57"/>
  <c r="FC56"/>
  <c r="FB56"/>
  <c r="EY56"/>
  <c r="EX56"/>
  <c r="EW56"/>
  <c r="EV56"/>
  <c r="EU56"/>
  <c r="ER56"/>
  <c r="EQ56"/>
  <c r="EP56"/>
  <c r="EO56"/>
  <c r="EN56"/>
  <c r="EK56"/>
  <c r="EJ56"/>
  <c r="EI56"/>
  <c r="EH56"/>
  <c r="EG56"/>
  <c r="EA56"/>
  <c r="DZ56"/>
  <c r="DW56"/>
  <c r="DV56"/>
  <c r="DS56"/>
  <c r="DR56"/>
  <c r="DP56"/>
  <c r="DO56"/>
  <c r="DM56"/>
  <c r="DL56"/>
  <c r="DF56"/>
  <c r="DE56"/>
  <c r="DA56"/>
  <c r="CX56"/>
  <c r="CW56"/>
  <c r="CU56"/>
  <c r="CT56"/>
  <c r="CR56"/>
  <c r="CQ56"/>
  <c r="CK56"/>
  <c r="CJ56"/>
  <c r="CG56"/>
  <c r="CF56"/>
  <c r="CC56"/>
  <c r="CB56"/>
  <c r="BZ56"/>
  <c r="BY56"/>
  <c r="BW56"/>
  <c r="BV56"/>
  <c r="BP56"/>
  <c r="BO56"/>
  <c r="BL56"/>
  <c r="BK56"/>
  <c r="BH56"/>
  <c r="BE56"/>
  <c r="BD56"/>
  <c r="BB56"/>
  <c r="BA56"/>
  <c r="AU56"/>
  <c r="AT56"/>
  <c r="AQ56"/>
  <c r="AP56"/>
  <c r="AM56"/>
  <c r="AJ56"/>
  <c r="AI56"/>
  <c r="AG56"/>
  <c r="AF56"/>
  <c r="Z56"/>
  <c r="Y56"/>
  <c r="V56"/>
  <c r="R56"/>
  <c r="Q56"/>
  <c r="O56"/>
  <c r="N56"/>
  <c r="L56"/>
  <c r="K56"/>
  <c r="J56"/>
  <c r="I56"/>
  <c r="H56"/>
  <c r="G56"/>
  <c r="F56"/>
  <c r="E56"/>
  <c r="D56"/>
  <c r="FC55"/>
  <c r="FB55"/>
  <c r="EY55"/>
  <c r="EX55"/>
  <c r="EW55"/>
  <c r="EV55"/>
  <c r="EU55"/>
  <c r="ER55"/>
  <c r="EQ55"/>
  <c r="EP55"/>
  <c r="EO55"/>
  <c r="EN55"/>
  <c r="EK55"/>
  <c r="EJ55"/>
  <c r="EI55"/>
  <c r="EH55"/>
  <c r="EG55"/>
  <c r="EA55"/>
  <c r="DZ55"/>
  <c r="DW55"/>
  <c r="DV55"/>
  <c r="DS55"/>
  <c r="DR55"/>
  <c r="DP55"/>
  <c r="DO55"/>
  <c r="DM55"/>
  <c r="DL55"/>
  <c r="DF55"/>
  <c r="DE55"/>
  <c r="DB55"/>
  <c r="DA55"/>
  <c r="CX55"/>
  <c r="CW55"/>
  <c r="CU55"/>
  <c r="CT55"/>
  <c r="CR55"/>
  <c r="CQ55"/>
  <c r="CK55"/>
  <c r="CJ55"/>
  <c r="CG55"/>
  <c r="CF55"/>
  <c r="CC55"/>
  <c r="CB55"/>
  <c r="BZ55"/>
  <c r="BY55"/>
  <c r="BW55"/>
  <c r="BV55"/>
  <c r="BP55"/>
  <c r="BO55"/>
  <c r="BL55"/>
  <c r="BK55"/>
  <c r="BH55"/>
  <c r="BE55"/>
  <c r="BD55"/>
  <c r="BB55"/>
  <c r="BA55"/>
  <c r="AU55"/>
  <c r="AT55"/>
  <c r="AQ55"/>
  <c r="AP55"/>
  <c r="AM55"/>
  <c r="AJ55"/>
  <c r="AI55"/>
  <c r="AG55"/>
  <c r="AF55"/>
  <c r="Z55"/>
  <c r="Y55"/>
  <c r="V55"/>
  <c r="R55"/>
  <c r="Q55"/>
  <c r="O55"/>
  <c r="N55"/>
  <c r="L55"/>
  <c r="K55"/>
  <c r="J55"/>
  <c r="I55"/>
  <c r="H55"/>
  <c r="G55"/>
  <c r="F55"/>
  <c r="E55"/>
  <c r="D55"/>
  <c r="FC54"/>
  <c r="FB54"/>
  <c r="EY54"/>
  <c r="EX54"/>
  <c r="EW54"/>
  <c r="EV54"/>
  <c r="EU54"/>
  <c r="ER54"/>
  <c r="EQ54"/>
  <c r="EP54"/>
  <c r="EO54"/>
  <c r="EN54"/>
  <c r="EK54"/>
  <c r="EJ54"/>
  <c r="EI54"/>
  <c r="EH54"/>
  <c r="EG54"/>
  <c r="EA54"/>
  <c r="DZ54"/>
  <c r="DW54"/>
  <c r="DV54"/>
  <c r="DS54"/>
  <c r="DR54"/>
  <c r="DP54"/>
  <c r="DO54"/>
  <c r="DM54"/>
  <c r="DL54"/>
  <c r="DF54"/>
  <c r="DE54"/>
  <c r="DB54"/>
  <c r="DA54"/>
  <c r="CX54"/>
  <c r="CW54"/>
  <c r="CU54"/>
  <c r="CT54"/>
  <c r="CR54"/>
  <c r="CQ54"/>
  <c r="CK54"/>
  <c r="CJ54"/>
  <c r="CG54"/>
  <c r="CF54"/>
  <c r="CC54"/>
  <c r="CB54"/>
  <c r="BZ54"/>
  <c r="BY54"/>
  <c r="BW54"/>
  <c r="BV54"/>
  <c r="BP54"/>
  <c r="BO54"/>
  <c r="BL54"/>
  <c r="BK54"/>
  <c r="BH54"/>
  <c r="BE54"/>
  <c r="BD54"/>
  <c r="BB54"/>
  <c r="BA54"/>
  <c r="AU54"/>
  <c r="AT54"/>
  <c r="AQ54"/>
  <c r="AP54"/>
  <c r="AM54"/>
  <c r="AJ54"/>
  <c r="AI54"/>
  <c r="AG54"/>
  <c r="AF54"/>
  <c r="Z54"/>
  <c r="Y54"/>
  <c r="V54"/>
  <c r="R54"/>
  <c r="Q54"/>
  <c r="O54"/>
  <c r="N54"/>
  <c r="L54"/>
  <c r="K54"/>
  <c r="J54"/>
  <c r="I54"/>
  <c r="H54"/>
  <c r="G54"/>
  <c r="F54"/>
  <c r="E54"/>
  <c r="D54"/>
  <c r="FC53"/>
  <c r="FB53"/>
  <c r="EY53"/>
  <c r="EX53"/>
  <c r="EW53"/>
  <c r="EV53"/>
  <c r="EU53"/>
  <c r="ER53"/>
  <c r="EQ53"/>
  <c r="EP53"/>
  <c r="EO53"/>
  <c r="EN53"/>
  <c r="EK53"/>
  <c r="EJ53"/>
  <c r="EI53"/>
  <c r="EH53"/>
  <c r="EG53"/>
  <c r="EA53"/>
  <c r="DZ53"/>
  <c r="DW53"/>
  <c r="DV53"/>
  <c r="DS53"/>
  <c r="DR53"/>
  <c r="DP53"/>
  <c r="DO53"/>
  <c r="DM53"/>
  <c r="DL53"/>
  <c r="DF53"/>
  <c r="DE53"/>
  <c r="DB53"/>
  <c r="DA53"/>
  <c r="CX53"/>
  <c r="CW53"/>
  <c r="CU53"/>
  <c r="CT53"/>
  <c r="CR53"/>
  <c r="CQ53"/>
  <c r="CK53"/>
  <c r="CJ53"/>
  <c r="CG53"/>
  <c r="CF53"/>
  <c r="CC53"/>
  <c r="CB53"/>
  <c r="BZ53"/>
  <c r="BY53"/>
  <c r="BW53"/>
  <c r="BV53"/>
  <c r="BP53"/>
  <c r="BO53"/>
  <c r="BL53"/>
  <c r="BK53"/>
  <c r="BH53"/>
  <c r="BE53"/>
  <c r="BD53"/>
  <c r="BB53"/>
  <c r="BA53"/>
  <c r="AU53"/>
  <c r="AT53"/>
  <c r="AQ53"/>
  <c r="AP53"/>
  <c r="AM53"/>
  <c r="AJ53"/>
  <c r="AI53"/>
  <c r="AG53"/>
  <c r="AF53"/>
  <c r="Z53"/>
  <c r="Y53"/>
  <c r="V53"/>
  <c r="R53"/>
  <c r="Q53"/>
  <c r="O53"/>
  <c r="N53"/>
  <c r="L53"/>
  <c r="K53"/>
  <c r="J53"/>
  <c r="I53"/>
  <c r="H53"/>
  <c r="G53"/>
  <c r="F53"/>
  <c r="E53"/>
  <c r="D53"/>
  <c r="FC52"/>
  <c r="FB52"/>
  <c r="EY52"/>
  <c r="EX52"/>
  <c r="EW52"/>
  <c r="EV52"/>
  <c r="EU52"/>
  <c r="ER52"/>
  <c r="EQ52"/>
  <c r="EP52"/>
  <c r="EO52"/>
  <c r="EN52"/>
  <c r="EK52"/>
  <c r="EJ52"/>
  <c r="EI52"/>
  <c r="EH52"/>
  <c r="EG52"/>
  <c r="EA52"/>
  <c r="DZ52"/>
  <c r="DW52"/>
  <c r="DV52"/>
  <c r="DS52"/>
  <c r="DR52"/>
  <c r="DP52"/>
  <c r="DO52"/>
  <c r="DM52"/>
  <c r="DL52"/>
  <c r="DF52"/>
  <c r="DE52"/>
  <c r="DA52"/>
  <c r="CX52"/>
  <c r="CW52"/>
  <c r="CU52"/>
  <c r="CT52"/>
  <c r="CR52"/>
  <c r="CQ52"/>
  <c r="CK52"/>
  <c r="CJ52"/>
  <c r="CG52"/>
  <c r="CF52"/>
  <c r="CC52"/>
  <c r="CB52"/>
  <c r="BZ52"/>
  <c r="BY52"/>
  <c r="BW52"/>
  <c r="BV52"/>
  <c r="BP52"/>
  <c r="BO52"/>
  <c r="BL52"/>
  <c r="BK52"/>
  <c r="BH52"/>
  <c r="BE52"/>
  <c r="BD52"/>
  <c r="BB52"/>
  <c r="BA52"/>
  <c r="AU52"/>
  <c r="AT52"/>
  <c r="AQ52"/>
  <c r="AP52"/>
  <c r="AM52"/>
  <c r="AJ52"/>
  <c r="AI52"/>
  <c r="AG52"/>
  <c r="AF52"/>
  <c r="Z52"/>
  <c r="Y52"/>
  <c r="V52"/>
  <c r="R52"/>
  <c r="Q52"/>
  <c r="O52"/>
  <c r="N52"/>
  <c r="L52"/>
  <c r="K52"/>
  <c r="J52"/>
  <c r="I52"/>
  <c r="H52"/>
  <c r="G52"/>
  <c r="F52"/>
  <c r="E52"/>
  <c r="D52"/>
  <c r="FC51"/>
  <c r="FB51"/>
  <c r="EY51"/>
  <c r="EX51"/>
  <c r="EW51"/>
  <c r="EV51"/>
  <c r="EU51"/>
  <c r="ER51"/>
  <c r="EQ51"/>
  <c r="EP51"/>
  <c r="EO51"/>
  <c r="EN51"/>
  <c r="EK51"/>
  <c r="EJ51"/>
  <c r="EI51"/>
  <c r="EH51"/>
  <c r="EG51"/>
  <c r="EA51"/>
  <c r="DZ51"/>
  <c r="DW51"/>
  <c r="DV51"/>
  <c r="DS51"/>
  <c r="DR51"/>
  <c r="DP51"/>
  <c r="DO51"/>
  <c r="DM51"/>
  <c r="DL51"/>
  <c r="DF51"/>
  <c r="DE51"/>
  <c r="DB51"/>
  <c r="DA51"/>
  <c r="CX51"/>
  <c r="CW51"/>
  <c r="CU51"/>
  <c r="CT51"/>
  <c r="CR51"/>
  <c r="CQ51"/>
  <c r="CK51"/>
  <c r="CJ51"/>
  <c r="CG51"/>
  <c r="CF51"/>
  <c r="CC51"/>
  <c r="CB51"/>
  <c r="BZ51"/>
  <c r="BY51"/>
  <c r="BW51"/>
  <c r="BV51"/>
  <c r="BP51"/>
  <c r="BO51"/>
  <c r="BL51"/>
  <c r="BK51"/>
  <c r="BH51"/>
  <c r="BE51"/>
  <c r="BD51"/>
  <c r="BB51"/>
  <c r="BA51"/>
  <c r="AU51"/>
  <c r="AT51"/>
  <c r="AQ51"/>
  <c r="AP51"/>
  <c r="AM51"/>
  <c r="AJ51"/>
  <c r="AI51"/>
  <c r="AG51"/>
  <c r="AF51"/>
  <c r="Z51"/>
  <c r="Y51"/>
  <c r="V51"/>
  <c r="R51"/>
  <c r="Q51"/>
  <c r="O51"/>
  <c r="N51"/>
  <c r="L51"/>
  <c r="K51"/>
  <c r="J51"/>
  <c r="I51"/>
  <c r="H51"/>
  <c r="G51"/>
  <c r="F51"/>
  <c r="E51"/>
  <c r="D51"/>
  <c r="FC50"/>
  <c r="FB50"/>
  <c r="EY50"/>
  <c r="EX50"/>
  <c r="EW50"/>
  <c r="EV50"/>
  <c r="EU50"/>
  <c r="ER50"/>
  <c r="EQ50"/>
  <c r="EP50"/>
  <c r="EO50"/>
  <c r="EN50"/>
  <c r="EK50"/>
  <c r="EJ50"/>
  <c r="EI50"/>
  <c r="EH50"/>
  <c r="EG50"/>
  <c r="EA50"/>
  <c r="DZ50"/>
  <c r="DW50"/>
  <c r="DV50"/>
  <c r="DS50"/>
  <c r="DR50"/>
  <c r="DP50"/>
  <c r="DO50"/>
  <c r="DM50"/>
  <c r="DL50"/>
  <c r="DF50"/>
  <c r="DE50"/>
  <c r="DB50"/>
  <c r="DA50"/>
  <c r="CX50"/>
  <c r="CW50"/>
  <c r="CU50"/>
  <c r="CT50"/>
  <c r="CR50"/>
  <c r="CQ50"/>
  <c r="CK50"/>
  <c r="CJ50"/>
  <c r="CG50"/>
  <c r="CF50"/>
  <c r="CC50"/>
  <c r="CB50"/>
  <c r="BZ50"/>
  <c r="BY50"/>
  <c r="BW50"/>
  <c r="BV50"/>
  <c r="BP50"/>
  <c r="BO50"/>
  <c r="BL50"/>
  <c r="BK50"/>
  <c r="BH50"/>
  <c r="BE50"/>
  <c r="BD50"/>
  <c r="BB50"/>
  <c r="BA50"/>
  <c r="AU50"/>
  <c r="AT50"/>
  <c r="AQ50"/>
  <c r="AP50"/>
  <c r="AM50"/>
  <c r="AJ50"/>
  <c r="AI50"/>
  <c r="AG50"/>
  <c r="AF50"/>
  <c r="Z50"/>
  <c r="Y50"/>
  <c r="V50"/>
  <c r="R50"/>
  <c r="Q50"/>
  <c r="O50"/>
  <c r="N50"/>
  <c r="L50"/>
  <c r="K50"/>
  <c r="J50"/>
  <c r="I50"/>
  <c r="H50"/>
  <c r="G50"/>
  <c r="F50"/>
  <c r="E50"/>
  <c r="D50"/>
  <c r="FC49"/>
  <c r="FB49"/>
  <c r="EY49"/>
  <c r="EX49"/>
  <c r="EW49"/>
  <c r="EV49"/>
  <c r="EU49"/>
  <c r="ER49"/>
  <c r="EQ49"/>
  <c r="EP49"/>
  <c r="EO49"/>
  <c r="EN49"/>
  <c r="EK49"/>
  <c r="EJ49"/>
  <c r="EI49"/>
  <c r="EH49"/>
  <c r="EG49"/>
  <c r="EA49"/>
  <c r="DZ49"/>
  <c r="DW49"/>
  <c r="DV49"/>
  <c r="DS49"/>
  <c r="DR49"/>
  <c r="DP49"/>
  <c r="DO49"/>
  <c r="DM49"/>
  <c r="DL49"/>
  <c r="DF49"/>
  <c r="DE49"/>
  <c r="DB49"/>
  <c r="DA49"/>
  <c r="CX49"/>
  <c r="CW49"/>
  <c r="CU49"/>
  <c r="CT49"/>
  <c r="CR49"/>
  <c r="CQ49"/>
  <c r="CK49"/>
  <c r="CJ49"/>
  <c r="CG49"/>
  <c r="CF49"/>
  <c r="CC49"/>
  <c r="CB49"/>
  <c r="BZ49"/>
  <c r="BY49"/>
  <c r="BW49"/>
  <c r="BV49"/>
  <c r="BP49"/>
  <c r="BO49"/>
  <c r="BL49"/>
  <c r="BK49"/>
  <c r="BH49"/>
  <c r="BE49"/>
  <c r="BD49"/>
  <c r="BB49"/>
  <c r="BA49"/>
  <c r="AU49"/>
  <c r="AT49"/>
  <c r="AQ49"/>
  <c r="AP49"/>
  <c r="AM49"/>
  <c r="AJ49"/>
  <c r="AI49"/>
  <c r="AG49"/>
  <c r="AF49"/>
  <c r="Z49"/>
  <c r="Y49"/>
  <c r="V49"/>
  <c r="R49"/>
  <c r="Q49"/>
  <c r="O49"/>
  <c r="N49"/>
  <c r="L49"/>
  <c r="K49"/>
  <c r="J49"/>
  <c r="I49"/>
  <c r="H49"/>
  <c r="G49"/>
  <c r="F49"/>
  <c r="E49"/>
  <c r="D49"/>
  <c r="FC48"/>
  <c r="FB48"/>
  <c r="EY48"/>
  <c r="EX48"/>
  <c r="EW48"/>
  <c r="EV48"/>
  <c r="EU48"/>
  <c r="ER48"/>
  <c r="EQ48"/>
  <c r="EP48"/>
  <c r="EO48"/>
  <c r="EN48"/>
  <c r="EK48"/>
  <c r="EJ48"/>
  <c r="EI48"/>
  <c r="EH48"/>
  <c r="EG48"/>
  <c r="EA48"/>
  <c r="DZ48"/>
  <c r="DW48"/>
  <c r="DV48"/>
  <c r="DS48"/>
  <c r="DR48"/>
  <c r="DP48"/>
  <c r="DO48"/>
  <c r="DM48"/>
  <c r="DL48"/>
  <c r="DF48"/>
  <c r="DE48"/>
  <c r="DA48"/>
  <c r="CX48"/>
  <c r="CW48"/>
  <c r="CU48"/>
  <c r="CT48"/>
  <c r="CR48"/>
  <c r="CQ48"/>
  <c r="CK48"/>
  <c r="CJ48"/>
  <c r="CG48"/>
  <c r="CF48"/>
  <c r="CC48"/>
  <c r="CB48"/>
  <c r="BZ48"/>
  <c r="BY48"/>
  <c r="BW48"/>
  <c r="BV48"/>
  <c r="BP48"/>
  <c r="BO48"/>
  <c r="BL48"/>
  <c r="BK48"/>
  <c r="BH48"/>
  <c r="BE48"/>
  <c r="BD48"/>
  <c r="BB48"/>
  <c r="BA48"/>
  <c r="AU48"/>
  <c r="AT48"/>
  <c r="AQ48"/>
  <c r="AP48"/>
  <c r="AM48"/>
  <c r="AJ48"/>
  <c r="AI48"/>
  <c r="AG48"/>
  <c r="AF48"/>
  <c r="Z48"/>
  <c r="Y48"/>
  <c r="V48"/>
  <c r="R48"/>
  <c r="Q48"/>
  <c r="O48"/>
  <c r="N48"/>
  <c r="L48"/>
  <c r="K48"/>
  <c r="J48"/>
  <c r="I48"/>
  <c r="H48"/>
  <c r="G48"/>
  <c r="F48"/>
  <c r="E48"/>
  <c r="D48"/>
  <c r="FC47"/>
  <c r="FB47"/>
  <c r="EY47"/>
  <c r="EX47"/>
  <c r="EW47"/>
  <c r="EV47"/>
  <c r="EU47"/>
  <c r="ER47"/>
  <c r="EQ47"/>
  <c r="EP47"/>
  <c r="EO47"/>
  <c r="EN47"/>
  <c r="EK47"/>
  <c r="EJ47"/>
  <c r="EI47"/>
  <c r="EH47"/>
  <c r="EG47"/>
  <c r="EA47"/>
  <c r="DZ47"/>
  <c r="DW47"/>
  <c r="DV47"/>
  <c r="DS47"/>
  <c r="DR47"/>
  <c r="DP47"/>
  <c r="DO47"/>
  <c r="DM47"/>
  <c r="DL47"/>
  <c r="DF47"/>
  <c r="DE47"/>
  <c r="DB47"/>
  <c r="DA47"/>
  <c r="CX47"/>
  <c r="CW47"/>
  <c r="CU47"/>
  <c r="CT47"/>
  <c r="CR47"/>
  <c r="CQ47"/>
  <c r="CK47"/>
  <c r="CJ47"/>
  <c r="CG47"/>
  <c r="CF47"/>
  <c r="CC47"/>
  <c r="CB47"/>
  <c r="BZ47"/>
  <c r="BY47"/>
  <c r="BW47"/>
  <c r="BV47"/>
  <c r="BP47"/>
  <c r="BO47"/>
  <c r="BL47"/>
  <c r="BK47"/>
  <c r="BH47"/>
  <c r="BE47"/>
  <c r="BD47"/>
  <c r="BB47"/>
  <c r="BA47"/>
  <c r="AU47"/>
  <c r="AT47"/>
  <c r="AQ47"/>
  <c r="AP47"/>
  <c r="AM47"/>
  <c r="AJ47"/>
  <c r="AI47"/>
  <c r="AG47"/>
  <c r="AF47"/>
  <c r="Z47"/>
  <c r="Y47"/>
  <c r="V47"/>
  <c r="R47"/>
  <c r="Q47"/>
  <c r="O47"/>
  <c r="N47"/>
  <c r="L47"/>
  <c r="K47"/>
  <c r="J47"/>
  <c r="I47"/>
  <c r="H47"/>
  <c r="G47"/>
  <c r="F47"/>
  <c r="E47"/>
  <c r="D47"/>
  <c r="FC46"/>
  <c r="FB46"/>
  <c r="EY46"/>
  <c r="EX46"/>
  <c r="EW46"/>
  <c r="EV46"/>
  <c r="EU46"/>
  <c r="ER46"/>
  <c r="EQ46"/>
  <c r="EP46"/>
  <c r="EO46"/>
  <c r="EN46"/>
  <c r="EK46"/>
  <c r="EJ46"/>
  <c r="EI46"/>
  <c r="EH46"/>
  <c r="EG46"/>
  <c r="EA46"/>
  <c r="DZ46"/>
  <c r="DW46"/>
  <c r="DV46"/>
  <c r="DS46"/>
  <c r="DR46"/>
  <c r="DP46"/>
  <c r="DO46"/>
  <c r="DM46"/>
  <c r="DL46"/>
  <c r="DF46"/>
  <c r="DE46"/>
  <c r="DB46"/>
  <c r="DA46"/>
  <c r="CX46"/>
  <c r="CW46"/>
  <c r="CU46"/>
  <c r="CT46"/>
  <c r="CR46"/>
  <c r="CQ46"/>
  <c r="CK46"/>
  <c r="CJ46"/>
  <c r="CG46"/>
  <c r="CF46"/>
  <c r="CC46"/>
  <c r="CB46"/>
  <c r="BZ46"/>
  <c r="BY46"/>
  <c r="BW46"/>
  <c r="BV46"/>
  <c r="BP46"/>
  <c r="BO46"/>
  <c r="BL46"/>
  <c r="BK46"/>
  <c r="BH46"/>
  <c r="BE46"/>
  <c r="BD46"/>
  <c r="BB46"/>
  <c r="BA46"/>
  <c r="AU46"/>
  <c r="AT46"/>
  <c r="AQ46"/>
  <c r="AP46"/>
  <c r="AM46"/>
  <c r="AJ46"/>
  <c r="AI46"/>
  <c r="AG46"/>
  <c r="AF46"/>
  <c r="Z46"/>
  <c r="Y46"/>
  <c r="V46"/>
  <c r="R46"/>
  <c r="Q46"/>
  <c r="O46"/>
  <c r="N46"/>
  <c r="L46"/>
  <c r="K46"/>
  <c r="J46"/>
  <c r="I46"/>
  <c r="H46"/>
  <c r="G46"/>
  <c r="F46"/>
  <c r="E46"/>
  <c r="D46"/>
  <c r="FC45"/>
  <c r="FB45"/>
  <c r="EY45"/>
  <c r="EX45"/>
  <c r="EW45"/>
  <c r="EV45"/>
  <c r="EU45"/>
  <c r="ER45"/>
  <c r="EQ45"/>
  <c r="EP45"/>
  <c r="EO45"/>
  <c r="EN45"/>
  <c r="EK45"/>
  <c r="EJ45"/>
  <c r="EI45"/>
  <c r="EH45"/>
  <c r="EG45"/>
  <c r="EA45"/>
  <c r="DZ45"/>
  <c r="DW45"/>
  <c r="DV45"/>
  <c r="DS45"/>
  <c r="DR45"/>
  <c r="DP45"/>
  <c r="DO45"/>
  <c r="DM45"/>
  <c r="DL45"/>
  <c r="DF45"/>
  <c r="DE45"/>
  <c r="DA45"/>
  <c r="CX45"/>
  <c r="CW45"/>
  <c r="CU45"/>
  <c r="CT45"/>
  <c r="CR45"/>
  <c r="CQ45"/>
  <c r="CK45"/>
  <c r="CJ45"/>
  <c r="CG45"/>
  <c r="CF45"/>
  <c r="CC45"/>
  <c r="CB45"/>
  <c r="BZ45"/>
  <c r="BY45"/>
  <c r="BW45"/>
  <c r="BV45"/>
  <c r="BP45"/>
  <c r="BO45"/>
  <c r="BL45"/>
  <c r="BK45"/>
  <c r="BH45"/>
  <c r="BE45"/>
  <c r="BD45"/>
  <c r="BB45"/>
  <c r="BA45"/>
  <c r="AU45"/>
  <c r="AT45"/>
  <c r="AQ45"/>
  <c r="AP45"/>
  <c r="AM45"/>
  <c r="AJ45"/>
  <c r="AI45"/>
  <c r="AG45"/>
  <c r="AF45"/>
  <c r="Z45"/>
  <c r="Y45"/>
  <c r="V45"/>
  <c r="R45"/>
  <c r="Q45"/>
  <c r="O45"/>
  <c r="N45"/>
  <c r="L45"/>
  <c r="K45"/>
  <c r="J45"/>
  <c r="I45"/>
  <c r="H45"/>
  <c r="G45"/>
  <c r="F45"/>
  <c r="E45"/>
  <c r="D45"/>
  <c r="FC44"/>
  <c r="FB44"/>
  <c r="EY44"/>
  <c r="EX44"/>
  <c r="EW44"/>
  <c r="EV44"/>
  <c r="EU44"/>
  <c r="ER44"/>
  <c r="EQ44"/>
  <c r="EP44"/>
  <c r="EO44"/>
  <c r="EN44"/>
  <c r="EK44"/>
  <c r="EJ44"/>
  <c r="EI44"/>
  <c r="EH44"/>
  <c r="EG44"/>
  <c r="EA44"/>
  <c r="DZ44"/>
  <c r="DW44"/>
  <c r="DV44"/>
  <c r="DS44"/>
  <c r="DR44"/>
  <c r="DP44"/>
  <c r="DO44"/>
  <c r="DM44"/>
  <c r="DL44"/>
  <c r="DF44"/>
  <c r="DE44"/>
  <c r="DB44"/>
  <c r="DA44"/>
  <c r="CX44"/>
  <c r="CW44"/>
  <c r="CU44"/>
  <c r="CT44"/>
  <c r="CR44"/>
  <c r="CQ44"/>
  <c r="CK44"/>
  <c r="CJ44"/>
  <c r="CG44"/>
  <c r="CF44"/>
  <c r="CC44"/>
  <c r="CB44"/>
  <c r="BZ44"/>
  <c r="BY44"/>
  <c r="BW44"/>
  <c r="BV44"/>
  <c r="BP44"/>
  <c r="BO44"/>
  <c r="BL44"/>
  <c r="BK44"/>
  <c r="BH44"/>
  <c r="BE44"/>
  <c r="BD44"/>
  <c r="BB44"/>
  <c r="BA44"/>
  <c r="AU44"/>
  <c r="AT44"/>
  <c r="AQ44"/>
  <c r="AP44"/>
  <c r="AM44"/>
  <c r="AJ44"/>
  <c r="AI44"/>
  <c r="AG44"/>
  <c r="AF44"/>
  <c r="Z44"/>
  <c r="Y44"/>
  <c r="V44"/>
  <c r="R44"/>
  <c r="Q44"/>
  <c r="O44"/>
  <c r="N44"/>
  <c r="L44"/>
  <c r="K44"/>
  <c r="J44"/>
  <c r="I44"/>
  <c r="H44"/>
  <c r="G44"/>
  <c r="F44"/>
  <c r="E44"/>
  <c r="D44"/>
  <c r="FC43"/>
  <c r="FB43"/>
  <c r="EY43"/>
  <c r="EX43"/>
  <c r="EW43"/>
  <c r="EV43"/>
  <c r="EU43"/>
  <c r="ER43"/>
  <c r="EQ43"/>
  <c r="EP43"/>
  <c r="EO43"/>
  <c r="EN43"/>
  <c r="EK43"/>
  <c r="EJ43"/>
  <c r="EI43"/>
  <c r="EH43"/>
  <c r="EG43"/>
  <c r="EA43"/>
  <c r="DZ43"/>
  <c r="DW43"/>
  <c r="DV43"/>
  <c r="DS43"/>
  <c r="DR43"/>
  <c r="DP43"/>
  <c r="DO43"/>
  <c r="DM43"/>
  <c r="DL43"/>
  <c r="DF43"/>
  <c r="DE43"/>
  <c r="DB43"/>
  <c r="DA43"/>
  <c r="CX43"/>
  <c r="CW43"/>
  <c r="CU43"/>
  <c r="CT43"/>
  <c r="CR43"/>
  <c r="CQ43"/>
  <c r="CK43"/>
  <c r="CJ43"/>
  <c r="CG43"/>
  <c r="CF43"/>
  <c r="CC43"/>
  <c r="CB43"/>
  <c r="BZ43"/>
  <c r="BY43"/>
  <c r="BW43"/>
  <c r="BV43"/>
  <c r="BP43"/>
  <c r="BO43"/>
  <c r="BL43"/>
  <c r="BK43"/>
  <c r="BH43"/>
  <c r="BE43"/>
  <c r="BD43"/>
  <c r="BB43"/>
  <c r="BA43"/>
  <c r="AU43"/>
  <c r="AT43"/>
  <c r="AQ43"/>
  <c r="AP43"/>
  <c r="AM43"/>
  <c r="AJ43"/>
  <c r="AI43"/>
  <c r="AG43"/>
  <c r="AF43"/>
  <c r="Z43"/>
  <c r="Y43"/>
  <c r="V43"/>
  <c r="R43"/>
  <c r="Q43"/>
  <c r="O43"/>
  <c r="N43"/>
  <c r="L43"/>
  <c r="K43"/>
  <c r="J43"/>
  <c r="I43"/>
  <c r="H43"/>
  <c r="G43"/>
  <c r="F43"/>
  <c r="E43"/>
  <c r="D43"/>
  <c r="FC42"/>
  <c r="FB42"/>
  <c r="EY42"/>
  <c r="EX42"/>
  <c r="EW42"/>
  <c r="EV42"/>
  <c r="EU42"/>
  <c r="ER42"/>
  <c r="EQ42"/>
  <c r="EP42"/>
  <c r="EO42"/>
  <c r="EN42"/>
  <c r="EK42"/>
  <c r="EJ42"/>
  <c r="EI42"/>
  <c r="EH42"/>
  <c r="EG42"/>
  <c r="EA42"/>
  <c r="DZ42"/>
  <c r="DW42"/>
  <c r="DV42"/>
  <c r="DS42"/>
  <c r="DR42"/>
  <c r="DP42"/>
  <c r="DO42"/>
  <c r="DM42"/>
  <c r="DL42"/>
  <c r="DF42"/>
  <c r="DE42"/>
  <c r="DA42"/>
  <c r="CX42"/>
  <c r="CW42"/>
  <c r="CU42"/>
  <c r="CT42"/>
  <c r="CR42"/>
  <c r="CQ42"/>
  <c r="CK42"/>
  <c r="CJ42"/>
  <c r="CG42"/>
  <c r="CF42"/>
  <c r="CC42"/>
  <c r="CB42"/>
  <c r="BZ42"/>
  <c r="BY42"/>
  <c r="BW42"/>
  <c r="BV42"/>
  <c r="BP42"/>
  <c r="BO42"/>
  <c r="BL42"/>
  <c r="BK42"/>
  <c r="BH42"/>
  <c r="BE42"/>
  <c r="BD42"/>
  <c r="BB42"/>
  <c r="BA42"/>
  <c r="AU42"/>
  <c r="AT42"/>
  <c r="AQ42"/>
  <c r="AP42"/>
  <c r="AM42"/>
  <c r="AJ42"/>
  <c r="AI42"/>
  <c r="AG42"/>
  <c r="AF42"/>
  <c r="Z42"/>
  <c r="Y42"/>
  <c r="V42"/>
  <c r="R42"/>
  <c r="Q42"/>
  <c r="O42"/>
  <c r="N42"/>
  <c r="L42"/>
  <c r="K42"/>
  <c r="J42"/>
  <c r="I42"/>
  <c r="H42"/>
  <c r="G42"/>
  <c r="F42"/>
  <c r="E42"/>
  <c r="D42"/>
  <c r="FC41"/>
  <c r="FB41"/>
  <c r="EY41"/>
  <c r="EX41"/>
  <c r="EW41"/>
  <c r="EV41"/>
  <c r="EU41"/>
  <c r="ER41"/>
  <c r="EQ41"/>
  <c r="EP41"/>
  <c r="EO41"/>
  <c r="EN41"/>
  <c r="EK41"/>
  <c r="EJ41"/>
  <c r="EI41"/>
  <c r="EH41"/>
  <c r="EG41"/>
  <c r="EA41"/>
  <c r="DZ41"/>
  <c r="DW41"/>
  <c r="DV41"/>
  <c r="DS41"/>
  <c r="DR41"/>
  <c r="DP41"/>
  <c r="DO41"/>
  <c r="DM41"/>
  <c r="DL41"/>
  <c r="DF41"/>
  <c r="DE41"/>
  <c r="DB41"/>
  <c r="DA41"/>
  <c r="CX41"/>
  <c r="CW41"/>
  <c r="CU41"/>
  <c r="CT41"/>
  <c r="CR41"/>
  <c r="CQ41"/>
  <c r="CK41"/>
  <c r="CJ41"/>
  <c r="CG41"/>
  <c r="CF41"/>
  <c r="CC41"/>
  <c r="CB41"/>
  <c r="BZ41"/>
  <c r="BY41"/>
  <c r="BW41"/>
  <c r="BV41"/>
  <c r="BP41"/>
  <c r="BO41"/>
  <c r="BL41"/>
  <c r="BK41"/>
  <c r="BH41"/>
  <c r="BE41"/>
  <c r="BD41"/>
  <c r="BB41"/>
  <c r="BA41"/>
  <c r="AU41"/>
  <c r="AT41"/>
  <c r="AQ41"/>
  <c r="AP41"/>
  <c r="AM41"/>
  <c r="AJ41"/>
  <c r="AI41"/>
  <c r="AG41"/>
  <c r="AF41"/>
  <c r="Z41"/>
  <c r="Y41"/>
  <c r="V41"/>
  <c r="R41"/>
  <c r="Q41"/>
  <c r="O41"/>
  <c r="N41"/>
  <c r="L41"/>
  <c r="K41"/>
  <c r="J41"/>
  <c r="I41"/>
  <c r="H41"/>
  <c r="G41"/>
  <c r="F41"/>
  <c r="E41"/>
  <c r="D41"/>
  <c r="FC40"/>
  <c r="FB40"/>
  <c r="EY40"/>
  <c r="EX40"/>
  <c r="EW40"/>
  <c r="EV40"/>
  <c r="EU40"/>
  <c r="ER40"/>
  <c r="EQ40"/>
  <c r="EP40"/>
  <c r="EO40"/>
  <c r="EN40"/>
  <c r="EK40"/>
  <c r="EJ40"/>
  <c r="EI40"/>
  <c r="EH40"/>
  <c r="EG40"/>
  <c r="EA40"/>
  <c r="DZ40"/>
  <c r="DW40"/>
  <c r="DV40"/>
  <c r="DS40"/>
  <c r="DR40"/>
  <c r="DP40"/>
  <c r="DO40"/>
  <c r="DM40"/>
  <c r="DL40"/>
  <c r="DF40"/>
  <c r="DE40"/>
  <c r="DB40"/>
  <c r="DA40"/>
  <c r="CX40"/>
  <c r="CW40"/>
  <c r="CU40"/>
  <c r="CT40"/>
  <c r="CR40"/>
  <c r="CQ40"/>
  <c r="CK40"/>
  <c r="CJ40"/>
  <c r="CG40"/>
  <c r="CF40"/>
  <c r="CC40"/>
  <c r="CB40"/>
  <c r="BZ40"/>
  <c r="BY40"/>
  <c r="BW40"/>
  <c r="BV40"/>
  <c r="BP40"/>
  <c r="BO40"/>
  <c r="BL40"/>
  <c r="BK40"/>
  <c r="BH40"/>
  <c r="BE40"/>
  <c r="BD40"/>
  <c r="BB40"/>
  <c r="BA40"/>
  <c r="AU40"/>
  <c r="AT40"/>
  <c r="AQ40"/>
  <c r="AP40"/>
  <c r="AM40"/>
  <c r="AJ40"/>
  <c r="AI40"/>
  <c r="AG40"/>
  <c r="AF40"/>
  <c r="Z40"/>
  <c r="Y40"/>
  <c r="V40"/>
  <c r="R40"/>
  <c r="Q40"/>
  <c r="O40"/>
  <c r="N40"/>
  <c r="L40"/>
  <c r="K40"/>
  <c r="J40"/>
  <c r="I40"/>
  <c r="H40"/>
  <c r="G40"/>
  <c r="F40"/>
  <c r="E40"/>
  <c r="D40"/>
  <c r="FC39"/>
  <c r="FB39"/>
  <c r="EY39"/>
  <c r="EX39"/>
  <c r="EW39"/>
  <c r="EV39"/>
  <c r="EU39"/>
  <c r="ER39"/>
  <c r="EQ39"/>
  <c r="EP39"/>
  <c r="EO39"/>
  <c r="EN39"/>
  <c r="EK39"/>
  <c r="EJ39"/>
  <c r="EI39"/>
  <c r="EH39"/>
  <c r="EG39"/>
  <c r="EA39"/>
  <c r="DZ39"/>
  <c r="DW39"/>
  <c r="DV39"/>
  <c r="DS39"/>
  <c r="DR39"/>
  <c r="DP39"/>
  <c r="DO39"/>
  <c r="DM39"/>
  <c r="DL39"/>
  <c r="DF39"/>
  <c r="DE39"/>
  <c r="DB39"/>
  <c r="DA39"/>
  <c r="CX39"/>
  <c r="CW39"/>
  <c r="CU39"/>
  <c r="CT39"/>
  <c r="CR39"/>
  <c r="CQ39"/>
  <c r="CK39"/>
  <c r="CJ39"/>
  <c r="CG39"/>
  <c r="CF39"/>
  <c r="CC39"/>
  <c r="CB39"/>
  <c r="BZ39"/>
  <c r="BY39"/>
  <c r="BW39"/>
  <c r="BV39"/>
  <c r="BP39"/>
  <c r="BO39"/>
  <c r="BL39"/>
  <c r="BK39"/>
  <c r="BH39"/>
  <c r="BE39"/>
  <c r="BD39"/>
  <c r="BB39"/>
  <c r="BA39"/>
  <c r="AU39"/>
  <c r="AT39"/>
  <c r="AQ39"/>
  <c r="AP39"/>
  <c r="AM39"/>
  <c r="AJ39"/>
  <c r="AI39"/>
  <c r="AG39"/>
  <c r="AF39"/>
  <c r="Z39"/>
  <c r="Y39"/>
  <c r="V39"/>
  <c r="R39"/>
  <c r="Q39"/>
  <c r="O39"/>
  <c r="N39"/>
  <c r="L39"/>
  <c r="K39"/>
  <c r="J39"/>
  <c r="I39"/>
  <c r="H39"/>
  <c r="G39"/>
  <c r="F39"/>
  <c r="E39"/>
  <c r="D39"/>
  <c r="FC38"/>
  <c r="FB38"/>
  <c r="EY38"/>
  <c r="EX38"/>
  <c r="EW38"/>
  <c r="EV38"/>
  <c r="EU38"/>
  <c r="ER38"/>
  <c r="EQ38"/>
  <c r="EP38"/>
  <c r="EO38"/>
  <c r="EN38"/>
  <c r="EK38"/>
  <c r="EJ38"/>
  <c r="EI38"/>
  <c r="EH38"/>
  <c r="EG38"/>
  <c r="EA38"/>
  <c r="DZ38"/>
  <c r="DW38"/>
  <c r="DV38"/>
  <c r="DS38"/>
  <c r="DR38"/>
  <c r="DP38"/>
  <c r="DO38"/>
  <c r="DM38"/>
  <c r="DL38"/>
  <c r="DF38"/>
  <c r="DE38"/>
  <c r="DB38"/>
  <c r="DA38"/>
  <c r="CX38"/>
  <c r="CW38"/>
  <c r="CU38"/>
  <c r="CT38"/>
  <c r="CR38"/>
  <c r="CQ38"/>
  <c r="CK38"/>
  <c r="CJ38"/>
  <c r="CG38"/>
  <c r="CF38"/>
  <c r="CC38"/>
  <c r="CB38"/>
  <c r="BZ38"/>
  <c r="BY38"/>
  <c r="BW38"/>
  <c r="BV38"/>
  <c r="BP38"/>
  <c r="BO38"/>
  <c r="BL38"/>
  <c r="BK38"/>
  <c r="BH38"/>
  <c r="BE38"/>
  <c r="BD38"/>
  <c r="BB38"/>
  <c r="BA38"/>
  <c r="AU38"/>
  <c r="AT38"/>
  <c r="AQ38"/>
  <c r="AP38"/>
  <c r="AM38"/>
  <c r="AJ38"/>
  <c r="AI38"/>
  <c r="AG38"/>
  <c r="AF38"/>
  <c r="Z38"/>
  <c r="Y38"/>
  <c r="V38"/>
  <c r="R38"/>
  <c r="Q38"/>
  <c r="O38"/>
  <c r="N38"/>
  <c r="L38"/>
  <c r="K38"/>
  <c r="J38"/>
  <c r="I38"/>
  <c r="H38"/>
  <c r="G38"/>
  <c r="F38"/>
  <c r="E38"/>
  <c r="D38"/>
  <c r="FC37"/>
  <c r="FB37"/>
  <c r="EY37"/>
  <c r="EX37"/>
  <c r="EW37"/>
  <c r="EV37"/>
  <c r="EU37"/>
  <c r="ER37"/>
  <c r="EQ37"/>
  <c r="EP37"/>
  <c r="EO37"/>
  <c r="EN37"/>
  <c r="EK37"/>
  <c r="EJ37"/>
  <c r="EI37"/>
  <c r="EH37"/>
  <c r="EG37"/>
  <c r="EA37"/>
  <c r="DZ37"/>
  <c r="DW37"/>
  <c r="DV37"/>
  <c r="DS37"/>
  <c r="DR37"/>
  <c r="DP37"/>
  <c r="DO37"/>
  <c r="DM37"/>
  <c r="DL37"/>
  <c r="DF37"/>
  <c r="DE37"/>
  <c r="DA37"/>
  <c r="CX37"/>
  <c r="CW37"/>
  <c r="CU37"/>
  <c r="CT37"/>
  <c r="CR37"/>
  <c r="CQ37"/>
  <c r="CK37"/>
  <c r="CJ37"/>
  <c r="CG37"/>
  <c r="CF37"/>
  <c r="CC37"/>
  <c r="CB37"/>
  <c r="BZ37"/>
  <c r="BY37"/>
  <c r="BW37"/>
  <c r="BV37"/>
  <c r="BP37"/>
  <c r="BO37"/>
  <c r="BL37"/>
  <c r="BK37"/>
  <c r="BH37"/>
  <c r="BE37"/>
  <c r="BD37"/>
  <c r="BB37"/>
  <c r="BA37"/>
  <c r="AU37"/>
  <c r="AT37"/>
  <c r="AQ37"/>
  <c r="AP37"/>
  <c r="AM37"/>
  <c r="AJ37"/>
  <c r="AI37"/>
  <c r="AG37"/>
  <c r="AF37"/>
  <c r="Z37"/>
  <c r="Y37"/>
  <c r="V37"/>
  <c r="R37"/>
  <c r="Q37"/>
  <c r="O37"/>
  <c r="N37"/>
  <c r="L37"/>
  <c r="K37"/>
  <c r="J37"/>
  <c r="I37"/>
  <c r="H37"/>
  <c r="G37"/>
  <c r="F37"/>
  <c r="E37"/>
  <c r="D37"/>
  <c r="FC36"/>
  <c r="FB36"/>
  <c r="EY36"/>
  <c r="EX36"/>
  <c r="EW36"/>
  <c r="EV36"/>
  <c r="EU36"/>
  <c r="ER36"/>
  <c r="EQ36"/>
  <c r="EP36"/>
  <c r="EO36"/>
  <c r="EN36"/>
  <c r="EK36"/>
  <c r="EJ36"/>
  <c r="EI36"/>
  <c r="EH36"/>
  <c r="EG36"/>
  <c r="EA36"/>
  <c r="DZ36"/>
  <c r="DW36"/>
  <c r="DV36"/>
  <c r="DS36"/>
  <c r="DR36"/>
  <c r="DP36"/>
  <c r="DO36"/>
  <c r="DM36"/>
  <c r="DL36"/>
  <c r="DF36"/>
  <c r="DE36"/>
  <c r="DB36"/>
  <c r="DA36"/>
  <c r="CX36"/>
  <c r="CW36"/>
  <c r="CU36"/>
  <c r="CT36"/>
  <c r="CR36"/>
  <c r="CQ36"/>
  <c r="CK36"/>
  <c r="CJ36"/>
  <c r="CG36"/>
  <c r="CF36"/>
  <c r="CC36"/>
  <c r="CB36"/>
  <c r="BZ36"/>
  <c r="BY36"/>
  <c r="BW36"/>
  <c r="BV36"/>
  <c r="BP36"/>
  <c r="BO36"/>
  <c r="BL36"/>
  <c r="BK36"/>
  <c r="BH36"/>
  <c r="BE36"/>
  <c r="BD36"/>
  <c r="BB36"/>
  <c r="BA36"/>
  <c r="AU36"/>
  <c r="AT36"/>
  <c r="AQ36"/>
  <c r="AP36"/>
  <c r="AM36"/>
  <c r="AJ36"/>
  <c r="AI36"/>
  <c r="AG36"/>
  <c r="AF36"/>
  <c r="Z36"/>
  <c r="Y36"/>
  <c r="V36"/>
  <c r="R36"/>
  <c r="Q36"/>
  <c r="O36"/>
  <c r="N36"/>
  <c r="L36"/>
  <c r="K36"/>
  <c r="J36"/>
  <c r="I36"/>
  <c r="H36"/>
  <c r="G36"/>
  <c r="F36"/>
  <c r="E36"/>
  <c r="D36"/>
  <c r="FC35"/>
  <c r="FB35"/>
  <c r="EY35"/>
  <c r="EX35"/>
  <c r="EW35"/>
  <c r="EV35"/>
  <c r="EU35"/>
  <c r="ER35"/>
  <c r="EQ35"/>
  <c r="EP35"/>
  <c r="EO35"/>
  <c r="EN35"/>
  <c r="EK35"/>
  <c r="EJ35"/>
  <c r="EI35"/>
  <c r="EH35"/>
  <c r="EG35"/>
  <c r="EA35"/>
  <c r="DZ35"/>
  <c r="DW35"/>
  <c r="DV35"/>
  <c r="DS35"/>
  <c r="DR35"/>
  <c r="DP35"/>
  <c r="DO35"/>
  <c r="DM35"/>
  <c r="DL35"/>
  <c r="DF35"/>
  <c r="DE35"/>
  <c r="DB35"/>
  <c r="DA35"/>
  <c r="CX35"/>
  <c r="CW35"/>
  <c r="CU35"/>
  <c r="CT35"/>
  <c r="CR35"/>
  <c r="CQ35"/>
  <c r="CK35"/>
  <c r="CJ35"/>
  <c r="CG35"/>
  <c r="CF35"/>
  <c r="CC35"/>
  <c r="CB35"/>
  <c r="BZ35"/>
  <c r="BY35"/>
  <c r="BW35"/>
  <c r="BV35"/>
  <c r="BP35"/>
  <c r="BO35"/>
  <c r="BL35"/>
  <c r="BK35"/>
  <c r="BH35"/>
  <c r="BE35"/>
  <c r="BD35"/>
  <c r="BB35"/>
  <c r="BA35"/>
  <c r="AU35"/>
  <c r="AT35"/>
  <c r="AQ35"/>
  <c r="AP35"/>
  <c r="AM35"/>
  <c r="AJ35"/>
  <c r="AI35"/>
  <c r="AG35"/>
  <c r="AF35"/>
  <c r="Z35"/>
  <c r="Y35"/>
  <c r="V35"/>
  <c r="R35"/>
  <c r="Q35"/>
  <c r="O35"/>
  <c r="N35"/>
  <c r="L35"/>
  <c r="K35"/>
  <c r="J35"/>
  <c r="I35"/>
  <c r="H35"/>
  <c r="G35"/>
  <c r="F35"/>
  <c r="E35"/>
  <c r="D35"/>
  <c r="FC34"/>
  <c r="FB34"/>
  <c r="EY34"/>
  <c r="EX34"/>
  <c r="EW34"/>
  <c r="EV34"/>
  <c r="EU34"/>
  <c r="ER34"/>
  <c r="EQ34"/>
  <c r="EP34"/>
  <c r="EO34"/>
  <c r="EN34"/>
  <c r="EK34"/>
  <c r="EJ34"/>
  <c r="EI34"/>
  <c r="EH34"/>
  <c r="EG34"/>
  <c r="EA34"/>
  <c r="DZ34"/>
  <c r="DW34"/>
  <c r="DV34"/>
  <c r="DS34"/>
  <c r="DR34"/>
  <c r="DP34"/>
  <c r="DO34"/>
  <c r="DM34"/>
  <c r="DL34"/>
  <c r="DF34"/>
  <c r="DE34"/>
  <c r="DA34"/>
  <c r="CX34"/>
  <c r="CW34"/>
  <c r="CU34"/>
  <c r="CT34"/>
  <c r="CR34"/>
  <c r="CQ34"/>
  <c r="CK34"/>
  <c r="CJ34"/>
  <c r="CG34"/>
  <c r="CF34"/>
  <c r="CC34"/>
  <c r="CB34"/>
  <c r="BZ34"/>
  <c r="BY34"/>
  <c r="BW34"/>
  <c r="BV34"/>
  <c r="BP34"/>
  <c r="BO34"/>
  <c r="BL34"/>
  <c r="BK34"/>
  <c r="BH34"/>
  <c r="BE34"/>
  <c r="BD34"/>
  <c r="BB34"/>
  <c r="BA34"/>
  <c r="AU34"/>
  <c r="AT34"/>
  <c r="AQ34"/>
  <c r="AP34"/>
  <c r="AM34"/>
  <c r="AJ34"/>
  <c r="AI34"/>
  <c r="AG34"/>
  <c r="AF34"/>
  <c r="Z34"/>
  <c r="Y34"/>
  <c r="V34"/>
  <c r="R34"/>
  <c r="Q34"/>
  <c r="O34"/>
  <c r="N34"/>
  <c r="L34"/>
  <c r="K34"/>
  <c r="J34"/>
  <c r="I34"/>
  <c r="H34"/>
  <c r="G34"/>
  <c r="F34"/>
  <c r="E34"/>
  <c r="D34"/>
  <c r="FC33"/>
  <c r="FB33"/>
  <c r="EY33"/>
  <c r="EX33"/>
  <c r="EW33"/>
  <c r="EV33"/>
  <c r="EU33"/>
  <c r="ER33"/>
  <c r="EQ33"/>
  <c r="EP33"/>
  <c r="EO33"/>
  <c r="EN33"/>
  <c r="EK33"/>
  <c r="EJ33"/>
  <c r="EI33"/>
  <c r="EH33"/>
  <c r="EG33"/>
  <c r="EA33"/>
  <c r="DZ33"/>
  <c r="DW33"/>
  <c r="DV33"/>
  <c r="DS33"/>
  <c r="DR33"/>
  <c r="DP33"/>
  <c r="DO33"/>
  <c r="DM33"/>
  <c r="DL33"/>
  <c r="DF33"/>
  <c r="DE33"/>
  <c r="DB33"/>
  <c r="DA33"/>
  <c r="CX33"/>
  <c r="CW33"/>
  <c r="CU33"/>
  <c r="CT33"/>
  <c r="CR33"/>
  <c r="CQ33"/>
  <c r="CK33"/>
  <c r="CJ33"/>
  <c r="CG33"/>
  <c r="CF33"/>
  <c r="CC33"/>
  <c r="CB33"/>
  <c r="BZ33"/>
  <c r="BY33"/>
  <c r="BW33"/>
  <c r="BV33"/>
  <c r="BP33"/>
  <c r="BO33"/>
  <c r="BL33"/>
  <c r="BK33"/>
  <c r="BH33"/>
  <c r="BE33"/>
  <c r="BD33"/>
  <c r="BB33"/>
  <c r="BA33"/>
  <c r="AU33"/>
  <c r="AT33"/>
  <c r="AQ33"/>
  <c r="AP33"/>
  <c r="AM33"/>
  <c r="AJ33"/>
  <c r="AI33"/>
  <c r="AG33"/>
  <c r="AF33"/>
  <c r="Z33"/>
  <c r="Y33"/>
  <c r="V33"/>
  <c r="R33"/>
  <c r="Q33"/>
  <c r="O33"/>
  <c r="N33"/>
  <c r="L33"/>
  <c r="K33"/>
  <c r="J33"/>
  <c r="I33"/>
  <c r="H33"/>
  <c r="G33"/>
  <c r="F33"/>
  <c r="E33"/>
  <c r="D33"/>
  <c r="FC32"/>
  <c r="FB32"/>
  <c r="EY32"/>
  <c r="EX32"/>
  <c r="EW32"/>
  <c r="EV32"/>
  <c r="EU32"/>
  <c r="ER32"/>
  <c r="EQ32"/>
  <c r="EP32"/>
  <c r="EO32"/>
  <c r="EN32"/>
  <c r="EK32"/>
  <c r="EJ32"/>
  <c r="EI32"/>
  <c r="EH32"/>
  <c r="EG32"/>
  <c r="EA32"/>
  <c r="DZ32"/>
  <c r="DW32"/>
  <c r="DV32"/>
  <c r="DS32"/>
  <c r="DR32"/>
  <c r="DP32"/>
  <c r="DO32"/>
  <c r="DM32"/>
  <c r="DL32"/>
  <c r="DF32"/>
  <c r="DE32"/>
  <c r="DB32"/>
  <c r="DA32"/>
  <c r="CX32"/>
  <c r="CW32"/>
  <c r="CU32"/>
  <c r="CT32"/>
  <c r="CR32"/>
  <c r="CQ32"/>
  <c r="CK32"/>
  <c r="CJ32"/>
  <c r="CG32"/>
  <c r="CF32"/>
  <c r="CC32"/>
  <c r="CB32"/>
  <c r="BZ32"/>
  <c r="BY32"/>
  <c r="BW32"/>
  <c r="BV32"/>
  <c r="BP32"/>
  <c r="BO32"/>
  <c r="BL32"/>
  <c r="BK32"/>
  <c r="BH32"/>
  <c r="BE32"/>
  <c r="BD32"/>
  <c r="BB32"/>
  <c r="BA32"/>
  <c r="AU32"/>
  <c r="AT32"/>
  <c r="AQ32"/>
  <c r="AP32"/>
  <c r="AM32"/>
  <c r="AJ32"/>
  <c r="AI32"/>
  <c r="AG32"/>
  <c r="AF32"/>
  <c r="Z32"/>
  <c r="Y32"/>
  <c r="V32"/>
  <c r="R32"/>
  <c r="Q32"/>
  <c r="O32"/>
  <c r="N32"/>
  <c r="L32"/>
  <c r="K32"/>
  <c r="J32"/>
  <c r="I32"/>
  <c r="H32"/>
  <c r="G32"/>
  <c r="F32"/>
  <c r="E32"/>
  <c r="D32"/>
  <c r="FC31"/>
  <c r="FB31"/>
  <c r="EY31"/>
  <c r="EX31"/>
  <c r="EW31"/>
  <c r="EV31"/>
  <c r="EU31"/>
  <c r="ER31"/>
  <c r="EQ31"/>
  <c r="EP31"/>
  <c r="EO31"/>
  <c r="EN31"/>
  <c r="EK31"/>
  <c r="EJ31"/>
  <c r="EI31"/>
  <c r="EH31"/>
  <c r="EG31"/>
  <c r="EA31"/>
  <c r="DZ31"/>
  <c r="DW31"/>
  <c r="DV31"/>
  <c r="DS31"/>
  <c r="DR31"/>
  <c r="DP31"/>
  <c r="DO31"/>
  <c r="DM31"/>
  <c r="DL31"/>
  <c r="DF31"/>
  <c r="DE31"/>
  <c r="DB31"/>
  <c r="DA31"/>
  <c r="CX31"/>
  <c r="CW31"/>
  <c r="CU31"/>
  <c r="CT31"/>
  <c r="CR31"/>
  <c r="CQ31"/>
  <c r="CK31"/>
  <c r="CJ31"/>
  <c r="CG31"/>
  <c r="CF31"/>
  <c r="CC31"/>
  <c r="CB31"/>
  <c r="BZ31"/>
  <c r="BY31"/>
  <c r="BW31"/>
  <c r="BV31"/>
  <c r="BP31"/>
  <c r="BO31"/>
  <c r="BL31"/>
  <c r="BK31"/>
  <c r="BH31"/>
  <c r="BE31"/>
  <c r="BD31"/>
  <c r="BB31"/>
  <c r="BA31"/>
  <c r="AU31"/>
  <c r="AT31"/>
  <c r="AQ31"/>
  <c r="AP31"/>
  <c r="AM31"/>
  <c r="AJ31"/>
  <c r="AI31"/>
  <c r="AG31"/>
  <c r="AF31"/>
  <c r="Z31"/>
  <c r="Y31"/>
  <c r="V31"/>
  <c r="R31"/>
  <c r="Q31"/>
  <c r="O31"/>
  <c r="N31"/>
  <c r="L31"/>
  <c r="K31"/>
  <c r="J31"/>
  <c r="I31"/>
  <c r="H31"/>
  <c r="G31"/>
  <c r="F31"/>
  <c r="E31"/>
  <c r="D31"/>
  <c r="FC30"/>
  <c r="FB30"/>
  <c r="EY30"/>
  <c r="EX30"/>
  <c r="EW30"/>
  <c r="EV30"/>
  <c r="EU30"/>
  <c r="ER30"/>
  <c r="EQ30"/>
  <c r="EP30"/>
  <c r="EO30"/>
  <c r="EN30"/>
  <c r="EK30"/>
  <c r="EJ30"/>
  <c r="EI30"/>
  <c r="EH30"/>
  <c r="EG30"/>
  <c r="EA30"/>
  <c r="DZ30"/>
  <c r="DW30"/>
  <c r="DV30"/>
  <c r="DS30"/>
  <c r="DR30"/>
  <c r="DP30"/>
  <c r="DO30"/>
  <c r="DM30"/>
  <c r="DL30"/>
  <c r="DF30"/>
  <c r="DE30"/>
  <c r="DB30"/>
  <c r="DA30"/>
  <c r="CX30"/>
  <c r="CW30"/>
  <c r="CU30"/>
  <c r="CT30"/>
  <c r="CR30"/>
  <c r="CQ30"/>
  <c r="CK30"/>
  <c r="CJ30"/>
  <c r="CG30"/>
  <c r="CF30"/>
  <c r="CC30"/>
  <c r="CB30"/>
  <c r="BZ30"/>
  <c r="BY30"/>
  <c r="BW30"/>
  <c r="BV30"/>
  <c r="BP30"/>
  <c r="BO30"/>
  <c r="BL30"/>
  <c r="BK30"/>
  <c r="BH30"/>
  <c r="BE30"/>
  <c r="BD30"/>
  <c r="BB30"/>
  <c r="BA30"/>
  <c r="AU30"/>
  <c r="AT30"/>
  <c r="AQ30"/>
  <c r="AP30"/>
  <c r="AM30"/>
  <c r="AJ30"/>
  <c r="AI30"/>
  <c r="AG30"/>
  <c r="AF30"/>
  <c r="Z30"/>
  <c r="Y30"/>
  <c r="V30"/>
  <c r="R30"/>
  <c r="Q30"/>
  <c r="O30"/>
  <c r="N30"/>
  <c r="L30"/>
  <c r="K30"/>
  <c r="J30"/>
  <c r="I30"/>
  <c r="H30"/>
  <c r="G30"/>
  <c r="F30"/>
  <c r="E30"/>
  <c r="D30"/>
  <c r="FC29"/>
  <c r="FB29"/>
  <c r="EY29"/>
  <c r="EX29"/>
  <c r="EW29"/>
  <c r="EV29"/>
  <c r="EU29"/>
  <c r="ER29"/>
  <c r="EQ29"/>
  <c r="EP29"/>
  <c r="EO29"/>
  <c r="EN29"/>
  <c r="EK29"/>
  <c r="EJ29"/>
  <c r="EI29"/>
  <c r="EH29"/>
  <c r="EG29"/>
  <c r="EA29"/>
  <c r="DZ29"/>
  <c r="DW29"/>
  <c r="DV29"/>
  <c r="DS29"/>
  <c r="DR29"/>
  <c r="DP29"/>
  <c r="DO29"/>
  <c r="DM29"/>
  <c r="DL29"/>
  <c r="DF29"/>
  <c r="DE29"/>
  <c r="DA29"/>
  <c r="CX29"/>
  <c r="CW29"/>
  <c r="CU29"/>
  <c r="CT29"/>
  <c r="CR29"/>
  <c r="CQ29"/>
  <c r="CK29"/>
  <c r="CJ29"/>
  <c r="CG29"/>
  <c r="CF29"/>
  <c r="CC29"/>
  <c r="CB29"/>
  <c r="BZ29"/>
  <c r="BY29"/>
  <c r="BW29"/>
  <c r="BV29"/>
  <c r="BP29"/>
  <c r="BO29"/>
  <c r="BL29"/>
  <c r="BK29"/>
  <c r="BH29"/>
  <c r="BE29"/>
  <c r="BD29"/>
  <c r="BB29"/>
  <c r="BA29"/>
  <c r="AU29"/>
  <c r="AT29"/>
  <c r="AQ29"/>
  <c r="AP29"/>
  <c r="AM29"/>
  <c r="AJ29"/>
  <c r="AI29"/>
  <c r="AG29"/>
  <c r="AF29"/>
  <c r="Z29"/>
  <c r="Y29"/>
  <c r="V29"/>
  <c r="R29"/>
  <c r="Q29"/>
  <c r="O29"/>
  <c r="N29"/>
  <c r="L29"/>
  <c r="K29"/>
  <c r="J29"/>
  <c r="I29"/>
  <c r="H29"/>
  <c r="G29"/>
  <c r="F29"/>
  <c r="E29"/>
  <c r="D29"/>
  <c r="FC28"/>
  <c r="FB28"/>
  <c r="EY28"/>
  <c r="EX28"/>
  <c r="EW28"/>
  <c r="EV28"/>
  <c r="EU28"/>
  <c r="ER28"/>
  <c r="EQ28"/>
  <c r="EP28"/>
  <c r="EO28"/>
  <c r="EN28"/>
  <c r="EK28"/>
  <c r="EJ28"/>
  <c r="EI28"/>
  <c r="EH28"/>
  <c r="EG28"/>
  <c r="EA28"/>
  <c r="DZ28"/>
  <c r="DW28"/>
  <c r="DV28"/>
  <c r="DS28"/>
  <c r="DR28"/>
  <c r="DP28"/>
  <c r="DO28"/>
  <c r="DM28"/>
  <c r="DL28"/>
  <c r="DF28"/>
  <c r="DE28"/>
  <c r="DB28"/>
  <c r="DA28"/>
  <c r="CX28"/>
  <c r="CW28"/>
  <c r="CU28"/>
  <c r="CT28"/>
  <c r="CR28"/>
  <c r="CQ28"/>
  <c r="CK28"/>
  <c r="CJ28"/>
  <c r="CG28"/>
  <c r="CF28"/>
  <c r="CC28"/>
  <c r="CB28"/>
  <c r="BZ28"/>
  <c r="BY28"/>
  <c r="BW28"/>
  <c r="BV28"/>
  <c r="BP28"/>
  <c r="BO28"/>
  <c r="BL28"/>
  <c r="BK28"/>
  <c r="BH28"/>
  <c r="BE28"/>
  <c r="BD28"/>
  <c r="BB28"/>
  <c r="BA28"/>
  <c r="AU28"/>
  <c r="AT28"/>
  <c r="AQ28"/>
  <c r="AP28"/>
  <c r="AM28"/>
  <c r="AJ28"/>
  <c r="AI28"/>
  <c r="AG28"/>
  <c r="AF28"/>
  <c r="Z28"/>
  <c r="Y28"/>
  <c r="V28"/>
  <c r="R28"/>
  <c r="Q28"/>
  <c r="O28"/>
  <c r="N28"/>
  <c r="L28"/>
  <c r="K28"/>
  <c r="J28"/>
  <c r="I28"/>
  <c r="H28"/>
  <c r="G28"/>
  <c r="F28"/>
  <c r="E28"/>
  <c r="D28"/>
  <c r="FC27"/>
  <c r="FB27"/>
  <c r="EY27"/>
  <c r="EX27"/>
  <c r="EW27"/>
  <c r="EV27"/>
  <c r="EU27"/>
  <c r="ER27"/>
  <c r="EQ27"/>
  <c r="EP27"/>
  <c r="EO27"/>
  <c r="EN27"/>
  <c r="EK27"/>
  <c r="EJ27"/>
  <c r="EI27"/>
  <c r="EH27"/>
  <c r="EG27"/>
  <c r="EA27"/>
  <c r="DZ27"/>
  <c r="DW27"/>
  <c r="DV27"/>
  <c r="DS27"/>
  <c r="DR27"/>
  <c r="DP27"/>
  <c r="DO27"/>
  <c r="DM27"/>
  <c r="DL27"/>
  <c r="DF27"/>
  <c r="DE27"/>
  <c r="DB27"/>
  <c r="DA27"/>
  <c r="CX27"/>
  <c r="CW27"/>
  <c r="CU27"/>
  <c r="CT27"/>
  <c r="CR27"/>
  <c r="CQ27"/>
  <c r="CK27"/>
  <c r="CJ27"/>
  <c r="CG27"/>
  <c r="CF27"/>
  <c r="CC27"/>
  <c r="CB27"/>
  <c r="BZ27"/>
  <c r="BY27"/>
  <c r="BW27"/>
  <c r="BV27"/>
  <c r="BP27"/>
  <c r="BO27"/>
  <c r="BL27"/>
  <c r="BK27"/>
  <c r="BH27"/>
  <c r="BE27"/>
  <c r="BD27"/>
  <c r="BB27"/>
  <c r="BA27"/>
  <c r="AU27"/>
  <c r="AT27"/>
  <c r="AQ27"/>
  <c r="AP27"/>
  <c r="AM27"/>
  <c r="AJ27"/>
  <c r="AI27"/>
  <c r="AG27"/>
  <c r="AF27"/>
  <c r="Z27"/>
  <c r="Y27"/>
  <c r="V27"/>
  <c r="R27"/>
  <c r="Q27"/>
  <c r="O27"/>
  <c r="N27"/>
  <c r="L27"/>
  <c r="K27"/>
  <c r="J27"/>
  <c r="I27"/>
  <c r="H27"/>
  <c r="G27"/>
  <c r="F27"/>
  <c r="E27"/>
  <c r="D27"/>
  <c r="FC26"/>
  <c r="FB26"/>
  <c r="EY26"/>
  <c r="EX26"/>
  <c r="EW26"/>
  <c r="EV26"/>
  <c r="EU26"/>
  <c r="ER26"/>
  <c r="EQ26"/>
  <c r="EP26"/>
  <c r="EO26"/>
  <c r="EN26"/>
  <c r="EK26"/>
  <c r="EJ26"/>
  <c r="EI26"/>
  <c r="EH26"/>
  <c r="EG26"/>
  <c r="EA26"/>
  <c r="DZ26"/>
  <c r="DW26"/>
  <c r="DV26"/>
  <c r="DS26"/>
  <c r="DR26"/>
  <c r="DP26"/>
  <c r="DO26"/>
  <c r="DM26"/>
  <c r="DL26"/>
  <c r="DF26"/>
  <c r="DE26"/>
  <c r="DA26"/>
  <c r="CX26"/>
  <c r="CW26"/>
  <c r="CU26"/>
  <c r="CT26"/>
  <c r="CR26"/>
  <c r="CQ26"/>
  <c r="CK26"/>
  <c r="CJ26"/>
  <c r="CG26"/>
  <c r="CF26"/>
  <c r="CC26"/>
  <c r="CB26"/>
  <c r="BZ26"/>
  <c r="BY26"/>
  <c r="BW26"/>
  <c r="BV26"/>
  <c r="BP26"/>
  <c r="BO26"/>
  <c r="BL26"/>
  <c r="BK26"/>
  <c r="BH26"/>
  <c r="BE26"/>
  <c r="BD26"/>
  <c r="BB26"/>
  <c r="BA26"/>
  <c r="AU26"/>
  <c r="AT26"/>
  <c r="AQ26"/>
  <c r="AP26"/>
  <c r="AM26"/>
  <c r="AJ26"/>
  <c r="AI26"/>
  <c r="AG26"/>
  <c r="AF26"/>
  <c r="Z26"/>
  <c r="Y26"/>
  <c r="V26"/>
  <c r="R26"/>
  <c r="Q26"/>
  <c r="O26"/>
  <c r="N26"/>
  <c r="L26"/>
  <c r="K26"/>
  <c r="J26"/>
  <c r="I26"/>
  <c r="H26"/>
  <c r="G26"/>
  <c r="F26"/>
  <c r="E26"/>
  <c r="D26"/>
  <c r="FC25"/>
  <c r="FB25"/>
  <c r="EY25"/>
  <c r="EX25"/>
  <c r="EW25"/>
  <c r="EV25"/>
  <c r="EU25"/>
  <c r="ER25"/>
  <c r="EQ25"/>
  <c r="EP25"/>
  <c r="EO25"/>
  <c r="EN25"/>
  <c r="EK25"/>
  <c r="EJ25"/>
  <c r="EI25"/>
  <c r="EH25"/>
  <c r="EG25"/>
  <c r="EA25"/>
  <c r="DZ25"/>
  <c r="DW25"/>
  <c r="DV25"/>
  <c r="DS25"/>
  <c r="DR25"/>
  <c r="DP25"/>
  <c r="DO25"/>
  <c r="DM25"/>
  <c r="DL25"/>
  <c r="DF25"/>
  <c r="DE25"/>
  <c r="DB25"/>
  <c r="DA25"/>
  <c r="CX25"/>
  <c r="CW25"/>
  <c r="CU25"/>
  <c r="CT25"/>
  <c r="CR25"/>
  <c r="CQ25"/>
  <c r="CK25"/>
  <c r="CJ25"/>
  <c r="CG25"/>
  <c r="CF25"/>
  <c r="CC25"/>
  <c r="CB25"/>
  <c r="BZ25"/>
  <c r="BY25"/>
  <c r="BW25"/>
  <c r="BV25"/>
  <c r="BP25"/>
  <c r="BO25"/>
  <c r="BL25"/>
  <c r="BK25"/>
  <c r="BH25"/>
  <c r="BE25"/>
  <c r="BD25"/>
  <c r="BB25"/>
  <c r="BA25"/>
  <c r="AU25"/>
  <c r="AT25"/>
  <c r="AQ25"/>
  <c r="AP25"/>
  <c r="AM25"/>
  <c r="AJ25"/>
  <c r="AI25"/>
  <c r="AG25"/>
  <c r="AF25"/>
  <c r="Z25"/>
  <c r="Y25"/>
  <c r="V25"/>
  <c r="R25"/>
  <c r="Q25"/>
  <c r="O25"/>
  <c r="N25"/>
  <c r="L25"/>
  <c r="K25"/>
  <c r="J25"/>
  <c r="I25"/>
  <c r="H25"/>
  <c r="G25"/>
  <c r="F25"/>
  <c r="E25"/>
  <c r="D25"/>
  <c r="FC24"/>
  <c r="FB24"/>
  <c r="EY24"/>
  <c r="EX24"/>
  <c r="EW24"/>
  <c r="EV24"/>
  <c r="EU24"/>
  <c r="ER24"/>
  <c r="EQ24"/>
  <c r="EP24"/>
  <c r="EO24"/>
  <c r="EN24"/>
  <c r="EK24"/>
  <c r="EJ24"/>
  <c r="EI24"/>
  <c r="EH24"/>
  <c r="EG24"/>
  <c r="EA24"/>
  <c r="DZ24"/>
  <c r="DW24"/>
  <c r="DV24"/>
  <c r="DS24"/>
  <c r="DR24"/>
  <c r="DP24"/>
  <c r="DO24"/>
  <c r="DM24"/>
  <c r="DL24"/>
  <c r="DF24"/>
  <c r="DE24"/>
  <c r="DB24"/>
  <c r="DA24"/>
  <c r="CX24"/>
  <c r="CW24"/>
  <c r="CU24"/>
  <c r="CT24"/>
  <c r="CR24"/>
  <c r="CQ24"/>
  <c r="CK24"/>
  <c r="CJ24"/>
  <c r="CG24"/>
  <c r="CF24"/>
  <c r="CC24"/>
  <c r="CB24"/>
  <c r="BZ24"/>
  <c r="BY24"/>
  <c r="BW24"/>
  <c r="BV24"/>
  <c r="BP24"/>
  <c r="BO24"/>
  <c r="BL24"/>
  <c r="BK24"/>
  <c r="BH24"/>
  <c r="BE24"/>
  <c r="BD24"/>
  <c r="BB24"/>
  <c r="BA24"/>
  <c r="AU24"/>
  <c r="AT24"/>
  <c r="AQ24"/>
  <c r="AP24"/>
  <c r="AM24"/>
  <c r="AJ24"/>
  <c r="AI24"/>
  <c r="AG24"/>
  <c r="AF24"/>
  <c r="Z24"/>
  <c r="Y24"/>
  <c r="V24"/>
  <c r="R24"/>
  <c r="Q24"/>
  <c r="O24"/>
  <c r="N24"/>
  <c r="L24"/>
  <c r="K24"/>
  <c r="J24"/>
  <c r="I24"/>
  <c r="H24"/>
  <c r="G24"/>
  <c r="F24"/>
  <c r="E24"/>
  <c r="D24"/>
  <c r="FC23"/>
  <c r="FB23"/>
  <c r="EY23"/>
  <c r="EX23"/>
  <c r="EW23"/>
  <c r="EV23"/>
  <c r="EU23"/>
  <c r="ER23"/>
  <c r="EQ23"/>
  <c r="EP23"/>
  <c r="EO23"/>
  <c r="EN23"/>
  <c r="EK23"/>
  <c r="EJ23"/>
  <c r="EI23"/>
  <c r="EH23"/>
  <c r="EG23"/>
  <c r="EA23"/>
  <c r="DZ23"/>
  <c r="DW23"/>
  <c r="DV23"/>
  <c r="DS23"/>
  <c r="DR23"/>
  <c r="DP23"/>
  <c r="DO23"/>
  <c r="DM23"/>
  <c r="DL23"/>
  <c r="DF23"/>
  <c r="DE23"/>
  <c r="DB23"/>
  <c r="DA23"/>
  <c r="CX23"/>
  <c r="CW23"/>
  <c r="CU23"/>
  <c r="CT23"/>
  <c r="CR23"/>
  <c r="CQ23"/>
  <c r="CK23"/>
  <c r="CJ23"/>
  <c r="CG23"/>
  <c r="CF23"/>
  <c r="CC23"/>
  <c r="CB23"/>
  <c r="BZ23"/>
  <c r="BY23"/>
  <c r="BW23"/>
  <c r="BV23"/>
  <c r="BP23"/>
  <c r="BO23"/>
  <c r="BL23"/>
  <c r="BK23"/>
  <c r="BH23"/>
  <c r="BE23"/>
  <c r="BD23"/>
  <c r="BB23"/>
  <c r="BA23"/>
  <c r="AU23"/>
  <c r="AT23"/>
  <c r="AQ23"/>
  <c r="AP23"/>
  <c r="AM23"/>
  <c r="AJ23"/>
  <c r="AI23"/>
  <c r="AG23"/>
  <c r="AF23"/>
  <c r="Z23"/>
  <c r="Y23"/>
  <c r="V23"/>
  <c r="R23"/>
  <c r="Q23"/>
  <c r="O23"/>
  <c r="N23"/>
  <c r="L23"/>
  <c r="K23"/>
  <c r="J23"/>
  <c r="I23"/>
  <c r="H23"/>
  <c r="G23"/>
  <c r="F23"/>
  <c r="E23"/>
  <c r="D23"/>
  <c r="FC22"/>
  <c r="FB22"/>
  <c r="EY22"/>
  <c r="EX22"/>
  <c r="EW22"/>
  <c r="EV22"/>
  <c r="EU22"/>
  <c r="ER22"/>
  <c r="EQ22"/>
  <c r="EP22"/>
  <c r="EO22"/>
  <c r="EN22"/>
  <c r="EK22"/>
  <c r="EJ22"/>
  <c r="EI22"/>
  <c r="EH22"/>
  <c r="EG22"/>
  <c r="EA22"/>
  <c r="DZ22"/>
  <c r="DW22"/>
  <c r="DV22"/>
  <c r="DS22"/>
  <c r="DR22"/>
  <c r="DP22"/>
  <c r="DO22"/>
  <c r="DM22"/>
  <c r="DL22"/>
  <c r="DF22"/>
  <c r="DE22"/>
  <c r="DB22"/>
  <c r="DA22"/>
  <c r="CX22"/>
  <c r="CW22"/>
  <c r="CU22"/>
  <c r="CT22"/>
  <c r="CR22"/>
  <c r="CQ22"/>
  <c r="CK22"/>
  <c r="CJ22"/>
  <c r="CG22"/>
  <c r="CF22"/>
  <c r="CC22"/>
  <c r="CB22"/>
  <c r="BZ22"/>
  <c r="BY22"/>
  <c r="BW22"/>
  <c r="BV22"/>
  <c r="BP22"/>
  <c r="BO22"/>
  <c r="BL22"/>
  <c r="BK22"/>
  <c r="BH22"/>
  <c r="BE22"/>
  <c r="BD22"/>
  <c r="BB22"/>
  <c r="BA22"/>
  <c r="AU22"/>
  <c r="AT22"/>
  <c r="AQ22"/>
  <c r="AP22"/>
  <c r="AM22"/>
  <c r="AJ22"/>
  <c r="AI22"/>
  <c r="AG22"/>
  <c r="AF22"/>
  <c r="Z22"/>
  <c r="Y22"/>
  <c r="V22"/>
  <c r="R22"/>
  <c r="Q22"/>
  <c r="O22"/>
  <c r="N22"/>
  <c r="L22"/>
  <c r="K22"/>
  <c r="J22"/>
  <c r="I22"/>
  <c r="H22"/>
  <c r="G22"/>
  <c r="F22"/>
  <c r="E22"/>
  <c r="D22"/>
  <c r="FC21"/>
  <c r="FB21"/>
  <c r="EY21"/>
  <c r="EX21"/>
  <c r="EW21"/>
  <c r="EV21"/>
  <c r="EU21"/>
  <c r="ER21"/>
  <c r="EQ21"/>
  <c r="EP21"/>
  <c r="EO21"/>
  <c r="EN21"/>
  <c r="EK21"/>
  <c r="EJ21"/>
  <c r="EI21"/>
  <c r="EH21"/>
  <c r="EG21"/>
  <c r="EA21"/>
  <c r="DZ21"/>
  <c r="DW21"/>
  <c r="DV21"/>
  <c r="DS21"/>
  <c r="DR21"/>
  <c r="DP21"/>
  <c r="DO21"/>
  <c r="DM21"/>
  <c r="DL21"/>
  <c r="DF21"/>
  <c r="DE21"/>
  <c r="DA21"/>
  <c r="CX21"/>
  <c r="CW21"/>
  <c r="CU21"/>
  <c r="CT21"/>
  <c r="CR21"/>
  <c r="CQ21"/>
  <c r="CK21"/>
  <c r="CJ21"/>
  <c r="CG21"/>
  <c r="CF21"/>
  <c r="CC21"/>
  <c r="CB21"/>
  <c r="BZ21"/>
  <c r="BY21"/>
  <c r="BW21"/>
  <c r="BV21"/>
  <c r="BP21"/>
  <c r="BO21"/>
  <c r="BL21"/>
  <c r="BK21"/>
  <c r="BH21"/>
  <c r="BE21"/>
  <c r="BD21"/>
  <c r="BB21"/>
  <c r="BA21"/>
  <c r="AU21"/>
  <c r="AT21"/>
  <c r="AQ21"/>
  <c r="AP21"/>
  <c r="AM21"/>
  <c r="AJ21"/>
  <c r="AI21"/>
  <c r="AG21"/>
  <c r="AF21"/>
  <c r="Z21"/>
  <c r="Y21"/>
  <c r="V21"/>
  <c r="R21"/>
  <c r="Q21"/>
  <c r="O21"/>
  <c r="N21"/>
  <c r="L21"/>
  <c r="K21"/>
  <c r="J21"/>
  <c r="I21"/>
  <c r="H21"/>
  <c r="G21"/>
  <c r="F21"/>
  <c r="E21"/>
  <c r="D21"/>
  <c r="FC20"/>
  <c r="FB20"/>
  <c r="EY20"/>
  <c r="EX20"/>
  <c r="EW20"/>
  <c r="EV20"/>
  <c r="EU20"/>
  <c r="ER20"/>
  <c r="EQ20"/>
  <c r="EP20"/>
  <c r="EO20"/>
  <c r="EN20"/>
  <c r="EK20"/>
  <c r="EJ20"/>
  <c r="EI20"/>
  <c r="EH20"/>
  <c r="EG20"/>
  <c r="EA20"/>
  <c r="DZ20"/>
  <c r="DW20"/>
  <c r="DV20"/>
  <c r="DS20"/>
  <c r="DR20"/>
  <c r="DP20"/>
  <c r="DO20"/>
  <c r="DM20"/>
  <c r="DL20"/>
  <c r="DF20"/>
  <c r="DE20"/>
  <c r="DB20"/>
  <c r="DA20"/>
  <c r="CX20"/>
  <c r="CW20"/>
  <c r="CU20"/>
  <c r="CT20"/>
  <c r="CR20"/>
  <c r="CQ20"/>
  <c r="CK20"/>
  <c r="CJ20"/>
  <c r="CG20"/>
  <c r="CF20"/>
  <c r="CC20"/>
  <c r="CB20"/>
  <c r="BZ20"/>
  <c r="BY20"/>
  <c r="BW20"/>
  <c r="BV20"/>
  <c r="BP20"/>
  <c r="BO20"/>
  <c r="BL20"/>
  <c r="BK20"/>
  <c r="BH20"/>
  <c r="BE20"/>
  <c r="BD20"/>
  <c r="BB20"/>
  <c r="BA20"/>
  <c r="AU20"/>
  <c r="AT20"/>
  <c r="AQ20"/>
  <c r="AP20"/>
  <c r="AM20"/>
  <c r="AJ20"/>
  <c r="AI20"/>
  <c r="AG20"/>
  <c r="AF20"/>
  <c r="Z20"/>
  <c r="Y20"/>
  <c r="V20"/>
  <c r="R20"/>
  <c r="Q20"/>
  <c r="O20"/>
  <c r="N20"/>
  <c r="L20"/>
  <c r="K20"/>
  <c r="J20"/>
  <c r="I20"/>
  <c r="H20"/>
  <c r="G20"/>
  <c r="F20"/>
  <c r="E20"/>
  <c r="D20"/>
  <c r="FC19"/>
  <c r="FB19"/>
  <c r="EY19"/>
  <c r="EX19"/>
  <c r="EW19"/>
  <c r="EV19"/>
  <c r="EU19"/>
  <c r="ER19"/>
  <c r="EQ19"/>
  <c r="EP19"/>
  <c r="EO19"/>
  <c r="EN19"/>
  <c r="EK19"/>
  <c r="EJ19"/>
  <c r="EI19"/>
  <c r="EH19"/>
  <c r="EG19"/>
  <c r="EA19"/>
  <c r="DZ19"/>
  <c r="DW19"/>
  <c r="DV19"/>
  <c r="DS19"/>
  <c r="DR19"/>
  <c r="DP19"/>
  <c r="DO19"/>
  <c r="DM19"/>
  <c r="DL19"/>
  <c r="DF19"/>
  <c r="DE19"/>
  <c r="DB19"/>
  <c r="DA19"/>
  <c r="CX19"/>
  <c r="CW19"/>
  <c r="CU19"/>
  <c r="CT19"/>
  <c r="CR19"/>
  <c r="CQ19"/>
  <c r="CK19"/>
  <c r="CJ19"/>
  <c r="CG19"/>
  <c r="CF19"/>
  <c r="CC19"/>
  <c r="CB19"/>
  <c r="BZ19"/>
  <c r="BY19"/>
  <c r="BW19"/>
  <c r="BV19"/>
  <c r="BP19"/>
  <c r="BO19"/>
  <c r="BL19"/>
  <c r="BH19"/>
  <c r="BE19"/>
  <c r="BD19"/>
  <c r="BB19"/>
  <c r="BA19"/>
  <c r="AU19"/>
  <c r="AT19"/>
  <c r="AQ19"/>
  <c r="AP19"/>
  <c r="AM19"/>
  <c r="AJ19"/>
  <c r="AI19"/>
  <c r="AG19"/>
  <c r="AF19"/>
  <c r="Z19"/>
  <c r="Y19"/>
  <c r="V19"/>
  <c r="R19"/>
  <c r="Q19"/>
  <c r="O19"/>
  <c r="N19"/>
  <c r="L19"/>
  <c r="K19"/>
  <c r="J19"/>
  <c r="I19"/>
  <c r="H19"/>
  <c r="G19"/>
  <c r="F19"/>
  <c r="E19"/>
  <c r="D19"/>
  <c r="FC18"/>
  <c r="FB18"/>
  <c r="EY18"/>
  <c r="EX18"/>
  <c r="EW18"/>
  <c r="EV18"/>
  <c r="EU18"/>
  <c r="ER18"/>
  <c r="EQ18"/>
  <c r="EP18"/>
  <c r="EO18"/>
  <c r="EN18"/>
  <c r="EK18"/>
  <c r="EJ18"/>
  <c r="EI18"/>
  <c r="EH18"/>
  <c r="EG18"/>
  <c r="EA18"/>
  <c r="DZ18"/>
  <c r="DW18"/>
  <c r="DV18"/>
  <c r="DS18"/>
  <c r="DR18"/>
  <c r="DP18"/>
  <c r="DO18"/>
  <c r="DM18"/>
  <c r="DL18"/>
  <c r="DF18"/>
  <c r="DE18"/>
  <c r="DB18"/>
  <c r="DA18"/>
  <c r="CX18"/>
  <c r="CW18"/>
  <c r="CU18"/>
  <c r="CT18"/>
  <c r="CR18"/>
  <c r="CQ18"/>
  <c r="CK18"/>
  <c r="CJ18"/>
  <c r="CG18"/>
  <c r="CF18"/>
  <c r="CC18"/>
  <c r="CB18"/>
  <c r="BZ18"/>
  <c r="BY18"/>
  <c r="BW18"/>
  <c r="BV18"/>
  <c r="BP18"/>
  <c r="BO18"/>
  <c r="BL18"/>
  <c r="BK18"/>
  <c r="BH18"/>
  <c r="BE18"/>
  <c r="BD18"/>
  <c r="BB18"/>
  <c r="BA18"/>
  <c r="AU18"/>
  <c r="AT18"/>
  <c r="AQ18"/>
  <c r="AP18"/>
  <c r="AM18"/>
  <c r="AJ18"/>
  <c r="AI18"/>
  <c r="AG18"/>
  <c r="AF18"/>
  <c r="Z18"/>
  <c r="Y18"/>
  <c r="V18"/>
  <c r="R18"/>
  <c r="Q18"/>
  <c r="O18"/>
  <c r="N18"/>
  <c r="L18"/>
  <c r="K18"/>
  <c r="J18"/>
  <c r="I18"/>
  <c r="H18"/>
  <c r="G18"/>
  <c r="F18"/>
  <c r="E18"/>
  <c r="D18"/>
  <c r="FC17"/>
  <c r="FB17"/>
  <c r="EY17"/>
  <c r="EX17"/>
  <c r="EW17"/>
  <c r="EV17"/>
  <c r="EU17"/>
  <c r="ER17"/>
  <c r="EQ17"/>
  <c r="EP17"/>
  <c r="EO17"/>
  <c r="EN17"/>
  <c r="EK17"/>
  <c r="EJ17"/>
  <c r="EI17"/>
  <c r="EH17"/>
  <c r="EG17"/>
  <c r="EA17"/>
  <c r="DZ17"/>
  <c r="DW17"/>
  <c r="DV17"/>
  <c r="DS17"/>
  <c r="DR17"/>
  <c r="DP17"/>
  <c r="DO17"/>
  <c r="DM17"/>
  <c r="DL17"/>
  <c r="DF17"/>
  <c r="DE17"/>
  <c r="DB17"/>
  <c r="DA17"/>
  <c r="CX17"/>
  <c r="CW17"/>
  <c r="CU17"/>
  <c r="CT17"/>
  <c r="CR17"/>
  <c r="CQ17"/>
  <c r="CK17"/>
  <c r="CJ17"/>
  <c r="CG17"/>
  <c r="CF17"/>
  <c r="CC17"/>
  <c r="CB17"/>
  <c r="BZ17"/>
  <c r="BY17"/>
  <c r="BW17"/>
  <c r="BV17"/>
  <c r="BP17"/>
  <c r="BO17"/>
  <c r="BL17"/>
  <c r="BH17"/>
  <c r="BE17"/>
  <c r="BD17"/>
  <c r="BB17"/>
  <c r="BA17"/>
  <c r="AU17"/>
  <c r="AT17"/>
  <c r="AQ17"/>
  <c r="AP17"/>
  <c r="AM17"/>
  <c r="AJ17"/>
  <c r="AI17"/>
  <c r="AG17"/>
  <c r="AF17"/>
  <c r="Z17"/>
  <c r="Y17"/>
  <c r="V17"/>
  <c r="R17"/>
  <c r="Q17"/>
  <c r="O17"/>
  <c r="N17"/>
  <c r="L17"/>
  <c r="K17"/>
  <c r="J17"/>
  <c r="I17"/>
  <c r="H17"/>
  <c r="G17"/>
  <c r="F17"/>
  <c r="E17"/>
  <c r="D17"/>
  <c r="FC16"/>
  <c r="FB16"/>
  <c r="EY16"/>
  <c r="EX16"/>
  <c r="EW16"/>
  <c r="EV16"/>
  <c r="EU16"/>
  <c r="ER16"/>
  <c r="EQ16"/>
  <c r="EP16"/>
  <c r="EO16"/>
  <c r="EN16"/>
  <c r="EK16"/>
  <c r="EJ16"/>
  <c r="EI16"/>
  <c r="EH16"/>
  <c r="EG16"/>
  <c r="EA16"/>
  <c r="DZ16"/>
  <c r="DW16"/>
  <c r="DV16"/>
  <c r="DS16"/>
  <c r="DR16"/>
  <c r="DP16"/>
  <c r="DO16"/>
  <c r="DM16"/>
  <c r="DL16"/>
  <c r="DF16"/>
  <c r="DE16"/>
  <c r="DB16"/>
  <c r="DA16"/>
  <c r="CX16"/>
  <c r="CW16"/>
  <c r="CU16"/>
  <c r="CT16"/>
  <c r="CR16"/>
  <c r="CQ16"/>
  <c r="CK16"/>
  <c r="CJ16"/>
  <c r="CG16"/>
  <c r="CF16"/>
  <c r="CC16"/>
  <c r="CB16"/>
  <c r="BZ16"/>
  <c r="BY16"/>
  <c r="BW16"/>
  <c r="BV16"/>
  <c r="BP16"/>
  <c r="BO16"/>
  <c r="BL16"/>
  <c r="BK16"/>
  <c r="BH16"/>
  <c r="BE16"/>
  <c r="BD16"/>
  <c r="BB16"/>
  <c r="BA16"/>
  <c r="AU16"/>
  <c r="AT16"/>
  <c r="AQ16"/>
  <c r="AP16"/>
  <c r="AM16"/>
  <c r="AJ16"/>
  <c r="AI16"/>
  <c r="AG16"/>
  <c r="AF16"/>
  <c r="Z16"/>
  <c r="Y16"/>
  <c r="V16"/>
  <c r="R16"/>
  <c r="Q16"/>
  <c r="O16"/>
  <c r="N16"/>
  <c r="L16"/>
  <c r="K16"/>
  <c r="J16"/>
  <c r="I16"/>
  <c r="H16"/>
  <c r="G16"/>
  <c r="F16"/>
  <c r="E16"/>
  <c r="D16"/>
  <c r="FC15"/>
  <c r="FB15"/>
  <c r="EY15"/>
  <c r="EX15"/>
  <c r="EW15"/>
  <c r="EV15"/>
  <c r="EU15"/>
  <c r="ER15"/>
  <c r="EQ15"/>
  <c r="EP15"/>
  <c r="EO15"/>
  <c r="EN15"/>
  <c r="EK15"/>
  <c r="EJ15"/>
  <c r="EI15"/>
  <c r="EH15"/>
  <c r="EG15"/>
  <c r="EA15"/>
  <c r="DZ15"/>
  <c r="DW15"/>
  <c r="DV15"/>
  <c r="DS15"/>
  <c r="DR15"/>
  <c r="DP15"/>
  <c r="DO15"/>
  <c r="DM15"/>
  <c r="DL15"/>
  <c r="DF15"/>
  <c r="DE15"/>
  <c r="DB15"/>
  <c r="DA15"/>
  <c r="CX15"/>
  <c r="CW15"/>
  <c r="CU15"/>
  <c r="CT15"/>
  <c r="CR15"/>
  <c r="CQ15"/>
  <c r="CK15"/>
  <c r="CJ15"/>
  <c r="CG15"/>
  <c r="CF15"/>
  <c r="CC15"/>
  <c r="CB15"/>
  <c r="BZ15"/>
  <c r="BY15"/>
  <c r="BW15"/>
  <c r="BV15"/>
  <c r="BP15"/>
  <c r="BO15"/>
  <c r="BL15"/>
  <c r="BH15"/>
  <c r="BE15"/>
  <c r="BD15"/>
  <c r="BB15"/>
  <c r="BA15"/>
  <c r="AU15"/>
  <c r="AT15"/>
  <c r="AQ15"/>
  <c r="AP15"/>
  <c r="AM15"/>
  <c r="AJ15"/>
  <c r="AI15"/>
  <c r="AG15"/>
  <c r="AF15"/>
  <c r="Z15"/>
  <c r="Y15"/>
  <c r="V15"/>
  <c r="R15"/>
  <c r="Q15"/>
  <c r="O15"/>
  <c r="N15"/>
  <c r="L15"/>
  <c r="K15"/>
  <c r="J15"/>
  <c r="I15"/>
  <c r="H15"/>
  <c r="G15"/>
  <c r="F15"/>
  <c r="E15"/>
  <c r="D15"/>
  <c r="FC14"/>
  <c r="FB14"/>
  <c r="EY14"/>
  <c r="EX14"/>
  <c r="EW14"/>
  <c r="EV14"/>
  <c r="EU14"/>
  <c r="ER14"/>
  <c r="EQ14"/>
  <c r="EP14"/>
  <c r="EO14"/>
  <c r="EN14"/>
  <c r="EK14"/>
  <c r="EJ14"/>
  <c r="EI14"/>
  <c r="EH14"/>
  <c r="EG14"/>
  <c r="EA14"/>
  <c r="DZ14"/>
  <c r="DW14"/>
  <c r="DV14"/>
  <c r="DS14"/>
  <c r="DR14"/>
  <c r="DP14"/>
  <c r="DO14"/>
  <c r="DM14"/>
  <c r="DL14"/>
  <c r="DF14"/>
  <c r="DE14"/>
  <c r="DB14"/>
  <c r="DA14"/>
  <c r="CX14"/>
  <c r="CW14"/>
  <c r="CU14"/>
  <c r="CT14"/>
  <c r="CR14"/>
  <c r="CQ14"/>
  <c r="CK14"/>
  <c r="CJ14"/>
  <c r="CG14"/>
  <c r="CF14"/>
  <c r="CC14"/>
  <c r="CB14"/>
  <c r="BZ14"/>
  <c r="BY14"/>
  <c r="BW14"/>
  <c r="BV14"/>
  <c r="BP14"/>
  <c r="BO14"/>
  <c r="BL14"/>
  <c r="BK14"/>
  <c r="BH14"/>
  <c r="BE14"/>
  <c r="BD14"/>
  <c r="BB14"/>
  <c r="BA14"/>
  <c r="AU14"/>
  <c r="AT14"/>
  <c r="AQ14"/>
  <c r="AP14"/>
  <c r="AM14"/>
  <c r="AJ14"/>
  <c r="AI14"/>
  <c r="AG14"/>
  <c r="AF14"/>
  <c r="Z14"/>
  <c r="Y14"/>
  <c r="V14"/>
  <c r="R14"/>
  <c r="Q14"/>
  <c r="O14"/>
  <c r="N14"/>
  <c r="L14"/>
  <c r="K14"/>
  <c r="J14"/>
  <c r="I14"/>
  <c r="H14"/>
  <c r="G14"/>
  <c r="F14"/>
  <c r="E14"/>
  <c r="D14"/>
  <c r="FC13"/>
  <c r="FB13"/>
  <c r="EY13"/>
  <c r="EX13"/>
  <c r="EW13"/>
  <c r="EV13"/>
  <c r="EU13"/>
  <c r="ER13"/>
  <c r="EQ13"/>
  <c r="EP13"/>
  <c r="EO13"/>
  <c r="EN13"/>
  <c r="EK13"/>
  <c r="EJ13"/>
  <c r="EI13"/>
  <c r="EH13"/>
  <c r="EG13"/>
  <c r="EA13"/>
  <c r="DZ13"/>
  <c r="DW13"/>
  <c r="DV13"/>
  <c r="DS13"/>
  <c r="DR13"/>
  <c r="DP13"/>
  <c r="DO13"/>
  <c r="DM13"/>
  <c r="DL13"/>
  <c r="DF13"/>
  <c r="DE13"/>
  <c r="DB13"/>
  <c r="DA13"/>
  <c r="CX13"/>
  <c r="CW13"/>
  <c r="CU13"/>
  <c r="CT13"/>
  <c r="CR13"/>
  <c r="CQ13"/>
  <c r="CK13"/>
  <c r="CJ13"/>
  <c r="CG13"/>
  <c r="CF13"/>
  <c r="CC13"/>
  <c r="CB13"/>
  <c r="BZ13"/>
  <c r="BY13"/>
  <c r="BW13"/>
  <c r="BV13"/>
  <c r="BP13"/>
  <c r="BO13"/>
  <c r="BL13"/>
  <c r="BH13"/>
  <c r="BE13"/>
  <c r="BD13"/>
  <c r="BB13"/>
  <c r="BA13"/>
  <c r="AU13"/>
  <c r="AT13"/>
  <c r="AQ13"/>
  <c r="AP13"/>
  <c r="AM13"/>
  <c r="AJ13"/>
  <c r="AI13"/>
  <c r="AG13"/>
  <c r="AF13"/>
  <c r="Z13"/>
  <c r="Y13"/>
  <c r="V13"/>
  <c r="R13"/>
  <c r="Q13"/>
  <c r="O13"/>
  <c r="N13"/>
  <c r="L13"/>
  <c r="K13"/>
  <c r="J13"/>
  <c r="I13"/>
  <c r="H13"/>
  <c r="G13"/>
  <c r="F13"/>
  <c r="E13"/>
  <c r="D13"/>
  <c r="FC12"/>
  <c r="FB12"/>
  <c r="EY12"/>
  <c r="EX12"/>
  <c r="EW12"/>
  <c r="EV12"/>
  <c r="EU12"/>
  <c r="ER12"/>
  <c r="EQ12"/>
  <c r="EP12"/>
  <c r="EO12"/>
  <c r="EN12"/>
  <c r="EK12"/>
  <c r="EJ12"/>
  <c r="EI12"/>
  <c r="EH12"/>
  <c r="EG12"/>
  <c r="EA12"/>
  <c r="DZ12"/>
  <c r="DW12"/>
  <c r="DV12"/>
  <c r="DS12"/>
  <c r="DR12"/>
  <c r="DP12"/>
  <c r="DO12"/>
  <c r="DM12"/>
  <c r="DL12"/>
  <c r="DF12"/>
  <c r="DE12"/>
  <c r="DB12"/>
  <c r="DA12"/>
  <c r="CX12"/>
  <c r="CW12"/>
  <c r="CU12"/>
  <c r="CT12"/>
  <c r="CR12"/>
  <c r="CQ12"/>
  <c r="CK12"/>
  <c r="CJ12"/>
  <c r="CG12"/>
  <c r="CF12"/>
  <c r="CC12"/>
  <c r="CB12"/>
  <c r="BZ12"/>
  <c r="BY12"/>
  <c r="BW12"/>
  <c r="BV12"/>
  <c r="BP12"/>
  <c r="BO12"/>
  <c r="BL12"/>
  <c r="BK12"/>
  <c r="BH12"/>
  <c r="BE12"/>
  <c r="BD12"/>
  <c r="BB12"/>
  <c r="BA12"/>
  <c r="AU12"/>
  <c r="AT12"/>
  <c r="AQ12"/>
  <c r="AP12"/>
  <c r="AM12"/>
  <c r="AJ12"/>
  <c r="AI12"/>
  <c r="AG12"/>
  <c r="AF12"/>
  <c r="Z12"/>
  <c r="Y12"/>
  <c r="V12"/>
  <c r="R12"/>
  <c r="Q12"/>
  <c r="O12"/>
  <c r="N12"/>
  <c r="L12"/>
  <c r="K12"/>
  <c r="J12"/>
  <c r="I12"/>
  <c r="H12"/>
  <c r="G12"/>
  <c r="F12"/>
  <c r="E12"/>
  <c r="D12"/>
  <c r="FC11"/>
  <c r="FB11"/>
  <c r="EY11"/>
  <c r="EX11"/>
  <c r="EW11"/>
  <c r="EV11"/>
  <c r="EU11"/>
  <c r="ER11"/>
  <c r="EQ11"/>
  <c r="EP11"/>
  <c r="EO11"/>
  <c r="EN11"/>
  <c r="EK11"/>
  <c r="EJ11"/>
  <c r="EI11"/>
  <c r="EH11"/>
  <c r="EG11"/>
  <c r="EA11"/>
  <c r="DZ11"/>
  <c r="DW11"/>
  <c r="DV11"/>
  <c r="DS11"/>
  <c r="DR11"/>
  <c r="DP11"/>
  <c r="DO11"/>
  <c r="DM11"/>
  <c r="DL11"/>
  <c r="DF11"/>
  <c r="DE11"/>
  <c r="DB11"/>
  <c r="DA11"/>
  <c r="CX11"/>
  <c r="CW11"/>
  <c r="CU11"/>
  <c r="CT11"/>
  <c r="CR11"/>
  <c r="CQ11"/>
  <c r="CK11"/>
  <c r="CJ11"/>
  <c r="CG11"/>
  <c r="CF11"/>
  <c r="CC11"/>
  <c r="CB11"/>
  <c r="BZ11"/>
  <c r="BY11"/>
  <c r="BW11"/>
  <c r="BV11"/>
  <c r="BP11"/>
  <c r="BO11"/>
  <c r="BL11"/>
  <c r="BH11"/>
  <c r="BE11"/>
  <c r="BD11"/>
  <c r="BB11"/>
  <c r="BA11"/>
  <c r="AU11"/>
  <c r="AT11"/>
  <c r="AQ11"/>
  <c r="AP11"/>
  <c r="AM11"/>
  <c r="AJ11"/>
  <c r="AI11"/>
  <c r="AG11"/>
  <c r="AF11"/>
  <c r="Z11"/>
  <c r="Y11"/>
  <c r="V11"/>
  <c r="R11"/>
  <c r="Q11"/>
  <c r="O11"/>
  <c r="N11"/>
  <c r="L11"/>
  <c r="K11"/>
  <c r="J11"/>
  <c r="I11"/>
  <c r="H11"/>
  <c r="G11"/>
  <c r="F11"/>
  <c r="E11"/>
  <c r="D11"/>
  <c r="FC10"/>
  <c r="FB10"/>
  <c r="EY10"/>
  <c r="EX10"/>
  <c r="EW10"/>
  <c r="EV10"/>
  <c r="EU10"/>
  <c r="ER10"/>
  <c r="EQ10"/>
  <c r="EP10"/>
  <c r="EO10"/>
  <c r="EN10"/>
  <c r="EK10"/>
  <c r="EJ10"/>
  <c r="EI10"/>
  <c r="EH10"/>
  <c r="EG10"/>
  <c r="EA10"/>
  <c r="DZ10"/>
  <c r="DW10"/>
  <c r="DV10"/>
  <c r="DS10"/>
  <c r="DR10"/>
  <c r="DP10"/>
  <c r="DO10"/>
  <c r="DM10"/>
  <c r="DL10"/>
  <c r="DF10"/>
  <c r="DE10"/>
  <c r="DB10"/>
  <c r="DA10"/>
  <c r="CX10"/>
  <c r="CW10"/>
  <c r="CU10"/>
  <c r="CT10"/>
  <c r="CR10"/>
  <c r="CQ10"/>
  <c r="CK10"/>
  <c r="CJ10"/>
  <c r="CG10"/>
  <c r="CF10"/>
  <c r="CC10"/>
  <c r="CB10"/>
  <c r="BZ10"/>
  <c r="BY10"/>
  <c r="BW10"/>
  <c r="BV10"/>
  <c r="BP10"/>
  <c r="BO10"/>
  <c r="BL10"/>
  <c r="BK10"/>
  <c r="BH10"/>
  <c r="BE10"/>
  <c r="BD10"/>
  <c r="BB10"/>
  <c r="BA10"/>
  <c r="AU10"/>
  <c r="AT10"/>
  <c r="AQ10"/>
  <c r="AP10"/>
  <c r="AM10"/>
  <c r="AJ10"/>
  <c r="AI10"/>
  <c r="AG10"/>
  <c r="AF10"/>
  <c r="Z10"/>
  <c r="Y10"/>
  <c r="V10"/>
  <c r="R10"/>
  <c r="Q10"/>
  <c r="O10"/>
  <c r="N10"/>
  <c r="L10"/>
  <c r="K10"/>
  <c r="J10"/>
  <c r="I10"/>
  <c r="H10"/>
  <c r="G10"/>
  <c r="F10"/>
  <c r="E10"/>
  <c r="D10"/>
  <c r="FC9"/>
  <c r="FB9"/>
  <c r="EY9"/>
  <c r="EX9"/>
  <c r="EW9"/>
  <c r="EV9"/>
  <c r="EU9"/>
  <c r="ER9"/>
  <c r="EQ9"/>
  <c r="EP9"/>
  <c r="EO9"/>
  <c r="EN9"/>
  <c r="EK9"/>
  <c r="EJ9"/>
  <c r="EI9"/>
  <c r="EH9"/>
  <c r="EG9"/>
  <c r="EA9"/>
  <c r="DZ9"/>
  <c r="DW9"/>
  <c r="DV9"/>
  <c r="DS9"/>
  <c r="DR9"/>
  <c r="DP9"/>
  <c r="DO9"/>
  <c r="DM9"/>
  <c r="DL9"/>
  <c r="DF9"/>
  <c r="DE9"/>
  <c r="DB9"/>
  <c r="DA9"/>
  <c r="CX9"/>
  <c r="CW9"/>
  <c r="CU9"/>
  <c r="CT9"/>
  <c r="CR9"/>
  <c r="CQ9"/>
  <c r="CK9"/>
  <c r="CJ9"/>
  <c r="CG9"/>
  <c r="CF9"/>
  <c r="CC9"/>
  <c r="CB9"/>
  <c r="BZ9"/>
  <c r="BY9"/>
  <c r="BW9"/>
  <c r="BV9"/>
  <c r="BP9"/>
  <c r="BO9"/>
  <c r="BL9"/>
  <c r="BH9"/>
  <c r="BE9"/>
  <c r="BD9"/>
  <c r="BB9"/>
  <c r="BA9"/>
  <c r="AU9"/>
  <c r="AT9"/>
  <c r="AQ9"/>
  <c r="AP9"/>
  <c r="AM9"/>
  <c r="AJ9"/>
  <c r="AI9"/>
  <c r="AG9"/>
  <c r="AF9"/>
  <c r="Z9"/>
  <c r="Y9"/>
  <c r="V9"/>
  <c r="R9"/>
  <c r="Q9"/>
  <c r="O9"/>
  <c r="N9"/>
  <c r="L9"/>
  <c r="K9"/>
  <c r="J9"/>
  <c r="I9"/>
  <c r="H9"/>
  <c r="G9"/>
  <c r="F9"/>
  <c r="E9"/>
  <c r="D9"/>
  <c r="FC8"/>
  <c r="FB8"/>
  <c r="EY8"/>
  <c r="EX8"/>
  <c r="EW8"/>
  <c r="EV8"/>
  <c r="EU8"/>
  <c r="ER8"/>
  <c r="EQ8"/>
  <c r="EP8"/>
  <c r="EO8"/>
  <c r="EN8"/>
  <c r="EK8"/>
  <c r="EJ8"/>
  <c r="EI8"/>
  <c r="EH8"/>
  <c r="EG8"/>
  <c r="EA8"/>
  <c r="DZ8"/>
  <c r="DW8"/>
  <c r="DV8"/>
  <c r="DS8"/>
  <c r="DR8"/>
  <c r="DP8"/>
  <c r="DO8"/>
  <c r="DM8"/>
  <c r="DL8"/>
  <c r="DF8"/>
  <c r="DE8"/>
  <c r="DB8"/>
  <c r="DA8"/>
  <c r="CX8"/>
  <c r="CW8"/>
  <c r="CU8"/>
  <c r="CT8"/>
  <c r="CR8"/>
  <c r="CQ8"/>
  <c r="CK8"/>
  <c r="CJ8"/>
  <c r="CG8"/>
  <c r="CF8"/>
  <c r="CC8"/>
  <c r="CB8"/>
  <c r="BZ8"/>
  <c r="BY8"/>
  <c r="BW8"/>
  <c r="BV8"/>
  <c r="BP8"/>
  <c r="BO8"/>
  <c r="BL8"/>
  <c r="BK8"/>
  <c r="BH8"/>
  <c r="BE8"/>
  <c r="BD8"/>
  <c r="BB8"/>
  <c r="BA8"/>
  <c r="AU8"/>
  <c r="AT8"/>
  <c r="AQ8"/>
  <c r="AP8"/>
  <c r="AM8"/>
  <c r="AJ8"/>
  <c r="AI8"/>
  <c r="AG8"/>
  <c r="AF8"/>
  <c r="Z8"/>
  <c r="Y8"/>
  <c r="V8"/>
  <c r="R8"/>
  <c r="Q8"/>
  <c r="O8"/>
  <c r="N8"/>
  <c r="L8"/>
  <c r="K8"/>
  <c r="J8"/>
  <c r="I8"/>
  <c r="H8"/>
  <c r="G8"/>
  <c r="F8"/>
  <c r="E8"/>
  <c r="D8"/>
  <c r="FC7"/>
  <c r="FB7"/>
  <c r="EY7"/>
  <c r="EX7"/>
  <c r="EW7"/>
  <c r="EV7"/>
  <c r="EU7"/>
  <c r="ER7"/>
  <c r="EQ7"/>
  <c r="EP7"/>
  <c r="EO7"/>
  <c r="EN7"/>
  <c r="EK7"/>
  <c r="EJ7"/>
  <c r="EI7"/>
  <c r="EH7"/>
  <c r="EG7"/>
  <c r="EA7"/>
  <c r="DZ7"/>
  <c r="DW7"/>
  <c r="DV7"/>
  <c r="DS7"/>
  <c r="DR7"/>
  <c r="DP7"/>
  <c r="DO7"/>
  <c r="DM7"/>
  <c r="DL7"/>
  <c r="DF7"/>
  <c r="DE7"/>
  <c r="DB7"/>
  <c r="DA7"/>
  <c r="CX7"/>
  <c r="CW7"/>
  <c r="CU7"/>
  <c r="CT7"/>
  <c r="CR7"/>
  <c r="CQ7"/>
  <c r="CK7"/>
  <c r="CJ7"/>
  <c r="CG7"/>
  <c r="CF7"/>
  <c r="CC7"/>
  <c r="CB7"/>
  <c r="BZ7"/>
  <c r="BY7"/>
  <c r="BW7"/>
  <c r="BV7"/>
  <c r="BP7"/>
  <c r="BO7"/>
  <c r="BL7"/>
  <c r="BH7"/>
  <c r="BE7"/>
  <c r="BD7"/>
  <c r="BB7"/>
  <c r="BA7"/>
  <c r="AU7"/>
  <c r="AT7"/>
  <c r="AQ7"/>
  <c r="AP7"/>
  <c r="AM7"/>
  <c r="AJ7"/>
  <c r="AI7"/>
  <c r="AG7"/>
  <c r="AF7"/>
  <c r="Z7"/>
  <c r="Y7"/>
  <c r="V7"/>
  <c r="R7"/>
  <c r="Q7"/>
  <c r="O7"/>
  <c r="N7"/>
  <c r="L7"/>
  <c r="K7"/>
  <c r="J7"/>
  <c r="I7"/>
  <c r="H7"/>
  <c r="G7"/>
  <c r="F7"/>
  <c r="B7" s="1"/>
  <c r="E7"/>
  <c r="D7"/>
  <c r="EY6"/>
  <c r="EX6"/>
  <c r="EW6"/>
  <c r="EV6"/>
  <c r="EU6"/>
  <c r="ER6"/>
  <c r="EQ6"/>
  <c r="EP6"/>
  <c r="EO6"/>
  <c r="EN6"/>
  <c r="EK6"/>
  <c r="EJ6"/>
  <c r="EI6"/>
  <c r="EH6"/>
  <c r="EG6"/>
  <c r="EA6"/>
  <c r="DZ6"/>
  <c r="DW6"/>
  <c r="DV6"/>
  <c r="DS6"/>
  <c r="DR6"/>
  <c r="DP6"/>
  <c r="DO6"/>
  <c r="DM6"/>
  <c r="DL6"/>
  <c r="DF6"/>
  <c r="DE6"/>
  <c r="DB6"/>
  <c r="DA6"/>
  <c r="CX6"/>
  <c r="CW6"/>
  <c r="CU6"/>
  <c r="CT6"/>
  <c r="CR6"/>
  <c r="CQ6"/>
  <c r="CK6"/>
  <c r="CJ6"/>
  <c r="CG6"/>
  <c r="CF6"/>
  <c r="CC6"/>
  <c r="CB6"/>
  <c r="BZ6"/>
  <c r="BY6"/>
  <c r="BW6"/>
  <c r="BV6"/>
  <c r="BP6"/>
  <c r="BO6"/>
  <c r="BL6"/>
  <c r="BH6"/>
  <c r="BE6"/>
  <c r="BD6"/>
  <c r="BB6"/>
  <c r="BA6"/>
  <c r="AU6"/>
  <c r="AT6"/>
  <c r="AQ6"/>
  <c r="AP6"/>
  <c r="AM6"/>
  <c r="AJ6"/>
  <c r="AI6"/>
  <c r="AG6"/>
  <c r="AF6"/>
  <c r="Z6"/>
  <c r="Y6"/>
  <c r="V6"/>
  <c r="R6"/>
  <c r="Q6"/>
  <c r="O6"/>
  <c r="N6"/>
  <c r="L6"/>
  <c r="K6"/>
  <c r="FA5"/>
  <c r="ET5"/>
  <c r="EM5"/>
  <c r="EF5"/>
  <c r="EB5"/>
  <c r="EA5"/>
  <c r="DZ5"/>
  <c r="DX5"/>
  <c r="DW5"/>
  <c r="DV5"/>
  <c r="DT5"/>
  <c r="DS5"/>
  <c r="DR5"/>
  <c r="DQ5"/>
  <c r="DP5"/>
  <c r="DO5"/>
  <c r="DN5"/>
  <c r="DM5"/>
  <c r="DL5"/>
  <c r="DK5"/>
  <c r="DG5"/>
  <c r="DF5"/>
  <c r="DE5"/>
  <c r="DC5"/>
  <c r="DB5"/>
  <c r="DA5"/>
  <c r="CY5"/>
  <c r="CX5"/>
  <c r="CW5"/>
  <c r="CV5"/>
  <c r="CU5"/>
  <c r="CT5"/>
  <c r="CS5"/>
  <c r="CR5"/>
  <c r="CQ5"/>
  <c r="CP5"/>
  <c r="CL5"/>
  <c r="CK5"/>
  <c r="CJ5"/>
  <c r="CH5"/>
  <c r="CG5"/>
  <c r="CF5"/>
  <c r="CD5"/>
  <c r="CC5"/>
  <c r="CB5"/>
  <c r="CA5"/>
  <c r="BZ5"/>
  <c r="BY5"/>
  <c r="BX5"/>
  <c r="BW5"/>
  <c r="BV5"/>
  <c r="BU5"/>
  <c r="BQ5"/>
  <c r="BP5"/>
  <c r="BO5"/>
  <c r="BM5"/>
  <c r="BL5"/>
  <c r="BK5"/>
  <c r="BI5"/>
  <c r="BH5"/>
  <c r="BG5"/>
  <c r="BF5"/>
  <c r="BE5"/>
  <c r="BD5"/>
  <c r="BC5"/>
  <c r="BB5"/>
  <c r="BA5"/>
  <c r="AZ5"/>
  <c r="AV5"/>
  <c r="AU5"/>
  <c r="AT5"/>
  <c r="AR5"/>
  <c r="AQ5"/>
  <c r="AP5"/>
  <c r="AN5"/>
  <c r="AM5"/>
  <c r="AL5"/>
  <c r="AK5"/>
  <c r="AJ5"/>
  <c r="AI5"/>
  <c r="AH5"/>
  <c r="AG5"/>
  <c r="AF5"/>
  <c r="AE5"/>
  <c r="AA5"/>
  <c r="Z5"/>
  <c r="Y5"/>
  <c r="W5"/>
  <c r="V5"/>
  <c r="U5"/>
  <c r="S5"/>
  <c r="R5"/>
  <c r="Q5"/>
  <c r="P5"/>
  <c r="O5"/>
  <c r="N5"/>
  <c r="M5"/>
  <c r="L5"/>
  <c r="K5"/>
  <c r="EY4"/>
  <c r="EX4"/>
  <c r="EW4"/>
  <c r="EV4"/>
  <c r="EU4"/>
  <c r="ER4"/>
  <c r="EQ4"/>
  <c r="EP4"/>
  <c r="EO4"/>
  <c r="EN4"/>
  <c r="EK4"/>
  <c r="EJ4"/>
  <c r="EI4"/>
  <c r="EH4"/>
  <c r="EG4"/>
  <c r="EF4"/>
  <c r="EE4"/>
  <c r="ED4"/>
  <c r="EC4"/>
  <c r="DZ4"/>
  <c r="DV4"/>
  <c r="DU4"/>
  <c r="DR4"/>
  <c r="DO4"/>
  <c r="DL4"/>
  <c r="DK4"/>
  <c r="DJ4"/>
  <c r="DI4"/>
  <c r="DH4"/>
  <c r="DE4"/>
  <c r="DA4"/>
  <c r="CZ4"/>
  <c r="CW4"/>
  <c r="CT4"/>
  <c r="CQ4"/>
  <c r="CP4"/>
  <c r="CO4"/>
  <c r="CN4"/>
  <c r="CM4"/>
  <c r="CJ4"/>
  <c r="CF4"/>
  <c r="CE4"/>
  <c r="CB4"/>
  <c r="BY4"/>
  <c r="BV4"/>
  <c r="BU4"/>
  <c r="BT4"/>
  <c r="BS4"/>
  <c r="BR4"/>
  <c r="BO4"/>
  <c r="BK4"/>
  <c r="BJ4"/>
  <c r="BG4"/>
  <c r="BD4"/>
  <c r="BA4"/>
  <c r="AZ4"/>
  <c r="AY4"/>
  <c r="AX4"/>
  <c r="AW4"/>
  <c r="AT4"/>
  <c r="AP4"/>
  <c r="AO4"/>
  <c r="AL4"/>
  <c r="AI4"/>
  <c r="AF4"/>
  <c r="AE4"/>
  <c r="AD4"/>
  <c r="AC4"/>
  <c r="AB4"/>
  <c r="Y4"/>
  <c r="U4"/>
  <c r="T4"/>
  <c r="Q4"/>
  <c r="N4"/>
  <c r="K4"/>
  <c r="EU3"/>
  <c r="EN3"/>
  <c r="EG3"/>
  <c r="DL3"/>
  <c r="CQ3"/>
  <c r="BV3"/>
  <c r="BA3"/>
  <c r="AF3"/>
  <c r="K3"/>
  <c r="F3"/>
  <c r="FO2" s="1"/>
  <c r="EU2"/>
  <c r="GQ4" s="1"/>
  <c r="EN2"/>
  <c r="GO4" s="1"/>
  <c r="DL2"/>
  <c r="GI4" s="1"/>
  <c r="CQ2"/>
  <c r="GE4" s="1"/>
  <c r="BV2"/>
  <c r="GA4" s="1"/>
  <c r="BA2"/>
  <c r="FW4" s="1"/>
  <c r="AF2"/>
  <c r="FS4" s="1"/>
  <c r="K2"/>
  <c r="FO4" s="1"/>
  <c r="R12" i="21"/>
  <c r="O12"/>
  <c r="D15" s="1"/>
  <c r="D4"/>
  <c r="X3"/>
  <c r="B2"/>
  <c r="B1"/>
  <c r="ET206" i="19"/>
  <c r="ES206"/>
  <c r="EP206"/>
  <c r="EO206"/>
  <c r="EN206"/>
  <c r="EM206"/>
  <c r="EL206"/>
  <c r="EI206"/>
  <c r="EH206"/>
  <c r="EG206"/>
  <c r="EF206"/>
  <c r="EE206"/>
  <c r="EB206"/>
  <c r="EA206"/>
  <c r="DZ206"/>
  <c r="DY206"/>
  <c r="DX206"/>
  <c r="ET105"/>
  <c r="ES105"/>
  <c r="EP105"/>
  <c r="EO105"/>
  <c r="EN105"/>
  <c r="EM105"/>
  <c r="EL105"/>
  <c r="EI105"/>
  <c r="EH105"/>
  <c r="EG105"/>
  <c r="EF105"/>
  <c r="EE105"/>
  <c r="EB105"/>
  <c r="EA105"/>
  <c r="DZ105"/>
  <c r="DY105"/>
  <c r="DX105"/>
  <c r="ET104"/>
  <c r="ES104"/>
  <c r="EP104"/>
  <c r="EO104"/>
  <c r="EN104"/>
  <c r="EM104"/>
  <c r="EL104"/>
  <c r="EI104"/>
  <c r="EH104"/>
  <c r="EG104"/>
  <c r="EF104"/>
  <c r="EE104"/>
  <c r="EB104"/>
  <c r="EA104"/>
  <c r="DZ104"/>
  <c r="DY104"/>
  <c r="DX104"/>
  <c r="ET103"/>
  <c r="ES103"/>
  <c r="EP103"/>
  <c r="EO103"/>
  <c r="EN103"/>
  <c r="EM103"/>
  <c r="EL103"/>
  <c r="EI103"/>
  <c r="EH103"/>
  <c r="EG103"/>
  <c r="EF103"/>
  <c r="EE103"/>
  <c r="EB103"/>
  <c r="EA103"/>
  <c r="DZ103"/>
  <c r="DY103"/>
  <c r="DX103"/>
  <c r="ET102"/>
  <c r="ES102"/>
  <c r="EP102"/>
  <c r="EO102"/>
  <c r="EN102"/>
  <c r="EM102"/>
  <c r="EL102"/>
  <c r="EI102"/>
  <c r="EH102"/>
  <c r="EG102"/>
  <c r="EF102"/>
  <c r="EE102"/>
  <c r="EB102"/>
  <c r="EA102"/>
  <c r="DZ102"/>
  <c r="DY102"/>
  <c r="DX102"/>
  <c r="ET101"/>
  <c r="ES101"/>
  <c r="EP101"/>
  <c r="EO101"/>
  <c r="EN101"/>
  <c r="EM101"/>
  <c r="EL101"/>
  <c r="EI101"/>
  <c r="EH101"/>
  <c r="EG101"/>
  <c r="EF101"/>
  <c r="EE101"/>
  <c r="EB101"/>
  <c r="EA101"/>
  <c r="DZ101"/>
  <c r="DY101"/>
  <c r="DX101"/>
  <c r="ET100"/>
  <c r="ES100"/>
  <c r="EP100"/>
  <c r="EO100"/>
  <c r="EN100"/>
  <c r="EM100"/>
  <c r="EL100"/>
  <c r="EI100"/>
  <c r="EH100"/>
  <c r="EG100"/>
  <c r="EF100"/>
  <c r="EE100"/>
  <c r="EB100"/>
  <c r="EA100"/>
  <c r="DZ100"/>
  <c r="DY100"/>
  <c r="DX100"/>
  <c r="ET99"/>
  <c r="ES99"/>
  <c r="EP99"/>
  <c r="EO99"/>
  <c r="EN99"/>
  <c r="EM99"/>
  <c r="EL99"/>
  <c r="EI99"/>
  <c r="EH99"/>
  <c r="EG99"/>
  <c r="EF99"/>
  <c r="EE99"/>
  <c r="EB99"/>
  <c r="EA99"/>
  <c r="DZ99"/>
  <c r="DY99"/>
  <c r="DX99"/>
  <c r="ET98"/>
  <c r="ES98"/>
  <c r="EP98"/>
  <c r="EO98"/>
  <c r="EN98"/>
  <c r="EM98"/>
  <c r="EL98"/>
  <c r="EI98"/>
  <c r="EH98"/>
  <c r="EG98"/>
  <c r="EF98"/>
  <c r="EE98"/>
  <c r="EB98"/>
  <c r="EA98"/>
  <c r="DZ98"/>
  <c r="DY98"/>
  <c r="DX98"/>
  <c r="ET97"/>
  <c r="ES97"/>
  <c r="EP97"/>
  <c r="EO97"/>
  <c r="EN97"/>
  <c r="EM97"/>
  <c r="EL97"/>
  <c r="EI97"/>
  <c r="EH97"/>
  <c r="EG97"/>
  <c r="EF97"/>
  <c r="EE97"/>
  <c r="EB97"/>
  <c r="EA97"/>
  <c r="DZ97"/>
  <c r="DY97"/>
  <c r="DX97"/>
  <c r="ET96"/>
  <c r="ES96"/>
  <c r="EP96"/>
  <c r="EO96"/>
  <c r="EN96"/>
  <c r="EM96"/>
  <c r="EL96"/>
  <c r="EI96"/>
  <c r="EH96"/>
  <c r="EG96"/>
  <c r="EF96"/>
  <c r="EE96"/>
  <c r="EB96"/>
  <c r="EA96"/>
  <c r="DZ96"/>
  <c r="DY96"/>
  <c r="DX96"/>
  <c r="ET95"/>
  <c r="ES95"/>
  <c r="EP95"/>
  <c r="EO95"/>
  <c r="EN95"/>
  <c r="EM95"/>
  <c r="EL95"/>
  <c r="EI95"/>
  <c r="EH95"/>
  <c r="EG95"/>
  <c r="EF95"/>
  <c r="EE95"/>
  <c r="EB95"/>
  <c r="EA95"/>
  <c r="DZ95"/>
  <c r="DY95"/>
  <c r="DX95"/>
  <c r="ET94"/>
  <c r="ES94"/>
  <c r="EP94"/>
  <c r="EO94"/>
  <c r="EN94"/>
  <c r="EM94"/>
  <c r="EL94"/>
  <c r="EI94"/>
  <c r="EH94"/>
  <c r="EG94"/>
  <c r="EF94"/>
  <c r="EE94"/>
  <c r="EB94"/>
  <c r="EA94"/>
  <c r="DZ94"/>
  <c r="DY94"/>
  <c r="DX94"/>
  <c r="ET93"/>
  <c r="ES93"/>
  <c r="EP93"/>
  <c r="EO93"/>
  <c r="EN93"/>
  <c r="EM93"/>
  <c r="EL93"/>
  <c r="EI93"/>
  <c r="EH93"/>
  <c r="EG93"/>
  <c r="EF93"/>
  <c r="EE93"/>
  <c r="EB93"/>
  <c r="EA93"/>
  <c r="DZ93"/>
  <c r="DY93"/>
  <c r="DX93"/>
  <c r="ET92"/>
  <c r="ES92"/>
  <c r="EP92"/>
  <c r="EO92"/>
  <c r="EN92"/>
  <c r="EM92"/>
  <c r="EL92"/>
  <c r="EI92"/>
  <c r="EH92"/>
  <c r="EG92"/>
  <c r="EF92"/>
  <c r="EE92"/>
  <c r="EB92"/>
  <c r="EA92"/>
  <c r="DZ92"/>
  <c r="DY92"/>
  <c r="DX92"/>
  <c r="ET91"/>
  <c r="ES91"/>
  <c r="EP91"/>
  <c r="EO91"/>
  <c r="EN91"/>
  <c r="EM91"/>
  <c r="EL91"/>
  <c r="EI91"/>
  <c r="EH91"/>
  <c r="EG91"/>
  <c r="EF91"/>
  <c r="EE91"/>
  <c r="EB91"/>
  <c r="EA91"/>
  <c r="DZ91"/>
  <c r="DY91"/>
  <c r="DX91"/>
  <c r="ET90"/>
  <c r="ES90"/>
  <c r="EP90"/>
  <c r="EO90"/>
  <c r="EN90"/>
  <c r="EM90"/>
  <c r="EL90"/>
  <c r="EI90"/>
  <c r="EH90"/>
  <c r="EG90"/>
  <c r="EF90"/>
  <c r="EE90"/>
  <c r="EB90"/>
  <c r="EA90"/>
  <c r="DZ90"/>
  <c r="DY90"/>
  <c r="DX90"/>
  <c r="ET89"/>
  <c r="ES89"/>
  <c r="EP89"/>
  <c r="EO89"/>
  <c r="EN89"/>
  <c r="EM89"/>
  <c r="EL89"/>
  <c r="EI89"/>
  <c r="EH89"/>
  <c r="EG89"/>
  <c r="EF89"/>
  <c r="EE89"/>
  <c r="EB89"/>
  <c r="EA89"/>
  <c r="DZ89"/>
  <c r="DY89"/>
  <c r="DX89"/>
  <c r="ET88"/>
  <c r="ES88"/>
  <c r="EP88"/>
  <c r="EO88"/>
  <c r="EN88"/>
  <c r="EM88"/>
  <c r="EL88"/>
  <c r="EI88"/>
  <c r="EH88"/>
  <c r="EG88"/>
  <c r="EF88"/>
  <c r="EE88"/>
  <c r="EB88"/>
  <c r="EA88"/>
  <c r="DZ88"/>
  <c r="DY88"/>
  <c r="DX88"/>
  <c r="ET87"/>
  <c r="ES87"/>
  <c r="EP87"/>
  <c r="EO87"/>
  <c r="EN87"/>
  <c r="EM87"/>
  <c r="EL87"/>
  <c r="EI87"/>
  <c r="EH87"/>
  <c r="EG87"/>
  <c r="EF87"/>
  <c r="EE87"/>
  <c r="EB87"/>
  <c r="EA87"/>
  <c r="DZ87"/>
  <c r="DY87"/>
  <c r="DX87"/>
  <c r="ET86"/>
  <c r="ES86"/>
  <c r="EP86"/>
  <c r="EO86"/>
  <c r="EN86"/>
  <c r="EM86"/>
  <c r="EL86"/>
  <c r="EI86"/>
  <c r="EH86"/>
  <c r="EG86"/>
  <c r="EF86"/>
  <c r="EE86"/>
  <c r="EB86"/>
  <c r="EA86"/>
  <c r="DZ86"/>
  <c r="DY86"/>
  <c r="DX86"/>
  <c r="ET85"/>
  <c r="ES85"/>
  <c r="EP85"/>
  <c r="EO85"/>
  <c r="EN85"/>
  <c r="EM85"/>
  <c r="EL85"/>
  <c r="EI85"/>
  <c r="EH85"/>
  <c r="EG85"/>
  <c r="EF85"/>
  <c r="EE85"/>
  <c r="EB85"/>
  <c r="EA85"/>
  <c r="DZ85"/>
  <c r="DY85"/>
  <c r="DX85"/>
  <c r="ET84"/>
  <c r="ES84"/>
  <c r="EP84"/>
  <c r="EO84"/>
  <c r="EN84"/>
  <c r="EM84"/>
  <c r="EL84"/>
  <c r="EI84"/>
  <c r="EH84"/>
  <c r="EG84"/>
  <c r="EF84"/>
  <c r="EE84"/>
  <c r="EB84"/>
  <c r="EA84"/>
  <c r="DZ84"/>
  <c r="DY84"/>
  <c r="DX84"/>
  <c r="ET83"/>
  <c r="ES83"/>
  <c r="EP83"/>
  <c r="EO83"/>
  <c r="EN83"/>
  <c r="EM83"/>
  <c r="EL83"/>
  <c r="EI83"/>
  <c r="EH83"/>
  <c r="EG83"/>
  <c r="EF83"/>
  <c r="EE83"/>
  <c r="EB83"/>
  <c r="EA83"/>
  <c r="DZ83"/>
  <c r="DY83"/>
  <c r="DX83"/>
  <c r="ET82"/>
  <c r="ES82"/>
  <c r="EP82"/>
  <c r="EO82"/>
  <c r="EN82"/>
  <c r="EM82"/>
  <c r="EL82"/>
  <c r="EI82"/>
  <c r="EH82"/>
  <c r="EG82"/>
  <c r="EF82"/>
  <c r="EE82"/>
  <c r="EB82"/>
  <c r="EA82"/>
  <c r="DZ82"/>
  <c r="DY82"/>
  <c r="DX82"/>
  <c r="ET81"/>
  <c r="ES81"/>
  <c r="EP81"/>
  <c r="EO81"/>
  <c r="EN81"/>
  <c r="EM81"/>
  <c r="EL81"/>
  <c r="EI81"/>
  <c r="EH81"/>
  <c r="EG81"/>
  <c r="EF81"/>
  <c r="EE81"/>
  <c r="EB81"/>
  <c r="EA81"/>
  <c r="DZ81"/>
  <c r="DY81"/>
  <c r="DX81"/>
  <c r="ET80"/>
  <c r="ES80"/>
  <c r="EP80"/>
  <c r="EO80"/>
  <c r="EN80"/>
  <c r="EM80"/>
  <c r="EL80"/>
  <c r="EI80"/>
  <c r="EH80"/>
  <c r="EG80"/>
  <c r="EF80"/>
  <c r="EE80"/>
  <c r="EB80"/>
  <c r="EA80"/>
  <c r="DZ80"/>
  <c r="DY80"/>
  <c r="DX80"/>
  <c r="ET79"/>
  <c r="ES79"/>
  <c r="EP79"/>
  <c r="EO79"/>
  <c r="EN79"/>
  <c r="EM79"/>
  <c r="EL79"/>
  <c r="EI79"/>
  <c r="EH79"/>
  <c r="EG79"/>
  <c r="EF79"/>
  <c r="EE79"/>
  <c r="EB79"/>
  <c r="EA79"/>
  <c r="DZ79"/>
  <c r="DY79"/>
  <c r="DX79"/>
  <c r="ET78"/>
  <c r="ES78"/>
  <c r="EP78"/>
  <c r="EO78"/>
  <c r="EN78"/>
  <c r="EM78"/>
  <c r="EL78"/>
  <c r="EI78"/>
  <c r="EH78"/>
  <c r="EG78"/>
  <c r="EF78"/>
  <c r="EE78"/>
  <c r="EB78"/>
  <c r="EA78"/>
  <c r="DZ78"/>
  <c r="DY78"/>
  <c r="DX78"/>
  <c r="ET77"/>
  <c r="ES77"/>
  <c r="EP77"/>
  <c r="EO77"/>
  <c r="EN77"/>
  <c r="EM77"/>
  <c r="EL77"/>
  <c r="EI77"/>
  <c r="EH77"/>
  <c r="EG77"/>
  <c r="EF77"/>
  <c r="EE77"/>
  <c r="EB77"/>
  <c r="EA77"/>
  <c r="DZ77"/>
  <c r="DY77"/>
  <c r="DX77"/>
  <c r="ET76"/>
  <c r="ES76"/>
  <c r="EP76"/>
  <c r="EO76"/>
  <c r="EN76"/>
  <c r="EM76"/>
  <c r="EL76"/>
  <c r="EI76"/>
  <c r="EH76"/>
  <c r="EG76"/>
  <c r="EF76"/>
  <c r="EE76"/>
  <c r="EB76"/>
  <c r="EA76"/>
  <c r="DZ76"/>
  <c r="DY76"/>
  <c r="DX76"/>
  <c r="ET75"/>
  <c r="ES75"/>
  <c r="EP75"/>
  <c r="EO75"/>
  <c r="EN75"/>
  <c r="EM75"/>
  <c r="EL75"/>
  <c r="EI75"/>
  <c r="EH75"/>
  <c r="EG75"/>
  <c r="EF75"/>
  <c r="EE75"/>
  <c r="EB75"/>
  <c r="EA75"/>
  <c r="DZ75"/>
  <c r="DY75"/>
  <c r="DX75"/>
  <c r="ET74"/>
  <c r="ES74"/>
  <c r="EP74"/>
  <c r="EO74"/>
  <c r="EN74"/>
  <c r="EM74"/>
  <c r="EL74"/>
  <c r="EI74"/>
  <c r="EH74"/>
  <c r="EG74"/>
  <c r="EF74"/>
  <c r="EE74"/>
  <c r="EB74"/>
  <c r="EA74"/>
  <c r="DZ74"/>
  <c r="DY74"/>
  <c r="DX74"/>
  <c r="ET73"/>
  <c r="ES73"/>
  <c r="EP73"/>
  <c r="EO73"/>
  <c r="EN73"/>
  <c r="EM73"/>
  <c r="EL73"/>
  <c r="EI73"/>
  <c r="EH73"/>
  <c r="EG73"/>
  <c r="EF73"/>
  <c r="EE73"/>
  <c r="EB73"/>
  <c r="EA73"/>
  <c r="DZ73"/>
  <c r="DY73"/>
  <c r="DX73"/>
  <c r="ET72"/>
  <c r="ES72"/>
  <c r="EP72"/>
  <c r="EO72"/>
  <c r="EN72"/>
  <c r="EM72"/>
  <c r="EL72"/>
  <c r="EI72"/>
  <c r="EH72"/>
  <c r="EG72"/>
  <c r="EF72"/>
  <c r="EE72"/>
  <c r="EB72"/>
  <c r="EA72"/>
  <c r="DZ72"/>
  <c r="DY72"/>
  <c r="DX72"/>
  <c r="ET71"/>
  <c r="ES71"/>
  <c r="EP71"/>
  <c r="EO71"/>
  <c r="EN71"/>
  <c r="EM71"/>
  <c r="EL71"/>
  <c r="EI71"/>
  <c r="EH71"/>
  <c r="EG71"/>
  <c r="EF71"/>
  <c r="EE71"/>
  <c r="EB71"/>
  <c r="EA71"/>
  <c r="DZ71"/>
  <c r="DY71"/>
  <c r="DX71"/>
  <c r="ET70"/>
  <c r="ES70"/>
  <c r="EP70"/>
  <c r="EO70"/>
  <c r="EN70"/>
  <c r="EM70"/>
  <c r="EL70"/>
  <c r="EI70"/>
  <c r="EH70"/>
  <c r="EG70"/>
  <c r="EF70"/>
  <c r="EE70"/>
  <c r="EB70"/>
  <c r="EA70"/>
  <c r="DZ70"/>
  <c r="DY70"/>
  <c r="DX70"/>
  <c r="ET69"/>
  <c r="ES69"/>
  <c r="EP69"/>
  <c r="EO69"/>
  <c r="EN69"/>
  <c r="EM69"/>
  <c r="EL69"/>
  <c r="EI69"/>
  <c r="EH69"/>
  <c r="EG69"/>
  <c r="EF69"/>
  <c r="EE69"/>
  <c r="EB69"/>
  <c r="EA69"/>
  <c r="DZ69"/>
  <c r="DY69"/>
  <c r="DX69"/>
  <c r="ET68"/>
  <c r="ES68"/>
  <c r="EP68"/>
  <c r="EO68"/>
  <c r="EN68"/>
  <c r="EM68"/>
  <c r="EL68"/>
  <c r="EI68"/>
  <c r="EH68"/>
  <c r="EG68"/>
  <c r="EF68"/>
  <c r="EE68"/>
  <c r="EB68"/>
  <c r="EA68"/>
  <c r="DZ68"/>
  <c r="DY68"/>
  <c r="DX68"/>
  <c r="ET67"/>
  <c r="ES67"/>
  <c r="EP67"/>
  <c r="EO67"/>
  <c r="EN67"/>
  <c r="EM67"/>
  <c r="EL67"/>
  <c r="EI67"/>
  <c r="EH67"/>
  <c r="EG67"/>
  <c r="EF67"/>
  <c r="EE67"/>
  <c r="EB67"/>
  <c r="EA67"/>
  <c r="DZ67"/>
  <c r="DY67"/>
  <c r="DX67"/>
  <c r="ET66"/>
  <c r="ES66"/>
  <c r="EP66"/>
  <c r="EO66"/>
  <c r="EN66"/>
  <c r="EM66"/>
  <c r="EL66"/>
  <c r="EI66"/>
  <c r="EH66"/>
  <c r="EG66"/>
  <c r="EF66"/>
  <c r="EE66"/>
  <c r="EB66"/>
  <c r="EA66"/>
  <c r="DZ66"/>
  <c r="DY66"/>
  <c r="DX66"/>
  <c r="ET65"/>
  <c r="ES65"/>
  <c r="EP65"/>
  <c r="EO65"/>
  <c r="EN65"/>
  <c r="EM65"/>
  <c r="EL65"/>
  <c r="EI65"/>
  <c r="EH65"/>
  <c r="EG65"/>
  <c r="EF65"/>
  <c r="EE65"/>
  <c r="EB65"/>
  <c r="EA65"/>
  <c r="DZ65"/>
  <c r="DY65"/>
  <c r="DX65"/>
  <c r="ET64"/>
  <c r="ES64"/>
  <c r="EP64"/>
  <c r="EO64"/>
  <c r="EN64"/>
  <c r="EM64"/>
  <c r="EL64"/>
  <c r="EI64"/>
  <c r="EH64"/>
  <c r="EG64"/>
  <c r="EF64"/>
  <c r="EE64"/>
  <c r="EB64"/>
  <c r="EA64"/>
  <c r="DZ64"/>
  <c r="DY64"/>
  <c r="DX64"/>
  <c r="ET63"/>
  <c r="ES63"/>
  <c r="EP63"/>
  <c r="EO63"/>
  <c r="EN63"/>
  <c r="EM63"/>
  <c r="EL63"/>
  <c r="EI63"/>
  <c r="EH63"/>
  <c r="EG63"/>
  <c r="EF63"/>
  <c r="EE63"/>
  <c r="EB63"/>
  <c r="EA63"/>
  <c r="DZ63"/>
  <c r="DY63"/>
  <c r="DX63"/>
  <c r="ET62"/>
  <c r="ES62"/>
  <c r="EP62"/>
  <c r="EO62"/>
  <c r="EN62"/>
  <c r="EM62"/>
  <c r="EL62"/>
  <c r="EI62"/>
  <c r="EH62"/>
  <c r="EG62"/>
  <c r="EF62"/>
  <c r="EE62"/>
  <c r="EB62"/>
  <c r="EA62"/>
  <c r="DZ62"/>
  <c r="DY62"/>
  <c r="DX62"/>
  <c r="ET61"/>
  <c r="ES61"/>
  <c r="EP61"/>
  <c r="EO61"/>
  <c r="EN61"/>
  <c r="EM61"/>
  <c r="EL61"/>
  <c r="EI61"/>
  <c r="EH61"/>
  <c r="EG61"/>
  <c r="EF61"/>
  <c r="EE61"/>
  <c r="EB61"/>
  <c r="EA61"/>
  <c r="DZ61"/>
  <c r="DY61"/>
  <c r="DX61"/>
  <c r="ET60"/>
  <c r="ES60"/>
  <c r="EP60"/>
  <c r="EO60"/>
  <c r="EN60"/>
  <c r="EM60"/>
  <c r="EL60"/>
  <c r="EI60"/>
  <c r="EH60"/>
  <c r="EG60"/>
  <c r="EF60"/>
  <c r="EE60"/>
  <c r="EB60"/>
  <c r="EA60"/>
  <c r="DZ60"/>
  <c r="DY60"/>
  <c r="DX60"/>
  <c r="ET59"/>
  <c r="ES59"/>
  <c r="EP59"/>
  <c r="EO59"/>
  <c r="EN59"/>
  <c r="EM59"/>
  <c r="EL59"/>
  <c r="EI59"/>
  <c r="EH59"/>
  <c r="EG59"/>
  <c r="EF59"/>
  <c r="EE59"/>
  <c r="EB59"/>
  <c r="EA59"/>
  <c r="DZ59"/>
  <c r="DY59"/>
  <c r="DX59"/>
  <c r="ET58"/>
  <c r="ES58"/>
  <c r="EP58"/>
  <c r="EO58"/>
  <c r="EN58"/>
  <c r="EM58"/>
  <c r="EL58"/>
  <c r="EI58"/>
  <c r="EH58"/>
  <c r="EG58"/>
  <c r="EF58"/>
  <c r="EE58"/>
  <c r="EB58"/>
  <c r="EA58"/>
  <c r="DZ58"/>
  <c r="DY58"/>
  <c r="DX58"/>
  <c r="ET57"/>
  <c r="ES57"/>
  <c r="EP57"/>
  <c r="EO57"/>
  <c r="EN57"/>
  <c r="EM57"/>
  <c r="EL57"/>
  <c r="EI57"/>
  <c r="EH57"/>
  <c r="EG57"/>
  <c r="EF57"/>
  <c r="EE57"/>
  <c r="EB57"/>
  <c r="EA57"/>
  <c r="DZ57"/>
  <c r="DY57"/>
  <c r="DX57"/>
  <c r="ET56"/>
  <c r="ES56"/>
  <c r="EP56"/>
  <c r="EO56"/>
  <c r="EN56"/>
  <c r="EM56"/>
  <c r="EL56"/>
  <c r="EI56"/>
  <c r="EH56"/>
  <c r="EG56"/>
  <c r="EF56"/>
  <c r="EE56"/>
  <c r="EB56"/>
  <c r="EA56"/>
  <c r="DZ56"/>
  <c r="DY56"/>
  <c r="DX56"/>
  <c r="ET55"/>
  <c r="ES55"/>
  <c r="EP55"/>
  <c r="EO55"/>
  <c r="EN55"/>
  <c r="EM55"/>
  <c r="EL55"/>
  <c r="EI55"/>
  <c r="EH55"/>
  <c r="EG55"/>
  <c r="EF55"/>
  <c r="EE55"/>
  <c r="EB55"/>
  <c r="EA55"/>
  <c r="DZ55"/>
  <c r="DY55"/>
  <c r="DX55"/>
  <c r="ET54"/>
  <c r="ES54"/>
  <c r="EP54"/>
  <c r="EO54"/>
  <c r="EN54"/>
  <c r="EM54"/>
  <c r="EL54"/>
  <c r="EI54"/>
  <c r="EH54"/>
  <c r="EG54"/>
  <c r="EF54"/>
  <c r="EE54"/>
  <c r="EB54"/>
  <c r="EA54"/>
  <c r="DZ54"/>
  <c r="DY54"/>
  <c r="DX54"/>
  <c r="ET53"/>
  <c r="ES53"/>
  <c r="EP53"/>
  <c r="EO53"/>
  <c r="EN53"/>
  <c r="EM53"/>
  <c r="EL53"/>
  <c r="EI53"/>
  <c r="EH53"/>
  <c r="EG53"/>
  <c r="EF53"/>
  <c r="EE53"/>
  <c r="EB53"/>
  <c r="EA53"/>
  <c r="DZ53"/>
  <c r="DY53"/>
  <c r="DX53"/>
  <c r="ET52"/>
  <c r="ES52"/>
  <c r="EP52"/>
  <c r="EO52"/>
  <c r="EN52"/>
  <c r="EM52"/>
  <c r="EL52"/>
  <c r="EI52"/>
  <c r="EH52"/>
  <c r="EG52"/>
  <c r="EF52"/>
  <c r="EE52"/>
  <c r="EB52"/>
  <c r="EA52"/>
  <c r="DZ52"/>
  <c r="DY52"/>
  <c r="DX52"/>
  <c r="ET51"/>
  <c r="ES51"/>
  <c r="EP51"/>
  <c r="EO51"/>
  <c r="EN51"/>
  <c r="EM51"/>
  <c r="EL51"/>
  <c r="EI51"/>
  <c r="EH51"/>
  <c r="EG51"/>
  <c r="EF51"/>
  <c r="EE51"/>
  <c r="EB51"/>
  <c r="EA51"/>
  <c r="DZ51"/>
  <c r="DY51"/>
  <c r="DX51"/>
  <c r="ET50"/>
  <c r="ES50"/>
  <c r="EP50"/>
  <c r="EO50"/>
  <c r="EN50"/>
  <c r="EM50"/>
  <c r="EL50"/>
  <c r="EI50"/>
  <c r="EH50"/>
  <c r="EG50"/>
  <c r="EF50"/>
  <c r="EE50"/>
  <c r="EB50"/>
  <c r="EA50"/>
  <c r="DZ50"/>
  <c r="DY50"/>
  <c r="DX50"/>
  <c r="ET49"/>
  <c r="ES49"/>
  <c r="EP49"/>
  <c r="EO49"/>
  <c r="EN49"/>
  <c r="EM49"/>
  <c r="EL49"/>
  <c r="EI49"/>
  <c r="EH49"/>
  <c r="EG49"/>
  <c r="EF49"/>
  <c r="EE49"/>
  <c r="EB49"/>
  <c r="EA49"/>
  <c r="DZ49"/>
  <c r="DY49"/>
  <c r="DX49"/>
  <c r="ET48"/>
  <c r="ES48"/>
  <c r="EP48"/>
  <c r="EO48"/>
  <c r="EN48"/>
  <c r="EM48"/>
  <c r="EL48"/>
  <c r="EI48"/>
  <c r="EH48"/>
  <c r="EG48"/>
  <c r="EF48"/>
  <c r="EE48"/>
  <c r="EB48"/>
  <c r="EA48"/>
  <c r="DZ48"/>
  <c r="DY48"/>
  <c r="DX48"/>
  <c r="ET47"/>
  <c r="ES47"/>
  <c r="EP47"/>
  <c r="EO47"/>
  <c r="EN47"/>
  <c r="EM47"/>
  <c r="EL47"/>
  <c r="EI47"/>
  <c r="EH47"/>
  <c r="EG47"/>
  <c r="EF47"/>
  <c r="EE47"/>
  <c r="EB47"/>
  <c r="EA47"/>
  <c r="DZ47"/>
  <c r="DY47"/>
  <c r="DX47"/>
  <c r="ET46"/>
  <c r="ES46"/>
  <c r="EP46"/>
  <c r="EO46"/>
  <c r="EN46"/>
  <c r="EM46"/>
  <c r="EL46"/>
  <c r="EI46"/>
  <c r="EH46"/>
  <c r="EG46"/>
  <c r="EF46"/>
  <c r="EE46"/>
  <c r="EB46"/>
  <c r="EA46"/>
  <c r="DZ46"/>
  <c r="DY46"/>
  <c r="DX46"/>
  <c r="ET45"/>
  <c r="ES45"/>
  <c r="EP45"/>
  <c r="EO45"/>
  <c r="EN45"/>
  <c r="EM45"/>
  <c r="EL45"/>
  <c r="EI45"/>
  <c r="EH45"/>
  <c r="EG45"/>
  <c r="EF45"/>
  <c r="EE45"/>
  <c r="EB45"/>
  <c r="EA45"/>
  <c r="DZ45"/>
  <c r="DY45"/>
  <c r="DX45"/>
  <c r="ET44"/>
  <c r="ES44"/>
  <c r="EP44"/>
  <c r="EO44"/>
  <c r="EN44"/>
  <c r="EM44"/>
  <c r="EL44"/>
  <c r="EI44"/>
  <c r="EH44"/>
  <c r="EG44"/>
  <c r="EF44"/>
  <c r="EE44"/>
  <c r="EB44"/>
  <c r="EA44"/>
  <c r="DZ44"/>
  <c r="DY44"/>
  <c r="DX44"/>
  <c r="ET43"/>
  <c r="ES43"/>
  <c r="EP43"/>
  <c r="EO43"/>
  <c r="EN43"/>
  <c r="EM43"/>
  <c r="EL43"/>
  <c r="EI43"/>
  <c r="EH43"/>
  <c r="EG43"/>
  <c r="EF43"/>
  <c r="EE43"/>
  <c r="EB43"/>
  <c r="EA43"/>
  <c r="DZ43"/>
  <c r="DY43"/>
  <c r="DX43"/>
  <c r="ET42"/>
  <c r="ES42"/>
  <c r="EP42"/>
  <c r="EO42"/>
  <c r="EN42"/>
  <c r="EM42"/>
  <c r="EL42"/>
  <c r="EI42"/>
  <c r="EH42"/>
  <c r="EG42"/>
  <c r="EF42"/>
  <c r="EE42"/>
  <c r="EB42"/>
  <c r="EA42"/>
  <c r="DZ42"/>
  <c r="DY42"/>
  <c r="DX42"/>
  <c r="ET41"/>
  <c r="ES41"/>
  <c r="EP41"/>
  <c r="EO41"/>
  <c r="EN41"/>
  <c r="EM41"/>
  <c r="EL41"/>
  <c r="EI41"/>
  <c r="EH41"/>
  <c r="EG41"/>
  <c r="EF41"/>
  <c r="EE41"/>
  <c r="EB41"/>
  <c r="EA41"/>
  <c r="DZ41"/>
  <c r="DY41"/>
  <c r="DX41"/>
  <c r="ET40"/>
  <c r="ES40"/>
  <c r="EP40"/>
  <c r="EO40"/>
  <c r="EN40"/>
  <c r="EM40"/>
  <c r="EL40"/>
  <c r="EI40"/>
  <c r="EH40"/>
  <c r="EG40"/>
  <c r="EF40"/>
  <c r="EE40"/>
  <c r="EB40"/>
  <c r="EA40"/>
  <c r="DZ40"/>
  <c r="DY40"/>
  <c r="DX40"/>
  <c r="ET39"/>
  <c r="ES39"/>
  <c r="EP39"/>
  <c r="EO39"/>
  <c r="EN39"/>
  <c r="EM39"/>
  <c r="EL39"/>
  <c r="EI39"/>
  <c r="EH39"/>
  <c r="EG39"/>
  <c r="EF39"/>
  <c r="EE39"/>
  <c r="EB39"/>
  <c r="EA39"/>
  <c r="DZ39"/>
  <c r="DY39"/>
  <c r="DX39"/>
  <c r="ET38"/>
  <c r="ES38"/>
  <c r="EP38"/>
  <c r="EO38"/>
  <c r="EN38"/>
  <c r="EM38"/>
  <c r="EL38"/>
  <c r="EI38"/>
  <c r="EH38"/>
  <c r="EG38"/>
  <c r="EF38"/>
  <c r="EE38"/>
  <c r="EB38"/>
  <c r="EA38"/>
  <c r="DZ38"/>
  <c r="DY38"/>
  <c r="DX38"/>
  <c r="ET37"/>
  <c r="ES37"/>
  <c r="EP37"/>
  <c r="EO37"/>
  <c r="EN37"/>
  <c r="EM37"/>
  <c r="EL37"/>
  <c r="EI37"/>
  <c r="EH37"/>
  <c r="EG37"/>
  <c r="EF37"/>
  <c r="EE37"/>
  <c r="EB37"/>
  <c r="EA37"/>
  <c r="DZ37"/>
  <c r="DY37"/>
  <c r="DX37"/>
  <c r="ET36"/>
  <c r="ES36"/>
  <c r="EP36"/>
  <c r="EO36"/>
  <c r="EN36"/>
  <c r="EM36"/>
  <c r="EL36"/>
  <c r="EI36"/>
  <c r="EH36"/>
  <c r="EG36"/>
  <c r="EF36"/>
  <c r="EE36"/>
  <c r="EB36"/>
  <c r="EA36"/>
  <c r="DZ36"/>
  <c r="DY36"/>
  <c r="DX36"/>
  <c r="ET35"/>
  <c r="ES35"/>
  <c r="EP35"/>
  <c r="EO35"/>
  <c r="EN35"/>
  <c r="EM35"/>
  <c r="EL35"/>
  <c r="EI35"/>
  <c r="EH35"/>
  <c r="EG35"/>
  <c r="EF35"/>
  <c r="EE35"/>
  <c r="EB35"/>
  <c r="EA35"/>
  <c r="DZ35"/>
  <c r="DY35"/>
  <c r="DX35"/>
  <c r="ET34"/>
  <c r="ES34"/>
  <c r="EP34"/>
  <c r="EO34"/>
  <c r="EN34"/>
  <c r="EM34"/>
  <c r="EL34"/>
  <c r="EI34"/>
  <c r="EH34"/>
  <c r="EG34"/>
  <c r="EF34"/>
  <c r="EE34"/>
  <c r="EB34"/>
  <c r="EA34"/>
  <c r="DZ34"/>
  <c r="DY34"/>
  <c r="DX34"/>
  <c r="ET33"/>
  <c r="ES33"/>
  <c r="EP33"/>
  <c r="EO33"/>
  <c r="EN33"/>
  <c r="EM33"/>
  <c r="EL33"/>
  <c r="EI33"/>
  <c r="EH33"/>
  <c r="EG33"/>
  <c r="EF33"/>
  <c r="EE33"/>
  <c r="EB33"/>
  <c r="EA33"/>
  <c r="DZ33"/>
  <c r="DY33"/>
  <c r="DX33"/>
  <c r="ET32"/>
  <c r="ES32"/>
  <c r="EP32"/>
  <c r="EO32"/>
  <c r="EN32"/>
  <c r="EM32"/>
  <c r="EL32"/>
  <c r="EI32"/>
  <c r="EH32"/>
  <c r="EG32"/>
  <c r="EF32"/>
  <c r="EE32"/>
  <c r="EB32"/>
  <c r="EA32"/>
  <c r="DZ32"/>
  <c r="DY32"/>
  <c r="DX32"/>
  <c r="ET31"/>
  <c r="ES31"/>
  <c r="EP31"/>
  <c r="EO31"/>
  <c r="EN31"/>
  <c r="EM31"/>
  <c r="EL31"/>
  <c r="EI31"/>
  <c r="EH31"/>
  <c r="EG31"/>
  <c r="EF31"/>
  <c r="EE31"/>
  <c r="EB31"/>
  <c r="EA31"/>
  <c r="DZ31"/>
  <c r="DY31"/>
  <c r="DX31"/>
  <c r="ET30"/>
  <c r="ES30"/>
  <c r="EP30"/>
  <c r="EO30"/>
  <c r="EN30"/>
  <c r="EM30"/>
  <c r="EL30"/>
  <c r="EI30"/>
  <c r="EH30"/>
  <c r="EG30"/>
  <c r="EF30"/>
  <c r="EE30"/>
  <c r="EB30"/>
  <c r="EA30"/>
  <c r="DZ30"/>
  <c r="DY30"/>
  <c r="DX30"/>
  <c r="ET29"/>
  <c r="ES29"/>
  <c r="EP29"/>
  <c r="EO29"/>
  <c r="EN29"/>
  <c r="EM29"/>
  <c r="EL29"/>
  <c r="EI29"/>
  <c r="EH29"/>
  <c r="EG29"/>
  <c r="EF29"/>
  <c r="EE29"/>
  <c r="EB29"/>
  <c r="EA29"/>
  <c r="DZ29"/>
  <c r="DY29"/>
  <c r="DX29"/>
  <c r="ET28"/>
  <c r="ES28"/>
  <c r="EP28"/>
  <c r="EO28"/>
  <c r="EN28"/>
  <c r="EM28"/>
  <c r="EL28"/>
  <c r="EI28"/>
  <c r="EH28"/>
  <c r="EG28"/>
  <c r="EF28"/>
  <c r="EE28"/>
  <c r="EB28"/>
  <c r="EA28"/>
  <c r="DZ28"/>
  <c r="DY28"/>
  <c r="DX28"/>
  <c r="ET27"/>
  <c r="ES27"/>
  <c r="EP27"/>
  <c r="EO27"/>
  <c r="EN27"/>
  <c r="EM27"/>
  <c r="EL27"/>
  <c r="EI27"/>
  <c r="EH27"/>
  <c r="EG27"/>
  <c r="EF27"/>
  <c r="EE27"/>
  <c r="EB27"/>
  <c r="EA27"/>
  <c r="DZ27"/>
  <c r="DY27"/>
  <c r="DX27"/>
  <c r="ET26"/>
  <c r="ES26"/>
  <c r="EP26"/>
  <c r="EO26"/>
  <c r="EN26"/>
  <c r="EM26"/>
  <c r="EL26"/>
  <c r="EI26"/>
  <c r="EH26"/>
  <c r="EG26"/>
  <c r="EF26"/>
  <c r="EE26"/>
  <c r="EB26"/>
  <c r="EA26"/>
  <c r="DZ26"/>
  <c r="DY26"/>
  <c r="DX26"/>
  <c r="ET25"/>
  <c r="ES25"/>
  <c r="EP25"/>
  <c r="EO25"/>
  <c r="EN25"/>
  <c r="EM25"/>
  <c r="EL25"/>
  <c r="EI25"/>
  <c r="EH25"/>
  <c r="EG25"/>
  <c r="EF25"/>
  <c r="EE25"/>
  <c r="EB25"/>
  <c r="EA25"/>
  <c r="DZ25"/>
  <c r="DY25"/>
  <c r="DX25"/>
  <c r="ET24"/>
  <c r="ES24"/>
  <c r="EP24"/>
  <c r="EO24"/>
  <c r="EN24"/>
  <c r="EM24"/>
  <c r="EL24"/>
  <c r="EI24"/>
  <c r="EH24"/>
  <c r="EG24"/>
  <c r="EF24"/>
  <c r="EE24"/>
  <c r="EB24"/>
  <c r="EA24"/>
  <c r="DZ24"/>
  <c r="DY24"/>
  <c r="DX24"/>
  <c r="ET23"/>
  <c r="ES23"/>
  <c r="EP23"/>
  <c r="EO23"/>
  <c r="EN23"/>
  <c r="EM23"/>
  <c r="EL23"/>
  <c r="EI23"/>
  <c r="EH23"/>
  <c r="EG23"/>
  <c r="EF23"/>
  <c r="EE23"/>
  <c r="EB23"/>
  <c r="EA23"/>
  <c r="DZ23"/>
  <c r="DY23"/>
  <c r="DX23"/>
  <c r="ET22"/>
  <c r="ES22"/>
  <c r="EP22"/>
  <c r="EO22"/>
  <c r="EN22"/>
  <c r="EM22"/>
  <c r="EL22"/>
  <c r="EI22"/>
  <c r="EH22"/>
  <c r="EG22"/>
  <c r="EF22"/>
  <c r="EE22"/>
  <c r="EB22"/>
  <c r="EA22"/>
  <c r="DZ22"/>
  <c r="DY22"/>
  <c r="DX22"/>
  <c r="ET21"/>
  <c r="ES21"/>
  <c r="EP21"/>
  <c r="EO21"/>
  <c r="EN21"/>
  <c r="EM21"/>
  <c r="EL21"/>
  <c r="EI21"/>
  <c r="EH21"/>
  <c r="EG21"/>
  <c r="EF21"/>
  <c r="EE21"/>
  <c r="EB21"/>
  <c r="EA21"/>
  <c r="DZ21"/>
  <c r="DY21"/>
  <c r="DX21"/>
  <c r="ET20"/>
  <c r="ES20"/>
  <c r="EP20"/>
  <c r="EO20"/>
  <c r="EN20"/>
  <c r="EM20"/>
  <c r="EL20"/>
  <c r="EI20"/>
  <c r="EH20"/>
  <c r="EG20"/>
  <c r="EF20"/>
  <c r="EE20"/>
  <c r="EB20"/>
  <c r="EA20"/>
  <c r="DZ20"/>
  <c r="DY20"/>
  <c r="DX20"/>
  <c r="ET19"/>
  <c r="ES19"/>
  <c r="EP19"/>
  <c r="EO19"/>
  <c r="EN19"/>
  <c r="EM19"/>
  <c r="EL19"/>
  <c r="EI19"/>
  <c r="EH19"/>
  <c r="EG19"/>
  <c r="EF19"/>
  <c r="EE19"/>
  <c r="EB19"/>
  <c r="EA19"/>
  <c r="DZ19"/>
  <c r="DY19"/>
  <c r="DX19"/>
  <c r="ET18"/>
  <c r="ES18"/>
  <c r="EP18"/>
  <c r="EO18"/>
  <c r="EN18"/>
  <c r="EM18"/>
  <c r="EL18"/>
  <c r="EI18"/>
  <c r="EH18"/>
  <c r="EG18"/>
  <c r="EF18"/>
  <c r="EE18"/>
  <c r="EB18"/>
  <c r="EA18"/>
  <c r="DZ18"/>
  <c r="DY18"/>
  <c r="DX18"/>
  <c r="ET17"/>
  <c r="ES17"/>
  <c r="EP17"/>
  <c r="EO17"/>
  <c r="EN17"/>
  <c r="EM17"/>
  <c r="EL17"/>
  <c r="EI17"/>
  <c r="EH17"/>
  <c r="EG17"/>
  <c r="EF17"/>
  <c r="EE17"/>
  <c r="EB17"/>
  <c r="EA17"/>
  <c r="DZ17"/>
  <c r="DY17"/>
  <c r="DX17"/>
  <c r="ET16"/>
  <c r="ES16"/>
  <c r="EP16"/>
  <c r="EO16"/>
  <c r="EN16"/>
  <c r="EM16"/>
  <c r="EL16"/>
  <c r="EI16"/>
  <c r="EH16"/>
  <c r="EG16"/>
  <c r="EF16"/>
  <c r="EE16"/>
  <c r="EB16"/>
  <c r="EA16"/>
  <c r="DZ16"/>
  <c r="DY16"/>
  <c r="DX16"/>
  <c r="ET15"/>
  <c r="ES15"/>
  <c r="EP15"/>
  <c r="EO15"/>
  <c r="EN15"/>
  <c r="EM15"/>
  <c r="EL15"/>
  <c r="EI15"/>
  <c r="EH15"/>
  <c r="EG15"/>
  <c r="EF15"/>
  <c r="EE15"/>
  <c r="EB15"/>
  <c r="EA15"/>
  <c r="DZ15"/>
  <c r="DY15"/>
  <c r="DX15"/>
  <c r="ET14"/>
  <c r="ES14"/>
  <c r="EP14"/>
  <c r="EO14"/>
  <c r="EN14"/>
  <c r="EM14"/>
  <c r="EL14"/>
  <c r="EI14"/>
  <c r="EH14"/>
  <c r="EG14"/>
  <c r="EF14"/>
  <c r="EE14"/>
  <c r="EB14"/>
  <c r="EA14"/>
  <c r="DZ14"/>
  <c r="DY14"/>
  <c r="DX14"/>
  <c r="ET13"/>
  <c r="ES13"/>
  <c r="EP13"/>
  <c r="EO13"/>
  <c r="EN13"/>
  <c r="EM13"/>
  <c r="EL13"/>
  <c r="EI13"/>
  <c r="EH13"/>
  <c r="EG13"/>
  <c r="EF13"/>
  <c r="EE13"/>
  <c r="EB13"/>
  <c r="EA13"/>
  <c r="DZ13"/>
  <c r="DY13"/>
  <c r="DX13"/>
  <c r="ET12"/>
  <c r="ES12"/>
  <c r="EP12"/>
  <c r="EO12"/>
  <c r="EN12"/>
  <c r="EM12"/>
  <c r="EL12"/>
  <c r="EI12"/>
  <c r="EH12"/>
  <c r="EG12"/>
  <c r="EF12"/>
  <c r="EE12"/>
  <c r="EB12"/>
  <c r="EA12"/>
  <c r="DZ12"/>
  <c r="DY12"/>
  <c r="DX12"/>
  <c r="ET11"/>
  <c r="ES11"/>
  <c r="EP11"/>
  <c r="EO11"/>
  <c r="EN11"/>
  <c r="EM11"/>
  <c r="EL11"/>
  <c r="EI11"/>
  <c r="EH11"/>
  <c r="EG11"/>
  <c r="EF11"/>
  <c r="EE11"/>
  <c r="EB11"/>
  <c r="EA11"/>
  <c r="DZ11"/>
  <c r="DY11"/>
  <c r="DX11"/>
  <c r="J11"/>
  <c r="I11"/>
  <c r="H11"/>
  <c r="G11"/>
  <c r="F11"/>
  <c r="E11"/>
  <c r="D11"/>
  <c r="ET10"/>
  <c r="ES10"/>
  <c r="EP10"/>
  <c r="EO10"/>
  <c r="EN10"/>
  <c r="EM10"/>
  <c r="EL10"/>
  <c r="EI10"/>
  <c r="EH10"/>
  <c r="EG10"/>
  <c r="EF10"/>
  <c r="EE10"/>
  <c r="EB10"/>
  <c r="EA10"/>
  <c r="DZ10"/>
  <c r="DY10"/>
  <c r="DX10"/>
  <c r="J10"/>
  <c r="I10"/>
  <c r="H10"/>
  <c r="G10"/>
  <c r="F10"/>
  <c r="E10"/>
  <c r="D10"/>
  <c r="ET9"/>
  <c r="ES9"/>
  <c r="EP9"/>
  <c r="EO9"/>
  <c r="EN9"/>
  <c r="EM9"/>
  <c r="EL9"/>
  <c r="EI9"/>
  <c r="EH9"/>
  <c r="EG9"/>
  <c r="EF9"/>
  <c r="EE9"/>
  <c r="EB9"/>
  <c r="EA9"/>
  <c r="DZ9"/>
  <c r="DY9"/>
  <c r="DX9"/>
  <c r="J9"/>
  <c r="I9"/>
  <c r="H9"/>
  <c r="G9"/>
  <c r="F9"/>
  <c r="E9"/>
  <c r="D9"/>
  <c r="ET8"/>
  <c r="ES8"/>
  <c r="EP8"/>
  <c r="EO8"/>
  <c r="EN8"/>
  <c r="EM8"/>
  <c r="EL8"/>
  <c r="EI8"/>
  <c r="EH8"/>
  <c r="EG8"/>
  <c r="EF8"/>
  <c r="EE8"/>
  <c r="EB8"/>
  <c r="EA8"/>
  <c r="DZ8"/>
  <c r="DY8"/>
  <c r="DX8"/>
  <c r="J8"/>
  <c r="I8"/>
  <c r="H8"/>
  <c r="G8"/>
  <c r="F8"/>
  <c r="E8"/>
  <c r="D8"/>
  <c r="ET7"/>
  <c r="ES7"/>
  <c r="EP7"/>
  <c r="EO7"/>
  <c r="EN7"/>
  <c r="EM7"/>
  <c r="EL7"/>
  <c r="EI7"/>
  <c r="EH7"/>
  <c r="EG7"/>
  <c r="EF7"/>
  <c r="EE7"/>
  <c r="EB7"/>
  <c r="EA7"/>
  <c r="DZ7"/>
  <c r="DY7"/>
  <c r="DX7"/>
  <c r="J7"/>
  <c r="I7"/>
  <c r="H7"/>
  <c r="G7"/>
  <c r="F7"/>
  <c r="B7" s="1"/>
  <c r="E7"/>
  <c r="D7"/>
  <c r="EP6"/>
  <c r="EO6"/>
  <c r="EN6"/>
  <c r="EM6"/>
  <c r="EL6"/>
  <c r="EI6"/>
  <c r="EH6"/>
  <c r="EG6"/>
  <c r="EF6"/>
  <c r="EE6"/>
  <c r="EB6"/>
  <c r="EA6"/>
  <c r="DZ6"/>
  <c r="DY6"/>
  <c r="DX6"/>
  <c r="ER5"/>
  <c r="EK5"/>
  <c r="ED5"/>
  <c r="EP4"/>
  <c r="EO4"/>
  <c r="EN4"/>
  <c r="EM4"/>
  <c r="EL4"/>
  <c r="EI4"/>
  <c r="EH4"/>
  <c r="EG4"/>
  <c r="EF4"/>
  <c r="EE4"/>
  <c r="EB4"/>
  <c r="EA4"/>
  <c r="DZ4"/>
  <c r="DY4"/>
  <c r="DX4"/>
  <c r="H4"/>
  <c r="F4"/>
  <c r="E4"/>
  <c r="EL3"/>
  <c r="EL208" s="1"/>
  <c r="EE3"/>
  <c r="EE208" s="1"/>
  <c r="DX3"/>
  <c r="DX208" s="1"/>
  <c r="DF208"/>
  <c r="CN208"/>
  <c r="BV208"/>
  <c r="BA208"/>
  <c r="AF208"/>
  <c r="K208"/>
  <c r="F3"/>
  <c r="EL2"/>
  <c r="EL207" s="1"/>
  <c r="EE2"/>
  <c r="EE207" s="1"/>
  <c r="DX2"/>
  <c r="DX207" s="1"/>
  <c r="DF207"/>
  <c r="X8" i="21" s="1"/>
  <c r="CN207" i="19"/>
  <c r="N8" i="21" s="1"/>
  <c r="BV207" i="19"/>
  <c r="D8" i="21" s="1"/>
  <c r="BA207" i="19"/>
  <c r="X4" i="21" s="1"/>
  <c r="AF207" i="19"/>
  <c r="N4" i="21" s="1"/>
  <c r="K207" i="19"/>
  <c r="J233" i="15"/>
  <c r="J232"/>
  <c r="J231"/>
  <c r="J230"/>
  <c r="J229"/>
  <c r="J228"/>
  <c r="J227"/>
  <c r="J226"/>
  <c r="J225"/>
  <c r="J224"/>
  <c r="J223"/>
  <c r="I223"/>
  <c r="J222"/>
  <c r="I222"/>
  <c r="J221"/>
  <c r="I221"/>
  <c r="J220"/>
  <c r="I220"/>
  <c r="J219"/>
  <c r="I219"/>
  <c r="J218"/>
  <c r="I218"/>
  <c r="J217"/>
  <c r="I217"/>
  <c r="J216"/>
  <c r="I216"/>
  <c r="J215"/>
  <c r="I215"/>
  <c r="J214"/>
  <c r="I214"/>
  <c r="J213"/>
  <c r="I213"/>
  <c r="J212"/>
  <c r="I212"/>
  <c r="J211"/>
  <c r="I211"/>
  <c r="J210"/>
  <c r="I210"/>
  <c r="FB208"/>
  <c r="EV208"/>
  <c r="EQ206" i="19" s="1"/>
  <c r="EM208" i="15"/>
  <c r="ED208"/>
  <c r="FY208" s="1"/>
  <c r="DG106" i="28"/>
  <c r="CJ208" i="15"/>
  <c r="CI206" i="19" s="1"/>
  <c r="CF208" i="15"/>
  <c r="CE206" i="19" s="1"/>
  <c r="CB208" i="15"/>
  <c r="CA206" i="19" s="1"/>
  <c r="BY208" i="15"/>
  <c r="BX206" i="19" s="1"/>
  <c r="BQ106" i="28"/>
  <c r="S106"/>
  <c r="Q208" i="15"/>
  <c r="N208"/>
  <c r="M206" i="19" s="1"/>
  <c r="A208" i="15"/>
  <c r="FB107"/>
  <c r="EV107"/>
  <c r="EM107"/>
  <c r="ED107"/>
  <c r="CJ107"/>
  <c r="CI105" i="19" s="1"/>
  <c r="CF107" i="15"/>
  <c r="CD105" i="28"/>
  <c r="CB107" i="15"/>
  <c r="CA105" i="19" s="1"/>
  <c r="BY107" i="15"/>
  <c r="BX105" i="19" s="1"/>
  <c r="BI105" i="28"/>
  <c r="S105"/>
  <c r="Q107" i="15"/>
  <c r="P105" i="19" s="1"/>
  <c r="N107" i="15"/>
  <c r="M105" i="19" s="1"/>
  <c r="A107" i="15"/>
  <c r="FB106"/>
  <c r="EV106"/>
  <c r="EM106"/>
  <c r="ED106"/>
  <c r="FY106" s="1"/>
  <c r="DQ104" i="28"/>
  <c r="CJ106" i="15"/>
  <c r="CI104" i="19" s="1"/>
  <c r="CF106" i="15"/>
  <c r="CB106"/>
  <c r="BY106"/>
  <c r="BX104" i="19" s="1"/>
  <c r="AN104" i="28"/>
  <c r="Q106" i="15"/>
  <c r="P104" i="19" s="1"/>
  <c r="N106" i="15"/>
  <c r="M104" i="19" s="1"/>
  <c r="C104" i="28"/>
  <c r="A106" i="15"/>
  <c r="FB105"/>
  <c r="FD103" i="28" s="1"/>
  <c r="EV105" i="15"/>
  <c r="EZ103" i="28" s="1"/>
  <c r="GQ103" s="1"/>
  <c r="EM105" i="15"/>
  <c r="GC105" s="1"/>
  <c r="ED105"/>
  <c r="EL103" i="28" s="1"/>
  <c r="GM103" s="1"/>
  <c r="CV103"/>
  <c r="CS103"/>
  <c r="CJ105" i="15"/>
  <c r="CI103" i="19" s="1"/>
  <c r="CF105" i="15"/>
  <c r="CE103" i="19" s="1"/>
  <c r="CB105" i="15"/>
  <c r="CA103" i="19" s="1"/>
  <c r="BY105" i="15"/>
  <c r="BC103" i="28"/>
  <c r="Q105" i="15"/>
  <c r="N105"/>
  <c r="A105"/>
  <c r="FB104"/>
  <c r="FD102" i="28" s="1"/>
  <c r="EV104" i="15"/>
  <c r="EZ102" i="28" s="1"/>
  <c r="GQ102" s="1"/>
  <c r="EM104" i="15"/>
  <c r="ED104"/>
  <c r="CJ104"/>
  <c r="CI102" i="19" s="1"/>
  <c r="CF104" i="15"/>
  <c r="CE102" i="19" s="1"/>
  <c r="CB104" i="15"/>
  <c r="CA102" i="19" s="1"/>
  <c r="BY104" i="15"/>
  <c r="BX102" i="19" s="1"/>
  <c r="BQ102" i="28"/>
  <c r="Q104" i="15"/>
  <c r="P102" i="19" s="1"/>
  <c r="N104" i="15"/>
  <c r="M102" i="19" s="1"/>
  <c r="A104" i="15"/>
  <c r="FB103"/>
  <c r="EV103"/>
  <c r="EM103"/>
  <c r="GC103" s="1"/>
  <c r="ED103"/>
  <c r="EL101" i="28" s="1"/>
  <c r="GM101" s="1"/>
  <c r="CJ103" i="15"/>
  <c r="CI101" i="19" s="1"/>
  <c r="CF103" i="15"/>
  <c r="CD101" i="28"/>
  <c r="CB103" i="15"/>
  <c r="CA101" i="19" s="1"/>
  <c r="BY103" i="15"/>
  <c r="BX101" i="19" s="1"/>
  <c r="Q103" i="15"/>
  <c r="P101" i="19" s="1"/>
  <c r="N103" i="15"/>
  <c r="M101" i="19" s="1"/>
  <c r="A103" i="15"/>
  <c r="FB102"/>
  <c r="EV102"/>
  <c r="EM102"/>
  <c r="ED102"/>
  <c r="FY102" s="1"/>
  <c r="CJ102"/>
  <c r="CI100" i="19" s="1"/>
  <c r="CF102" i="15"/>
  <c r="CB102"/>
  <c r="CA100" i="19" s="1"/>
  <c r="BY102" i="15"/>
  <c r="BX100" i="19" s="1"/>
  <c r="Q102" i="15"/>
  <c r="P100" i="19" s="1"/>
  <c r="N102" i="15"/>
  <c r="M100" i="19" s="1"/>
  <c r="A102" i="15"/>
  <c r="FB101"/>
  <c r="EV101"/>
  <c r="GG101" s="1"/>
  <c r="EM101"/>
  <c r="GC101" s="1"/>
  <c r="ED101"/>
  <c r="CJ101"/>
  <c r="CI99" i="19" s="1"/>
  <c r="CF101" i="15"/>
  <c r="CE99" i="19" s="1"/>
  <c r="CB101" i="15"/>
  <c r="CA99" i="19" s="1"/>
  <c r="BY101" i="15"/>
  <c r="Q101"/>
  <c r="P99" i="19" s="1"/>
  <c r="N101" i="15"/>
  <c r="M99" i="19" s="1"/>
  <c r="A101" i="15"/>
  <c r="FB100"/>
  <c r="FD98" i="28" s="1"/>
  <c r="EV100" i="15"/>
  <c r="EZ98" i="28" s="1"/>
  <c r="GQ98" s="1"/>
  <c r="EM100" i="15"/>
  <c r="ED100"/>
  <c r="CJ100"/>
  <c r="CI98" i="19" s="1"/>
  <c r="CF100" i="15"/>
  <c r="CE98" i="19" s="1"/>
  <c r="CB100" i="15"/>
  <c r="CA98" i="19" s="1"/>
  <c r="BY100" i="15"/>
  <c r="BX98" i="19" s="1"/>
  <c r="BQ98" i="28"/>
  <c r="Q100" i="15"/>
  <c r="N100"/>
  <c r="M98" i="19" s="1"/>
  <c r="A100" i="15"/>
  <c r="FB99"/>
  <c r="EV99"/>
  <c r="GG99" s="1"/>
  <c r="EM99"/>
  <c r="GC99" s="1"/>
  <c r="ED99"/>
  <c r="EL97" i="28" s="1"/>
  <c r="GM97" s="1"/>
  <c r="CJ99" i="15"/>
  <c r="CI97" i="19" s="1"/>
  <c r="CF99" i="15"/>
  <c r="CD97" i="28"/>
  <c r="CB99" i="15"/>
  <c r="CA97" i="19" s="1"/>
  <c r="BY99" i="15"/>
  <c r="BX97" i="19" s="1"/>
  <c r="AN97" i="28"/>
  <c r="Q99" i="15"/>
  <c r="P97" i="19" s="1"/>
  <c r="N99" i="15"/>
  <c r="M97" i="19" s="1"/>
  <c r="A99" i="15"/>
  <c r="FB98"/>
  <c r="EV98"/>
  <c r="EM98"/>
  <c r="ED98"/>
  <c r="CJ98"/>
  <c r="CI96" i="19" s="1"/>
  <c r="CF98" i="15"/>
  <c r="CB98"/>
  <c r="CA96" i="19" s="1"/>
  <c r="BY98" i="15"/>
  <c r="BX96" i="19" s="1"/>
  <c r="AN96" i="28"/>
  <c r="Q98" i="15"/>
  <c r="P96" i="19" s="1"/>
  <c r="N98" i="15"/>
  <c r="M96" i="19" s="1"/>
  <c r="A98" i="15"/>
  <c r="FB97"/>
  <c r="EV97"/>
  <c r="GG97" s="1"/>
  <c r="EM97"/>
  <c r="GC97" s="1"/>
  <c r="ED97"/>
  <c r="CJ97"/>
  <c r="CI95" i="19" s="1"/>
  <c r="CF97" i="15"/>
  <c r="CE95" i="19" s="1"/>
  <c r="CB97" i="15"/>
  <c r="CA95" i="19" s="1"/>
  <c r="BY97" i="15"/>
  <c r="Q97"/>
  <c r="P95" i="19" s="1"/>
  <c r="N97" i="15"/>
  <c r="M95" i="19" s="1"/>
  <c r="A97" i="15"/>
  <c r="FB96"/>
  <c r="FD94" i="28" s="1"/>
  <c r="EV96" i="15"/>
  <c r="EZ94" i="28" s="1"/>
  <c r="GQ94" s="1"/>
  <c r="EM96" i="15"/>
  <c r="ED96"/>
  <c r="DQ94" i="28"/>
  <c r="CJ96" i="15"/>
  <c r="CI94" i="19" s="1"/>
  <c r="CF96" i="15"/>
  <c r="CE94" i="19" s="1"/>
  <c r="CB96" i="15"/>
  <c r="BY96"/>
  <c r="BX94" i="19" s="1"/>
  <c r="BF94" i="28"/>
  <c r="AK94"/>
  <c r="Q96" i="15"/>
  <c r="P94" i="19" s="1"/>
  <c r="N96" i="15"/>
  <c r="M94" i="19" s="1"/>
  <c r="A96" i="15"/>
  <c r="FB95"/>
  <c r="EV95"/>
  <c r="GG95" s="1"/>
  <c r="EM95"/>
  <c r="GC95" s="1"/>
  <c r="ED95"/>
  <c r="DN93" i="28"/>
  <c r="CS93"/>
  <c r="CJ95" i="15"/>
  <c r="CI93" i="19" s="1"/>
  <c r="CF95" i="15"/>
  <c r="CE93" i="19" s="1"/>
  <c r="CB95" i="15"/>
  <c r="CA93" i="19" s="1"/>
  <c r="BY95" i="15"/>
  <c r="BC93" i="28"/>
  <c r="AH93"/>
  <c r="Q95" i="15"/>
  <c r="P93" i="19" s="1"/>
  <c r="N95" i="15"/>
  <c r="A95"/>
  <c r="FB94"/>
  <c r="FD92" i="28" s="1"/>
  <c r="EV94" i="15"/>
  <c r="EM94"/>
  <c r="ED94"/>
  <c r="FY94" s="1"/>
  <c r="EB92" i="28"/>
  <c r="DG92"/>
  <c r="CJ94" i="15"/>
  <c r="CF94"/>
  <c r="CE92" i="19" s="1"/>
  <c r="CB94" i="15"/>
  <c r="CA92" i="19" s="1"/>
  <c r="BY94" i="15"/>
  <c r="BX92" i="19" s="1"/>
  <c r="BQ92" i="28"/>
  <c r="AV92"/>
  <c r="AA92"/>
  <c r="Q94" i="15"/>
  <c r="P92" i="19" s="1"/>
  <c r="N94" i="15"/>
  <c r="M92" i="19" s="1"/>
  <c r="A94" i="15"/>
  <c r="FB93"/>
  <c r="EV93"/>
  <c r="GG93" s="1"/>
  <c r="EM93"/>
  <c r="ES91" i="28" s="1"/>
  <c r="GO91" s="1"/>
  <c r="ED93" i="15"/>
  <c r="CJ93"/>
  <c r="CI91" i="19" s="1"/>
  <c r="CF93" i="15"/>
  <c r="CD91" i="28"/>
  <c r="CB93" i="15"/>
  <c r="CA91" i="19" s="1"/>
  <c r="BY93" i="15"/>
  <c r="BX91" i="19" s="1"/>
  <c r="BI91" i="28"/>
  <c r="AN91"/>
  <c r="W91"/>
  <c r="S91"/>
  <c r="Q93" i="15"/>
  <c r="P91" i="19" s="1"/>
  <c r="N93" i="15"/>
  <c r="M91" i="19" s="1"/>
  <c r="C91" i="28"/>
  <c r="A93" i="15"/>
  <c r="FB92"/>
  <c r="EV92"/>
  <c r="GG92" s="1"/>
  <c r="EM92"/>
  <c r="ED92"/>
  <c r="EL90" i="28" s="1"/>
  <c r="GM90" s="1"/>
  <c r="DQ90"/>
  <c r="CV90"/>
  <c r="CJ92" i="15"/>
  <c r="CI90" i="19" s="1"/>
  <c r="CF92" i="15"/>
  <c r="CE90" i="19" s="1"/>
  <c r="CB92" i="15"/>
  <c r="BY92"/>
  <c r="BX90" i="19" s="1"/>
  <c r="AK90" i="28"/>
  <c r="Q92" i="15"/>
  <c r="N92"/>
  <c r="M90" i="19" s="1"/>
  <c r="A92" i="15"/>
  <c r="FB91"/>
  <c r="EV91"/>
  <c r="GG91" s="1"/>
  <c r="EM91"/>
  <c r="GC91" s="1"/>
  <c r="ED91"/>
  <c r="CJ91"/>
  <c r="CI89" i="19" s="1"/>
  <c r="CF91" i="15"/>
  <c r="CE89" i="19" s="1"/>
  <c r="CB91" i="15"/>
  <c r="BY91"/>
  <c r="BX89" i="19" s="1"/>
  <c r="AH89" i="28"/>
  <c r="Q91" i="15"/>
  <c r="P89" i="19" s="1"/>
  <c r="N91" i="15"/>
  <c r="M89" i="19" s="1"/>
  <c r="A91" i="15"/>
  <c r="FB90"/>
  <c r="EV90"/>
  <c r="EM90"/>
  <c r="ED90"/>
  <c r="FY90" s="1"/>
  <c r="EB88" i="28"/>
  <c r="CJ90" i="15"/>
  <c r="CI88" i="19" s="1"/>
  <c r="CF90" i="15"/>
  <c r="CE88" i="19" s="1"/>
  <c r="CB90" i="15"/>
  <c r="CA88" i="19" s="1"/>
  <c r="BY90" i="15"/>
  <c r="BX88" i="19" s="1"/>
  <c r="BQ88" i="28"/>
  <c r="AV88"/>
  <c r="Q90" i="15"/>
  <c r="P88" i="19" s="1"/>
  <c r="N90" i="15"/>
  <c r="M88" i="19" s="1"/>
  <c r="A90" i="15"/>
  <c r="FB89"/>
  <c r="EV89"/>
  <c r="GG89" s="1"/>
  <c r="EM89"/>
  <c r="ES87" i="28" s="1"/>
  <c r="GO87" s="1"/>
  <c r="ED89" i="15"/>
  <c r="CJ89"/>
  <c r="CI87" i="19" s="1"/>
  <c r="CF89" i="15"/>
  <c r="CD87" i="28"/>
  <c r="CB89" i="15"/>
  <c r="CA87" i="19" s="1"/>
  <c r="BY89" i="15"/>
  <c r="BX87" i="19" s="1"/>
  <c r="BI87" i="28"/>
  <c r="AN87"/>
  <c r="W87"/>
  <c r="S87"/>
  <c r="Q89" i="15"/>
  <c r="P87" i="19" s="1"/>
  <c r="N89" i="15"/>
  <c r="M87" i="19" s="1"/>
  <c r="C87" i="28"/>
  <c r="A89" i="15"/>
  <c r="FB88"/>
  <c r="EV88"/>
  <c r="GG88" s="1"/>
  <c r="EM88"/>
  <c r="ED88"/>
  <c r="EL86" i="28" s="1"/>
  <c r="GM86" s="1"/>
  <c r="DQ86"/>
  <c r="CV86"/>
  <c r="CJ88" i="15"/>
  <c r="CI86" i="19" s="1"/>
  <c r="CF88" i="15"/>
  <c r="CE86" i="19" s="1"/>
  <c r="CB88" i="15"/>
  <c r="CA86" i="19" s="1"/>
  <c r="BY88" i="15"/>
  <c r="BX86" i="19" s="1"/>
  <c r="BF86" i="28"/>
  <c r="AK86"/>
  <c r="Q88" i="15"/>
  <c r="N88"/>
  <c r="M86" i="19" s="1"/>
  <c r="A88" i="15"/>
  <c r="FB87"/>
  <c r="EV87"/>
  <c r="EM87"/>
  <c r="GC87" s="1"/>
  <c r="ED87"/>
  <c r="DN85" i="28"/>
  <c r="CS85"/>
  <c r="CJ87" i="15"/>
  <c r="CI85" i="19" s="1"/>
  <c r="CF87" i="15"/>
  <c r="CE85" i="19" s="1"/>
  <c r="CB87" i="15"/>
  <c r="CA85" i="19" s="1"/>
  <c r="BY87" i="15"/>
  <c r="BC85" i="28"/>
  <c r="AH85"/>
  <c r="Q87" i="15"/>
  <c r="P85" i="19" s="1"/>
  <c r="N87" i="15"/>
  <c r="A87"/>
  <c r="FB86"/>
  <c r="EV86"/>
  <c r="EM86"/>
  <c r="ED86"/>
  <c r="FY86" s="1"/>
  <c r="EB84" i="28"/>
  <c r="CJ86" i="15"/>
  <c r="CI84" i="19" s="1"/>
  <c r="CF86" i="15"/>
  <c r="CE84" i="19" s="1"/>
  <c r="CB86" i="15"/>
  <c r="CA84" i="19" s="1"/>
  <c r="BY86" i="15"/>
  <c r="BX84" i="19" s="1"/>
  <c r="BQ84" i="28"/>
  <c r="AV84"/>
  <c r="Q86" i="15"/>
  <c r="P84" i="19" s="1"/>
  <c r="N86" i="15"/>
  <c r="M84" i="19" s="1"/>
  <c r="A86" i="15"/>
  <c r="FB85"/>
  <c r="EV85"/>
  <c r="GG85" s="1"/>
  <c r="EM85"/>
  <c r="ES83" i="28" s="1"/>
  <c r="GO83" s="1"/>
  <c r="ED85" i="15"/>
  <c r="CJ85"/>
  <c r="CI83" i="19" s="1"/>
  <c r="CF85" i="15"/>
  <c r="CE83" i="19" s="1"/>
  <c r="CD83" i="28"/>
  <c r="CB85" i="15"/>
  <c r="CA83" i="19" s="1"/>
  <c r="BY85" i="15"/>
  <c r="BX83" i="19" s="1"/>
  <c r="AN83" i="28"/>
  <c r="W83"/>
  <c r="S83"/>
  <c r="Q85" i="15"/>
  <c r="P83" i="19" s="1"/>
  <c r="N85" i="15"/>
  <c r="M83" i="19" s="1"/>
  <c r="C83" i="28"/>
  <c r="A85" i="15"/>
  <c r="FB84"/>
  <c r="EV84"/>
  <c r="GG84" s="1"/>
  <c r="EM84"/>
  <c r="ED84"/>
  <c r="EL82" i="28" s="1"/>
  <c r="GM82" s="1"/>
  <c r="DQ82"/>
  <c r="CV82"/>
  <c r="CJ84" i="15"/>
  <c r="CI82" i="19" s="1"/>
  <c r="CF84" i="15"/>
  <c r="CE82" i="19" s="1"/>
  <c r="CB84" i="15"/>
  <c r="BY84"/>
  <c r="BX82" i="19" s="1"/>
  <c r="BF82" i="28"/>
  <c r="AK82"/>
  <c r="Q84" i="15"/>
  <c r="N84"/>
  <c r="M82" i="19" s="1"/>
  <c r="A84" i="15"/>
  <c r="FB83"/>
  <c r="EV83"/>
  <c r="EM83"/>
  <c r="GC83" s="1"/>
  <c r="ED83"/>
  <c r="CS81" i="28"/>
  <c r="CJ83" i="15"/>
  <c r="CI81" i="19" s="1"/>
  <c r="CF83" i="15"/>
  <c r="CE81" i="19" s="1"/>
  <c r="CB83" i="15"/>
  <c r="CA81" i="19" s="1"/>
  <c r="BY83" i="15"/>
  <c r="AH81" i="28"/>
  <c r="Q83" i="15"/>
  <c r="P81" i="19" s="1"/>
  <c r="N83" i="15"/>
  <c r="M81" i="19" s="1"/>
  <c r="A83" i="15"/>
  <c r="FB82"/>
  <c r="FD80" i="28" s="1"/>
  <c r="EV82" i="15"/>
  <c r="EM82"/>
  <c r="ED82"/>
  <c r="FY82" s="1"/>
  <c r="EB80" i="28"/>
  <c r="CJ82" i="15"/>
  <c r="CF82"/>
  <c r="CE80" i="19" s="1"/>
  <c r="CB82" i="15"/>
  <c r="CA80" i="19" s="1"/>
  <c r="BY82" i="15"/>
  <c r="BX80" i="19" s="1"/>
  <c r="BQ80" i="28"/>
  <c r="AV80"/>
  <c r="Q82" i="15"/>
  <c r="P80" i="19" s="1"/>
  <c r="N82" i="15"/>
  <c r="M80" i="19" s="1"/>
  <c r="A82" i="15"/>
  <c r="FB81"/>
  <c r="EV81"/>
  <c r="GG81" s="1"/>
  <c r="EM81"/>
  <c r="GC81" s="1"/>
  <c r="ED81"/>
  <c r="CJ81"/>
  <c r="CI79" i="19" s="1"/>
  <c r="CF81" i="15"/>
  <c r="CE79" i="19" s="1"/>
  <c r="CD79" i="28"/>
  <c r="CB81" i="15"/>
  <c r="CA79" i="19" s="1"/>
  <c r="BY81" i="15"/>
  <c r="BX79" i="19" s="1"/>
  <c r="W79" i="28"/>
  <c r="Q81" i="15"/>
  <c r="P79" i="19" s="1"/>
  <c r="N81" i="15"/>
  <c r="M79" i="19" s="1"/>
  <c r="A81" i="15"/>
  <c r="FB80"/>
  <c r="EV80"/>
  <c r="GG80" s="1"/>
  <c r="EM80"/>
  <c r="GC80" s="1"/>
  <c r="ED80"/>
  <c r="CJ80"/>
  <c r="CI78" i="19" s="1"/>
  <c r="CF80" i="15"/>
  <c r="CE78" i="19" s="1"/>
  <c r="CB80" i="15"/>
  <c r="CA78" i="19" s="1"/>
  <c r="BY80" i="15"/>
  <c r="BX78" i="19" s="1"/>
  <c r="Q80" i="15"/>
  <c r="P78" i="19" s="1"/>
  <c r="N80" i="15"/>
  <c r="M78" i="19" s="1"/>
  <c r="A80" i="15"/>
  <c r="FB79"/>
  <c r="EV79"/>
  <c r="EM79"/>
  <c r="ED79"/>
  <c r="FY79" s="1"/>
  <c r="CJ79"/>
  <c r="CI77" i="19" s="1"/>
  <c r="CF79" i="15"/>
  <c r="CE77" i="19" s="1"/>
  <c r="CB79" i="15"/>
  <c r="BY79"/>
  <c r="BX77" i="19" s="1"/>
  <c r="Q79" i="15"/>
  <c r="P77" i="19" s="1"/>
  <c r="N79" i="15"/>
  <c r="M77" i="19" s="1"/>
  <c r="A79" i="15"/>
  <c r="FB78"/>
  <c r="EV78"/>
  <c r="EM78"/>
  <c r="ED78"/>
  <c r="FY78" s="1"/>
  <c r="CJ78"/>
  <c r="CI76" i="19" s="1"/>
  <c r="CF78" i="15"/>
  <c r="CE76" i="19" s="1"/>
  <c r="CB78" i="15"/>
  <c r="BY78"/>
  <c r="BX76" i="19" s="1"/>
  <c r="BQ76" i="28"/>
  <c r="AV76"/>
  <c r="Q78" i="15"/>
  <c r="N78"/>
  <c r="M76" i="19" s="1"/>
  <c r="A78" i="15"/>
  <c r="FB77"/>
  <c r="EV77"/>
  <c r="GG77" s="1"/>
  <c r="EM77"/>
  <c r="GC77" s="1"/>
  <c r="ED77"/>
  <c r="CJ77"/>
  <c r="CI75" i="19" s="1"/>
  <c r="CF77" i="15"/>
  <c r="CE75" i="19" s="1"/>
  <c r="CD75" i="28"/>
  <c r="CB77" i="15"/>
  <c r="CA75" i="19" s="1"/>
  <c r="BY77" i="15"/>
  <c r="BX75" i="19" s="1"/>
  <c r="W75" i="28"/>
  <c r="Q77" i="15"/>
  <c r="P75" i="19" s="1"/>
  <c r="N77" i="15"/>
  <c r="M75" i="19" s="1"/>
  <c r="A77" i="15"/>
  <c r="FB76"/>
  <c r="EV76"/>
  <c r="GG76" s="1"/>
  <c r="EM76"/>
  <c r="GC76" s="1"/>
  <c r="ED76"/>
  <c r="CJ76"/>
  <c r="CI74" i="19" s="1"/>
  <c r="CF76" i="15"/>
  <c r="CE74" i="19" s="1"/>
  <c r="CB76" i="15"/>
  <c r="CA74" i="19" s="1"/>
  <c r="BY76" i="15"/>
  <c r="BX74" i="19" s="1"/>
  <c r="Q76" i="15"/>
  <c r="N76"/>
  <c r="M74" i="19" s="1"/>
  <c r="A76" i="15"/>
  <c r="FB75"/>
  <c r="EV75"/>
  <c r="EM75"/>
  <c r="GC75" s="1"/>
  <c r="ED75"/>
  <c r="FY75" s="1"/>
  <c r="CJ75"/>
  <c r="CI73" i="19" s="1"/>
  <c r="CF75" i="15"/>
  <c r="CE73" i="19" s="1"/>
  <c r="CB75" i="15"/>
  <c r="CA73" i="19" s="1"/>
  <c r="BY75" i="15"/>
  <c r="BX73" i="19" s="1"/>
  <c r="Q75" i="15"/>
  <c r="P73" i="19" s="1"/>
  <c r="N75" i="15"/>
  <c r="M73" i="19" s="1"/>
  <c r="A75" i="15"/>
  <c r="FB74"/>
  <c r="EV74"/>
  <c r="EM74"/>
  <c r="ED74"/>
  <c r="EB72" i="28"/>
  <c r="CJ74" i="15"/>
  <c r="CF74"/>
  <c r="CE72" i="19" s="1"/>
  <c r="CB74" i="15"/>
  <c r="CA72" i="19" s="1"/>
  <c r="BY74" i="15"/>
  <c r="BX72" i="19" s="1"/>
  <c r="BQ72" i="28"/>
  <c r="AV72"/>
  <c r="Q74" i="15"/>
  <c r="P72" i="19" s="1"/>
  <c r="N74" i="15"/>
  <c r="M72" i="19" s="1"/>
  <c r="A74" i="15"/>
  <c r="FB73"/>
  <c r="EV73"/>
  <c r="EM73"/>
  <c r="ED73"/>
  <c r="CJ73"/>
  <c r="CI71" i="19" s="1"/>
  <c r="CF73" i="15"/>
  <c r="CE71" i="19" s="1"/>
  <c r="CB73" i="15"/>
  <c r="BY73"/>
  <c r="BX71" i="19" s="1"/>
  <c r="Q73" i="15"/>
  <c r="N73"/>
  <c r="M71" i="19" s="1"/>
  <c r="A73" i="15"/>
  <c r="FB72"/>
  <c r="EV72"/>
  <c r="GG72" s="1"/>
  <c r="EM72"/>
  <c r="GC72" s="1"/>
  <c r="ED72"/>
  <c r="CJ72"/>
  <c r="CI70" i="19" s="1"/>
  <c r="CF72" i="15"/>
  <c r="CE70" i="19" s="1"/>
  <c r="CB72" i="15"/>
  <c r="BY72"/>
  <c r="BX70" i="19" s="1"/>
  <c r="BC70" i="28"/>
  <c r="Q72" i="15"/>
  <c r="P70" i="19" s="1"/>
  <c r="N72" i="15"/>
  <c r="M70" i="19" s="1"/>
  <c r="A72" i="15"/>
  <c r="FB71"/>
  <c r="EV71"/>
  <c r="EM71"/>
  <c r="GC71" s="1"/>
  <c r="ED71"/>
  <c r="FY71" s="1"/>
  <c r="CJ71"/>
  <c r="CI69" i="19" s="1"/>
  <c r="CF71" i="15"/>
  <c r="CE69" i="19" s="1"/>
  <c r="CB71" i="15"/>
  <c r="CA69" i="19" s="1"/>
  <c r="BY71" i="15"/>
  <c r="BX69" i="19" s="1"/>
  <c r="Q71" i="15"/>
  <c r="P69" i="19" s="1"/>
  <c r="N71" i="15"/>
  <c r="M69" i="19" s="1"/>
  <c r="A71" i="15"/>
  <c r="FB70"/>
  <c r="EV70"/>
  <c r="GG70" s="1"/>
  <c r="EM70"/>
  <c r="ED70"/>
  <c r="CJ70"/>
  <c r="CI68" i="19" s="1"/>
  <c r="CF70" i="15"/>
  <c r="CE68" i="19" s="1"/>
  <c r="CB70" i="15"/>
  <c r="CA68" i="19" s="1"/>
  <c r="BY70" i="15"/>
  <c r="BX68" i="19" s="1"/>
  <c r="Q70" i="15"/>
  <c r="P68" i="19" s="1"/>
  <c r="N70" i="15"/>
  <c r="M68" i="19" s="1"/>
  <c r="A70" i="15"/>
  <c r="FB69"/>
  <c r="EV69"/>
  <c r="GG69" s="1"/>
  <c r="EM69"/>
  <c r="ED69"/>
  <c r="FY69" s="1"/>
  <c r="CJ69"/>
  <c r="CI67" i="19" s="1"/>
  <c r="CF69" i="15"/>
  <c r="CE67" i="19" s="1"/>
  <c r="CB69" i="15"/>
  <c r="CA67" i="19" s="1"/>
  <c r="BY69" i="15"/>
  <c r="BX67" i="19" s="1"/>
  <c r="Q69" i="15"/>
  <c r="P67" i="19" s="1"/>
  <c r="N69" i="15"/>
  <c r="M67" i="19" s="1"/>
  <c r="A69" i="15"/>
  <c r="FB68"/>
  <c r="EV68"/>
  <c r="EM68"/>
  <c r="ED68"/>
  <c r="DG66" i="28"/>
  <c r="CJ68" i="15"/>
  <c r="CI66" i="19" s="1"/>
  <c r="CF68" i="15"/>
  <c r="CE66" i="19" s="1"/>
  <c r="CB68" i="15"/>
  <c r="CA66" i="19" s="1"/>
  <c r="BY68" i="15"/>
  <c r="BX66" i="19" s="1"/>
  <c r="BQ66" i="28"/>
  <c r="Q68" i="15"/>
  <c r="N68"/>
  <c r="M66" i="19" s="1"/>
  <c r="A68" i="15"/>
  <c r="FB67"/>
  <c r="EV67"/>
  <c r="EM67"/>
  <c r="ED67"/>
  <c r="FY67" s="1"/>
  <c r="CJ67"/>
  <c r="CI65" i="19" s="1"/>
  <c r="CF67" i="15"/>
  <c r="CE65" i="19" s="1"/>
  <c r="CB67" i="15"/>
  <c r="BY67"/>
  <c r="BX65" i="19" s="1"/>
  <c r="Q67" i="15"/>
  <c r="N67"/>
  <c r="M65" i="19" s="1"/>
  <c r="A67" i="15"/>
  <c r="FB66"/>
  <c r="EV66"/>
  <c r="GG66" s="1"/>
  <c r="EM66"/>
  <c r="ED66"/>
  <c r="FY66" s="1"/>
  <c r="DQ64" i="28"/>
  <c r="CJ66" i="15"/>
  <c r="CI64" i="19" s="1"/>
  <c r="CF66" i="15"/>
  <c r="CE64" i="19" s="1"/>
  <c r="CB66" i="15"/>
  <c r="BY66"/>
  <c r="BX64" i="19" s="1"/>
  <c r="AK64" i="28"/>
  <c r="Q66" i="15"/>
  <c r="P64" i="19" s="1"/>
  <c r="N66" i="15"/>
  <c r="M64" i="19" s="1"/>
  <c r="A66" i="15"/>
  <c r="FB65"/>
  <c r="EV65"/>
  <c r="EM65"/>
  <c r="ED65"/>
  <c r="FY65" s="1"/>
  <c r="CJ65"/>
  <c r="CI63" i="19" s="1"/>
  <c r="CF65" i="15"/>
  <c r="CE63" i="19" s="1"/>
  <c r="CB65" i="15"/>
  <c r="CA63" i="19" s="1"/>
  <c r="BY65" i="15"/>
  <c r="BX63" i="19" s="1"/>
  <c r="AA63" i="28"/>
  <c r="Q65" i="15"/>
  <c r="N65"/>
  <c r="M63" i="19" s="1"/>
  <c r="A65" i="15"/>
  <c r="FB64"/>
  <c r="EV64"/>
  <c r="EM64"/>
  <c r="GC64" s="1"/>
  <c r="ED64"/>
  <c r="CJ64"/>
  <c r="CI62" i="19" s="1"/>
  <c r="CF64" i="15"/>
  <c r="CE62" i="19" s="1"/>
  <c r="CB64" i="15"/>
  <c r="BY64"/>
  <c r="BX62" i="19" s="1"/>
  <c r="Q64" i="15"/>
  <c r="N64"/>
  <c r="M62" i="19" s="1"/>
  <c r="A64" i="15"/>
  <c r="FB63"/>
  <c r="EV63"/>
  <c r="EM63"/>
  <c r="ED63"/>
  <c r="CJ63"/>
  <c r="CI61" i="19" s="1"/>
  <c r="CF63" i="15"/>
  <c r="CE61" i="19" s="1"/>
  <c r="CB63" i="15"/>
  <c r="BY63"/>
  <c r="BX61" i="19" s="1"/>
  <c r="Q63" i="15"/>
  <c r="N63"/>
  <c r="M61" i="19" s="1"/>
  <c r="A63" i="15"/>
  <c r="FB62"/>
  <c r="EV62"/>
  <c r="EM62"/>
  <c r="GC62" s="1"/>
  <c r="ED62"/>
  <c r="CJ62"/>
  <c r="CI60" i="19" s="1"/>
  <c r="CF62" i="15"/>
  <c r="CE60" i="19" s="1"/>
  <c r="CB62" i="15"/>
  <c r="BY62"/>
  <c r="BX60" i="19" s="1"/>
  <c r="Q62" i="15"/>
  <c r="N62"/>
  <c r="M60" i="19" s="1"/>
  <c r="A62" i="15"/>
  <c r="FB61"/>
  <c r="FD59" i="28" s="1"/>
  <c r="EV61" i="15"/>
  <c r="GG61" s="1"/>
  <c r="EM61"/>
  <c r="GC61" s="1"/>
  <c r="ED61"/>
  <c r="CJ61"/>
  <c r="CI59" i="19" s="1"/>
  <c r="CF61" i="15"/>
  <c r="CE59" i="19" s="1"/>
  <c r="CB61" i="15"/>
  <c r="BY61"/>
  <c r="BX59" i="19" s="1"/>
  <c r="Q61" i="15"/>
  <c r="N61"/>
  <c r="M59" i="19" s="1"/>
  <c r="A61" i="15"/>
  <c r="FB60"/>
  <c r="FD58" i="28" s="1"/>
  <c r="EV60" i="15"/>
  <c r="EZ58" i="28" s="1"/>
  <c r="GQ58" s="1"/>
  <c r="EM60" i="15"/>
  <c r="GC60" s="1"/>
  <c r="ED60"/>
  <c r="CJ60"/>
  <c r="CI58" i="19" s="1"/>
  <c r="CF60" i="15"/>
  <c r="CE58" i="19" s="1"/>
  <c r="CB60" i="15"/>
  <c r="CA58" i="19" s="1"/>
  <c r="BY60" i="15"/>
  <c r="BX58" i="19" s="1"/>
  <c r="AA58" i="28"/>
  <c r="Q60" i="15"/>
  <c r="N60"/>
  <c r="M58" i="19" s="1"/>
  <c r="A60" i="15"/>
  <c r="FB59"/>
  <c r="EV59"/>
  <c r="GG59" s="1"/>
  <c r="EM59"/>
  <c r="GC59" s="1"/>
  <c r="ED59"/>
  <c r="CJ59"/>
  <c r="CI57" i="19" s="1"/>
  <c r="CF59" i="15"/>
  <c r="CE57" i="19" s="1"/>
  <c r="CB59" i="15"/>
  <c r="BY59"/>
  <c r="BX57" i="19" s="1"/>
  <c r="W57" i="28"/>
  <c r="Q59" i="15"/>
  <c r="P57" i="19" s="1"/>
  <c r="N59" i="15"/>
  <c r="M57" i="19" s="1"/>
  <c r="A59" i="15"/>
  <c r="FB58"/>
  <c r="EV58"/>
  <c r="EM58"/>
  <c r="GC58" s="1"/>
  <c r="ED58"/>
  <c r="CJ58"/>
  <c r="CI56" i="19" s="1"/>
  <c r="CF58" i="15"/>
  <c r="CE56" i="19" s="1"/>
  <c r="CB58" i="15"/>
  <c r="CA56" i="19" s="1"/>
  <c r="BY58" i="15"/>
  <c r="BX56" i="19" s="1"/>
  <c r="AN56" i="28"/>
  <c r="Q58" i="15"/>
  <c r="N58"/>
  <c r="M56" i="19" s="1"/>
  <c r="A58" i="15"/>
  <c r="GC57"/>
  <c r="FB57"/>
  <c r="EV57"/>
  <c r="EM57"/>
  <c r="ED57"/>
  <c r="DN55" i="28"/>
  <c r="CJ57" i="15"/>
  <c r="CI55" i="19" s="1"/>
  <c r="CF57" i="15"/>
  <c r="CE55" i="19" s="1"/>
  <c r="CB57" i="15"/>
  <c r="CA55" i="19" s="1"/>
  <c r="BY57" i="15"/>
  <c r="Q57"/>
  <c r="N57"/>
  <c r="M55" i="19" s="1"/>
  <c r="A57" i="15"/>
  <c r="FB56"/>
  <c r="FD54" i="28" s="1"/>
  <c r="EV56" i="15"/>
  <c r="GG56" s="1"/>
  <c r="EM56"/>
  <c r="ED56"/>
  <c r="CJ56"/>
  <c r="CI54" i="19" s="1"/>
  <c r="CF56" i="15"/>
  <c r="CE54" i="19" s="1"/>
  <c r="CB56" i="15"/>
  <c r="CA54" i="19" s="1"/>
  <c r="BY56" i="15"/>
  <c r="BX54" i="19" s="1"/>
  <c r="Q56" i="15"/>
  <c r="P54" i="19" s="1"/>
  <c r="N56" i="15"/>
  <c r="M54" i="19" s="1"/>
  <c r="A56" i="15"/>
  <c r="FB55"/>
  <c r="EU53" i="19" s="1"/>
  <c r="EV55" i="15"/>
  <c r="EZ53" i="28" s="1"/>
  <c r="GQ53" s="1"/>
  <c r="EM55" i="15"/>
  <c r="GC55" s="1"/>
  <c r="ED55"/>
  <c r="FY55" s="1"/>
  <c r="CJ55"/>
  <c r="CI53" i="19" s="1"/>
  <c r="CF55" i="15"/>
  <c r="CB55"/>
  <c r="CA53" i="19" s="1"/>
  <c r="BY55" i="15"/>
  <c r="BX53" i="19" s="1"/>
  <c r="AA53" i="28"/>
  <c r="Q55" i="15"/>
  <c r="N55"/>
  <c r="M53" i="19" s="1"/>
  <c r="A55" i="15"/>
  <c r="FB54"/>
  <c r="EV54"/>
  <c r="EM54"/>
  <c r="ED54"/>
  <c r="CJ54"/>
  <c r="CI52" i="19" s="1"/>
  <c r="CF54" i="15"/>
  <c r="CE52" i="19" s="1"/>
  <c r="CB54" i="15"/>
  <c r="BY54"/>
  <c r="BX52" i="19" s="1"/>
  <c r="Q54" i="15"/>
  <c r="N54"/>
  <c r="M52" i="19" s="1"/>
  <c r="A54" i="15"/>
  <c r="FB53"/>
  <c r="EU51" i="19" s="1"/>
  <c r="EV53" i="15"/>
  <c r="GG53" s="1"/>
  <c r="EM53"/>
  <c r="ED53"/>
  <c r="FY53" s="1"/>
  <c r="CJ53"/>
  <c r="CI51" i="19" s="1"/>
  <c r="CF53" i="15"/>
  <c r="CE51" i="19" s="1"/>
  <c r="CB53" i="15"/>
  <c r="BY53"/>
  <c r="BX51" i="19" s="1"/>
  <c r="Q53" i="15"/>
  <c r="N53"/>
  <c r="M51" i="19" s="1"/>
  <c r="A53" i="15"/>
  <c r="FB52"/>
  <c r="EV52"/>
  <c r="EM52"/>
  <c r="GC52" s="1"/>
  <c r="ED52"/>
  <c r="CJ52"/>
  <c r="CI50" i="19" s="1"/>
  <c r="CF52" i="15"/>
  <c r="CE50" i="19" s="1"/>
  <c r="CB52" i="15"/>
  <c r="BY52"/>
  <c r="BX50" i="19" s="1"/>
  <c r="Q52" i="15"/>
  <c r="N52"/>
  <c r="M50" i="19" s="1"/>
  <c r="A52" i="15"/>
  <c r="FB51"/>
  <c r="EV51"/>
  <c r="EM51"/>
  <c r="ED51"/>
  <c r="CJ51"/>
  <c r="CI49" i="19" s="1"/>
  <c r="CF51" i="15"/>
  <c r="CE49" i="19" s="1"/>
  <c r="CB51" i="15"/>
  <c r="BY51"/>
  <c r="BX49" i="19" s="1"/>
  <c r="Q51" i="15"/>
  <c r="N51"/>
  <c r="M49" i="19" s="1"/>
  <c r="A51" i="15"/>
  <c r="FB50"/>
  <c r="EV50"/>
  <c r="GG50" s="1"/>
  <c r="EM50"/>
  <c r="ED50"/>
  <c r="FY50" s="1"/>
  <c r="CJ50"/>
  <c r="CI48" i="19" s="1"/>
  <c r="CF50" i="15"/>
  <c r="CE48" i="19" s="1"/>
  <c r="CB50" i="15"/>
  <c r="BY50"/>
  <c r="BX48" i="19" s="1"/>
  <c r="BC48" i="28"/>
  <c r="Q50" i="15"/>
  <c r="P48" i="19" s="1"/>
  <c r="N50" i="15"/>
  <c r="M48" i="19" s="1"/>
  <c r="A50" i="15"/>
  <c r="FB49"/>
  <c r="EV49"/>
  <c r="EM49"/>
  <c r="ED49"/>
  <c r="FY49" s="1"/>
  <c r="CJ49"/>
  <c r="CI47" i="19" s="1"/>
  <c r="CF49" i="15"/>
  <c r="CE47" i="19" s="1"/>
  <c r="CB49" i="15"/>
  <c r="CA47" i="19" s="1"/>
  <c r="BY49" i="15"/>
  <c r="BX47" i="19" s="1"/>
  <c r="Q49" i="15"/>
  <c r="P47" i="19" s="1"/>
  <c r="N49" i="15"/>
  <c r="M47" i="19" s="1"/>
  <c r="A49" i="15"/>
  <c r="FB48"/>
  <c r="EV48"/>
  <c r="EM48"/>
  <c r="ED48"/>
  <c r="CJ48"/>
  <c r="CI46" i="19" s="1"/>
  <c r="CF48" i="15"/>
  <c r="CE46" i="19" s="1"/>
  <c r="CB48" i="15"/>
  <c r="CA46" i="19" s="1"/>
  <c r="BY48" i="15"/>
  <c r="BX46" i="19" s="1"/>
  <c r="W46" i="28"/>
  <c r="Q48" i="15"/>
  <c r="N48"/>
  <c r="M46" i="19" s="1"/>
  <c r="A48" i="15"/>
  <c r="FB47"/>
  <c r="EV47"/>
  <c r="GG47" s="1"/>
  <c r="EM47"/>
  <c r="ES45" i="28" s="1"/>
  <c r="GO45" s="1"/>
  <c r="ED47" i="15"/>
  <c r="FY47" s="1"/>
  <c r="CJ47"/>
  <c r="CI45" i="19" s="1"/>
  <c r="CF47" i="15"/>
  <c r="CE45" i="19" s="1"/>
  <c r="CB47" i="15"/>
  <c r="BY47"/>
  <c r="BX45" i="19" s="1"/>
  <c r="Q47" i="15"/>
  <c r="N47"/>
  <c r="M45" i="19" s="1"/>
  <c r="A47" i="15"/>
  <c r="FB46"/>
  <c r="EV46"/>
  <c r="EM46"/>
  <c r="ED46"/>
  <c r="CV44" i="28"/>
  <c r="CJ46" i="15"/>
  <c r="CI44" i="19" s="1"/>
  <c r="CF46" i="15"/>
  <c r="CE44" i="19" s="1"/>
  <c r="CB46" i="15"/>
  <c r="BY46"/>
  <c r="BX44" i="19" s="1"/>
  <c r="BF44" i="28"/>
  <c r="Q46" i="15"/>
  <c r="P44" i="19" s="1"/>
  <c r="N46" i="15"/>
  <c r="M44" i="19" s="1"/>
  <c r="A46" i="15"/>
  <c r="FB45"/>
  <c r="EV45"/>
  <c r="GG45" s="1"/>
  <c r="EM45"/>
  <c r="GC45" s="1"/>
  <c r="ED45"/>
  <c r="CJ45"/>
  <c r="CI43" i="19" s="1"/>
  <c r="CF45" i="15"/>
  <c r="CE43" i="19" s="1"/>
  <c r="CB45" i="15"/>
  <c r="CA43" i="19" s="1"/>
  <c r="BY45" i="15"/>
  <c r="BX43" i="19" s="1"/>
  <c r="AV43" i="28"/>
  <c r="AA43"/>
  <c r="Q45" i="15"/>
  <c r="P43" i="19" s="1"/>
  <c r="N45" i="15"/>
  <c r="M43" i="19" s="1"/>
  <c r="A45" i="15"/>
  <c r="FB44"/>
  <c r="EV44"/>
  <c r="GG44" s="1"/>
  <c r="EM44"/>
  <c r="ES42" i="28" s="1"/>
  <c r="GO42" s="1"/>
  <c r="ED44" i="15"/>
  <c r="CJ44"/>
  <c r="CI42" i="19" s="1"/>
  <c r="CF44" i="15"/>
  <c r="CE42" i="19" s="1"/>
  <c r="CB44" i="15"/>
  <c r="CA42" i="19" s="1"/>
  <c r="BY44" i="15"/>
  <c r="BX42" i="19" s="1"/>
  <c r="Q44" i="15"/>
  <c r="P42" i="19" s="1"/>
  <c r="N44" i="15"/>
  <c r="M42" i="19" s="1"/>
  <c r="A44" i="15"/>
  <c r="FB43"/>
  <c r="EV43"/>
  <c r="GG43" s="1"/>
  <c r="EM43"/>
  <c r="ED43"/>
  <c r="CJ43"/>
  <c r="CI41" i="19" s="1"/>
  <c r="CF43" i="15"/>
  <c r="CE41" i="19" s="1"/>
  <c r="CB43" i="15"/>
  <c r="CA41" i="19" s="1"/>
  <c r="BY43" i="15"/>
  <c r="BX41" i="19" s="1"/>
  <c r="Q43" i="15"/>
  <c r="P41" i="19" s="1"/>
  <c r="N43" i="15"/>
  <c r="M41" i="19" s="1"/>
  <c r="A43" i="15"/>
  <c r="FB42"/>
  <c r="EV42"/>
  <c r="GG42" s="1"/>
  <c r="EM42"/>
  <c r="ED42"/>
  <c r="FY42" s="1"/>
  <c r="CJ42"/>
  <c r="CI40" i="19" s="1"/>
  <c r="CF42" i="15"/>
  <c r="CE40" i="19" s="1"/>
  <c r="CB42" i="15"/>
  <c r="CA40" i="19" s="1"/>
  <c r="BY42" i="15"/>
  <c r="BX40" i="19" s="1"/>
  <c r="Q42" i="15"/>
  <c r="P40" i="19" s="1"/>
  <c r="N42" i="15"/>
  <c r="M40" i="19" s="1"/>
  <c r="A42" i="15"/>
  <c r="FB41"/>
  <c r="EV41"/>
  <c r="EM41"/>
  <c r="ED41"/>
  <c r="FY41" s="1"/>
  <c r="CJ41"/>
  <c r="CI39" i="19" s="1"/>
  <c r="CF41" i="15"/>
  <c r="CE39" i="19" s="1"/>
  <c r="CB41" i="15"/>
  <c r="CA39" i="19" s="1"/>
  <c r="BY41" i="15"/>
  <c r="BX39" i="19" s="1"/>
  <c r="Q41" i="15"/>
  <c r="P39" i="19" s="1"/>
  <c r="N41" i="15"/>
  <c r="M39" i="19" s="1"/>
  <c r="A41" i="15"/>
  <c r="FB40"/>
  <c r="EV40"/>
  <c r="GG40" s="1"/>
  <c r="EM40"/>
  <c r="GC40" s="1"/>
  <c r="ED40"/>
  <c r="CJ40"/>
  <c r="CI38" i="19" s="1"/>
  <c r="CF40" i="15"/>
  <c r="CE38" i="19" s="1"/>
  <c r="CB40" i="15"/>
  <c r="CA38" i="19" s="1"/>
  <c r="BY40" i="15"/>
  <c r="BX38" i="19" s="1"/>
  <c r="Q40" i="15"/>
  <c r="P38" i="19" s="1"/>
  <c r="N40" i="15"/>
  <c r="M38" i="19" s="1"/>
  <c r="A40" i="15"/>
  <c r="FB39"/>
  <c r="EV39"/>
  <c r="GG39" s="1"/>
  <c r="EM39"/>
  <c r="ES37" i="28" s="1"/>
  <c r="GO37" s="1"/>
  <c r="ED39" i="15"/>
  <c r="FY39" s="1"/>
  <c r="CJ39"/>
  <c r="CI37" i="19" s="1"/>
  <c r="CF39" i="15"/>
  <c r="CE37" i="19" s="1"/>
  <c r="CB39" i="15"/>
  <c r="CA37" i="19" s="1"/>
  <c r="BY39" i="15"/>
  <c r="BX37" i="19" s="1"/>
  <c r="Q39" i="15"/>
  <c r="P37" i="19" s="1"/>
  <c r="N39" i="15"/>
  <c r="M37" i="19" s="1"/>
  <c r="A39" i="15"/>
  <c r="FB38"/>
  <c r="EV38"/>
  <c r="GG38" s="1"/>
  <c r="EM38"/>
  <c r="ED38"/>
  <c r="FY38" s="1"/>
  <c r="CJ38"/>
  <c r="CI36" i="19" s="1"/>
  <c r="CF38" i="15"/>
  <c r="CE36" i="19" s="1"/>
  <c r="CB38" i="15"/>
  <c r="CA36" i="19" s="1"/>
  <c r="BY38" i="15"/>
  <c r="BX36" i="19" s="1"/>
  <c r="Q38" i="15"/>
  <c r="P36" i="19" s="1"/>
  <c r="N38" i="15"/>
  <c r="M36" i="19" s="1"/>
  <c r="A38" i="15"/>
  <c r="FB37"/>
  <c r="EV37"/>
  <c r="EM37"/>
  <c r="GC37" s="1"/>
  <c r="ED37"/>
  <c r="CJ37"/>
  <c r="CF37"/>
  <c r="CE35" i="19" s="1"/>
  <c r="CB37" i="15"/>
  <c r="CA35" i="19" s="1"/>
  <c r="BY37" i="15"/>
  <c r="BX35" i="19" s="1"/>
  <c r="Q37" i="15"/>
  <c r="P35" i="19" s="1"/>
  <c r="N37" i="15"/>
  <c r="M35" i="19" s="1"/>
  <c r="A37" i="15"/>
  <c r="FB36"/>
  <c r="EV36"/>
  <c r="GG36" s="1"/>
  <c r="EM36"/>
  <c r="ED36"/>
  <c r="FY36" s="1"/>
  <c r="CJ36"/>
  <c r="CI34" i="19" s="1"/>
  <c r="CF36" i="15"/>
  <c r="CE34" i="19" s="1"/>
  <c r="CB36" i="15"/>
  <c r="CA34" i="19" s="1"/>
  <c r="BY36" i="15"/>
  <c r="BX34" i="19" s="1"/>
  <c r="Q36" i="15"/>
  <c r="P34" i="19" s="1"/>
  <c r="N36" i="15"/>
  <c r="M34" i="19" s="1"/>
  <c r="A36" i="15"/>
  <c r="FB35"/>
  <c r="EV35"/>
  <c r="GG35" s="1"/>
  <c r="EM35"/>
  <c r="ED35"/>
  <c r="FY35" s="1"/>
  <c r="CJ35"/>
  <c r="CI33" i="19" s="1"/>
  <c r="CF35" i="15"/>
  <c r="CE33" i="19" s="1"/>
  <c r="CB35" i="15"/>
  <c r="CA33" i="19" s="1"/>
  <c r="BY35" i="15"/>
  <c r="BX33" i="19" s="1"/>
  <c r="Q35" i="15"/>
  <c r="P33" i="19" s="1"/>
  <c r="N35" i="15"/>
  <c r="M33" i="19" s="1"/>
  <c r="A35" i="15"/>
  <c r="FB34"/>
  <c r="EV34"/>
  <c r="GG34" s="1"/>
  <c r="EM34"/>
  <c r="ED34"/>
  <c r="FY34" s="1"/>
  <c r="CJ34"/>
  <c r="CI32" i="19" s="1"/>
  <c r="CF34" i="15"/>
  <c r="CE32" i="19" s="1"/>
  <c r="CB34" i="15"/>
  <c r="CA32" i="19" s="1"/>
  <c r="BY34" i="15"/>
  <c r="BX32" i="19" s="1"/>
  <c r="Q34" i="15"/>
  <c r="P32" i="19" s="1"/>
  <c r="N34" i="15"/>
  <c r="M32" i="19" s="1"/>
  <c r="A34" i="15"/>
  <c r="FB33"/>
  <c r="EV33"/>
  <c r="GG33" s="1"/>
  <c r="EM33"/>
  <c r="ED33"/>
  <c r="FY33" s="1"/>
  <c r="CJ33"/>
  <c r="CI31" i="19" s="1"/>
  <c r="CF33" i="15"/>
  <c r="CE31" i="19" s="1"/>
  <c r="CB33" i="15"/>
  <c r="CA31" i="19" s="1"/>
  <c r="BY33" i="15"/>
  <c r="BX31" i="19" s="1"/>
  <c r="Q33" i="15"/>
  <c r="P31" i="19" s="1"/>
  <c r="N33" i="15"/>
  <c r="M31" i="19" s="1"/>
  <c r="A33" i="15"/>
  <c r="FB32"/>
  <c r="EV32"/>
  <c r="GG32" s="1"/>
  <c r="EM32"/>
  <c r="ED32"/>
  <c r="FY32" s="1"/>
  <c r="CJ32"/>
  <c r="CI30" i="19" s="1"/>
  <c r="CF32" i="15"/>
  <c r="CE30" i="19" s="1"/>
  <c r="CB32" i="15"/>
  <c r="BY32"/>
  <c r="BX30" i="19" s="1"/>
  <c r="Q32" i="15"/>
  <c r="N32"/>
  <c r="M30" i="19" s="1"/>
  <c r="A32" i="15"/>
  <c r="FB31"/>
  <c r="EV31"/>
  <c r="GG31" s="1"/>
  <c r="EM31"/>
  <c r="ED31"/>
  <c r="FY31" s="1"/>
  <c r="CJ31"/>
  <c r="CI29" i="19" s="1"/>
  <c r="CF31" i="15"/>
  <c r="CE29" i="19" s="1"/>
  <c r="CB31" i="15"/>
  <c r="BY31"/>
  <c r="BX29" i="19" s="1"/>
  <c r="BC29" i="28"/>
  <c r="Q31" i="15"/>
  <c r="P29" i="19" s="1"/>
  <c r="N31" i="15"/>
  <c r="M29" i="19" s="1"/>
  <c r="A31" i="15"/>
  <c r="FB30"/>
  <c r="EV30"/>
  <c r="GG30" s="1"/>
  <c r="EM30"/>
  <c r="ED30"/>
  <c r="CJ30"/>
  <c r="CI28" i="19" s="1"/>
  <c r="CF30" i="15"/>
  <c r="CE28" i="19" s="1"/>
  <c r="CB30" i="15"/>
  <c r="CA28" i="19" s="1"/>
  <c r="BY30" i="15"/>
  <c r="BX28" i="19" s="1"/>
  <c r="Q30" i="15"/>
  <c r="P28" i="19" s="1"/>
  <c r="N30" i="15"/>
  <c r="M28" i="19" s="1"/>
  <c r="A30" i="15"/>
  <c r="FB29"/>
  <c r="EV29"/>
  <c r="EM29"/>
  <c r="ED29"/>
  <c r="CJ29"/>
  <c r="CI27" i="19" s="1"/>
  <c r="CF29" i="15"/>
  <c r="CE27" i="19" s="1"/>
  <c r="CB29" i="15"/>
  <c r="CA27" i="19" s="1"/>
  <c r="BY29" i="15"/>
  <c r="BX27" i="19" s="1"/>
  <c r="Q29" i="15"/>
  <c r="P27" i="19" s="1"/>
  <c r="N29" i="15"/>
  <c r="M27" i="19" s="1"/>
  <c r="A29" i="15"/>
  <c r="FB28"/>
  <c r="EV28"/>
  <c r="EM28"/>
  <c r="GC28" s="1"/>
  <c r="ED28"/>
  <c r="CJ28"/>
  <c r="CI26" i="19" s="1"/>
  <c r="CF28" i="15"/>
  <c r="CE26" i="19" s="1"/>
  <c r="CB28" i="15"/>
  <c r="CA26" i="19" s="1"/>
  <c r="BY28" i="15"/>
  <c r="Q28"/>
  <c r="P26" i="19" s="1"/>
  <c r="N28" i="15"/>
  <c r="M26" i="19" s="1"/>
  <c r="A28" i="15"/>
  <c r="FB27"/>
  <c r="EV27"/>
  <c r="EM27"/>
  <c r="GC27" s="1"/>
  <c r="ED27"/>
  <c r="CJ27"/>
  <c r="CI25" i="19" s="1"/>
  <c r="CF27" i="15"/>
  <c r="CE25" i="19" s="1"/>
  <c r="CB27" i="15"/>
  <c r="CA25" i="19" s="1"/>
  <c r="BY27" i="15"/>
  <c r="BX25" i="19" s="1"/>
  <c r="Q27" i="15"/>
  <c r="P25" i="19" s="1"/>
  <c r="N27" i="15"/>
  <c r="M25" i="19" s="1"/>
  <c r="A27" i="15"/>
  <c r="FB26"/>
  <c r="EV26"/>
  <c r="GG26" s="1"/>
  <c r="EM26"/>
  <c r="ED26"/>
  <c r="FY26" s="1"/>
  <c r="CJ26"/>
  <c r="CI24" i="19" s="1"/>
  <c r="CF26" i="15"/>
  <c r="CE24" i="19" s="1"/>
  <c r="CB26" i="15"/>
  <c r="CA24" i="19" s="1"/>
  <c r="BY26" i="15"/>
  <c r="BX24" i="19" s="1"/>
  <c r="Q26" i="15"/>
  <c r="P24" i="19" s="1"/>
  <c r="N26" i="15"/>
  <c r="A26"/>
  <c r="FB25"/>
  <c r="EV25"/>
  <c r="EM25"/>
  <c r="ED25"/>
  <c r="FY25" s="1"/>
  <c r="CJ25"/>
  <c r="CI23" i="19" s="1"/>
  <c r="CF25" i="15"/>
  <c r="CE23" i="19" s="1"/>
  <c r="CB25" i="15"/>
  <c r="CA23" i="19" s="1"/>
  <c r="BY25" i="15"/>
  <c r="Q25"/>
  <c r="P23" i="19" s="1"/>
  <c r="N25" i="15"/>
  <c r="M23" i="19" s="1"/>
  <c r="A25" i="15"/>
  <c r="FB24"/>
  <c r="EV24"/>
  <c r="GG24" s="1"/>
  <c r="EM24"/>
  <c r="GC24" s="1"/>
  <c r="ED24"/>
  <c r="CJ24"/>
  <c r="CI22" i="19" s="1"/>
  <c r="CF24" i="15"/>
  <c r="CE22" i="19" s="1"/>
  <c r="CB24" i="15"/>
  <c r="CA22" i="19" s="1"/>
  <c r="BY24" i="15"/>
  <c r="BX22" i="19" s="1"/>
  <c r="Q24" i="15"/>
  <c r="P22" i="19" s="1"/>
  <c r="N24" i="15"/>
  <c r="M22" i="19" s="1"/>
  <c r="A24" i="15"/>
  <c r="FB23"/>
  <c r="EV23"/>
  <c r="GG23" s="1"/>
  <c r="EM23"/>
  <c r="ED23"/>
  <c r="FY23" s="1"/>
  <c r="CJ23"/>
  <c r="CI21" i="19" s="1"/>
  <c r="CF23" i="15"/>
  <c r="CE21" i="19" s="1"/>
  <c r="CB23" i="15"/>
  <c r="CA21" i="19" s="1"/>
  <c r="BY23" i="15"/>
  <c r="BX21" i="19" s="1"/>
  <c r="Q23" i="15"/>
  <c r="P21" i="19" s="1"/>
  <c r="N23" i="15"/>
  <c r="M21" i="19" s="1"/>
  <c r="A23" i="15"/>
  <c r="FB22"/>
  <c r="EV22"/>
  <c r="EM22"/>
  <c r="ED22"/>
  <c r="FY22" s="1"/>
  <c r="CJ22"/>
  <c r="CI20" i="19" s="1"/>
  <c r="CF22" i="15"/>
  <c r="CE20" i="19" s="1"/>
  <c r="CB22" i="15"/>
  <c r="CA20" i="19" s="1"/>
  <c r="BY22" i="15"/>
  <c r="BX20" i="19" s="1"/>
  <c r="Q22" i="15"/>
  <c r="P20" i="19" s="1"/>
  <c r="N22" i="15"/>
  <c r="A22"/>
  <c r="FB21"/>
  <c r="EV21"/>
  <c r="EM21"/>
  <c r="GC21" s="1"/>
  <c r="ED21"/>
  <c r="CJ21"/>
  <c r="CI19" i="19" s="1"/>
  <c r="CF21" i="15"/>
  <c r="CE19" i="19" s="1"/>
  <c r="CB21" i="15"/>
  <c r="CA19" i="19" s="1"/>
  <c r="BY21" i="15"/>
  <c r="BX19" i="19" s="1"/>
  <c r="Q21" i="15"/>
  <c r="P19" i="19" s="1"/>
  <c r="N21" i="15"/>
  <c r="M19" i="19" s="1"/>
  <c r="A21" i="15"/>
  <c r="FB20"/>
  <c r="EV20"/>
  <c r="EM20"/>
  <c r="ED20"/>
  <c r="CJ20"/>
  <c r="CI18" i="19" s="1"/>
  <c r="CF20" i="15"/>
  <c r="CE18" i="19" s="1"/>
  <c r="CB20" i="15"/>
  <c r="CA18" i="19" s="1"/>
  <c r="BY20" i="15"/>
  <c r="BX18" i="19" s="1"/>
  <c r="Q20" i="15"/>
  <c r="P18" i="19" s="1"/>
  <c r="N20" i="15"/>
  <c r="M18" i="19" s="1"/>
  <c r="A20" i="15"/>
  <c r="FB19"/>
  <c r="EV19"/>
  <c r="GG19" s="1"/>
  <c r="EM19"/>
  <c r="ED19"/>
  <c r="CJ19"/>
  <c r="CI17" i="19" s="1"/>
  <c r="CF19" i="15"/>
  <c r="CE17" i="19" s="1"/>
  <c r="CB19" i="15"/>
  <c r="BY19"/>
  <c r="BX17" i="19" s="1"/>
  <c r="Q19" i="15"/>
  <c r="N19"/>
  <c r="M17" i="19" s="1"/>
  <c r="A19" i="15"/>
  <c r="FB18"/>
  <c r="EV18"/>
  <c r="GG18" s="1"/>
  <c r="EM18"/>
  <c r="ED18"/>
  <c r="FY18" s="1"/>
  <c r="CJ18"/>
  <c r="CI16" i="19" s="1"/>
  <c r="CF18" i="15"/>
  <c r="CE16" i="19" s="1"/>
  <c r="CB18" i="15"/>
  <c r="BY18"/>
  <c r="BX16" i="19" s="1"/>
  <c r="Q18" i="15"/>
  <c r="P16" i="19" s="1"/>
  <c r="N18" i="15"/>
  <c r="A18"/>
  <c r="FB17"/>
  <c r="EV17"/>
  <c r="GG17" s="1"/>
  <c r="EM17"/>
  <c r="GC17" s="1"/>
  <c r="ED17"/>
  <c r="FY17" s="1"/>
  <c r="CJ17"/>
  <c r="CI15" i="19" s="1"/>
  <c r="CF17" i="15"/>
  <c r="CE15" i="19" s="1"/>
  <c r="CB17" i="15"/>
  <c r="BY17"/>
  <c r="BX15" i="19" s="1"/>
  <c r="Q17" i="15"/>
  <c r="N17"/>
  <c r="M15" i="19" s="1"/>
  <c r="A17" i="15"/>
  <c r="FB16"/>
  <c r="EV16"/>
  <c r="EM16"/>
  <c r="ED16"/>
  <c r="FY16" s="1"/>
  <c r="CJ16"/>
  <c r="CI14" i="19" s="1"/>
  <c r="CF16" i="15"/>
  <c r="CE14" i="19" s="1"/>
  <c r="CB16" i="15"/>
  <c r="BY16"/>
  <c r="BX14" i="19" s="1"/>
  <c r="Q16" i="15"/>
  <c r="N16"/>
  <c r="M14" i="19" s="1"/>
  <c r="A16" i="15"/>
  <c r="FB15"/>
  <c r="EV15"/>
  <c r="GG15" s="1"/>
  <c r="EM15"/>
  <c r="ED15"/>
  <c r="FY15" s="1"/>
  <c r="CJ15"/>
  <c r="CI13" i="19" s="1"/>
  <c r="CF15" i="15"/>
  <c r="CE13" i="19" s="1"/>
  <c r="CB15" i="15"/>
  <c r="BY15"/>
  <c r="BX13" i="19" s="1"/>
  <c r="Q15" i="15"/>
  <c r="N15"/>
  <c r="M13" i="19" s="1"/>
  <c r="A15" i="15"/>
  <c r="FB14"/>
  <c r="EV14"/>
  <c r="EM14"/>
  <c r="GC14" s="1"/>
  <c r="ED14"/>
  <c r="CJ14"/>
  <c r="CI12" i="19" s="1"/>
  <c r="CF14" i="15"/>
  <c r="CE12" i="19" s="1"/>
  <c r="CB14" i="15"/>
  <c r="BY14"/>
  <c r="BX12" i="19" s="1"/>
  <c r="Q14" i="15"/>
  <c r="N14"/>
  <c r="M12" i="19" s="1"/>
  <c r="A14" i="15"/>
  <c r="FB13"/>
  <c r="EV13"/>
  <c r="EM13"/>
  <c r="GC13" s="1"/>
  <c r="ED13"/>
  <c r="CJ13"/>
  <c r="CI11" i="19" s="1"/>
  <c r="CF13" i="15"/>
  <c r="CE11" i="19" s="1"/>
  <c r="CB13" i="15"/>
  <c r="BY13"/>
  <c r="BX11" i="19" s="1"/>
  <c r="Q13" i="15"/>
  <c r="N13"/>
  <c r="M11" i="19" s="1"/>
  <c r="A13" i="15"/>
  <c r="FB12"/>
  <c r="EV12"/>
  <c r="EM12"/>
  <c r="GC12" s="1"/>
  <c r="ED12"/>
  <c r="CJ12"/>
  <c r="CI10" i="19" s="1"/>
  <c r="CF12" i="15"/>
  <c r="CE10" i="19" s="1"/>
  <c r="CB12" i="15"/>
  <c r="BY12"/>
  <c r="BX10" i="19" s="1"/>
  <c r="S10" i="28"/>
  <c r="Q12" i="15"/>
  <c r="P10" i="19" s="1"/>
  <c r="N12" i="15"/>
  <c r="M10" i="19" s="1"/>
  <c r="A12" i="15"/>
  <c r="FB11"/>
  <c r="EV11"/>
  <c r="EM11"/>
  <c r="ED11"/>
  <c r="CJ11"/>
  <c r="CI9" i="19" s="1"/>
  <c r="CF11" i="15"/>
  <c r="CE9" i="19" s="1"/>
  <c r="CB11" i="15"/>
  <c r="CA9" i="19" s="1"/>
  <c r="BY11" i="15"/>
  <c r="BX9" i="19" s="1"/>
  <c r="Q11" i="15"/>
  <c r="P9" i="19" s="1"/>
  <c r="N11" i="15"/>
  <c r="M9" i="19" s="1"/>
  <c r="A11" i="15"/>
  <c r="FB10"/>
  <c r="EV10"/>
  <c r="EM10"/>
  <c r="ED10"/>
  <c r="CJ10"/>
  <c r="CI8" i="19" s="1"/>
  <c r="CF10" i="15"/>
  <c r="CE8" i="19" s="1"/>
  <c r="CB10" i="15"/>
  <c r="CA8" i="19" s="1"/>
  <c r="BY10" i="15"/>
  <c r="BX8" i="19" s="1"/>
  <c r="Q10" i="15"/>
  <c r="P8" i="19" s="1"/>
  <c r="N10" i="15"/>
  <c r="M8" i="19" s="1"/>
  <c r="A10" i="15"/>
  <c r="FB9"/>
  <c r="EV9"/>
  <c r="EM9"/>
  <c r="ED9"/>
  <c r="CJ9"/>
  <c r="CI7" i="19" s="1"/>
  <c r="CF9" i="15"/>
  <c r="CE7" i="19" s="1"/>
  <c r="CB9" i="15"/>
  <c r="CA7" i="19" s="1"/>
  <c r="BY9" i="15"/>
  <c r="BX7" i="19" s="1"/>
  <c r="W7" i="28"/>
  <c r="Q9" i="15"/>
  <c r="A9"/>
  <c r="FK8"/>
  <c r="FH8"/>
  <c r="FQ8"/>
  <c r="FP8"/>
  <c r="CN8"/>
  <c r="FO8" s="1"/>
  <c r="CK8"/>
  <c r="CH8"/>
  <c r="CF8"/>
  <c r="FN8"/>
  <c r="FM8"/>
  <c r="AF8"/>
  <c r="FL8" s="1"/>
  <c r="AC8"/>
  <c r="Y8"/>
  <c r="V8"/>
  <c r="EV7"/>
  <c r="EM7"/>
  <c r="ED7"/>
  <c r="CJ7"/>
  <c r="CI6" i="19" s="1"/>
  <c r="CF7" i="15"/>
  <c r="CE6" i="19" s="1"/>
  <c r="CB7" i="15"/>
  <c r="BY7"/>
  <c r="AA7"/>
  <c r="Z6" i="19" s="1"/>
  <c r="Q7" i="15"/>
  <c r="P6" i="19" s="1"/>
  <c r="N7" i="15"/>
  <c r="J3"/>
  <c r="G3"/>
  <c r="AA2"/>
  <c r="C1"/>
  <c r="O20" i="1"/>
  <c r="M20"/>
  <c r="K20"/>
  <c r="O19"/>
  <c r="M19"/>
  <c r="K19"/>
  <c r="O18"/>
  <c r="M18"/>
  <c r="K18"/>
  <c r="O17"/>
  <c r="M17"/>
  <c r="K17"/>
  <c r="O16"/>
  <c r="M16"/>
  <c r="K16"/>
  <c r="O15"/>
  <c r="M15"/>
  <c r="K15"/>
  <c r="O14"/>
  <c r="M14"/>
  <c r="K14"/>
  <c r="O13"/>
  <c r="M13"/>
  <c r="K13"/>
  <c r="O12"/>
  <c r="M12"/>
  <c r="K12"/>
  <c r="O11"/>
  <c r="M11"/>
  <c r="K11"/>
  <c r="O10"/>
  <c r="M10"/>
  <c r="K10"/>
  <c r="O9"/>
  <c r="M9"/>
  <c r="K9"/>
  <c r="O8"/>
  <c r="M8"/>
  <c r="K8"/>
  <c r="O7"/>
  <c r="M7"/>
  <c r="K7"/>
  <c r="GI21" i="15" l="1"/>
  <c r="GI204"/>
  <c r="GJ204" s="1"/>
  <c r="EW200"/>
  <c r="EX200" s="1"/>
  <c r="EW198"/>
  <c r="EX198" s="1"/>
  <c r="GI193"/>
  <c r="GJ193" s="1"/>
  <c r="GI187"/>
  <c r="GJ187" s="1"/>
  <c r="GI184"/>
  <c r="GJ184" s="1"/>
  <c r="GI183"/>
  <c r="GJ183" s="1"/>
  <c r="GI182"/>
  <c r="GJ182" s="1"/>
  <c r="GI181"/>
  <c r="GJ181" s="1"/>
  <c r="GI180"/>
  <c r="GJ180" s="1"/>
  <c r="GI179"/>
  <c r="GJ179" s="1"/>
  <c r="GI174"/>
  <c r="GJ174" s="1"/>
  <c r="GI173"/>
  <c r="GJ173" s="1"/>
  <c r="GI172"/>
  <c r="GJ172" s="1"/>
  <c r="GI171"/>
  <c r="GJ171" s="1"/>
  <c r="GI168"/>
  <c r="GJ168" s="1"/>
  <c r="GI165"/>
  <c r="GJ165" s="1"/>
  <c r="EW165"/>
  <c r="EX165" s="1"/>
  <c r="GI162"/>
  <c r="GJ162" s="1"/>
  <c r="EW161"/>
  <c r="EX161" s="1"/>
  <c r="GI160"/>
  <c r="GJ160" s="1"/>
  <c r="EW158"/>
  <c r="EX158" s="1"/>
  <c r="EW156"/>
  <c r="EX156" s="1"/>
  <c r="EW153"/>
  <c r="EX153" s="1"/>
  <c r="GI152"/>
  <c r="GJ152" s="1"/>
  <c r="EW150"/>
  <c r="EX150" s="1"/>
  <c r="EW148"/>
  <c r="EX148" s="1"/>
  <c r="GI146"/>
  <c r="GJ146" s="1"/>
  <c r="EW145"/>
  <c r="EX145" s="1"/>
  <c r="GI143"/>
  <c r="GJ143" s="1"/>
  <c r="GI142"/>
  <c r="GJ142" s="1"/>
  <c r="GI136"/>
  <c r="GJ136" s="1"/>
  <c r="GI132"/>
  <c r="GJ132" s="1"/>
  <c r="GI131"/>
  <c r="GJ131" s="1"/>
  <c r="GI127"/>
  <c r="GJ127" s="1"/>
  <c r="GI126"/>
  <c r="GJ126" s="1"/>
  <c r="EW124"/>
  <c r="EX124" s="1"/>
  <c r="EW122"/>
  <c r="EX122" s="1"/>
  <c r="EW120"/>
  <c r="EX120" s="1"/>
  <c r="GI113"/>
  <c r="GJ113" s="1"/>
  <c r="GI112"/>
  <c r="GJ112" s="1"/>
  <c r="EW112"/>
  <c r="EX112" s="1"/>
  <c r="EY112" s="1"/>
  <c r="ER110" i="19" s="1"/>
  <c r="GI109" i="15"/>
  <c r="GJ109" s="1"/>
  <c r="GI108"/>
  <c r="GJ108" s="1"/>
  <c r="EW108"/>
  <c r="EX108" s="1"/>
  <c r="EY108" s="1"/>
  <c r="ER106" i="19" s="1"/>
  <c r="GI207" i="15"/>
  <c r="GJ207" s="1"/>
  <c r="GI202"/>
  <c r="GJ202" s="1"/>
  <c r="GI201"/>
  <c r="GJ201" s="1"/>
  <c r="GI199"/>
  <c r="GJ199" s="1"/>
  <c r="GI198"/>
  <c r="GJ198" s="1"/>
  <c r="GI197"/>
  <c r="GJ197" s="1"/>
  <c r="GI195"/>
  <c r="GJ195" s="1"/>
  <c r="GI191"/>
  <c r="GJ191" s="1"/>
  <c r="GI190"/>
  <c r="GJ190" s="1"/>
  <c r="GI186"/>
  <c r="GJ186" s="1"/>
  <c r="GI169"/>
  <c r="GJ169" s="1"/>
  <c r="GI164"/>
  <c r="GJ164" s="1"/>
  <c r="GI161"/>
  <c r="GJ161" s="1"/>
  <c r="GI159"/>
  <c r="GJ159" s="1"/>
  <c r="GI154"/>
  <c r="GJ154" s="1"/>
  <c r="GI151"/>
  <c r="GJ151" s="1"/>
  <c r="GI145"/>
  <c r="GJ145" s="1"/>
  <c r="GI144"/>
  <c r="GJ144" s="1"/>
  <c r="GI140"/>
  <c r="GJ140" s="1"/>
  <c r="GI138"/>
  <c r="GJ138" s="1"/>
  <c r="GI135"/>
  <c r="GJ135" s="1"/>
  <c r="GI133"/>
  <c r="GJ133" s="1"/>
  <c r="GI129"/>
  <c r="GJ129" s="1"/>
  <c r="GI128"/>
  <c r="GJ128" s="1"/>
  <c r="GI118"/>
  <c r="GJ118" s="1"/>
  <c r="GI116"/>
  <c r="GJ116" s="1"/>
  <c r="GI205"/>
  <c r="GJ205" s="1"/>
  <c r="GI203"/>
  <c r="GJ203" s="1"/>
  <c r="EW199"/>
  <c r="EX199" s="1"/>
  <c r="EW196"/>
  <c r="EX196" s="1"/>
  <c r="EW195"/>
  <c r="EX195" s="1"/>
  <c r="GI194"/>
  <c r="GJ194" s="1"/>
  <c r="EW193"/>
  <c r="EX193" s="1"/>
  <c r="GI192"/>
  <c r="GJ192" s="1"/>
  <c r="EW191"/>
  <c r="EX191" s="1"/>
  <c r="EW189"/>
  <c r="EX189" s="1"/>
  <c r="GI188"/>
  <c r="GJ188" s="1"/>
  <c r="GI185"/>
  <c r="GJ185" s="1"/>
  <c r="EW183"/>
  <c r="EX183" s="1"/>
  <c r="GI178"/>
  <c r="GJ178" s="1"/>
  <c r="GI177"/>
  <c r="GJ177" s="1"/>
  <c r="GI176"/>
  <c r="GJ176" s="1"/>
  <c r="GI175"/>
  <c r="GJ175" s="1"/>
  <c r="GI170"/>
  <c r="GJ170" s="1"/>
  <c r="GI163"/>
  <c r="GJ163" s="1"/>
  <c r="EW160"/>
  <c r="EX160" s="1"/>
  <c r="EW159"/>
  <c r="EX159" s="1"/>
  <c r="GI158"/>
  <c r="GJ158" s="1"/>
  <c r="EW157"/>
  <c r="EX157" s="1"/>
  <c r="GI156"/>
  <c r="GJ156" s="1"/>
  <c r="GI153"/>
  <c r="GJ153" s="1"/>
  <c r="EW152"/>
  <c r="EX152" s="1"/>
  <c r="EW151"/>
  <c r="EX151" s="1"/>
  <c r="GI150"/>
  <c r="GJ150" s="1"/>
  <c r="EW149"/>
  <c r="EX149" s="1"/>
  <c r="GI148"/>
  <c r="GJ148" s="1"/>
  <c r="EW146"/>
  <c r="EX146" s="1"/>
  <c r="EW143"/>
  <c r="EX143" s="1"/>
  <c r="GI134"/>
  <c r="GJ134" s="1"/>
  <c r="GI130"/>
  <c r="GJ130" s="1"/>
  <c r="GI125"/>
  <c r="GJ125" s="1"/>
  <c r="EW123"/>
  <c r="EX123" s="1"/>
  <c r="GI122"/>
  <c r="GJ122" s="1"/>
  <c r="EW121"/>
  <c r="EX121" s="1"/>
  <c r="GI120"/>
  <c r="GJ120" s="1"/>
  <c r="GI117"/>
  <c r="GJ117" s="1"/>
  <c r="GI115"/>
  <c r="GJ115" s="1"/>
  <c r="GI114"/>
  <c r="GJ114" s="1"/>
  <c r="EW114"/>
  <c r="EX114" s="1"/>
  <c r="EY114" s="1"/>
  <c r="ER112" i="19" s="1"/>
  <c r="GI111" i="15"/>
  <c r="GJ111" s="1"/>
  <c r="GI110"/>
  <c r="GJ110" s="1"/>
  <c r="EW110"/>
  <c r="EX110" s="1"/>
  <c r="EY110" s="1"/>
  <c r="ER108" i="19" s="1"/>
  <c r="GI206" i="15"/>
  <c r="GJ206" s="1"/>
  <c r="GI200"/>
  <c r="GJ200" s="1"/>
  <c r="GI196"/>
  <c r="GJ196" s="1"/>
  <c r="GI189"/>
  <c r="GJ189" s="1"/>
  <c r="GI167"/>
  <c r="GJ167" s="1"/>
  <c r="GI166"/>
  <c r="GJ166" s="1"/>
  <c r="GI157"/>
  <c r="GJ157" s="1"/>
  <c r="GI155"/>
  <c r="GJ155" s="1"/>
  <c r="GI149"/>
  <c r="GJ149" s="1"/>
  <c r="GI147"/>
  <c r="GJ147" s="1"/>
  <c r="GI141"/>
  <c r="GJ141" s="1"/>
  <c r="GI139"/>
  <c r="GJ139" s="1"/>
  <c r="GI137"/>
  <c r="GJ137" s="1"/>
  <c r="GI124"/>
  <c r="GJ124" s="1"/>
  <c r="GI123"/>
  <c r="GJ123" s="1"/>
  <c r="GI121"/>
  <c r="GJ121" s="1"/>
  <c r="GI119"/>
  <c r="GJ119" s="1"/>
  <c r="EW142"/>
  <c r="EX142" s="1"/>
  <c r="EW188"/>
  <c r="EX188" s="1"/>
  <c r="EW205"/>
  <c r="EX205" s="1"/>
  <c r="EW115"/>
  <c r="EX115" s="1"/>
  <c r="EY115" s="1"/>
  <c r="ER113" i="19" s="1"/>
  <c r="EW138" i="15"/>
  <c r="EX138" s="1"/>
  <c r="EW140"/>
  <c r="EX140" s="1"/>
  <c r="EW162"/>
  <c r="EX162" s="1"/>
  <c r="EW207"/>
  <c r="EX207" s="1"/>
  <c r="EW117"/>
  <c r="EX117" s="1"/>
  <c r="EW132"/>
  <c r="EX132" s="1"/>
  <c r="EW147"/>
  <c r="EX147" s="1"/>
  <c r="EW136"/>
  <c r="EX136" s="1"/>
  <c r="EW127"/>
  <c r="EX127" s="1"/>
  <c r="EW131"/>
  <c r="EX131" s="1"/>
  <c r="EW137"/>
  <c r="EX137" s="1"/>
  <c r="EW184"/>
  <c r="EX184" s="1"/>
  <c r="EW173"/>
  <c r="EX173" s="1"/>
  <c r="EW182"/>
  <c r="EX182" s="1"/>
  <c r="EW118"/>
  <c r="EX118" s="1"/>
  <c r="EW154"/>
  <c r="EX154" s="1"/>
  <c r="EW170"/>
  <c r="EX170" s="1"/>
  <c r="EW192"/>
  <c r="EX192" s="1"/>
  <c r="EW186"/>
  <c r="EX186" s="1"/>
  <c r="EW190"/>
  <c r="EX190" s="1"/>
  <c r="EW203"/>
  <c r="EX203" s="1"/>
  <c r="EW109"/>
  <c r="EX109" s="1"/>
  <c r="EY109" s="1"/>
  <c r="ER107" i="19" s="1"/>
  <c r="EW155" i="15"/>
  <c r="EX155" s="1"/>
  <c r="EW172"/>
  <c r="EX172" s="1"/>
  <c r="EW174"/>
  <c r="EX174" s="1"/>
  <c r="EW194"/>
  <c r="EX194" s="1"/>
  <c r="EW126"/>
  <c r="EX126" s="1"/>
  <c r="EW135"/>
  <c r="EX135" s="1"/>
  <c r="EW168"/>
  <c r="EX168" s="1"/>
  <c r="EW171"/>
  <c r="EX171" s="1"/>
  <c r="EW177"/>
  <c r="EX177" s="1"/>
  <c r="EW187"/>
  <c r="EX187" s="1"/>
  <c r="EW116"/>
  <c r="EX116" s="1"/>
  <c r="EW134"/>
  <c r="EX134" s="1"/>
  <c r="EW176"/>
  <c r="EX176" s="1"/>
  <c r="EW178"/>
  <c r="EX178" s="1"/>
  <c r="EW130"/>
  <c r="EX130" s="1"/>
  <c r="EW128"/>
  <c r="EX128" s="1"/>
  <c r="EW180"/>
  <c r="EX180" s="1"/>
  <c r="EW163"/>
  <c r="EX163" s="1"/>
  <c r="EW125"/>
  <c r="EX125" s="1"/>
  <c r="EW129"/>
  <c r="EX129" s="1"/>
  <c r="EW139"/>
  <c r="EX139" s="1"/>
  <c r="EW141"/>
  <c r="EX141" s="1"/>
  <c r="EW175"/>
  <c r="EX175" s="1"/>
  <c r="EW181"/>
  <c r="EX181" s="1"/>
  <c r="EW202"/>
  <c r="EX202" s="1"/>
  <c r="EW204"/>
  <c r="EX204" s="1"/>
  <c r="EW185"/>
  <c r="EX185" s="1"/>
  <c r="EW111"/>
  <c r="EX111" s="1"/>
  <c r="EY111" s="1"/>
  <c r="ER109" i="19" s="1"/>
  <c r="EW144" i="15"/>
  <c r="EX144" s="1"/>
  <c r="EW164"/>
  <c r="EX164" s="1"/>
  <c r="EW197"/>
  <c r="EX197" s="1"/>
  <c r="EW201"/>
  <c r="EX201" s="1"/>
  <c r="EW113"/>
  <c r="EX113" s="1"/>
  <c r="EY113" s="1"/>
  <c r="ER111" i="19" s="1"/>
  <c r="EW119" i="15"/>
  <c r="EX119" s="1"/>
  <c r="EW206"/>
  <c r="EX206" s="1"/>
  <c r="EW133"/>
  <c r="EX133" s="1"/>
  <c r="EW166"/>
  <c r="EX166" s="1"/>
  <c r="EW167"/>
  <c r="EX167" s="1"/>
  <c r="EW169"/>
  <c r="EX169" s="1"/>
  <c r="EW179"/>
  <c r="EX179" s="1"/>
  <c r="R9"/>
  <c r="Q7" i="19" s="1"/>
  <c r="P7"/>
  <c r="R15" i="15"/>
  <c r="P13" i="19"/>
  <c r="CC17" i="15"/>
  <c r="CA15" i="19"/>
  <c r="M20" i="28"/>
  <c r="M20" i="19"/>
  <c r="M24" i="28"/>
  <c r="M24" i="19"/>
  <c r="R60" i="15"/>
  <c r="P58" i="19"/>
  <c r="R61" i="15"/>
  <c r="P59" i="19"/>
  <c r="BX6" i="28"/>
  <c r="BX6" i="19"/>
  <c r="CC15" i="15"/>
  <c r="CA13" i="19"/>
  <c r="R17" i="15"/>
  <c r="P15" i="19"/>
  <c r="CC50" i="15"/>
  <c r="CA48" i="19"/>
  <c r="R52" i="15"/>
  <c r="P50" i="19"/>
  <c r="CC59" i="15"/>
  <c r="CA57" i="19"/>
  <c r="CC61" i="15"/>
  <c r="CA59" i="19"/>
  <c r="R63" i="15"/>
  <c r="P61" i="19"/>
  <c r="R76" i="15"/>
  <c r="P74" i="19"/>
  <c r="R78" i="15"/>
  <c r="P76" i="19"/>
  <c r="BX81" i="28"/>
  <c r="BX81" i="19"/>
  <c r="CC91" i="15"/>
  <c r="CB89" i="19" s="1"/>
  <c r="CA89"/>
  <c r="CC12" i="15"/>
  <c r="CA10" i="19"/>
  <c r="R14" i="15"/>
  <c r="P12" i="19"/>
  <c r="CC16" i="15"/>
  <c r="CA14" i="19"/>
  <c r="R47" i="15"/>
  <c r="P45" i="19"/>
  <c r="CC51" i="15"/>
  <c r="CA49" i="19"/>
  <c r="R53" i="15"/>
  <c r="P51" i="19"/>
  <c r="CC62" i="15"/>
  <c r="CA60" i="19"/>
  <c r="R64" i="15"/>
  <c r="P62" i="19"/>
  <c r="R67" i="15"/>
  <c r="P65" i="19"/>
  <c r="CC72" i="15"/>
  <c r="CA70" i="19"/>
  <c r="CC79" i="15"/>
  <c r="CB77" i="19" s="1"/>
  <c r="CA77"/>
  <c r="P82" i="28"/>
  <c r="P82" i="19"/>
  <c r="CA82" i="28"/>
  <c r="CA82" i="19"/>
  <c r="M85" i="28"/>
  <c r="M85" i="19"/>
  <c r="BX85" i="28"/>
  <c r="BX85" i="19"/>
  <c r="P86" i="28"/>
  <c r="P86" i="19"/>
  <c r="CH87" i="28"/>
  <c r="CE87" i="19"/>
  <c r="CL92" i="28"/>
  <c r="CI92" i="19"/>
  <c r="M93" i="28"/>
  <c r="M93" i="19"/>
  <c r="BX93" i="28"/>
  <c r="BX93" i="19"/>
  <c r="CA94" i="28"/>
  <c r="CA94" i="19"/>
  <c r="CH100" i="28"/>
  <c r="CE100" i="19"/>
  <c r="CH101" i="28"/>
  <c r="CE101" i="19"/>
  <c r="P103" i="28"/>
  <c r="P103" i="19"/>
  <c r="Z7"/>
  <c r="Z8"/>
  <c r="Z12"/>
  <c r="Z16"/>
  <c r="Z20"/>
  <c r="Z24"/>
  <c r="Z28"/>
  <c r="Z32"/>
  <c r="Z36"/>
  <c r="Z40"/>
  <c r="Z44"/>
  <c r="Z48"/>
  <c r="Z52"/>
  <c r="Z56"/>
  <c r="Z60"/>
  <c r="Z64"/>
  <c r="Z68"/>
  <c r="Z72"/>
  <c r="Z76"/>
  <c r="Z80"/>
  <c r="Z84"/>
  <c r="Z88"/>
  <c r="Z92"/>
  <c r="Z96"/>
  <c r="Z100"/>
  <c r="Z104"/>
  <c r="CU13" i="15"/>
  <c r="CS11" i="19"/>
  <c r="CU19" i="15"/>
  <c r="CS17" i="19"/>
  <c r="CU27" i="15"/>
  <c r="CS25" i="19"/>
  <c r="CU35" i="15"/>
  <c r="CS33" i="19"/>
  <c r="CU43" i="15"/>
  <c r="CS41" i="19"/>
  <c r="CU49" i="15"/>
  <c r="CP47" i="19"/>
  <c r="CU53" i="15"/>
  <c r="CP51" i="19"/>
  <c r="CU57" i="15"/>
  <c r="CP55" i="19"/>
  <c r="CU61" i="15"/>
  <c r="CP59" i="19"/>
  <c r="CU65" i="15"/>
  <c r="CP63" i="19"/>
  <c r="CU69" i="15"/>
  <c r="CP67" i="19"/>
  <c r="CU73" i="15"/>
  <c r="CP71" i="19"/>
  <c r="CU77" i="15"/>
  <c r="CP75" i="19"/>
  <c r="CU81" i="15"/>
  <c r="CP79" i="19"/>
  <c r="CU85" i="15"/>
  <c r="CT83" i="19" s="1"/>
  <c r="CP83"/>
  <c r="CU89" i="15"/>
  <c r="CT87" i="19" s="1"/>
  <c r="CP87"/>
  <c r="CU93" i="15"/>
  <c r="CT91" i="19" s="1"/>
  <c r="CP91"/>
  <c r="CU97" i="15"/>
  <c r="CT95" i="19" s="1"/>
  <c r="CP95"/>
  <c r="CU101" i="15"/>
  <c r="CT99" i="19" s="1"/>
  <c r="CP99"/>
  <c r="CU208" i="15"/>
  <c r="CT206" i="19" s="1"/>
  <c r="CP206"/>
  <c r="DM20" i="15"/>
  <c r="DH18" i="19"/>
  <c r="DM24" i="15"/>
  <c r="DH22" i="19"/>
  <c r="DM28" i="15"/>
  <c r="DH26" i="19"/>
  <c r="DM32" i="15"/>
  <c r="DH30" i="19"/>
  <c r="DM36" i="15"/>
  <c r="DH34" i="19"/>
  <c r="DM40" i="15"/>
  <c r="DH38" i="19"/>
  <c r="DM44" i="15"/>
  <c r="DH42" i="19"/>
  <c r="DM48" i="15"/>
  <c r="DH46" i="19"/>
  <c r="DM52" i="15"/>
  <c r="DH50" i="19"/>
  <c r="DM56" i="15"/>
  <c r="DH54" i="19"/>
  <c r="DM60" i="15"/>
  <c r="DH58" i="19"/>
  <c r="DM64" i="15"/>
  <c r="DH62" i="19"/>
  <c r="DM68" i="15"/>
  <c r="DH66" i="19"/>
  <c r="DM72" i="15"/>
  <c r="DH70" i="19"/>
  <c r="DM76" i="15"/>
  <c r="DH74" i="19"/>
  <c r="DM80" i="15"/>
  <c r="DH78" i="19"/>
  <c r="DM84" i="15"/>
  <c r="DH82" i="19"/>
  <c r="DM88" i="15"/>
  <c r="DH86" i="19"/>
  <c r="DM92" i="15"/>
  <c r="DH90" i="19"/>
  <c r="DM96" i="15"/>
  <c r="DH94" i="19"/>
  <c r="DM100" i="15"/>
  <c r="DH98" i="19"/>
  <c r="DM104" i="15"/>
  <c r="DH102" i="19"/>
  <c r="DM107" i="15"/>
  <c r="DL105" i="19" s="1"/>
  <c r="DH105"/>
  <c r="DB48" i="28"/>
  <c r="DB52"/>
  <c r="DB56"/>
  <c r="DB60"/>
  <c r="DB64"/>
  <c r="DB68"/>
  <c r="CU12" i="15"/>
  <c r="CU24"/>
  <c r="CU32"/>
  <c r="CU40"/>
  <c r="CU48"/>
  <c r="CC13"/>
  <c r="CA11" i="19"/>
  <c r="R19" i="15"/>
  <c r="P17" i="19"/>
  <c r="R48" i="15"/>
  <c r="P46" i="19"/>
  <c r="R68" i="15"/>
  <c r="P66" i="19"/>
  <c r="CH104" i="28"/>
  <c r="CE104" i="19"/>
  <c r="Z11"/>
  <c r="Z15"/>
  <c r="Z19"/>
  <c r="Z23"/>
  <c r="Z27"/>
  <c r="Z31"/>
  <c r="Z35"/>
  <c r="Z39"/>
  <c r="Z43"/>
  <c r="Z47"/>
  <c r="Z51"/>
  <c r="Z55"/>
  <c r="Z59"/>
  <c r="Z63"/>
  <c r="Z67"/>
  <c r="Z71"/>
  <c r="Z75"/>
  <c r="Z79"/>
  <c r="Z83"/>
  <c r="Z87"/>
  <c r="Z91"/>
  <c r="Z95"/>
  <c r="Z99"/>
  <c r="Z103"/>
  <c r="BK6" i="28"/>
  <c r="BK6" i="19"/>
  <c r="CY10" i="15"/>
  <c r="CT8" i="19"/>
  <c r="CU11" i="15"/>
  <c r="CS9" i="19"/>
  <c r="CY18" i="15"/>
  <c r="CT16" i="19"/>
  <c r="CU21" i="15"/>
  <c r="CS19" i="19"/>
  <c r="CY26" i="15"/>
  <c r="CT24" i="19"/>
  <c r="CU29" i="15"/>
  <c r="CS27" i="19"/>
  <c r="CY34" i="15"/>
  <c r="CT32" i="19"/>
  <c r="CU37" i="15"/>
  <c r="CS35" i="19"/>
  <c r="CY42" i="15"/>
  <c r="CT40" i="19"/>
  <c r="CU45" i="15"/>
  <c r="CS43" i="19"/>
  <c r="CU52" i="15"/>
  <c r="CT50" i="19" s="1"/>
  <c r="CP50"/>
  <c r="CU56" i="15"/>
  <c r="CP54" i="19"/>
  <c r="CU60" i="15"/>
  <c r="CT58" i="19" s="1"/>
  <c r="CP58"/>
  <c r="CU64" i="15"/>
  <c r="CP62" i="19"/>
  <c r="CU68" i="15"/>
  <c r="CP66" i="19"/>
  <c r="CU72" i="15"/>
  <c r="CP70" i="19"/>
  <c r="CU76" i="15"/>
  <c r="CP74" i="19"/>
  <c r="CU80" i="15"/>
  <c r="CP78" i="19"/>
  <c r="CU84" i="15"/>
  <c r="CP82" i="19"/>
  <c r="CU88" i="15"/>
  <c r="CP86" i="19"/>
  <c r="CU92" i="15"/>
  <c r="CP90" i="19"/>
  <c r="CU96" i="15"/>
  <c r="CP94" i="19"/>
  <c r="CU100" i="15"/>
  <c r="CP98" i="19"/>
  <c r="CU104" i="15"/>
  <c r="CT102" i="19" s="1"/>
  <c r="CP102"/>
  <c r="DM19" i="15"/>
  <c r="DH17" i="19"/>
  <c r="DM23" i="15"/>
  <c r="DH21" i="19"/>
  <c r="DM27" i="15"/>
  <c r="DH25" i="19"/>
  <c r="DM31" i="15"/>
  <c r="DH29" i="19"/>
  <c r="DM35" i="15"/>
  <c r="DH33" i="19"/>
  <c r="DM39" i="15"/>
  <c r="DH37" i="19"/>
  <c r="DM43" i="15"/>
  <c r="DH41" i="19"/>
  <c r="DM47" i="15"/>
  <c r="DH45" i="19"/>
  <c r="DM51" i="15"/>
  <c r="DH49" i="19"/>
  <c r="DM55" i="15"/>
  <c r="DH53" i="19"/>
  <c r="DM59" i="15"/>
  <c r="DH57" i="19"/>
  <c r="DM63" i="15"/>
  <c r="DH61" i="19"/>
  <c r="DM67" i="15"/>
  <c r="DH65" i="19"/>
  <c r="DM71" i="15"/>
  <c r="DH69" i="19"/>
  <c r="DM75" i="15"/>
  <c r="DH73" i="19"/>
  <c r="DM79" i="15"/>
  <c r="DH77" i="19"/>
  <c r="DM83" i="15"/>
  <c r="DH81" i="19"/>
  <c r="DM87" i="15"/>
  <c r="DH85" i="19"/>
  <c r="DM91" i="15"/>
  <c r="DH89" i="19"/>
  <c r="DM95" i="15"/>
  <c r="DH93" i="19"/>
  <c r="DM99" i="15"/>
  <c r="DL97" i="19" s="1"/>
  <c r="DH97"/>
  <c r="DM103" i="15"/>
  <c r="DH101" i="19"/>
  <c r="DM105" i="15"/>
  <c r="M16" i="28"/>
  <c r="M16" i="19"/>
  <c r="R32" i="15"/>
  <c r="P30" i="19"/>
  <c r="CC63" i="15"/>
  <c r="CA61" i="19"/>
  <c r="CL80" i="28"/>
  <c r="CI80" i="19"/>
  <c r="BX95" i="28"/>
  <c r="BX95" i="19"/>
  <c r="BX99" i="28"/>
  <c r="BX99" i="19"/>
  <c r="E19" i="29"/>
  <c r="M6" i="19"/>
  <c r="G19" i="29"/>
  <c r="CC7" i="15"/>
  <c r="CA6" i="19"/>
  <c r="GE23" i="15"/>
  <c r="GE207"/>
  <c r="GF207" s="1"/>
  <c r="GE202"/>
  <c r="GF202" s="1"/>
  <c r="GE201"/>
  <c r="GF201" s="1"/>
  <c r="EN199"/>
  <c r="EO199" s="1"/>
  <c r="EN197"/>
  <c r="EO197" s="1"/>
  <c r="GE194"/>
  <c r="GF194" s="1"/>
  <c r="GE191"/>
  <c r="GF191" s="1"/>
  <c r="GE190"/>
  <c r="GF190" s="1"/>
  <c r="GE186"/>
  <c r="GF186" s="1"/>
  <c r="EN183"/>
  <c r="EO183" s="1"/>
  <c r="GE169"/>
  <c r="GF169" s="1"/>
  <c r="EN164"/>
  <c r="EO164" s="1"/>
  <c r="GE163"/>
  <c r="GF163" s="1"/>
  <c r="EN159"/>
  <c r="EO159" s="1"/>
  <c r="GE158"/>
  <c r="GF158" s="1"/>
  <c r="GE156"/>
  <c r="GF156" s="1"/>
  <c r="EN154"/>
  <c r="EO154" s="1"/>
  <c r="GE153"/>
  <c r="GF153" s="1"/>
  <c r="EN151"/>
  <c r="EO151" s="1"/>
  <c r="GE150"/>
  <c r="GF150" s="1"/>
  <c r="GE148"/>
  <c r="GF148" s="1"/>
  <c r="EN144"/>
  <c r="EO144" s="1"/>
  <c r="GE140"/>
  <c r="GF140" s="1"/>
  <c r="GE138"/>
  <c r="GF138" s="1"/>
  <c r="GE135"/>
  <c r="GF135" s="1"/>
  <c r="GE133"/>
  <c r="GF133" s="1"/>
  <c r="GE129"/>
  <c r="GF129" s="1"/>
  <c r="GE128"/>
  <c r="GF128" s="1"/>
  <c r="GE122"/>
  <c r="GF122" s="1"/>
  <c r="GE120"/>
  <c r="GF120" s="1"/>
  <c r="EN118"/>
  <c r="EO118" s="1"/>
  <c r="GE117"/>
  <c r="GF117" s="1"/>
  <c r="EN116"/>
  <c r="EO116" s="1"/>
  <c r="GE115"/>
  <c r="GF115" s="1"/>
  <c r="GE114"/>
  <c r="GF114" s="1"/>
  <c r="EN114"/>
  <c r="EO114" s="1"/>
  <c r="EP114" s="1"/>
  <c r="EK112" i="19" s="1"/>
  <c r="GE111" i="15"/>
  <c r="GF111" s="1"/>
  <c r="GE110"/>
  <c r="GF110" s="1"/>
  <c r="EN110"/>
  <c r="EO110" s="1"/>
  <c r="EP110" s="1"/>
  <c r="EK108" i="19" s="1"/>
  <c r="GE205" i="15"/>
  <c r="GF205" s="1"/>
  <c r="GE203"/>
  <c r="GF203" s="1"/>
  <c r="GE196"/>
  <c r="GF196" s="1"/>
  <c r="GE192"/>
  <c r="GF192" s="1"/>
  <c r="GE188"/>
  <c r="GF188" s="1"/>
  <c r="GE185"/>
  <c r="GF185" s="1"/>
  <c r="GE178"/>
  <c r="GF178" s="1"/>
  <c r="GE177"/>
  <c r="GF177" s="1"/>
  <c r="GE176"/>
  <c r="GF176" s="1"/>
  <c r="GE175"/>
  <c r="GF175" s="1"/>
  <c r="GE170"/>
  <c r="GF170" s="1"/>
  <c r="GE167"/>
  <c r="GF167" s="1"/>
  <c r="EN165"/>
  <c r="EO165" s="1"/>
  <c r="EN163"/>
  <c r="EO163" s="1"/>
  <c r="GE157"/>
  <c r="GF157" s="1"/>
  <c r="GE155"/>
  <c r="GF155" s="1"/>
  <c r="GE149"/>
  <c r="GF149" s="1"/>
  <c r="GE147"/>
  <c r="GF147" s="1"/>
  <c r="GE134"/>
  <c r="GF134" s="1"/>
  <c r="GE130"/>
  <c r="GF130" s="1"/>
  <c r="GE125"/>
  <c r="GF125" s="1"/>
  <c r="GE124"/>
  <c r="GF124" s="1"/>
  <c r="GE123"/>
  <c r="GF123" s="1"/>
  <c r="GE121"/>
  <c r="GF121" s="1"/>
  <c r="GE119"/>
  <c r="GF119" s="1"/>
  <c r="GE206"/>
  <c r="GF206" s="1"/>
  <c r="GE200"/>
  <c r="GF200" s="1"/>
  <c r="EN194"/>
  <c r="EO194" s="1"/>
  <c r="GE193"/>
  <c r="GF193" s="1"/>
  <c r="GE189"/>
  <c r="GF189" s="1"/>
  <c r="EN189"/>
  <c r="EO189" s="1"/>
  <c r="GE166"/>
  <c r="GF166" s="1"/>
  <c r="GE162"/>
  <c r="GF162" s="1"/>
  <c r="GE160"/>
  <c r="GF160" s="1"/>
  <c r="EN155"/>
  <c r="EO155" s="1"/>
  <c r="GE152"/>
  <c r="GF152" s="1"/>
  <c r="EN147"/>
  <c r="EO147" s="1"/>
  <c r="GE146"/>
  <c r="GF146" s="1"/>
  <c r="GE143"/>
  <c r="GF143" s="1"/>
  <c r="GE142"/>
  <c r="GF142" s="1"/>
  <c r="EN142"/>
  <c r="EO142" s="1"/>
  <c r="GE141"/>
  <c r="GF141" s="1"/>
  <c r="GE139"/>
  <c r="GF139" s="1"/>
  <c r="GE137"/>
  <c r="GF137" s="1"/>
  <c r="EN119"/>
  <c r="EO119" s="1"/>
  <c r="EN117"/>
  <c r="EO117" s="1"/>
  <c r="GE113"/>
  <c r="GF113" s="1"/>
  <c r="GE112"/>
  <c r="GF112" s="1"/>
  <c r="EN112"/>
  <c r="EO112" s="1"/>
  <c r="EP112" s="1"/>
  <c r="EK110" i="19" s="1"/>
  <c r="GE109" i="15"/>
  <c r="GF109" s="1"/>
  <c r="GE108"/>
  <c r="GF108" s="1"/>
  <c r="EN108"/>
  <c r="EO108" s="1"/>
  <c r="EP108" s="1"/>
  <c r="EK106" i="19" s="1"/>
  <c r="GE204" i="15"/>
  <c r="GF204" s="1"/>
  <c r="GE199"/>
  <c r="GF199" s="1"/>
  <c r="GE198"/>
  <c r="GF198" s="1"/>
  <c r="GE197"/>
  <c r="GF197" s="1"/>
  <c r="GE195"/>
  <c r="GF195" s="1"/>
  <c r="GE187"/>
  <c r="GF187" s="1"/>
  <c r="GE184"/>
  <c r="GF184" s="1"/>
  <c r="GE183"/>
  <c r="GF183" s="1"/>
  <c r="GE182"/>
  <c r="GF182" s="1"/>
  <c r="GE181"/>
  <c r="GF181" s="1"/>
  <c r="GE180"/>
  <c r="GF180" s="1"/>
  <c r="GE179"/>
  <c r="GF179" s="1"/>
  <c r="GE174"/>
  <c r="GF174" s="1"/>
  <c r="GE173"/>
  <c r="GF173" s="1"/>
  <c r="GE172"/>
  <c r="GF172" s="1"/>
  <c r="GE171"/>
  <c r="GF171" s="1"/>
  <c r="GE168"/>
  <c r="GF168" s="1"/>
  <c r="GE165"/>
  <c r="GF165" s="1"/>
  <c r="GE164"/>
  <c r="GF164" s="1"/>
  <c r="GE161"/>
  <c r="GF161" s="1"/>
  <c r="GE159"/>
  <c r="GF159" s="1"/>
  <c r="GE154"/>
  <c r="GF154" s="1"/>
  <c r="GE151"/>
  <c r="GF151" s="1"/>
  <c r="GE145"/>
  <c r="GF145" s="1"/>
  <c r="GE144"/>
  <c r="GF144" s="1"/>
  <c r="GE136"/>
  <c r="GF136" s="1"/>
  <c r="GE132"/>
  <c r="GF132" s="1"/>
  <c r="GE131"/>
  <c r="GF131" s="1"/>
  <c r="GE127"/>
  <c r="GF127" s="1"/>
  <c r="GE126"/>
  <c r="GF126" s="1"/>
  <c r="GE118"/>
  <c r="GF118" s="1"/>
  <c r="GE116"/>
  <c r="GF116" s="1"/>
  <c r="EN113"/>
  <c r="EO113" s="1"/>
  <c r="EP113" s="1"/>
  <c r="EK111" i="19" s="1"/>
  <c r="EN162" i="15"/>
  <c r="EO162" s="1"/>
  <c r="EN186"/>
  <c r="EO186" s="1"/>
  <c r="EN190"/>
  <c r="EO190" s="1"/>
  <c r="EN193"/>
  <c r="EO193" s="1"/>
  <c r="EN166"/>
  <c r="EO166" s="1"/>
  <c r="EN122"/>
  <c r="EO122" s="1"/>
  <c r="EN156"/>
  <c r="EO156" s="1"/>
  <c r="EN161"/>
  <c r="EO161" s="1"/>
  <c r="EN206"/>
  <c r="EO206" s="1"/>
  <c r="EN207"/>
  <c r="EO207" s="1"/>
  <c r="EN126"/>
  <c r="EO126" s="1"/>
  <c r="EN133"/>
  <c r="EO133" s="1"/>
  <c r="EN140"/>
  <c r="EO140" s="1"/>
  <c r="EN169"/>
  <c r="EO169" s="1"/>
  <c r="EN179"/>
  <c r="EO179" s="1"/>
  <c r="EN172"/>
  <c r="EO172" s="1"/>
  <c r="EN192"/>
  <c r="EO192" s="1"/>
  <c r="EN203"/>
  <c r="EO203" s="1"/>
  <c r="EN198"/>
  <c r="EO198" s="1"/>
  <c r="EN121"/>
  <c r="EO121" s="1"/>
  <c r="EN125"/>
  <c r="EO125" s="1"/>
  <c r="EN143"/>
  <c r="EO143" s="1"/>
  <c r="EN168"/>
  <c r="EO168" s="1"/>
  <c r="EN167"/>
  <c r="EO167" s="1"/>
  <c r="EN115"/>
  <c r="EO115" s="1"/>
  <c r="EP115" s="1"/>
  <c r="EK113" i="19" s="1"/>
  <c r="EN150" i="15"/>
  <c r="EO150" s="1"/>
  <c r="EN187"/>
  <c r="EO187" s="1"/>
  <c r="EN184"/>
  <c r="EO184" s="1"/>
  <c r="EN127"/>
  <c r="EO127" s="1"/>
  <c r="EN131"/>
  <c r="EO131" s="1"/>
  <c r="EN137"/>
  <c r="EO137" s="1"/>
  <c r="EN128"/>
  <c r="EO128" s="1"/>
  <c r="EN130"/>
  <c r="EO130" s="1"/>
  <c r="EN173"/>
  <c r="EO173" s="1"/>
  <c r="EN174"/>
  <c r="EO174" s="1"/>
  <c r="EN146"/>
  <c r="EO146" s="1"/>
  <c r="EN149"/>
  <c r="EO149" s="1"/>
  <c r="EN152"/>
  <c r="EO152" s="1"/>
  <c r="EN182"/>
  <c r="EO182" s="1"/>
  <c r="EN191"/>
  <c r="EO191" s="1"/>
  <c r="EN196"/>
  <c r="EO196" s="1"/>
  <c r="EN120"/>
  <c r="EO120" s="1"/>
  <c r="EN124"/>
  <c r="EO124" s="1"/>
  <c r="EN158"/>
  <c r="EO158" s="1"/>
  <c r="EN135"/>
  <c r="EO135" s="1"/>
  <c r="EN132"/>
  <c r="EO132" s="1"/>
  <c r="EN134"/>
  <c r="EO134" s="1"/>
  <c r="EN171"/>
  <c r="EO171" s="1"/>
  <c r="EN177"/>
  <c r="EO177" s="1"/>
  <c r="EN176"/>
  <c r="EO176" s="1"/>
  <c r="EN178"/>
  <c r="EO178" s="1"/>
  <c r="EN201"/>
  <c r="EO201" s="1"/>
  <c r="EN205"/>
  <c r="EO205" s="1"/>
  <c r="EN200"/>
  <c r="EO200" s="1"/>
  <c r="EN109"/>
  <c r="EO109" s="1"/>
  <c r="EP109" s="1"/>
  <c r="EK107" i="19" s="1"/>
  <c r="EN123" i="15"/>
  <c r="EO123" s="1"/>
  <c r="EN157"/>
  <c r="EO157" s="1"/>
  <c r="EN160"/>
  <c r="EO160" s="1"/>
  <c r="EN195"/>
  <c r="EO195" s="1"/>
  <c r="EN111"/>
  <c r="EO111" s="1"/>
  <c r="EP111" s="1"/>
  <c r="EK109" i="19" s="1"/>
  <c r="EN145" i="15"/>
  <c r="EO145" s="1"/>
  <c r="EN148"/>
  <c r="EO148" s="1"/>
  <c r="EN153"/>
  <c r="EO153" s="1"/>
  <c r="EN185"/>
  <c r="EO185" s="1"/>
  <c r="EN188"/>
  <c r="EO188" s="1"/>
  <c r="EN129"/>
  <c r="EO129" s="1"/>
  <c r="EN139"/>
  <c r="EO139" s="1"/>
  <c r="EN141"/>
  <c r="EO141" s="1"/>
  <c r="EN136"/>
  <c r="EO136" s="1"/>
  <c r="EN138"/>
  <c r="EO138" s="1"/>
  <c r="EN175"/>
  <c r="EO175" s="1"/>
  <c r="EN181"/>
  <c r="EO181" s="1"/>
  <c r="EN170"/>
  <c r="EO170" s="1"/>
  <c r="EN180"/>
  <c r="EO180" s="1"/>
  <c r="EN202"/>
  <c r="EO202" s="1"/>
  <c r="EN204"/>
  <c r="EO204" s="1"/>
  <c r="CC14"/>
  <c r="CA12" i="19"/>
  <c r="R16" i="15"/>
  <c r="P14" i="19"/>
  <c r="CC18" i="15"/>
  <c r="CA16" i="19"/>
  <c r="BX23" i="28"/>
  <c r="BX23" i="19"/>
  <c r="CC31" i="15"/>
  <c r="CA29" i="19"/>
  <c r="CL35" i="28"/>
  <c r="CI35" i="19"/>
  <c r="CC46" i="15"/>
  <c r="CA44" i="19"/>
  <c r="CC47" i="15"/>
  <c r="CA45" i="19"/>
  <c r="R51" i="15"/>
  <c r="P49" i="19"/>
  <c r="CC53" i="15"/>
  <c r="CA51" i="19"/>
  <c r="R55" i="15"/>
  <c r="P53" i="19"/>
  <c r="CH53" i="28"/>
  <c r="CE53" i="19"/>
  <c r="BX55" i="28"/>
  <c r="BX55" i="19"/>
  <c r="R58" i="15"/>
  <c r="P56" i="19"/>
  <c r="R62" i="15"/>
  <c r="P60" i="19"/>
  <c r="CC64" i="15"/>
  <c r="CA62" i="19"/>
  <c r="CC66" i="15"/>
  <c r="CA64" i="19"/>
  <c r="CC67" i="15"/>
  <c r="CA65" i="19"/>
  <c r="CL72" i="28"/>
  <c r="CI72" i="19"/>
  <c r="P90" i="28"/>
  <c r="P90" i="19"/>
  <c r="CH97" i="28"/>
  <c r="CE97" i="19"/>
  <c r="R100" i="15"/>
  <c r="P98" i="19"/>
  <c r="BX103" i="28"/>
  <c r="BX103" i="19"/>
  <c r="CA104" i="28"/>
  <c r="CA104" i="19"/>
  <c r="CH105" i="28"/>
  <c r="CE105" i="19"/>
  <c r="R208" i="15"/>
  <c r="P206" i="19"/>
  <c r="Z10"/>
  <c r="Z14"/>
  <c r="Z18"/>
  <c r="Z22"/>
  <c r="Z26"/>
  <c r="Z30"/>
  <c r="Z34"/>
  <c r="Z38"/>
  <c r="Z42"/>
  <c r="Z46"/>
  <c r="Z50"/>
  <c r="Z54"/>
  <c r="Z58"/>
  <c r="Z62"/>
  <c r="Z66"/>
  <c r="Z70"/>
  <c r="Z74"/>
  <c r="Z78"/>
  <c r="Z82"/>
  <c r="Z86"/>
  <c r="Z90"/>
  <c r="Z94"/>
  <c r="Z98"/>
  <c r="Z102"/>
  <c r="Z206"/>
  <c r="CU7" i="15"/>
  <c r="CS6" i="19"/>
  <c r="CU9" i="15"/>
  <c r="CS7" i="19"/>
  <c r="CU17" i="15"/>
  <c r="CS15" i="19"/>
  <c r="CU23" i="15"/>
  <c r="CS21" i="19"/>
  <c r="CU31" i="15"/>
  <c r="CS29" i="19"/>
  <c r="CU39" i="15"/>
  <c r="CS37" i="19"/>
  <c r="CU47" i="15"/>
  <c r="CS45" i="19"/>
  <c r="CU51" i="15"/>
  <c r="CP49" i="19"/>
  <c r="CU55" i="15"/>
  <c r="CP53" i="19"/>
  <c r="CU59" i="15"/>
  <c r="CP57" i="19"/>
  <c r="CU63" i="15"/>
  <c r="CP61" i="19"/>
  <c r="CU67" i="15"/>
  <c r="CP65" i="19"/>
  <c r="CU71" i="15"/>
  <c r="CP69" i="19"/>
  <c r="DM9" i="15"/>
  <c r="DH7" i="19"/>
  <c r="DM10" i="15"/>
  <c r="DH8" i="19"/>
  <c r="DM11" i="15"/>
  <c r="DH9" i="19"/>
  <c r="DM12" i="15"/>
  <c r="DH10" i="19"/>
  <c r="DM13" i="15"/>
  <c r="DH11" i="19"/>
  <c r="DM14" i="15"/>
  <c r="DH12" i="19"/>
  <c r="DM15" i="15"/>
  <c r="DH13" i="19"/>
  <c r="DM16" i="15"/>
  <c r="DH14" i="19"/>
  <c r="DM17" i="15"/>
  <c r="DH15" i="19"/>
  <c r="DM18" i="15"/>
  <c r="DH16" i="19"/>
  <c r="DM22" i="15"/>
  <c r="DH20" i="19"/>
  <c r="DM26" i="15"/>
  <c r="DH24" i="19"/>
  <c r="DM30" i="15"/>
  <c r="DH28" i="19"/>
  <c r="DM34" i="15"/>
  <c r="DH32" i="19"/>
  <c r="DM38" i="15"/>
  <c r="DH36" i="19"/>
  <c r="DM42" i="15"/>
  <c r="DH40" i="19"/>
  <c r="DM46" i="15"/>
  <c r="DH44" i="19"/>
  <c r="DM50" i="15"/>
  <c r="DH48" i="19"/>
  <c r="DM54" i="15"/>
  <c r="DH52" i="19"/>
  <c r="DM58" i="15"/>
  <c r="DL56" i="19" s="1"/>
  <c r="DH56"/>
  <c r="DM62" i="15"/>
  <c r="DH60" i="19"/>
  <c r="DM66" i="15"/>
  <c r="DH64" i="19"/>
  <c r="DM70" i="15"/>
  <c r="DH68" i="19"/>
  <c r="DB26" i="28"/>
  <c r="DB34"/>
  <c r="DB42"/>
  <c r="DB76"/>
  <c r="DB80"/>
  <c r="DB84"/>
  <c r="DB88"/>
  <c r="DB92"/>
  <c r="DB96"/>
  <c r="DB100"/>
  <c r="CU16" i="15"/>
  <c r="CU20"/>
  <c r="CU28"/>
  <c r="CU36"/>
  <c r="CU44"/>
  <c r="CU105"/>
  <c r="CT103" i="19" s="1"/>
  <c r="BX26" i="28"/>
  <c r="BX26" i="19"/>
  <c r="CC52" i="15"/>
  <c r="CA50" i="19"/>
  <c r="R54" i="15"/>
  <c r="P52" i="19"/>
  <c r="R65" i="15"/>
  <c r="P63" i="19"/>
  <c r="CC73" i="15"/>
  <c r="CA71" i="19"/>
  <c r="M103" i="28"/>
  <c r="M103" i="19"/>
  <c r="GA205" i="15"/>
  <c r="GB205" s="1"/>
  <c r="GA203"/>
  <c r="GB203" s="1"/>
  <c r="GA196"/>
  <c r="GB196" s="1"/>
  <c r="EE196"/>
  <c r="EF196" s="1"/>
  <c r="GA193"/>
  <c r="GB193" s="1"/>
  <c r="EE193"/>
  <c r="EF193" s="1"/>
  <c r="GA192"/>
  <c r="GB192" s="1"/>
  <c r="EE191"/>
  <c r="EF191" s="1"/>
  <c r="GA188"/>
  <c r="GB188" s="1"/>
  <c r="GA185"/>
  <c r="GB185" s="1"/>
  <c r="GA178"/>
  <c r="GB178" s="1"/>
  <c r="GA177"/>
  <c r="GB177" s="1"/>
  <c r="GA176"/>
  <c r="GB176" s="1"/>
  <c r="GA175"/>
  <c r="GB175" s="1"/>
  <c r="GA170"/>
  <c r="GB170" s="1"/>
  <c r="GA162"/>
  <c r="GB162" s="1"/>
  <c r="EE162"/>
  <c r="EF162" s="1"/>
  <c r="GA160"/>
  <c r="GB160" s="1"/>
  <c r="EE160"/>
  <c r="EF160" s="1"/>
  <c r="GA157"/>
  <c r="GB157" s="1"/>
  <c r="EE157"/>
  <c r="EF157" s="1"/>
  <c r="GA155"/>
  <c r="GB155" s="1"/>
  <c r="EE155"/>
  <c r="EF155" s="1"/>
  <c r="GA152"/>
  <c r="GB152" s="1"/>
  <c r="EE152"/>
  <c r="EF152" s="1"/>
  <c r="GA149"/>
  <c r="GB149" s="1"/>
  <c r="EE149"/>
  <c r="EF149" s="1"/>
  <c r="GA147"/>
  <c r="GB147" s="1"/>
  <c r="EE147"/>
  <c r="EF147" s="1"/>
  <c r="GA146"/>
  <c r="GB146" s="1"/>
  <c r="EE146"/>
  <c r="EF146" s="1"/>
  <c r="GA142"/>
  <c r="GB142" s="1"/>
  <c r="GA134"/>
  <c r="GB134" s="1"/>
  <c r="GA130"/>
  <c r="GB130" s="1"/>
  <c r="GA123"/>
  <c r="GB123" s="1"/>
  <c r="EE123"/>
  <c r="EF123" s="1"/>
  <c r="GA121"/>
  <c r="GB121" s="1"/>
  <c r="EE121"/>
  <c r="EF121" s="1"/>
  <c r="GA119"/>
  <c r="GB119" s="1"/>
  <c r="GA112"/>
  <c r="GB112" s="1"/>
  <c r="EE112"/>
  <c r="EF112" s="1"/>
  <c r="EG112" s="1"/>
  <c r="ED110" i="19" s="1"/>
  <c r="GA108" i="15"/>
  <c r="GB108" s="1"/>
  <c r="EE108"/>
  <c r="EF108" s="1"/>
  <c r="EG108" s="1"/>
  <c r="ED106" i="19" s="1"/>
  <c r="GA206" i="15"/>
  <c r="GB206" s="1"/>
  <c r="GA200"/>
  <c r="GB200" s="1"/>
  <c r="GA199"/>
  <c r="GB199" s="1"/>
  <c r="GA197"/>
  <c r="GB197" s="1"/>
  <c r="GA195"/>
  <c r="GB195" s="1"/>
  <c r="GA189"/>
  <c r="GB189" s="1"/>
  <c r="GA184"/>
  <c r="GB184" s="1"/>
  <c r="GA166"/>
  <c r="GB166" s="1"/>
  <c r="GA165"/>
  <c r="GB165" s="1"/>
  <c r="GA164"/>
  <c r="GB164" s="1"/>
  <c r="EE164"/>
  <c r="EF164" s="1"/>
  <c r="GA154"/>
  <c r="GB154" s="1"/>
  <c r="GA144"/>
  <c r="GB144" s="1"/>
  <c r="GA143"/>
  <c r="GB143" s="1"/>
  <c r="GA141"/>
  <c r="GB141" s="1"/>
  <c r="GA139"/>
  <c r="GB139" s="1"/>
  <c r="GA137"/>
  <c r="GB137" s="1"/>
  <c r="GA118"/>
  <c r="GB118" s="1"/>
  <c r="GA116"/>
  <c r="GB116" s="1"/>
  <c r="GA113"/>
  <c r="GB113" s="1"/>
  <c r="GA109"/>
  <c r="GB109" s="1"/>
  <c r="GA204"/>
  <c r="GB204" s="1"/>
  <c r="EE200"/>
  <c r="EF200" s="1"/>
  <c r="EE199"/>
  <c r="EF199" s="1"/>
  <c r="GA198"/>
  <c r="GB198" s="1"/>
  <c r="EE198"/>
  <c r="EF198" s="1"/>
  <c r="EE189"/>
  <c r="EF189" s="1"/>
  <c r="GA187"/>
  <c r="GB187" s="1"/>
  <c r="GA183"/>
  <c r="GB183" s="1"/>
  <c r="EE183"/>
  <c r="EF183" s="1"/>
  <c r="GA182"/>
  <c r="GB182" s="1"/>
  <c r="GA181"/>
  <c r="GB181" s="1"/>
  <c r="GA180"/>
  <c r="GB180" s="1"/>
  <c r="GA179"/>
  <c r="GB179" s="1"/>
  <c r="GA174"/>
  <c r="GB174" s="1"/>
  <c r="GA173"/>
  <c r="GB173" s="1"/>
  <c r="GA172"/>
  <c r="GB172" s="1"/>
  <c r="GA171"/>
  <c r="GB171" s="1"/>
  <c r="GA168"/>
  <c r="GB168" s="1"/>
  <c r="GA161"/>
  <c r="GB161" s="1"/>
  <c r="GA159"/>
  <c r="GB159" s="1"/>
  <c r="EE159"/>
  <c r="EF159" s="1"/>
  <c r="GA158"/>
  <c r="GB158" s="1"/>
  <c r="EE158"/>
  <c r="EF158" s="1"/>
  <c r="GA156"/>
  <c r="GB156" s="1"/>
  <c r="EE156"/>
  <c r="EF156" s="1"/>
  <c r="EE153"/>
  <c r="EF153" s="1"/>
  <c r="GA151"/>
  <c r="GB151" s="1"/>
  <c r="EE151"/>
  <c r="EF151" s="1"/>
  <c r="GA150"/>
  <c r="GB150" s="1"/>
  <c r="EE150"/>
  <c r="EF150" s="1"/>
  <c r="GA148"/>
  <c r="GB148" s="1"/>
  <c r="EE148"/>
  <c r="EF148" s="1"/>
  <c r="GA145"/>
  <c r="GB145" s="1"/>
  <c r="EE145"/>
  <c r="EF145" s="1"/>
  <c r="GA136"/>
  <c r="GB136" s="1"/>
  <c r="GA132"/>
  <c r="GB132" s="1"/>
  <c r="GA131"/>
  <c r="GB131" s="1"/>
  <c r="GA127"/>
  <c r="GB127" s="1"/>
  <c r="GA126"/>
  <c r="GB126" s="1"/>
  <c r="EE124"/>
  <c r="EF124" s="1"/>
  <c r="GA122"/>
  <c r="GB122" s="1"/>
  <c r="EE122"/>
  <c r="EF122" s="1"/>
  <c r="GA120"/>
  <c r="GB120" s="1"/>
  <c r="EE120"/>
  <c r="EF120" s="1"/>
  <c r="GA114"/>
  <c r="GB114" s="1"/>
  <c r="EE114"/>
  <c r="EF114" s="1"/>
  <c r="EG114" s="1"/>
  <c r="ED112" i="19" s="1"/>
  <c r="GA110" i="15"/>
  <c r="GB110" s="1"/>
  <c r="EE110"/>
  <c r="EF110" s="1"/>
  <c r="EG110" s="1"/>
  <c r="ED108" i="19" s="1"/>
  <c r="GA207" i="15"/>
  <c r="GB207" s="1"/>
  <c r="GA202"/>
  <c r="GB202" s="1"/>
  <c r="GA201"/>
  <c r="GB201" s="1"/>
  <c r="GA194"/>
  <c r="GB194" s="1"/>
  <c r="GA191"/>
  <c r="GB191" s="1"/>
  <c r="GA190"/>
  <c r="GB190" s="1"/>
  <c r="GA186"/>
  <c r="GB186" s="1"/>
  <c r="GA169"/>
  <c r="GB169" s="1"/>
  <c r="GA167"/>
  <c r="GB167" s="1"/>
  <c r="GA163"/>
  <c r="GB163" s="1"/>
  <c r="GA153"/>
  <c r="GB153" s="1"/>
  <c r="GA140"/>
  <c r="GB140" s="1"/>
  <c r="GA138"/>
  <c r="GB138" s="1"/>
  <c r="GA135"/>
  <c r="GB135" s="1"/>
  <c r="GA133"/>
  <c r="GB133" s="1"/>
  <c r="GA129"/>
  <c r="GB129" s="1"/>
  <c r="GA128"/>
  <c r="GB128" s="1"/>
  <c r="GA125"/>
  <c r="GB125" s="1"/>
  <c r="GA124"/>
  <c r="GB124" s="1"/>
  <c r="GA117"/>
  <c r="GB117" s="1"/>
  <c r="GA115"/>
  <c r="GB115" s="1"/>
  <c r="GA111"/>
  <c r="GB111" s="1"/>
  <c r="EE111"/>
  <c r="EF111" s="1"/>
  <c r="EG111" s="1"/>
  <c r="ED109" i="19" s="1"/>
  <c r="EE142" i="15"/>
  <c r="EF142" s="1"/>
  <c r="EE194"/>
  <c r="EF194" s="1"/>
  <c r="EE113"/>
  <c r="EF113" s="1"/>
  <c r="EG113" s="1"/>
  <c r="ED111" i="19" s="1"/>
  <c r="EE144" i="15"/>
  <c r="EF144" s="1"/>
  <c r="EE185"/>
  <c r="EF185" s="1"/>
  <c r="EE129"/>
  <c r="EF129" s="1"/>
  <c r="EE139"/>
  <c r="EF139" s="1"/>
  <c r="EE141"/>
  <c r="EF141" s="1"/>
  <c r="EE136"/>
  <c r="EF136" s="1"/>
  <c r="EE138"/>
  <c r="EF138" s="1"/>
  <c r="EE166"/>
  <c r="EF166" s="1"/>
  <c r="EE175"/>
  <c r="EF175" s="1"/>
  <c r="EE181"/>
  <c r="EF181" s="1"/>
  <c r="EE170"/>
  <c r="EF170" s="1"/>
  <c r="EE180"/>
  <c r="EF180" s="1"/>
  <c r="EE188"/>
  <c r="EF188" s="1"/>
  <c r="EE202"/>
  <c r="EF202" s="1"/>
  <c r="EE204"/>
  <c r="EF204" s="1"/>
  <c r="EE115"/>
  <c r="EF115" s="1"/>
  <c r="EG115" s="1"/>
  <c r="ED113" i="19" s="1"/>
  <c r="EE163" i="15"/>
  <c r="EF163" s="1"/>
  <c r="EE118"/>
  <c r="EF118" s="1"/>
  <c r="EE143"/>
  <c r="EF143" s="1"/>
  <c r="EE197"/>
  <c r="EF197" s="1"/>
  <c r="EE206"/>
  <c r="EF206" s="1"/>
  <c r="EE207"/>
  <c r="EF207" s="1"/>
  <c r="EE125"/>
  <c r="EF125" s="1"/>
  <c r="EE133"/>
  <c r="EF133" s="1"/>
  <c r="EE140"/>
  <c r="EF140" s="1"/>
  <c r="EE167"/>
  <c r="EF167" s="1"/>
  <c r="EE184"/>
  <c r="EF184" s="1"/>
  <c r="EE169"/>
  <c r="EF169" s="1"/>
  <c r="EE179"/>
  <c r="EF179" s="1"/>
  <c r="EE172"/>
  <c r="EF172" s="1"/>
  <c r="EE182"/>
  <c r="EF182" s="1"/>
  <c r="EE203"/>
  <c r="EF203" s="1"/>
  <c r="EE187"/>
  <c r="EF187" s="1"/>
  <c r="EE161"/>
  <c r="EF161" s="1"/>
  <c r="EE165"/>
  <c r="EF165" s="1"/>
  <c r="EE109"/>
  <c r="EF109" s="1"/>
  <c r="EG109" s="1"/>
  <c r="ED107" i="19" s="1"/>
  <c r="EE116" i="15"/>
  <c r="EF116" s="1"/>
  <c r="EE127"/>
  <c r="EF127" s="1"/>
  <c r="EE131"/>
  <c r="EF131" s="1"/>
  <c r="EE137"/>
  <c r="EF137" s="1"/>
  <c r="EE128"/>
  <c r="EF128" s="1"/>
  <c r="EE130"/>
  <c r="EF130" s="1"/>
  <c r="EE168"/>
  <c r="EF168" s="1"/>
  <c r="EE173"/>
  <c r="EF173" s="1"/>
  <c r="EE174"/>
  <c r="EF174" s="1"/>
  <c r="EE186"/>
  <c r="EF186" s="1"/>
  <c r="EE190"/>
  <c r="EF190" s="1"/>
  <c r="EE117"/>
  <c r="EF117" s="1"/>
  <c r="EE119"/>
  <c r="EF119" s="1"/>
  <c r="EE192"/>
  <c r="EF192" s="1"/>
  <c r="EE154"/>
  <c r="EF154" s="1"/>
  <c r="EE195"/>
  <c r="EF195" s="1"/>
  <c r="EE126"/>
  <c r="EF126" s="1"/>
  <c r="EE135"/>
  <c r="EF135" s="1"/>
  <c r="EE132"/>
  <c r="EF132" s="1"/>
  <c r="EE134"/>
  <c r="EF134" s="1"/>
  <c r="EE171"/>
  <c r="EF171" s="1"/>
  <c r="EE177"/>
  <c r="EF177" s="1"/>
  <c r="EE176"/>
  <c r="EF176" s="1"/>
  <c r="EE178"/>
  <c r="EF178" s="1"/>
  <c r="EE201"/>
  <c r="EF201" s="1"/>
  <c r="EE205"/>
  <c r="EF205" s="1"/>
  <c r="R13"/>
  <c r="P11" i="19"/>
  <c r="CC19" i="15"/>
  <c r="CA17" i="19"/>
  <c r="CC32" i="15"/>
  <c r="CA30" i="19"/>
  <c r="CC54" i="15"/>
  <c r="CA52" i="19"/>
  <c r="R57" i="15"/>
  <c r="P55" i="19"/>
  <c r="R73" i="15"/>
  <c r="P71" i="19"/>
  <c r="CC78" i="15"/>
  <c r="CB76" i="19" s="1"/>
  <c r="CA76"/>
  <c r="CA90" i="28"/>
  <c r="CA90" i="19"/>
  <c r="CH91" i="28"/>
  <c r="CE91" i="19"/>
  <c r="CH96" i="28"/>
  <c r="CE96" i="19"/>
  <c r="Z9"/>
  <c r="Z13"/>
  <c r="Z17"/>
  <c r="Z21"/>
  <c r="Z25"/>
  <c r="Z29"/>
  <c r="Z33"/>
  <c r="Z37"/>
  <c r="Z41"/>
  <c r="Z45"/>
  <c r="Z49"/>
  <c r="Z53"/>
  <c r="Z57"/>
  <c r="Z61"/>
  <c r="Z65"/>
  <c r="Z69"/>
  <c r="Z73"/>
  <c r="Z77"/>
  <c r="Z81"/>
  <c r="Z85"/>
  <c r="Z89"/>
  <c r="Z93"/>
  <c r="Z97"/>
  <c r="Z101"/>
  <c r="Z105"/>
  <c r="CU15" i="15"/>
  <c r="CS13" i="19"/>
  <c r="CU25" i="15"/>
  <c r="CS23" i="19"/>
  <c r="CU33" i="15"/>
  <c r="CS31" i="19"/>
  <c r="CU41" i="15"/>
  <c r="CS39" i="19"/>
  <c r="CU50" i="15"/>
  <c r="CP48" i="19"/>
  <c r="CU54" i="15"/>
  <c r="CP52" i="19"/>
  <c r="CU58" i="15"/>
  <c r="CP56" i="19"/>
  <c r="CU62" i="15"/>
  <c r="CP60" i="19"/>
  <c r="CU66" i="15"/>
  <c r="CP64" i="19"/>
  <c r="CU70" i="15"/>
  <c r="CP68" i="19"/>
  <c r="DM7" i="15"/>
  <c r="DH6" i="19"/>
  <c r="DM21" i="15"/>
  <c r="DH19" i="19"/>
  <c r="DM25" i="15"/>
  <c r="DH23" i="19"/>
  <c r="DM29" i="15"/>
  <c r="DH27" i="19"/>
  <c r="DM33" i="15"/>
  <c r="DH31" i="19"/>
  <c r="DM37" i="15"/>
  <c r="DH35" i="19"/>
  <c r="DM41" i="15"/>
  <c r="DH39" i="19"/>
  <c r="DM45" i="15"/>
  <c r="DH43" i="19"/>
  <c r="DM49" i="15"/>
  <c r="DH47" i="19"/>
  <c r="DM53" i="15"/>
  <c r="DH51" i="19"/>
  <c r="DM57" i="15"/>
  <c r="DH55" i="19"/>
  <c r="DM61" i="15"/>
  <c r="DH59" i="19"/>
  <c r="DM65" i="15"/>
  <c r="DH63" i="19"/>
  <c r="DM69" i="15"/>
  <c r="DH67" i="19"/>
  <c r="DM73" i="15"/>
  <c r="DH71" i="19"/>
  <c r="DB21" i="28"/>
  <c r="DB29"/>
  <c r="DB37"/>
  <c r="DB45"/>
  <c r="DB103"/>
  <c r="CU14" i="15"/>
  <c r="CU22"/>
  <c r="CU30"/>
  <c r="CU38"/>
  <c r="CU46"/>
  <c r="BK7" i="28"/>
  <c r="CC76" i="15"/>
  <c r="R79"/>
  <c r="R86"/>
  <c r="CC103"/>
  <c r="R107"/>
  <c r="CU75"/>
  <c r="CU79"/>
  <c r="CU83"/>
  <c r="CU87"/>
  <c r="CU91"/>
  <c r="CU95"/>
  <c r="CU99"/>
  <c r="CU103"/>
  <c r="CY105"/>
  <c r="DM74"/>
  <c r="DM78"/>
  <c r="DM82"/>
  <c r="DM86"/>
  <c r="DM90"/>
  <c r="DM94"/>
  <c r="DM98"/>
  <c r="DL96" i="19" s="1"/>
  <c r="DM102" i="15"/>
  <c r="CG78"/>
  <c r="CG79"/>
  <c r="CG91"/>
  <c r="R99"/>
  <c r="CC101"/>
  <c r="R103"/>
  <c r="CC105"/>
  <c r="CU74"/>
  <c r="CU78"/>
  <c r="CU82"/>
  <c r="CU86"/>
  <c r="CU90"/>
  <c r="CU94"/>
  <c r="CU98"/>
  <c r="CU102"/>
  <c r="DM77"/>
  <c r="DM81"/>
  <c r="DM85"/>
  <c r="DL83" i="19" s="1"/>
  <c r="DM89" i="15"/>
  <c r="DM93"/>
  <c r="DM97"/>
  <c r="DM101"/>
  <c r="R74"/>
  <c r="CC74"/>
  <c r="CC75"/>
  <c r="R77"/>
  <c r="CC82"/>
  <c r="CC98"/>
  <c r="CC102"/>
  <c r="CC104"/>
  <c r="EG2" i="28"/>
  <c r="GM4" s="1"/>
  <c r="CY93" i="15"/>
  <c r="CX91" i="19" s="1"/>
  <c r="CY97" i="15"/>
  <c r="CY101"/>
  <c r="CU107"/>
  <c r="CY105" i="28"/>
  <c r="CC208" i="15"/>
  <c r="CU106"/>
  <c r="CT104" i="19" s="1"/>
  <c r="DQ107" i="15"/>
  <c r="DP105" i="19" s="1"/>
  <c r="BK106" i="28"/>
  <c r="DM106" i="15"/>
  <c r="DL104" i="19" s="1"/>
  <c r="DW106" i="28"/>
  <c r="DM208" i="15"/>
  <c r="CY106"/>
  <c r="DQ58"/>
  <c r="DP56" i="19" s="1"/>
  <c r="DT96" i="28"/>
  <c r="DQ98" i="15"/>
  <c r="DP96" i="19" s="1"/>
  <c r="DX105" i="28"/>
  <c r="DQ85" i="15"/>
  <c r="DP83" i="19" s="1"/>
  <c r="DT83" i="28"/>
  <c r="DQ99" i="15"/>
  <c r="DP97" i="19" s="1"/>
  <c r="DT97" i="28"/>
  <c r="CY106"/>
  <c r="CY208" i="15"/>
  <c r="CY85"/>
  <c r="CX83" i="19" s="1"/>
  <c r="CY83" i="28"/>
  <c r="CY89" i="15"/>
  <c r="CX87" i="19" s="1"/>
  <c r="CY87" i="28"/>
  <c r="DC91"/>
  <c r="CY52" i="15"/>
  <c r="CY50" i="28"/>
  <c r="CY60" i="15"/>
  <c r="CY104"/>
  <c r="CC10"/>
  <c r="R11"/>
  <c r="R20"/>
  <c r="CC21"/>
  <c r="R22"/>
  <c r="CC23"/>
  <c r="R24"/>
  <c r="CC25"/>
  <c r="R26"/>
  <c r="CC27"/>
  <c r="R28"/>
  <c r="CC29"/>
  <c r="R30"/>
  <c r="CC34"/>
  <c r="R35"/>
  <c r="CC36"/>
  <c r="R37"/>
  <c r="CC38"/>
  <c r="R39"/>
  <c r="CC40"/>
  <c r="R41"/>
  <c r="CC42"/>
  <c r="R43"/>
  <c r="CC44"/>
  <c r="CC45"/>
  <c r="CC48"/>
  <c r="CC55"/>
  <c r="CC69"/>
  <c r="CC71"/>
  <c r="CC77"/>
  <c r="CC85"/>
  <c r="CC89"/>
  <c r="CC94"/>
  <c r="R95"/>
  <c r="CC95"/>
  <c r="R96"/>
  <c r="R97"/>
  <c r="CC99"/>
  <c r="CC100"/>
  <c r="R104"/>
  <c r="GG104"/>
  <c r="GG105"/>
  <c r="R106"/>
  <c r="GG60"/>
  <c r="AM7"/>
  <c r="AL6" i="19" s="1"/>
  <c r="CC9" i="15"/>
  <c r="CC11"/>
  <c r="CC20"/>
  <c r="CC22"/>
  <c r="CC24"/>
  <c r="CC26"/>
  <c r="CC28"/>
  <c r="CC30"/>
  <c r="CC33"/>
  <c r="CC35"/>
  <c r="CC37"/>
  <c r="CC39"/>
  <c r="CC41"/>
  <c r="CC43"/>
  <c r="R44"/>
  <c r="CC49"/>
  <c r="R50"/>
  <c r="CC56"/>
  <c r="CC57"/>
  <c r="CC58"/>
  <c r="R59"/>
  <c r="CC60"/>
  <c r="CC65"/>
  <c r="R66"/>
  <c r="CC68"/>
  <c r="R69"/>
  <c r="CC70"/>
  <c r="R71"/>
  <c r="CC80"/>
  <c r="CC81"/>
  <c r="CC83"/>
  <c r="R85"/>
  <c r="CC86"/>
  <c r="R87"/>
  <c r="CC87"/>
  <c r="CC90"/>
  <c r="R91"/>
  <c r="CC93"/>
  <c r="CC97"/>
  <c r="R98"/>
  <c r="CC107"/>
  <c r="AL29" i="28"/>
  <c r="BG103"/>
  <c r="CC84" i="15"/>
  <c r="CC88"/>
  <c r="CC92"/>
  <c r="CC96"/>
  <c r="R18"/>
  <c r="R33"/>
  <c r="R75"/>
  <c r="R101"/>
  <c r="CC106"/>
  <c r="GE9"/>
  <c r="R10"/>
  <c r="R12"/>
  <c r="R21"/>
  <c r="R23"/>
  <c r="R25"/>
  <c r="R27"/>
  <c r="R29"/>
  <c r="R31"/>
  <c r="R34"/>
  <c r="R36"/>
  <c r="R38"/>
  <c r="R40"/>
  <c r="R42"/>
  <c r="R45"/>
  <c r="R46"/>
  <c r="R49"/>
  <c r="R56"/>
  <c r="R70"/>
  <c r="R72"/>
  <c r="R80"/>
  <c r="R81"/>
  <c r="R82"/>
  <c r="R83"/>
  <c r="R89"/>
  <c r="R90"/>
  <c r="R93"/>
  <c r="R94"/>
  <c r="R102"/>
  <c r="AL45" i="28"/>
  <c r="AL103"/>
  <c r="AL105"/>
  <c r="BG105"/>
  <c r="EN18" i="15"/>
  <c r="EO18" s="1"/>
  <c r="EP18" s="1"/>
  <c r="BH7"/>
  <c r="BG6" i="19" s="1"/>
  <c r="BG75" i="28"/>
  <c r="R105" i="15"/>
  <c r="R84"/>
  <c r="R88"/>
  <c r="R92"/>
  <c r="BN7"/>
  <c r="BG6" i="28"/>
  <c r="BG7"/>
  <c r="BG9"/>
  <c r="BG11"/>
  <c r="BG13"/>
  <c r="BG15"/>
  <c r="BG17"/>
  <c r="BG19"/>
  <c r="BG21"/>
  <c r="BG23"/>
  <c r="BG25"/>
  <c r="BG27"/>
  <c r="BG29"/>
  <c r="BG31"/>
  <c r="BG33"/>
  <c r="BG35"/>
  <c r="BG37"/>
  <c r="BG39"/>
  <c r="BG41"/>
  <c r="BG43"/>
  <c r="BG45"/>
  <c r="BG47"/>
  <c r="BG49"/>
  <c r="BG51"/>
  <c r="BG53"/>
  <c r="BG55"/>
  <c r="BG57"/>
  <c r="BG59"/>
  <c r="BG61"/>
  <c r="BG63"/>
  <c r="BG65"/>
  <c r="BG67"/>
  <c r="BG69"/>
  <c r="BG71"/>
  <c r="BG73"/>
  <c r="BG77"/>
  <c r="BG79"/>
  <c r="BG81"/>
  <c r="BG83"/>
  <c r="BG85"/>
  <c r="BG87"/>
  <c r="BG89"/>
  <c r="BG91"/>
  <c r="BG93"/>
  <c r="BG95"/>
  <c r="BG97"/>
  <c r="BG99"/>
  <c r="BG101"/>
  <c r="BG106"/>
  <c r="BG104"/>
  <c r="BG8"/>
  <c r="BG10"/>
  <c r="BG12"/>
  <c r="BG14"/>
  <c r="BG16"/>
  <c r="BG18"/>
  <c r="BG20"/>
  <c r="BG22"/>
  <c r="BG24"/>
  <c r="BG26"/>
  <c r="BG28"/>
  <c r="BG30"/>
  <c r="BG32"/>
  <c r="BG34"/>
  <c r="BG36"/>
  <c r="BG38"/>
  <c r="BG40"/>
  <c r="BG42"/>
  <c r="BG44"/>
  <c r="BG46"/>
  <c r="BG48"/>
  <c r="BG50"/>
  <c r="BG52"/>
  <c r="BG54"/>
  <c r="BG56"/>
  <c r="BG58"/>
  <c r="BG60"/>
  <c r="BG62"/>
  <c r="BG64"/>
  <c r="BG66"/>
  <c r="BG68"/>
  <c r="BG70"/>
  <c r="BG72"/>
  <c r="BG74"/>
  <c r="BG76"/>
  <c r="BG78"/>
  <c r="BG80"/>
  <c r="BG82"/>
  <c r="BG84"/>
  <c r="BG86"/>
  <c r="BG88"/>
  <c r="BG90"/>
  <c r="BG92"/>
  <c r="BG94"/>
  <c r="BG96"/>
  <c r="BG98"/>
  <c r="BG100"/>
  <c r="BG102"/>
  <c r="AL9"/>
  <c r="AL13"/>
  <c r="AL30"/>
  <c r="AL32"/>
  <c r="AL34"/>
  <c r="AL36"/>
  <c r="AL38"/>
  <c r="AL40"/>
  <c r="AL42"/>
  <c r="AL44"/>
  <c r="AL8"/>
  <c r="AL12"/>
  <c r="AL16"/>
  <c r="AL18"/>
  <c r="AL20"/>
  <c r="AL22"/>
  <c r="AL24"/>
  <c r="AL26"/>
  <c r="AL28"/>
  <c r="AL47"/>
  <c r="AL49"/>
  <c r="AL51"/>
  <c r="AL53"/>
  <c r="AL55"/>
  <c r="AL57"/>
  <c r="AL59"/>
  <c r="AL61"/>
  <c r="AL63"/>
  <c r="AL65"/>
  <c r="AL67"/>
  <c r="AL69"/>
  <c r="AL71"/>
  <c r="AL73"/>
  <c r="AL75"/>
  <c r="AL77"/>
  <c r="AL79"/>
  <c r="AL81"/>
  <c r="AL83"/>
  <c r="AL85"/>
  <c r="AL87"/>
  <c r="AL89"/>
  <c r="AL91"/>
  <c r="AL93"/>
  <c r="AL95"/>
  <c r="AL97"/>
  <c r="AL99"/>
  <c r="AL101"/>
  <c r="AL106"/>
  <c r="AL7"/>
  <c r="AL11"/>
  <c r="AL15"/>
  <c r="AL31"/>
  <c r="AL33"/>
  <c r="AL35"/>
  <c r="AL37"/>
  <c r="AL39"/>
  <c r="AL41"/>
  <c r="AL43"/>
  <c r="AL104"/>
  <c r="AR105"/>
  <c r="AS7" i="15"/>
  <c r="AL6" i="28"/>
  <c r="AL10"/>
  <c r="AL14"/>
  <c r="AL17"/>
  <c r="AL19"/>
  <c r="AL21"/>
  <c r="AL23"/>
  <c r="AL25"/>
  <c r="AL27"/>
  <c r="AL46"/>
  <c r="AL48"/>
  <c r="AL50"/>
  <c r="AL52"/>
  <c r="AL54"/>
  <c r="AL56"/>
  <c r="AL58"/>
  <c r="AL60"/>
  <c r="AL62"/>
  <c r="AL64"/>
  <c r="AL66"/>
  <c r="AL68"/>
  <c r="AL70"/>
  <c r="AL72"/>
  <c r="AL74"/>
  <c r="AL76"/>
  <c r="AL78"/>
  <c r="AL80"/>
  <c r="AL82"/>
  <c r="AL84"/>
  <c r="AL86"/>
  <c r="AL88"/>
  <c r="AL90"/>
  <c r="AL92"/>
  <c r="AL94"/>
  <c r="AL96"/>
  <c r="AL98"/>
  <c r="AL100"/>
  <c r="AL102"/>
  <c r="X9" i="15"/>
  <c r="W7" i="19" s="1"/>
  <c r="U7" i="28"/>
  <c r="E14" i="29"/>
  <c r="GA73" i="15"/>
  <c r="GA45"/>
  <c r="GA74"/>
  <c r="GA29"/>
  <c r="GA28"/>
  <c r="EE33"/>
  <c r="EF33" s="1"/>
  <c r="EG33" s="1"/>
  <c r="N14" i="29"/>
  <c r="CY14" i="28"/>
  <c r="GI9" i="15"/>
  <c r="GA10"/>
  <c r="GA11"/>
  <c r="GA12"/>
  <c r="GE15"/>
  <c r="GE16"/>
  <c r="GE17"/>
  <c r="GE22"/>
  <c r="EW25"/>
  <c r="EX25" s="1"/>
  <c r="EY25" s="1"/>
  <c r="GE26"/>
  <c r="EW28"/>
  <c r="EX28" s="1"/>
  <c r="EY28" s="1"/>
  <c r="EW41"/>
  <c r="EX41" s="1"/>
  <c r="EY41" s="1"/>
  <c r="GI14"/>
  <c r="EN17"/>
  <c r="EO17" s="1"/>
  <c r="EP17" s="1"/>
  <c r="GE20"/>
  <c r="EN23"/>
  <c r="EO23" s="1"/>
  <c r="EP23" s="1"/>
  <c r="EN25"/>
  <c r="EO25" s="1"/>
  <c r="EP25" s="1"/>
  <c r="GC25"/>
  <c r="EN28"/>
  <c r="EO28" s="1"/>
  <c r="EP28" s="1"/>
  <c r="EN29"/>
  <c r="EO29" s="1"/>
  <c r="EP29" s="1"/>
  <c r="GC29"/>
  <c r="EN41"/>
  <c r="EO41" s="1"/>
  <c r="EP41" s="1"/>
  <c r="EW47"/>
  <c r="EX47" s="1"/>
  <c r="EY47" s="1"/>
  <c r="GI41"/>
  <c r="GI37"/>
  <c r="GI25"/>
  <c r="R7"/>
  <c r="F14" i="29"/>
  <c r="EN72" i="15"/>
  <c r="EO72" s="1"/>
  <c r="EP72" s="1"/>
  <c r="EN50"/>
  <c r="EO50" s="1"/>
  <c r="EP50" s="1"/>
  <c r="EN47"/>
  <c r="EO47" s="1"/>
  <c r="EP47" s="1"/>
  <c r="GE46"/>
  <c r="GE38"/>
  <c r="GE34"/>
  <c r="EN34"/>
  <c r="EO34" s="1"/>
  <c r="EP34" s="1"/>
  <c r="GE33"/>
  <c r="EN33"/>
  <c r="EO33" s="1"/>
  <c r="EP33" s="1"/>
  <c r="GE32"/>
  <c r="GE57"/>
  <c r="GE58"/>
  <c r="GE54"/>
  <c r="GE53"/>
  <c r="EN44"/>
  <c r="EO44" s="1"/>
  <c r="EP44" s="1"/>
  <c r="GE42"/>
  <c r="EN42"/>
  <c r="EO42" s="1"/>
  <c r="EP42" s="1"/>
  <c r="EN40"/>
  <c r="EO40" s="1"/>
  <c r="EP40" s="1"/>
  <c r="GE36"/>
  <c r="EN36"/>
  <c r="EO36" s="1"/>
  <c r="EP36" s="1"/>
  <c r="GE35"/>
  <c r="GE31"/>
  <c r="EN31"/>
  <c r="EO31" s="1"/>
  <c r="EP31" s="1"/>
  <c r="GE30"/>
  <c r="GE43"/>
  <c r="GE39"/>
  <c r="GA9"/>
  <c r="EW18"/>
  <c r="EX18" s="1"/>
  <c r="EY18" s="1"/>
  <c r="GE19"/>
  <c r="EN24"/>
  <c r="EO24" s="1"/>
  <c r="EP24" s="1"/>
  <c r="EN27"/>
  <c r="EO27" s="1"/>
  <c r="EP27" s="1"/>
  <c r="EE29"/>
  <c r="EF29" s="1"/>
  <c r="EG29" s="1"/>
  <c r="EN15"/>
  <c r="EO15" s="1"/>
  <c r="EP15" s="1"/>
  <c r="EE17"/>
  <c r="EF17" s="1"/>
  <c r="EG17" s="1"/>
  <c r="GE18"/>
  <c r="EN26"/>
  <c r="EO26" s="1"/>
  <c r="EP26" s="1"/>
  <c r="EE27"/>
  <c r="EF27" s="1"/>
  <c r="EG27" s="1"/>
  <c r="EN39"/>
  <c r="EO39" s="1"/>
  <c r="EP39" s="1"/>
  <c r="EW49"/>
  <c r="EX49" s="1"/>
  <c r="EY49" s="1"/>
  <c r="EN61"/>
  <c r="EO61" s="1"/>
  <c r="EP61" s="1"/>
  <c r="EN82"/>
  <c r="EO82" s="1"/>
  <c r="EP82" s="1"/>
  <c r="GG100"/>
  <c r="GC41"/>
  <c r="EN92"/>
  <c r="EO92" s="1"/>
  <c r="EP92" s="1"/>
  <c r="EK90" i="19" s="1"/>
  <c r="EJ42"/>
  <c r="GC44" i="15"/>
  <c r="EN45"/>
  <c r="EO45" s="1"/>
  <c r="EP45" s="1"/>
  <c r="EN49"/>
  <c r="EO49" s="1"/>
  <c r="EP49" s="1"/>
  <c r="GC85"/>
  <c r="GC89"/>
  <c r="GC93"/>
  <c r="GG96"/>
  <c r="EJ45" i="19"/>
  <c r="EQ58"/>
  <c r="EC97"/>
  <c r="EU54"/>
  <c r="EU94"/>
  <c r="C29" i="29"/>
  <c r="O28"/>
  <c r="N3" i="21"/>
  <c r="C28" i="29"/>
  <c r="C6" i="21"/>
  <c r="GG208" i="15"/>
  <c r="GG25" i="28"/>
  <c r="GK25"/>
  <c r="GG26"/>
  <c r="GK26"/>
  <c r="GG27"/>
  <c r="GK27"/>
  <c r="GG28"/>
  <c r="GK28"/>
  <c r="GG29"/>
  <c r="GK29"/>
  <c r="GG30"/>
  <c r="GK30"/>
  <c r="GG31"/>
  <c r="GK31"/>
  <c r="GG32"/>
  <c r="GK32"/>
  <c r="GG33"/>
  <c r="GK33"/>
  <c r="GG34"/>
  <c r="GK34"/>
  <c r="GG35"/>
  <c r="GK35"/>
  <c r="GG36"/>
  <c r="GK36"/>
  <c r="GG37"/>
  <c r="GK37"/>
  <c r="GG38"/>
  <c r="GK38"/>
  <c r="GG39"/>
  <c r="GK39"/>
  <c r="GG40"/>
  <c r="GK40"/>
  <c r="GG41"/>
  <c r="GK41"/>
  <c r="GG42"/>
  <c r="GK42"/>
  <c r="GG43"/>
  <c r="GK43"/>
  <c r="GG44"/>
  <c r="GK44"/>
  <c r="GG45"/>
  <c r="GK45"/>
  <c r="GG46"/>
  <c r="GK46"/>
  <c r="GG47"/>
  <c r="GK47"/>
  <c r="GG48"/>
  <c r="GK48"/>
  <c r="GG49"/>
  <c r="GK49"/>
  <c r="GG50"/>
  <c r="GK50"/>
  <c r="GG51"/>
  <c r="GK51"/>
  <c r="GG52"/>
  <c r="GK52"/>
  <c r="GG53"/>
  <c r="GK53"/>
  <c r="GG54"/>
  <c r="GK54"/>
  <c r="GG55"/>
  <c r="GK55"/>
  <c r="GG56"/>
  <c r="GK56"/>
  <c r="GG57"/>
  <c r="GK57"/>
  <c r="GG58"/>
  <c r="GK58"/>
  <c r="GG59"/>
  <c r="GK59"/>
  <c r="GG60"/>
  <c r="GK60"/>
  <c r="GG61"/>
  <c r="GK61"/>
  <c r="GG62"/>
  <c r="GK62"/>
  <c r="GG63"/>
  <c r="GK63"/>
  <c r="GG64"/>
  <c r="GK64"/>
  <c r="GG65"/>
  <c r="GK65"/>
  <c r="GG66"/>
  <c r="GK66"/>
  <c r="GG67"/>
  <c r="GK67"/>
  <c r="GG68"/>
  <c r="GK68"/>
  <c r="GG69"/>
  <c r="GK69"/>
  <c r="GG70"/>
  <c r="GK70"/>
  <c r="GG71"/>
  <c r="GK71"/>
  <c r="GG72"/>
  <c r="GK72"/>
  <c r="GG73"/>
  <c r="GK73"/>
  <c r="GG74"/>
  <c r="GK74"/>
  <c r="GG75"/>
  <c r="GK75"/>
  <c r="GG76"/>
  <c r="GK76"/>
  <c r="GG77"/>
  <c r="GK77"/>
  <c r="GG78"/>
  <c r="GK78"/>
  <c r="GG79"/>
  <c r="GK79"/>
  <c r="GG80"/>
  <c r="GK80"/>
  <c r="GG81"/>
  <c r="GK81"/>
  <c r="GG82"/>
  <c r="GK82"/>
  <c r="GG83"/>
  <c r="GK83"/>
  <c r="GG84"/>
  <c r="GK84"/>
  <c r="GG85"/>
  <c r="GK85"/>
  <c r="GG86"/>
  <c r="GK86"/>
  <c r="GG87"/>
  <c r="GK87"/>
  <c r="GG88"/>
  <c r="GK88"/>
  <c r="GG89"/>
  <c r="GK89"/>
  <c r="GG8"/>
  <c r="GK8"/>
  <c r="GG9"/>
  <c r="GK9"/>
  <c r="GG10"/>
  <c r="GK10"/>
  <c r="GG11"/>
  <c r="GK11"/>
  <c r="GG12"/>
  <c r="GK12"/>
  <c r="GG13"/>
  <c r="GK13"/>
  <c r="GG14"/>
  <c r="GK14"/>
  <c r="GG15"/>
  <c r="GK15"/>
  <c r="GG16"/>
  <c r="GK16"/>
  <c r="GG17"/>
  <c r="GK17"/>
  <c r="GG18"/>
  <c r="GK18"/>
  <c r="GG19"/>
  <c r="GK19"/>
  <c r="GG20"/>
  <c r="GK20"/>
  <c r="GG21"/>
  <c r="GK21"/>
  <c r="GG22"/>
  <c r="GK22"/>
  <c r="GG23"/>
  <c r="GK23"/>
  <c r="GG24"/>
  <c r="GK24"/>
  <c r="GG92"/>
  <c r="GK92"/>
  <c r="GG93"/>
  <c r="GK93"/>
  <c r="GG94"/>
  <c r="GK94"/>
  <c r="GG95"/>
  <c r="GK95"/>
  <c r="GG96"/>
  <c r="GK96"/>
  <c r="GG97"/>
  <c r="GK97"/>
  <c r="GG98"/>
  <c r="GK98"/>
  <c r="GG99"/>
  <c r="GK99"/>
  <c r="GG100"/>
  <c r="GK100"/>
  <c r="GG101"/>
  <c r="GK101"/>
  <c r="GG102"/>
  <c r="GK102"/>
  <c r="GG103"/>
  <c r="GK103"/>
  <c r="GG104"/>
  <c r="GK104"/>
  <c r="GG105"/>
  <c r="GK105"/>
  <c r="GG106"/>
  <c r="GK106"/>
  <c r="GG90"/>
  <c r="GK90"/>
  <c r="GG91"/>
  <c r="GK91"/>
  <c r="FY60"/>
  <c r="GC60"/>
  <c r="FY66"/>
  <c r="GC66"/>
  <c r="FY71"/>
  <c r="GC71"/>
  <c r="FY72"/>
  <c r="GC72"/>
  <c r="FY79"/>
  <c r="GC79"/>
  <c r="FY81"/>
  <c r="GC81"/>
  <c r="FY85"/>
  <c r="GC85"/>
  <c r="FY87"/>
  <c r="GC87"/>
  <c r="FY51"/>
  <c r="GC51"/>
  <c r="FY52"/>
  <c r="GC52"/>
  <c r="FY53"/>
  <c r="GC53"/>
  <c r="FY54"/>
  <c r="GC54"/>
  <c r="FY55"/>
  <c r="GC55"/>
  <c r="FY56"/>
  <c r="GC56"/>
  <c r="FY57"/>
  <c r="GC57"/>
  <c r="FY58"/>
  <c r="GC58"/>
  <c r="FY59"/>
  <c r="GC59"/>
  <c r="FY64"/>
  <c r="GC64"/>
  <c r="FY65"/>
  <c r="GC65"/>
  <c r="FY69"/>
  <c r="GC69"/>
  <c r="FY70"/>
  <c r="GC70"/>
  <c r="FY73"/>
  <c r="GC73"/>
  <c r="FY78"/>
  <c r="GC78"/>
  <c r="FY80"/>
  <c r="GC80"/>
  <c r="FY86"/>
  <c r="GC86"/>
  <c r="FY89"/>
  <c r="GC89"/>
  <c r="FY25"/>
  <c r="GC25"/>
  <c r="FY26"/>
  <c r="GC26"/>
  <c r="FY27"/>
  <c r="GC27"/>
  <c r="FY28"/>
  <c r="GC28"/>
  <c r="FY29"/>
  <c r="GC29"/>
  <c r="FY30"/>
  <c r="GC30"/>
  <c r="FY31"/>
  <c r="GC31"/>
  <c r="FY32"/>
  <c r="GC32"/>
  <c r="FY33"/>
  <c r="GC33"/>
  <c r="FY34"/>
  <c r="GC34"/>
  <c r="FY35"/>
  <c r="GC35"/>
  <c r="FY36"/>
  <c r="GC36"/>
  <c r="FY37"/>
  <c r="GC37"/>
  <c r="FY38"/>
  <c r="GC38"/>
  <c r="FY39"/>
  <c r="GC39"/>
  <c r="FY40"/>
  <c r="GC40"/>
  <c r="FY41"/>
  <c r="GC41"/>
  <c r="FY42"/>
  <c r="GC42"/>
  <c r="FY43"/>
  <c r="GC43"/>
  <c r="FY44"/>
  <c r="GC44"/>
  <c r="FY45"/>
  <c r="GC45"/>
  <c r="FY46"/>
  <c r="GC46"/>
  <c r="FY47"/>
  <c r="GC47"/>
  <c r="FY48"/>
  <c r="GC48"/>
  <c r="FY49"/>
  <c r="GC49"/>
  <c r="FY50"/>
  <c r="GC50"/>
  <c r="FY92"/>
  <c r="GC92"/>
  <c r="FY93"/>
  <c r="GC93"/>
  <c r="FY94"/>
  <c r="GC94"/>
  <c r="FY95"/>
  <c r="GC95"/>
  <c r="FY96"/>
  <c r="GC96"/>
  <c r="FY97"/>
  <c r="GC97"/>
  <c r="FY98"/>
  <c r="GC98"/>
  <c r="FY99"/>
  <c r="GC99"/>
  <c r="FY100"/>
  <c r="GC100"/>
  <c r="FY101"/>
  <c r="GC101"/>
  <c r="FY102"/>
  <c r="GC102"/>
  <c r="FY103"/>
  <c r="GC103"/>
  <c r="FY104"/>
  <c r="GC104"/>
  <c r="FY105"/>
  <c r="GC105"/>
  <c r="FY106"/>
  <c r="GC106"/>
  <c r="FY61"/>
  <c r="GC61"/>
  <c r="FY62"/>
  <c r="GC62"/>
  <c r="FY63"/>
  <c r="GC63"/>
  <c r="FY67"/>
  <c r="GC67"/>
  <c r="FY68"/>
  <c r="GC68"/>
  <c r="FY74"/>
  <c r="GC74"/>
  <c r="FY75"/>
  <c r="GC75"/>
  <c r="FY76"/>
  <c r="GC76"/>
  <c r="FY77"/>
  <c r="GC77"/>
  <c r="FY82"/>
  <c r="GC82"/>
  <c r="FY83"/>
  <c r="GC83"/>
  <c r="FY84"/>
  <c r="GC84"/>
  <c r="FY88"/>
  <c r="GC88"/>
  <c r="FY8"/>
  <c r="GC8"/>
  <c r="FY9"/>
  <c r="GC9"/>
  <c r="FY10"/>
  <c r="GC10"/>
  <c r="FY11"/>
  <c r="GC11"/>
  <c r="FY12"/>
  <c r="GC12"/>
  <c r="FY13"/>
  <c r="GC13"/>
  <c r="FY14"/>
  <c r="GC14"/>
  <c r="FY15"/>
  <c r="GC15"/>
  <c r="FY16"/>
  <c r="GC16"/>
  <c r="FY17"/>
  <c r="GC17"/>
  <c r="FY18"/>
  <c r="GC18"/>
  <c r="FY19"/>
  <c r="GC19"/>
  <c r="FY20"/>
  <c r="GC20"/>
  <c r="FY21"/>
  <c r="GC21"/>
  <c r="FY22"/>
  <c r="GC22"/>
  <c r="FY23"/>
  <c r="GC23"/>
  <c r="FY24"/>
  <c r="GC24"/>
  <c r="FY90"/>
  <c r="GC90"/>
  <c r="FY91"/>
  <c r="GC91"/>
  <c r="FQ9"/>
  <c r="FU9"/>
  <c r="FQ14"/>
  <c r="FU14"/>
  <c r="FU32"/>
  <c r="FQ32"/>
  <c r="FQ46"/>
  <c r="FU46"/>
  <c r="FU47"/>
  <c r="FQ47"/>
  <c r="FU48"/>
  <c r="FQ48"/>
  <c r="FQ49"/>
  <c r="FU49"/>
  <c r="FQ50"/>
  <c r="FU50"/>
  <c r="FU64"/>
  <c r="FQ64"/>
  <c r="FQ65"/>
  <c r="FU65"/>
  <c r="FQ66"/>
  <c r="FU66"/>
  <c r="FQ81"/>
  <c r="FU81"/>
  <c r="FQ82"/>
  <c r="FU82"/>
  <c r="FU83"/>
  <c r="FQ83"/>
  <c r="FU99"/>
  <c r="FQ99"/>
  <c r="FQ25"/>
  <c r="FU25"/>
  <c r="FQ26"/>
  <c r="FU26"/>
  <c r="FU27"/>
  <c r="FQ27"/>
  <c r="FU28"/>
  <c r="FQ28"/>
  <c r="FQ41"/>
  <c r="FU41"/>
  <c r="FQ42"/>
  <c r="FU42"/>
  <c r="FU43"/>
  <c r="FQ43"/>
  <c r="FU44"/>
  <c r="FQ44"/>
  <c r="FQ45"/>
  <c r="FU45"/>
  <c r="FU59"/>
  <c r="FQ59"/>
  <c r="FU60"/>
  <c r="FQ60"/>
  <c r="FQ61"/>
  <c r="FU61"/>
  <c r="FQ62"/>
  <c r="FU62"/>
  <c r="FU63"/>
  <c r="FQ63"/>
  <c r="FU76"/>
  <c r="FQ76"/>
  <c r="FQ77"/>
  <c r="FU77"/>
  <c r="FQ78"/>
  <c r="FU78"/>
  <c r="FU79"/>
  <c r="FQ79"/>
  <c r="FU80"/>
  <c r="FQ80"/>
  <c r="FU92"/>
  <c r="FQ92"/>
  <c r="FQ93"/>
  <c r="FU93"/>
  <c r="FQ94"/>
  <c r="FU94"/>
  <c r="FU95"/>
  <c r="FQ95"/>
  <c r="FU96"/>
  <c r="FQ96"/>
  <c r="FQ97"/>
  <c r="FU97"/>
  <c r="FQ98"/>
  <c r="FU98"/>
  <c r="FQ13"/>
  <c r="FU13"/>
  <c r="FQ21"/>
  <c r="FU21"/>
  <c r="FQ22"/>
  <c r="FU22"/>
  <c r="FU23"/>
  <c r="FQ23"/>
  <c r="FU24"/>
  <c r="FQ24"/>
  <c r="FQ37"/>
  <c r="FU37"/>
  <c r="FQ38"/>
  <c r="FU38"/>
  <c r="FU39"/>
  <c r="FQ39"/>
  <c r="FU40"/>
  <c r="FQ40"/>
  <c r="FU56"/>
  <c r="FQ56"/>
  <c r="FQ57"/>
  <c r="FU57"/>
  <c r="FQ58"/>
  <c r="FU58"/>
  <c r="FQ73"/>
  <c r="FU73"/>
  <c r="FQ74"/>
  <c r="FU74"/>
  <c r="FU75"/>
  <c r="FQ75"/>
  <c r="FQ90"/>
  <c r="FU90"/>
  <c r="FU91"/>
  <c r="FQ91"/>
  <c r="FQ106"/>
  <c r="FU106"/>
  <c r="FU8"/>
  <c r="FQ8"/>
  <c r="FQ10"/>
  <c r="FU10"/>
  <c r="FU11"/>
  <c r="FQ11"/>
  <c r="FU12"/>
  <c r="FQ12"/>
  <c r="FU15"/>
  <c r="FQ15"/>
  <c r="FU16"/>
  <c r="FQ16"/>
  <c r="FQ29"/>
  <c r="FU29"/>
  <c r="FQ30"/>
  <c r="FU30"/>
  <c r="FU31"/>
  <c r="FQ31"/>
  <c r="FQ17"/>
  <c r="FU17"/>
  <c r="FQ18"/>
  <c r="FU18"/>
  <c r="FU19"/>
  <c r="FQ19"/>
  <c r="FU20"/>
  <c r="FQ20"/>
  <c r="FQ33"/>
  <c r="FU33"/>
  <c r="FQ34"/>
  <c r="FU34"/>
  <c r="FU35"/>
  <c r="FQ35"/>
  <c r="FU36"/>
  <c r="FQ36"/>
  <c r="FU51"/>
  <c r="FQ51"/>
  <c r="FU52"/>
  <c r="FQ52"/>
  <c r="FQ53"/>
  <c r="FU53"/>
  <c r="FQ54"/>
  <c r="FU54"/>
  <c r="FU55"/>
  <c r="FQ55"/>
  <c r="FU67"/>
  <c r="FQ67"/>
  <c r="FU68"/>
  <c r="FQ68"/>
  <c r="FQ69"/>
  <c r="FU69"/>
  <c r="FQ70"/>
  <c r="FU70"/>
  <c r="FU71"/>
  <c r="FQ71"/>
  <c r="FU72"/>
  <c r="FQ72"/>
  <c r="FU84"/>
  <c r="FQ84"/>
  <c r="FQ85"/>
  <c r="FU85"/>
  <c r="FQ86"/>
  <c r="FU86"/>
  <c r="FU87"/>
  <c r="FQ87"/>
  <c r="FU88"/>
  <c r="FQ88"/>
  <c r="FQ89"/>
  <c r="FU89"/>
  <c r="FU100"/>
  <c r="FQ100"/>
  <c r="FQ101"/>
  <c r="FU101"/>
  <c r="FQ102"/>
  <c r="FU102"/>
  <c r="FU103"/>
  <c r="FQ103"/>
  <c r="FU104"/>
  <c r="FQ104"/>
  <c r="FQ105"/>
  <c r="FU105"/>
  <c r="AO15"/>
  <c r="GT8" i="15"/>
  <c r="GR8"/>
  <c r="ET13" i="28"/>
  <c r="GP13" s="1"/>
  <c r="EK13" i="19"/>
  <c r="AO25" i="28"/>
  <c r="CE6"/>
  <c r="CE27"/>
  <c r="AO31"/>
  <c r="CE31"/>
  <c r="BJ25"/>
  <c r="W6"/>
  <c r="CS7"/>
  <c r="FD7"/>
  <c r="FQ7" s="1"/>
  <c r="EU7" i="19"/>
  <c r="CS9" i="28"/>
  <c r="ES9"/>
  <c r="GO9" s="1"/>
  <c r="EJ9" i="19"/>
  <c r="EN11" i="15"/>
  <c r="EO11" s="1"/>
  <c r="EP11" s="1"/>
  <c r="AN10" i="28"/>
  <c r="BX10"/>
  <c r="AR11"/>
  <c r="CY11"/>
  <c r="EL11"/>
  <c r="GM11" s="1"/>
  <c r="EC11" i="19"/>
  <c r="FY13" i="15"/>
  <c r="EE13"/>
  <c r="EF13" s="1"/>
  <c r="EG13" s="1"/>
  <c r="P12" i="28"/>
  <c r="DN12"/>
  <c r="AH14"/>
  <c r="DN14"/>
  <c r="W15"/>
  <c r="BF15"/>
  <c r="BJ16"/>
  <c r="CE16"/>
  <c r="CZ16"/>
  <c r="DU16"/>
  <c r="W17"/>
  <c r="BX17"/>
  <c r="DT19"/>
  <c r="EZ19"/>
  <c r="GQ19" s="1"/>
  <c r="EQ19" i="19"/>
  <c r="EW21" i="15"/>
  <c r="EX21" s="1"/>
  <c r="EY21" s="1"/>
  <c r="GG21"/>
  <c r="GJ21" s="1"/>
  <c r="AN20" i="28"/>
  <c r="CD20"/>
  <c r="EZ20"/>
  <c r="GQ20" s="1"/>
  <c r="EQ20" i="19"/>
  <c r="EW22" i="15"/>
  <c r="EX22" s="1"/>
  <c r="EY22" s="1"/>
  <c r="P23" i="28"/>
  <c r="CZ23"/>
  <c r="W25"/>
  <c r="BQ25"/>
  <c r="CV25"/>
  <c r="DQ25"/>
  <c r="ET25"/>
  <c r="GP25" s="1"/>
  <c r="EK25" i="19"/>
  <c r="AO26" i="28"/>
  <c r="CE26"/>
  <c r="W27"/>
  <c r="BF27"/>
  <c r="CL27"/>
  <c r="DQ27"/>
  <c r="S29"/>
  <c r="BF31"/>
  <c r="CL31"/>
  <c r="DQ31"/>
  <c r="M33"/>
  <c r="FD33"/>
  <c r="EU33" i="19"/>
  <c r="AA35" i="28"/>
  <c r="BI35"/>
  <c r="CY35"/>
  <c r="AN36"/>
  <c r="CY36"/>
  <c r="S37"/>
  <c r="AO39"/>
  <c r="CZ39"/>
  <c r="DU39"/>
  <c r="W41"/>
  <c r="BC41"/>
  <c r="CS41"/>
  <c r="EL41"/>
  <c r="GM41" s="1"/>
  <c r="EC41" i="19"/>
  <c r="EE43" i="15"/>
  <c r="EF43" s="1"/>
  <c r="EG43" s="1"/>
  <c r="CZ43" i="28"/>
  <c r="CZ45"/>
  <c r="FA45"/>
  <c r="GR45" s="1"/>
  <c r="ER45" i="19"/>
  <c r="CL46" i="28"/>
  <c r="AA47"/>
  <c r="BI47"/>
  <c r="S48"/>
  <c r="AH49"/>
  <c r="CA52"/>
  <c r="CA53"/>
  <c r="W56"/>
  <c r="CZ56"/>
  <c r="BX61"/>
  <c r="AR65"/>
  <c r="S74"/>
  <c r="FD88"/>
  <c r="EU88" i="19"/>
  <c r="CD8" i="28"/>
  <c r="CD9"/>
  <c r="DN9"/>
  <c r="BI10"/>
  <c r="CH10"/>
  <c r="ES10"/>
  <c r="GO10" s="1"/>
  <c r="EJ10" i="19"/>
  <c r="EN12" i="15"/>
  <c r="EO12" s="1"/>
  <c r="EP12" s="1"/>
  <c r="C11" i="28"/>
  <c r="C11" i="19"/>
  <c r="BM11" i="28"/>
  <c r="BC12"/>
  <c r="AA13"/>
  <c r="CE13"/>
  <c r="AR14"/>
  <c r="S17"/>
  <c r="AR17"/>
  <c r="BM17"/>
  <c r="CH17"/>
  <c r="ES17"/>
  <c r="GO17" s="1"/>
  <c r="EJ17" i="19"/>
  <c r="EN19" i="15"/>
  <c r="EO19" s="1"/>
  <c r="EP19" s="1"/>
  <c r="GC19"/>
  <c r="GF19" s="1"/>
  <c r="S18" i="28"/>
  <c r="AH18"/>
  <c r="BC18"/>
  <c r="BX18"/>
  <c r="CS18"/>
  <c r="DN18"/>
  <c r="EL18"/>
  <c r="GM18" s="1"/>
  <c r="EC18" i="19"/>
  <c r="EE20" i="15"/>
  <c r="EF20" s="1"/>
  <c r="EG20" s="1"/>
  <c r="FD19" i="28"/>
  <c r="EU19" i="19"/>
  <c r="FD20" i="28"/>
  <c r="EU20" i="19"/>
  <c r="AO21" i="28"/>
  <c r="BJ21"/>
  <c r="CE21"/>
  <c r="CZ21"/>
  <c r="DU21"/>
  <c r="C22"/>
  <c r="W22"/>
  <c r="AK22"/>
  <c r="AV22"/>
  <c r="BF22"/>
  <c r="BQ22"/>
  <c r="CA22"/>
  <c r="CL22"/>
  <c r="CV22"/>
  <c r="DG22"/>
  <c r="DQ22"/>
  <c r="EB22"/>
  <c r="ET22"/>
  <c r="GP22" s="1"/>
  <c r="EK22" i="19"/>
  <c r="P24" i="28"/>
  <c r="AO24"/>
  <c r="BJ24"/>
  <c r="CE24"/>
  <c r="CZ24"/>
  <c r="DU24"/>
  <c r="S25"/>
  <c r="S28"/>
  <c r="AH28"/>
  <c r="BC28"/>
  <c r="BX28"/>
  <c r="CS28"/>
  <c r="DN28"/>
  <c r="EL28"/>
  <c r="GM28" s="1"/>
  <c r="EC28" i="19"/>
  <c r="EE30" i="15"/>
  <c r="EF30" s="1"/>
  <c r="EG30" s="1"/>
  <c r="AO29" i="28"/>
  <c r="BJ29"/>
  <c r="CE29"/>
  <c r="CZ29"/>
  <c r="DU29"/>
  <c r="S30"/>
  <c r="AH30"/>
  <c r="BC30"/>
  <c r="BX30"/>
  <c r="CS30"/>
  <c r="DN30"/>
  <c r="EL30"/>
  <c r="GM30" s="1"/>
  <c r="EC30" i="19"/>
  <c r="EE32" i="15"/>
  <c r="EF32" s="1"/>
  <c r="EG32" s="1"/>
  <c r="S31" i="28"/>
  <c r="P32"/>
  <c r="AO32"/>
  <c r="BJ32"/>
  <c r="CE32"/>
  <c r="CZ32"/>
  <c r="DU32"/>
  <c r="W33"/>
  <c r="AH33"/>
  <c r="BC33"/>
  <c r="BX33"/>
  <c r="CS33"/>
  <c r="DN33"/>
  <c r="EL33"/>
  <c r="GM33" s="1"/>
  <c r="EC33" i="19"/>
  <c r="EE35" i="15"/>
  <c r="EF35" s="1"/>
  <c r="EG35" s="1"/>
  <c r="P34" i="28"/>
  <c r="AO34"/>
  <c r="BJ34"/>
  <c r="CE34"/>
  <c r="CZ34"/>
  <c r="DU34"/>
  <c r="FD35"/>
  <c r="EU35" i="19"/>
  <c r="FD36" i="28"/>
  <c r="EU36" i="19"/>
  <c r="AO37" i="28"/>
  <c r="BJ37"/>
  <c r="CE37"/>
  <c r="CZ37"/>
  <c r="DU37"/>
  <c r="C38"/>
  <c r="W38"/>
  <c r="AK38"/>
  <c r="AV38"/>
  <c r="BF38"/>
  <c r="BQ38"/>
  <c r="CA38"/>
  <c r="CL38"/>
  <c r="CV38"/>
  <c r="DG38"/>
  <c r="DQ38"/>
  <c r="EB38"/>
  <c r="ET38"/>
  <c r="GP38" s="1"/>
  <c r="EK38" i="19"/>
  <c r="P40" i="28"/>
  <c r="AO40"/>
  <c r="BJ40"/>
  <c r="CE40"/>
  <c r="CZ40"/>
  <c r="DU40"/>
  <c r="S41"/>
  <c r="AR41"/>
  <c r="BM41"/>
  <c r="CH41"/>
  <c r="ES41"/>
  <c r="GO41" s="1"/>
  <c r="EJ41" i="19"/>
  <c r="EN43" i="15"/>
  <c r="EO43" s="1"/>
  <c r="EP43" s="1"/>
  <c r="GC43"/>
  <c r="GF43" s="1"/>
  <c r="AA42" i="28"/>
  <c r="AN42"/>
  <c r="BI42"/>
  <c r="CD42"/>
  <c r="CY42"/>
  <c r="DT42"/>
  <c r="S43"/>
  <c r="AH43"/>
  <c r="BF43"/>
  <c r="BQ43"/>
  <c r="W44"/>
  <c r="AK44"/>
  <c r="CZ44"/>
  <c r="FD44"/>
  <c r="EU44" i="19"/>
  <c r="C45" i="28"/>
  <c r="AH45"/>
  <c r="BF45"/>
  <c r="BQ45"/>
  <c r="AA46"/>
  <c r="AN46"/>
  <c r="BM46"/>
  <c r="CS46"/>
  <c r="DN46"/>
  <c r="EB46"/>
  <c r="EZ46"/>
  <c r="GQ46" s="1"/>
  <c r="EQ46" i="19"/>
  <c r="EW48" i="15"/>
  <c r="EX48" s="1"/>
  <c r="EY48" s="1"/>
  <c r="ER46" i="19" s="1"/>
  <c r="GG48" i="15"/>
  <c r="CD47" i="28"/>
  <c r="CY47"/>
  <c r="DN47"/>
  <c r="AR48"/>
  <c r="DN48"/>
  <c r="CD49"/>
  <c r="EB51"/>
  <c r="EZ52"/>
  <c r="GQ52" s="1"/>
  <c r="EQ52" i="19"/>
  <c r="GG54" i="15"/>
  <c r="EW54"/>
  <c r="EX54" s="1"/>
  <c r="EY54" s="1"/>
  <c r="AA54" i="28"/>
  <c r="AN54"/>
  <c r="CH56"/>
  <c r="CL60"/>
  <c r="EB62"/>
  <c r="CA65"/>
  <c r="ES65"/>
  <c r="GO65" s="1"/>
  <c r="EJ65" i="19"/>
  <c r="EN67" i="15"/>
  <c r="EO67" s="1"/>
  <c r="EP67" s="1"/>
  <c r="GC67"/>
  <c r="CZ66" i="28"/>
  <c r="DU67"/>
  <c r="AR69"/>
  <c r="CH69"/>
  <c r="CV70"/>
  <c r="S71"/>
  <c r="BJ73"/>
  <c r="AK77"/>
  <c r="BF80"/>
  <c r="CD80"/>
  <c r="GI10" i="15"/>
  <c r="EW15"/>
  <c r="EX15" s="1"/>
  <c r="EY15" s="1"/>
  <c r="GG22"/>
  <c r="EW23"/>
  <c r="EX23" s="1"/>
  <c r="EY23" s="1"/>
  <c r="ER21" i="19" s="1"/>
  <c r="EE24" i="15"/>
  <c r="EF24" s="1"/>
  <c r="EG24" s="1"/>
  <c r="EW26"/>
  <c r="EX26" s="1"/>
  <c r="EY26" s="1"/>
  <c r="ER24" i="19" s="1"/>
  <c r="GI28" i="15"/>
  <c r="GI29"/>
  <c r="EW31"/>
  <c r="EX31" s="1"/>
  <c r="EY31" s="1"/>
  <c r="ER29" i="19" s="1"/>
  <c r="EW34" i="15"/>
  <c r="EX34" s="1"/>
  <c r="EY34" s="1"/>
  <c r="EW36"/>
  <c r="EX36" s="1"/>
  <c r="EY36" s="1"/>
  <c r="ER34" i="19" s="1"/>
  <c r="EW39" i="15"/>
  <c r="EX39" s="1"/>
  <c r="EY39" s="1"/>
  <c r="EE40"/>
  <c r="EF40" s="1"/>
  <c r="EG40" s="1"/>
  <c r="EW42"/>
  <c r="EX42" s="1"/>
  <c r="EY42" s="1"/>
  <c r="ER40" i="19" s="1"/>
  <c r="EW44" i="15"/>
  <c r="EX44" s="1"/>
  <c r="EY44" s="1"/>
  <c r="EW45"/>
  <c r="EX45" s="1"/>
  <c r="EY45" s="1"/>
  <c r="FA43" i="28" s="1"/>
  <c r="GR43" s="1"/>
  <c r="GI46" i="15"/>
  <c r="EW76"/>
  <c r="EX76" s="1"/>
  <c r="EY76" s="1"/>
  <c r="AK6" i="28"/>
  <c r="BM6"/>
  <c r="CL6"/>
  <c r="DQ6"/>
  <c r="CH8"/>
  <c r="ES8"/>
  <c r="GO8" s="1"/>
  <c r="EJ8" i="19"/>
  <c r="EN10" i="15"/>
  <c r="EO10" s="1"/>
  <c r="EP10" s="1"/>
  <c r="C9" i="28"/>
  <c r="C9" i="19"/>
  <c r="FD9" i="28"/>
  <c r="EU9" i="19"/>
  <c r="C10" i="28"/>
  <c r="C10" i="19"/>
  <c r="DT10" i="28"/>
  <c r="BC11"/>
  <c r="EZ11"/>
  <c r="GQ11" s="1"/>
  <c r="EQ11" i="19"/>
  <c r="GG13" i="15"/>
  <c r="EW13"/>
  <c r="EX13" s="1"/>
  <c r="EY13" s="1"/>
  <c r="BC14" i="28"/>
  <c r="CS14"/>
  <c r="EL14"/>
  <c r="GM14" s="1"/>
  <c r="EC14" i="19"/>
  <c r="EE16" i="15"/>
  <c r="EF16" s="1"/>
  <c r="EG16" s="1"/>
  <c r="AV15" i="28"/>
  <c r="CA15"/>
  <c r="CV15"/>
  <c r="DQ15"/>
  <c r="EB15"/>
  <c r="AO16"/>
  <c r="AH17"/>
  <c r="CS17"/>
  <c r="EL17"/>
  <c r="GM17" s="1"/>
  <c r="EC17" i="19"/>
  <c r="EE19" i="15"/>
  <c r="EF19" s="1"/>
  <c r="EG19" s="1"/>
  <c r="AN19" i="28"/>
  <c r="CY19"/>
  <c r="AA20"/>
  <c r="BI20"/>
  <c r="DT20"/>
  <c r="BJ23"/>
  <c r="AV25"/>
  <c r="CA25"/>
  <c r="P26"/>
  <c r="CZ26"/>
  <c r="DU26"/>
  <c r="AK27"/>
  <c r="BQ27"/>
  <c r="CV27"/>
  <c r="EB27"/>
  <c r="FD30"/>
  <c r="EU30" i="19"/>
  <c r="W31" i="28"/>
  <c r="BQ31"/>
  <c r="CV31"/>
  <c r="DG31"/>
  <c r="EB31"/>
  <c r="ET31"/>
  <c r="GP31" s="1"/>
  <c r="EK31" i="19"/>
  <c r="AN35" i="28"/>
  <c r="CD35"/>
  <c r="AA36"/>
  <c r="CD36"/>
  <c r="DT36"/>
  <c r="BJ39"/>
  <c r="AH41"/>
  <c r="BX41"/>
  <c r="DN41"/>
  <c r="AR42"/>
  <c r="CH42"/>
  <c r="BJ44"/>
  <c r="BX46"/>
  <c r="P47"/>
  <c r="AN47"/>
  <c r="CH47"/>
  <c r="AH48"/>
  <c r="AV49"/>
  <c r="AA50"/>
  <c r="C56"/>
  <c r="CL61"/>
  <c r="DU76"/>
  <c r="DN86"/>
  <c r="ES88"/>
  <c r="GO88" s="1"/>
  <c r="EJ88" i="19"/>
  <c r="EN90" i="15"/>
  <c r="EO90" s="1"/>
  <c r="EP90" s="1"/>
  <c r="GC90"/>
  <c r="S6" i="28"/>
  <c r="CY6"/>
  <c r="EZ6"/>
  <c r="EQ6" i="19"/>
  <c r="GI106" i="15"/>
  <c r="GI208"/>
  <c r="GI105"/>
  <c r="EW105"/>
  <c r="EX105" s="1"/>
  <c r="EY105" s="1"/>
  <c r="GI104"/>
  <c r="GI100"/>
  <c r="GI96"/>
  <c r="GJ96" s="1"/>
  <c r="GI92"/>
  <c r="GI88"/>
  <c r="GI84"/>
  <c r="GI107"/>
  <c r="GI101"/>
  <c r="EW99"/>
  <c r="EX99" s="1"/>
  <c r="EY99" s="1"/>
  <c r="GI97"/>
  <c r="EW95"/>
  <c r="EX95" s="1"/>
  <c r="EY95" s="1"/>
  <c r="GI93"/>
  <c r="EW91"/>
  <c r="EX91" s="1"/>
  <c r="EY91" s="1"/>
  <c r="GI89"/>
  <c r="GI85"/>
  <c r="GI102"/>
  <c r="GI98"/>
  <c r="GI94"/>
  <c r="GI90"/>
  <c r="GI86"/>
  <c r="GI82"/>
  <c r="GI103"/>
  <c r="EW101"/>
  <c r="EX101" s="1"/>
  <c r="EY101" s="1"/>
  <c r="GI95"/>
  <c r="EW85"/>
  <c r="EX85" s="1"/>
  <c r="EY85" s="1"/>
  <c r="FA83" i="28" s="1"/>
  <c r="GR83" s="1"/>
  <c r="GI81" i="15"/>
  <c r="GI77"/>
  <c r="GI72"/>
  <c r="GI68"/>
  <c r="EW97"/>
  <c r="EX97" s="1"/>
  <c r="EY97" s="1"/>
  <c r="GI91"/>
  <c r="GJ91" s="1"/>
  <c r="GI78"/>
  <c r="GI74"/>
  <c r="GI73"/>
  <c r="GI69"/>
  <c r="GJ69" s="1"/>
  <c r="GI66"/>
  <c r="GJ66" s="1"/>
  <c r="GI56"/>
  <c r="GI53"/>
  <c r="GI50"/>
  <c r="GJ50" s="1"/>
  <c r="GI47"/>
  <c r="GJ47" s="1"/>
  <c r="EW93"/>
  <c r="EX93" s="1"/>
  <c r="EY93" s="1"/>
  <c r="FA91" i="28" s="1"/>
  <c r="GR91" s="1"/>
  <c r="GI71" i="15"/>
  <c r="GI60"/>
  <c r="EW89"/>
  <c r="EX89" s="1"/>
  <c r="EY89" s="1"/>
  <c r="GI76"/>
  <c r="GI75"/>
  <c r="EW71"/>
  <c r="EX71" s="1"/>
  <c r="EY71" s="1"/>
  <c r="GI65"/>
  <c r="EW60"/>
  <c r="EX60" s="1"/>
  <c r="EY60" s="1"/>
  <c r="GI52"/>
  <c r="GI99"/>
  <c r="GJ99" s="1"/>
  <c r="GI80"/>
  <c r="GI79"/>
  <c r="EW77"/>
  <c r="EX77" s="1"/>
  <c r="EY77" s="1"/>
  <c r="EW69"/>
  <c r="EX69" s="1"/>
  <c r="EY69" s="1"/>
  <c r="EW66"/>
  <c r="EX66" s="1"/>
  <c r="EY66" s="1"/>
  <c r="GI64"/>
  <c r="EW64"/>
  <c r="EX64" s="1"/>
  <c r="EY64" s="1"/>
  <c r="GI62"/>
  <c r="GI61"/>
  <c r="GI59"/>
  <c r="GI58"/>
  <c r="GI57"/>
  <c r="GI55"/>
  <c r="EW55"/>
  <c r="EX55" s="1"/>
  <c r="EY55" s="1"/>
  <c r="ER53" i="19" s="1"/>
  <c r="GI54" i="15"/>
  <c r="GI83"/>
  <c r="EW72"/>
  <c r="EX72" s="1"/>
  <c r="EY72" s="1"/>
  <c r="EW59"/>
  <c r="EX59" s="1"/>
  <c r="EY59" s="1"/>
  <c r="GI51"/>
  <c r="GI49"/>
  <c r="GI45"/>
  <c r="GI42"/>
  <c r="GJ42" s="1"/>
  <c r="GI39"/>
  <c r="GJ39" s="1"/>
  <c r="GI35"/>
  <c r="GJ35" s="1"/>
  <c r="GI33"/>
  <c r="GI32"/>
  <c r="GJ32" s="1"/>
  <c r="GI31"/>
  <c r="GJ31" s="1"/>
  <c r="GI26"/>
  <c r="GI23"/>
  <c r="GJ23" s="1"/>
  <c r="GI18"/>
  <c r="GJ18" s="1"/>
  <c r="GI15"/>
  <c r="GJ15" s="1"/>
  <c r="GI87"/>
  <c r="EW74"/>
  <c r="EX74" s="1"/>
  <c r="EY74" s="1"/>
  <c r="EW73"/>
  <c r="EX73" s="1"/>
  <c r="EY73" s="1"/>
  <c r="GI70"/>
  <c r="GI67"/>
  <c r="EW53"/>
  <c r="EX53" s="1"/>
  <c r="EY53" s="1"/>
  <c r="EW50"/>
  <c r="EX50" s="1"/>
  <c r="EY50" s="1"/>
  <c r="ER48" i="19" s="1"/>
  <c r="EW61" i="15"/>
  <c r="EX61" s="1"/>
  <c r="EY61" s="1"/>
  <c r="GI44"/>
  <c r="GI43"/>
  <c r="GJ43" s="1"/>
  <c r="GI38"/>
  <c r="GJ38" s="1"/>
  <c r="GI36"/>
  <c r="GI34"/>
  <c r="GI30"/>
  <c r="GJ30" s="1"/>
  <c r="GI22"/>
  <c r="GI20"/>
  <c r="GI19"/>
  <c r="GI17"/>
  <c r="GI16"/>
  <c r="P7" i="28"/>
  <c r="CD7"/>
  <c r="DN7"/>
  <c r="P8"/>
  <c r="DC8"/>
  <c r="AH9"/>
  <c r="W11"/>
  <c r="CY12"/>
  <c r="EZ12"/>
  <c r="GQ12" s="1"/>
  <c r="EQ12" i="19"/>
  <c r="GG14" i="15"/>
  <c r="GJ14" s="1"/>
  <c r="EW14"/>
  <c r="EX14" s="1"/>
  <c r="EY14" s="1"/>
  <c r="P13" i="28"/>
  <c r="DU13"/>
  <c r="CH14"/>
  <c r="ES14"/>
  <c r="GO14" s="1"/>
  <c r="EJ14" i="19"/>
  <c r="GC16" i="15"/>
  <c r="GF16" s="1"/>
  <c r="EN16"/>
  <c r="EO16" s="1"/>
  <c r="EP16" s="1"/>
  <c r="S15" i="28"/>
  <c r="GS8" i="15"/>
  <c r="GU8"/>
  <c r="FF8"/>
  <c r="AR7" i="28"/>
  <c r="BC7"/>
  <c r="CY7"/>
  <c r="EL7"/>
  <c r="GM7" s="1"/>
  <c r="EC7" i="19"/>
  <c r="EE9" i="15"/>
  <c r="EF9" s="1"/>
  <c r="EG9" s="1"/>
  <c r="FY9"/>
  <c r="GB9" s="1"/>
  <c r="EZ7" i="28"/>
  <c r="GQ7" s="1"/>
  <c r="EQ7" i="19"/>
  <c r="GG9" i="15"/>
  <c r="GJ9" s="1"/>
  <c r="EW9"/>
  <c r="EX9" s="1"/>
  <c r="EY9" s="1"/>
  <c r="AR8" i="28"/>
  <c r="BC8"/>
  <c r="CY8"/>
  <c r="EL8"/>
  <c r="GM8" s="1"/>
  <c r="EC8" i="19"/>
  <c r="FY10" i="15"/>
  <c r="GB10" s="1"/>
  <c r="EE10"/>
  <c r="EF10" s="1"/>
  <c r="EG10" s="1"/>
  <c r="EZ8" i="28"/>
  <c r="GQ8" s="1"/>
  <c r="EQ8" i="19"/>
  <c r="GG10" i="15"/>
  <c r="GJ10" s="1"/>
  <c r="EW10"/>
  <c r="EX10" s="1"/>
  <c r="EY10" s="1"/>
  <c r="P9" i="28"/>
  <c r="AA9"/>
  <c r="AR9"/>
  <c r="BC9"/>
  <c r="CY9"/>
  <c r="EL9"/>
  <c r="GM9" s="1"/>
  <c r="EC9" i="19"/>
  <c r="FY11" i="15"/>
  <c r="GB11" s="1"/>
  <c r="EE11"/>
  <c r="EF11" s="1"/>
  <c r="EG11" s="1"/>
  <c r="EZ9" i="28"/>
  <c r="GQ9" s="1"/>
  <c r="EQ9" i="19"/>
  <c r="GG11" i="15"/>
  <c r="EW11"/>
  <c r="EX11" s="1"/>
  <c r="EY11" s="1"/>
  <c r="P10" i="28"/>
  <c r="AH10"/>
  <c r="CD10"/>
  <c r="DN10"/>
  <c r="BI11"/>
  <c r="CH11"/>
  <c r="CS11"/>
  <c r="ES11"/>
  <c r="GO11" s="1"/>
  <c r="EJ11" i="19"/>
  <c r="EN13" i="15"/>
  <c r="EO13" s="1"/>
  <c r="EP13" s="1"/>
  <c r="FD11" i="28"/>
  <c r="EU11" i="19"/>
  <c r="C12" i="28"/>
  <c r="W12"/>
  <c r="AN12"/>
  <c r="BM12"/>
  <c r="BX12"/>
  <c r="DT12"/>
  <c r="AA14"/>
  <c r="AN14"/>
  <c r="BI14"/>
  <c r="CD14"/>
  <c r="DT14"/>
  <c r="EZ14"/>
  <c r="GQ14" s="1"/>
  <c r="EQ14" i="19"/>
  <c r="EW16" i="15"/>
  <c r="EX16" s="1"/>
  <c r="EY16" s="1"/>
  <c r="ER14" i="19" s="1"/>
  <c r="C16" i="28"/>
  <c r="W16"/>
  <c r="AK16"/>
  <c r="AV16"/>
  <c r="BF16"/>
  <c r="BQ16"/>
  <c r="CA16"/>
  <c r="CL16"/>
  <c r="CV16"/>
  <c r="DG16"/>
  <c r="DQ16"/>
  <c r="EB16"/>
  <c r="ET16"/>
  <c r="GP16" s="1"/>
  <c r="EK16" i="19"/>
  <c r="AN17" i="28"/>
  <c r="BI17"/>
  <c r="CD17"/>
  <c r="CY17"/>
  <c r="DT17"/>
  <c r="EZ17"/>
  <c r="GQ17" s="1"/>
  <c r="EQ17" i="19"/>
  <c r="EW19" i="15"/>
  <c r="EX19" s="1"/>
  <c r="EY19" s="1"/>
  <c r="AR18" i="28"/>
  <c r="BM18"/>
  <c r="CH18"/>
  <c r="ES18"/>
  <c r="GO18" s="1"/>
  <c r="EJ18" i="19"/>
  <c r="GC20" i="15"/>
  <c r="GF20" s="1"/>
  <c r="EN20"/>
  <c r="EO20" s="1"/>
  <c r="EP20" s="1"/>
  <c r="S19" i="28"/>
  <c r="AH19"/>
  <c r="BC19"/>
  <c r="BX19"/>
  <c r="CS19"/>
  <c r="DN19"/>
  <c r="EL19"/>
  <c r="GM19" s="1"/>
  <c r="EC19" i="19"/>
  <c r="FY21" i="15"/>
  <c r="EE21"/>
  <c r="EF21" s="1"/>
  <c r="EG21" s="1"/>
  <c r="C20" i="28"/>
  <c r="AH20"/>
  <c r="BC20"/>
  <c r="BX20"/>
  <c r="CS20"/>
  <c r="DN20"/>
  <c r="EL20"/>
  <c r="GM20" s="1"/>
  <c r="EC20" i="19"/>
  <c r="EE22" i="15"/>
  <c r="EF22" s="1"/>
  <c r="EG22" s="1"/>
  <c r="M21" i="28"/>
  <c r="T21"/>
  <c r="C23"/>
  <c r="W23"/>
  <c r="AK23"/>
  <c r="AV23"/>
  <c r="BF23"/>
  <c r="BQ23"/>
  <c r="CA23"/>
  <c r="CL23"/>
  <c r="CV23"/>
  <c r="DG23"/>
  <c r="DQ23"/>
  <c r="EB23"/>
  <c r="ET23"/>
  <c r="GP23" s="1"/>
  <c r="EK23" i="19"/>
  <c r="C26" i="28"/>
  <c r="W26"/>
  <c r="AK26"/>
  <c r="AV26"/>
  <c r="BF26"/>
  <c r="BQ26"/>
  <c r="CA26"/>
  <c r="CL26"/>
  <c r="CV26"/>
  <c r="DG26"/>
  <c r="DQ26"/>
  <c r="EB26"/>
  <c r="ET26"/>
  <c r="GP26" s="1"/>
  <c r="EK26" i="19"/>
  <c r="P27" i="28"/>
  <c r="AR28"/>
  <c r="BM28"/>
  <c r="CH28"/>
  <c r="ES28"/>
  <c r="GO28" s="1"/>
  <c r="EJ28" i="19"/>
  <c r="EN30" i="15"/>
  <c r="EO30" s="1"/>
  <c r="EP30" s="1"/>
  <c r="GC30"/>
  <c r="GF30" s="1"/>
  <c r="M29" i="28"/>
  <c r="AR30"/>
  <c r="BM30"/>
  <c r="CH30"/>
  <c r="ES30"/>
  <c r="GO30" s="1"/>
  <c r="EJ30" i="19"/>
  <c r="GC32" i="15"/>
  <c r="GF32" s="1"/>
  <c r="EN32"/>
  <c r="EO32" s="1"/>
  <c r="EP32" s="1"/>
  <c r="S33" i="28"/>
  <c r="AR33"/>
  <c r="BM33"/>
  <c r="CH33"/>
  <c r="ES33"/>
  <c r="GO33" s="1"/>
  <c r="EJ33" i="19"/>
  <c r="GC35" i="15"/>
  <c r="GF35" s="1"/>
  <c r="EN35"/>
  <c r="EO35" s="1"/>
  <c r="EP35" s="1"/>
  <c r="S35" i="28"/>
  <c r="AH35"/>
  <c r="BC35"/>
  <c r="BX35"/>
  <c r="CS35"/>
  <c r="DN35"/>
  <c r="EL35"/>
  <c r="GM35" s="1"/>
  <c r="EC35" i="19"/>
  <c r="FY37" i="15"/>
  <c r="EE37"/>
  <c r="EF37" s="1"/>
  <c r="EG37" s="1"/>
  <c r="C36" i="28"/>
  <c r="AH36"/>
  <c r="BC36"/>
  <c r="BX36"/>
  <c r="CS36"/>
  <c r="DN36"/>
  <c r="EL36"/>
  <c r="GM36" s="1"/>
  <c r="EC36" i="19"/>
  <c r="EE38" i="15"/>
  <c r="EF38" s="1"/>
  <c r="EG38" s="1"/>
  <c r="C39" i="28"/>
  <c r="W39"/>
  <c r="AK39"/>
  <c r="AV39"/>
  <c r="BF39"/>
  <c r="BQ39"/>
  <c r="CA39"/>
  <c r="CL39"/>
  <c r="CV39"/>
  <c r="DG39"/>
  <c r="DQ39"/>
  <c r="EB39"/>
  <c r="ET39"/>
  <c r="GP39" s="1"/>
  <c r="EK39" i="19"/>
  <c r="AN41" i="28"/>
  <c r="BI41"/>
  <c r="CD41"/>
  <c r="CY41"/>
  <c r="DT41"/>
  <c r="EZ41"/>
  <c r="GQ41" s="1"/>
  <c r="EQ41" i="19"/>
  <c r="EW43" i="15"/>
  <c r="EX43" s="1"/>
  <c r="EY43" s="1"/>
  <c r="AR43" i="28"/>
  <c r="BX43"/>
  <c r="CV43"/>
  <c r="DG43"/>
  <c r="CA44"/>
  <c r="ES44"/>
  <c r="GO44" s="1"/>
  <c r="EJ44" i="19"/>
  <c r="EN46" i="15"/>
  <c r="EO46" s="1"/>
  <c r="EP46" s="1"/>
  <c r="EK44" i="19" s="1"/>
  <c r="GC46" i="15"/>
  <c r="GF46" s="1"/>
  <c r="AR45" i="28"/>
  <c r="BX45"/>
  <c r="CV45"/>
  <c r="DG45"/>
  <c r="BI46"/>
  <c r="CD46"/>
  <c r="EL46"/>
  <c r="GM46" s="1"/>
  <c r="EC46" i="19"/>
  <c r="FY48" i="15"/>
  <c r="EE48"/>
  <c r="EF48" s="1"/>
  <c r="EG48" s="1"/>
  <c r="EM46" i="28" s="1"/>
  <c r="GN46" s="1"/>
  <c r="C47"/>
  <c r="AH47"/>
  <c r="BC47"/>
  <c r="BQ47"/>
  <c r="CV48"/>
  <c r="BC49"/>
  <c r="CY49"/>
  <c r="BF50"/>
  <c r="CS50"/>
  <c r="DU50"/>
  <c r="BI53"/>
  <c r="BM54"/>
  <c r="P55"/>
  <c r="AO55"/>
  <c r="EL56"/>
  <c r="GM56" s="1"/>
  <c r="EC56" i="19"/>
  <c r="EE58" i="15"/>
  <c r="EF58" s="1"/>
  <c r="EG58" s="1"/>
  <c r="FY58"/>
  <c r="P57" i="28"/>
  <c r="AO57"/>
  <c r="EZ60"/>
  <c r="GQ60" s="1"/>
  <c r="EQ60" i="19"/>
  <c r="GG62" i="15"/>
  <c r="EW62"/>
  <c r="EX62" s="1"/>
  <c r="EY62" s="1"/>
  <c r="AA61" i="28"/>
  <c r="AN61"/>
  <c r="EZ61"/>
  <c r="GQ61" s="1"/>
  <c r="EQ61" i="19"/>
  <c r="EW63" i="15"/>
  <c r="EX63" s="1"/>
  <c r="EY63" s="1"/>
  <c r="GG63"/>
  <c r="FA62" i="28"/>
  <c r="GR62" s="1"/>
  <c r="ER62" i="19"/>
  <c r="CZ68" i="28"/>
  <c r="AO76"/>
  <c r="BF79"/>
  <c r="GI12" i="15"/>
  <c r="GA13"/>
  <c r="GG16"/>
  <c r="GJ16" s="1"/>
  <c r="EW17"/>
  <c r="EX17" s="1"/>
  <c r="EY17" s="1"/>
  <c r="ER15" i="19" s="1"/>
  <c r="GF17" i="15"/>
  <c r="EE18"/>
  <c r="EF18" s="1"/>
  <c r="EG18" s="1"/>
  <c r="EM16" i="28" s="1"/>
  <c r="GN16" s="1"/>
  <c r="FY19" i="15"/>
  <c r="FY20"/>
  <c r="EE25"/>
  <c r="EF25" s="1"/>
  <c r="EG25" s="1"/>
  <c r="ED23" i="19" s="1"/>
  <c r="EW27" i="15"/>
  <c r="EX27" s="1"/>
  <c r="EY27" s="1"/>
  <c r="ER25" i="19" s="1"/>
  <c r="GA27" i="15"/>
  <c r="EE28"/>
  <c r="EF28" s="1"/>
  <c r="EG28" s="1"/>
  <c r="ED26" i="19" s="1"/>
  <c r="EW29" i="15"/>
  <c r="EX29" s="1"/>
  <c r="EY29" s="1"/>
  <c r="ER27" i="19" s="1"/>
  <c r="EW33" i="15"/>
  <c r="EX33" s="1"/>
  <c r="EY33" s="1"/>
  <c r="ER31" i="19" s="1"/>
  <c r="EE41" i="15"/>
  <c r="EF41" s="1"/>
  <c r="EG41" s="1"/>
  <c r="EM39" i="28" s="1"/>
  <c r="GN39" s="1"/>
  <c r="FY43" i="15"/>
  <c r="GA44"/>
  <c r="GJ45"/>
  <c r="GI48"/>
  <c r="EE49"/>
  <c r="EF49" s="1"/>
  <c r="EG49" s="1"/>
  <c r="EE53"/>
  <c r="EF53" s="1"/>
  <c r="EG53" s="1"/>
  <c r="GA60"/>
  <c r="EW65"/>
  <c r="EX65" s="1"/>
  <c r="EY65" s="1"/>
  <c r="EW81"/>
  <c r="EX81" s="1"/>
  <c r="EY81" s="1"/>
  <c r="AV6" i="28"/>
  <c r="CA6"/>
  <c r="EB6"/>
  <c r="BI7"/>
  <c r="CH7"/>
  <c r="ES7"/>
  <c r="GO7" s="1"/>
  <c r="EJ7" i="19"/>
  <c r="EN9" i="15"/>
  <c r="EO9" s="1"/>
  <c r="EP9" s="1"/>
  <c r="BI8" i="28"/>
  <c r="CS8"/>
  <c r="FD8"/>
  <c r="EU8" i="19"/>
  <c r="T9" i="28"/>
  <c r="BI9"/>
  <c r="CH9"/>
  <c r="W10"/>
  <c r="BM10"/>
  <c r="AH12"/>
  <c r="CD12"/>
  <c r="S14"/>
  <c r="BX14"/>
  <c r="AK15"/>
  <c r="BQ15"/>
  <c r="CL15"/>
  <c r="DG15"/>
  <c r="ET15"/>
  <c r="GP15" s="1"/>
  <c r="EK15" i="19"/>
  <c r="P16" i="28"/>
  <c r="BC17"/>
  <c r="DN17"/>
  <c r="FD18"/>
  <c r="EU18" i="19"/>
  <c r="AA19" i="28"/>
  <c r="BI19"/>
  <c r="CD19"/>
  <c r="P20"/>
  <c r="CY20"/>
  <c r="S21"/>
  <c r="EM22"/>
  <c r="GN22" s="1"/>
  <c r="ED22" i="19"/>
  <c r="AO23" i="28"/>
  <c r="CE23"/>
  <c r="DU23"/>
  <c r="AK25"/>
  <c r="BF25"/>
  <c r="CL25"/>
  <c r="DG25"/>
  <c r="EB25"/>
  <c r="BJ26"/>
  <c r="C27"/>
  <c r="AV27"/>
  <c r="CA27"/>
  <c r="DG27"/>
  <c r="ET27"/>
  <c r="GP27" s="1"/>
  <c r="EK27" i="19"/>
  <c r="FD28" i="28"/>
  <c r="EU28" i="19"/>
  <c r="AK31" i="28"/>
  <c r="AV31"/>
  <c r="CA31"/>
  <c r="FA32"/>
  <c r="GR32" s="1"/>
  <c r="ER32" i="19"/>
  <c r="DT35" i="28"/>
  <c r="EZ35"/>
  <c r="GQ35" s="1"/>
  <c r="EQ35" i="19"/>
  <c r="EW37" i="15"/>
  <c r="EX37" s="1"/>
  <c r="EY37" s="1"/>
  <c r="GG37"/>
  <c r="GJ37" s="1"/>
  <c r="P36" i="28"/>
  <c r="BI36"/>
  <c r="EZ36"/>
  <c r="GQ36" s="1"/>
  <c r="EQ36" i="19"/>
  <c r="EW38" i="15"/>
  <c r="EX38" s="1"/>
  <c r="EY38" s="1"/>
  <c r="FA37" i="28"/>
  <c r="GR37" s="1"/>
  <c r="ER37" i="19"/>
  <c r="EM38" i="28"/>
  <c r="GN38" s="1"/>
  <c r="ED38" i="19"/>
  <c r="P39" i="28"/>
  <c r="CE39"/>
  <c r="BM42"/>
  <c r="FA42"/>
  <c r="GR42" s="1"/>
  <c r="ER42" i="19"/>
  <c r="CH44" i="28"/>
  <c r="BC46"/>
  <c r="AN50"/>
  <c r="FD50"/>
  <c r="EU50" i="19"/>
  <c r="DN53" i="28"/>
  <c r="FA53"/>
  <c r="GR53" s="1"/>
  <c r="AK56"/>
  <c r="CH57"/>
  <c r="BX94"/>
  <c r="CZ106"/>
  <c r="BI6"/>
  <c r="AH7"/>
  <c r="AH8"/>
  <c r="DN8"/>
  <c r="CS10"/>
  <c r="FD10"/>
  <c r="EU10" i="19"/>
  <c r="AN11" i="28"/>
  <c r="BX11"/>
  <c r="DT11"/>
  <c r="AR12"/>
  <c r="EL12"/>
  <c r="GM12" s="1"/>
  <c r="EC12" i="19"/>
  <c r="EE14" i="15"/>
  <c r="EF14" s="1"/>
  <c r="EG14" s="1"/>
  <c r="FY14"/>
  <c r="AO13" i="28"/>
  <c r="BJ13"/>
  <c r="CZ13"/>
  <c r="BM14"/>
  <c r="M6"/>
  <c r="BC6"/>
  <c r="CS6"/>
  <c r="EL6"/>
  <c r="EC6" i="19"/>
  <c r="GA208" i="15"/>
  <c r="EE105"/>
  <c r="EF105" s="1"/>
  <c r="EG105" s="1"/>
  <c r="GA102"/>
  <c r="GA98"/>
  <c r="GA94"/>
  <c r="GA90"/>
  <c r="GA86"/>
  <c r="GA107"/>
  <c r="GA106"/>
  <c r="GA103"/>
  <c r="GA99"/>
  <c r="GA95"/>
  <c r="EE95"/>
  <c r="EF95" s="1"/>
  <c r="EG95" s="1"/>
  <c r="GA91"/>
  <c r="GA87"/>
  <c r="GA83"/>
  <c r="GA104"/>
  <c r="GA100"/>
  <c r="GA96"/>
  <c r="GA92"/>
  <c r="GA88"/>
  <c r="GA84"/>
  <c r="GA93"/>
  <c r="EE93"/>
  <c r="EF93" s="1"/>
  <c r="EG93" s="1"/>
  <c r="GA82"/>
  <c r="GA79"/>
  <c r="GA75"/>
  <c r="GA71"/>
  <c r="GA89"/>
  <c r="EE89"/>
  <c r="EF89" s="1"/>
  <c r="EG89" s="1"/>
  <c r="GA80"/>
  <c r="GA76"/>
  <c r="GA70"/>
  <c r="GA57"/>
  <c r="GA54"/>
  <c r="GA46"/>
  <c r="GA105"/>
  <c r="EE101"/>
  <c r="EF101" s="1"/>
  <c r="EG101" s="1"/>
  <c r="GA85"/>
  <c r="GA78"/>
  <c r="GB78" s="1"/>
  <c r="GA77"/>
  <c r="EE85"/>
  <c r="EF85" s="1"/>
  <c r="EG85" s="1"/>
  <c r="GA81"/>
  <c r="EE71"/>
  <c r="EF71" s="1"/>
  <c r="EG71" s="1"/>
  <c r="GA69"/>
  <c r="GA68"/>
  <c r="GA66"/>
  <c r="GA65"/>
  <c r="GA64"/>
  <c r="GA61"/>
  <c r="EE60"/>
  <c r="EF60" s="1"/>
  <c r="EG60" s="1"/>
  <c r="GA59"/>
  <c r="EE97"/>
  <c r="EF97" s="1"/>
  <c r="EG97" s="1"/>
  <c r="EE78"/>
  <c r="EF78" s="1"/>
  <c r="EG78" s="1"/>
  <c r="EE77"/>
  <c r="EF77" s="1"/>
  <c r="EG77" s="1"/>
  <c r="EE69"/>
  <c r="EF69" s="1"/>
  <c r="EG69" s="1"/>
  <c r="EE66"/>
  <c r="EF66" s="1"/>
  <c r="EG66" s="1"/>
  <c r="GA63"/>
  <c r="GA62"/>
  <c r="EE62"/>
  <c r="EF62" s="1"/>
  <c r="EG62" s="1"/>
  <c r="GA58"/>
  <c r="GA55"/>
  <c r="EE55"/>
  <c r="EF55" s="1"/>
  <c r="EG55" s="1"/>
  <c r="EE54"/>
  <c r="EF54" s="1"/>
  <c r="EG54" s="1"/>
  <c r="GA53"/>
  <c r="GA101"/>
  <c r="GA67"/>
  <c r="EE61"/>
  <c r="EF61" s="1"/>
  <c r="EG61" s="1"/>
  <c r="EE59"/>
  <c r="EF59" s="1"/>
  <c r="EG59" s="1"/>
  <c r="EE57"/>
  <c r="EF57" s="1"/>
  <c r="EG57" s="1"/>
  <c r="GA50"/>
  <c r="GB50" s="1"/>
  <c r="GA49"/>
  <c r="GA48"/>
  <c r="GA47"/>
  <c r="GB47" s="1"/>
  <c r="GA43"/>
  <c r="GA38"/>
  <c r="GA36"/>
  <c r="GB36" s="1"/>
  <c r="GA34"/>
  <c r="GB34" s="1"/>
  <c r="GA30"/>
  <c r="GA22"/>
  <c r="GA20"/>
  <c r="GA19"/>
  <c r="GA17"/>
  <c r="GA16"/>
  <c r="EE52"/>
  <c r="EF52" s="1"/>
  <c r="EG52" s="1"/>
  <c r="GA51"/>
  <c r="EE81"/>
  <c r="EF81" s="1"/>
  <c r="EG81" s="1"/>
  <c r="EE65"/>
  <c r="EF65" s="1"/>
  <c r="EG65" s="1"/>
  <c r="GA56"/>
  <c r="EE50"/>
  <c r="EF50" s="1"/>
  <c r="EG50" s="1"/>
  <c r="EM48" i="28" s="1"/>
  <c r="GN48" s="1"/>
  <c r="GA97" i="15"/>
  <c r="GA72"/>
  <c r="EE72"/>
  <c r="EF72" s="1"/>
  <c r="EG72" s="1"/>
  <c r="GA52"/>
  <c r="GA42"/>
  <c r="GB42" s="1"/>
  <c r="GA39"/>
  <c r="GA35"/>
  <c r="GB35" s="1"/>
  <c r="GA33"/>
  <c r="GB33" s="1"/>
  <c r="GA32"/>
  <c r="GB32" s="1"/>
  <c r="GA31"/>
  <c r="GB31" s="1"/>
  <c r="GA26"/>
  <c r="GB26" s="1"/>
  <c r="GA23"/>
  <c r="GB23" s="1"/>
  <c r="GA18"/>
  <c r="GB18" s="1"/>
  <c r="GA15"/>
  <c r="GB15" s="1"/>
  <c r="AN7" i="28"/>
  <c r="BM7"/>
  <c r="BX7"/>
  <c r="DT7"/>
  <c r="C8"/>
  <c r="C8" i="19"/>
  <c r="W8" i="28"/>
  <c r="AN8"/>
  <c r="BM8"/>
  <c r="BX8"/>
  <c r="DT8"/>
  <c r="AN9"/>
  <c r="BM9"/>
  <c r="BX9"/>
  <c r="DT9"/>
  <c r="AR10"/>
  <c r="BC10"/>
  <c r="CY10"/>
  <c r="EL10"/>
  <c r="GM10" s="1"/>
  <c r="EC10" i="19"/>
  <c r="EE12" i="15"/>
  <c r="EF12" s="1"/>
  <c r="EG12" s="1"/>
  <c r="FY12"/>
  <c r="GB12" s="1"/>
  <c r="EZ10" i="28"/>
  <c r="GQ10" s="1"/>
  <c r="EQ10" i="19"/>
  <c r="GG12" i="15"/>
  <c r="EW12"/>
  <c r="EX12" s="1"/>
  <c r="EY12" s="1"/>
  <c r="P11" i="28"/>
  <c r="AH11"/>
  <c r="CD11"/>
  <c r="DN11"/>
  <c r="BI12"/>
  <c r="CH12"/>
  <c r="CS12"/>
  <c r="ES12"/>
  <c r="GO12" s="1"/>
  <c r="EJ12" i="19"/>
  <c r="EN14" i="15"/>
  <c r="EO14" s="1"/>
  <c r="EP14" s="1"/>
  <c r="FD12" i="28"/>
  <c r="EU12" i="19"/>
  <c r="C13" i="28"/>
  <c r="AK13"/>
  <c r="AV13"/>
  <c r="BF13"/>
  <c r="BQ13"/>
  <c r="CA13"/>
  <c r="CL13"/>
  <c r="CV13"/>
  <c r="DG13"/>
  <c r="DQ13"/>
  <c r="EB13"/>
  <c r="FD14"/>
  <c r="EU14" i="19"/>
  <c r="EM15" i="28"/>
  <c r="GN15" s="1"/>
  <c r="ED15" i="19"/>
  <c r="FA16" i="28"/>
  <c r="GR16" s="1"/>
  <c r="ER16" i="19"/>
  <c r="FD17" i="28"/>
  <c r="EU17" i="19"/>
  <c r="AA18" i="28"/>
  <c r="AN18"/>
  <c r="BI18"/>
  <c r="CD18"/>
  <c r="CY18"/>
  <c r="DT18"/>
  <c r="EZ18"/>
  <c r="GQ18" s="1"/>
  <c r="EQ18" i="19"/>
  <c r="EW20" i="15"/>
  <c r="EX20" s="1"/>
  <c r="EY20" s="1"/>
  <c r="AR19" i="28"/>
  <c r="BM19"/>
  <c r="CH19"/>
  <c r="ES19"/>
  <c r="GO19" s="1"/>
  <c r="EJ19" i="19"/>
  <c r="EN21" i="15"/>
  <c r="EO21" s="1"/>
  <c r="EP21" s="1"/>
  <c r="ET19" i="28" s="1"/>
  <c r="GP19" s="1"/>
  <c r="AR20"/>
  <c r="BM20"/>
  <c r="CH20"/>
  <c r="ES20"/>
  <c r="GO20" s="1"/>
  <c r="EJ20" i="19"/>
  <c r="GC22" i="15"/>
  <c r="GF22" s="1"/>
  <c r="EN22"/>
  <c r="EO22" s="1"/>
  <c r="EP22" s="1"/>
  <c r="W21" i="28"/>
  <c r="AK21"/>
  <c r="AV21"/>
  <c r="BF21"/>
  <c r="BQ21"/>
  <c r="CA21"/>
  <c r="CL21"/>
  <c r="CV21"/>
  <c r="DG21"/>
  <c r="DQ21"/>
  <c r="EB21"/>
  <c r="ET21"/>
  <c r="GP21" s="1"/>
  <c r="EK21" i="19"/>
  <c r="P22" i="28"/>
  <c r="FA23"/>
  <c r="GR23" s="1"/>
  <c r="ER23" i="19"/>
  <c r="C24" i="28"/>
  <c r="W24"/>
  <c r="AK24"/>
  <c r="AV24"/>
  <c r="BF24"/>
  <c r="BQ24"/>
  <c r="CA24"/>
  <c r="CL24"/>
  <c r="CV24"/>
  <c r="DG24"/>
  <c r="DQ24"/>
  <c r="EB24"/>
  <c r="ET24"/>
  <c r="GP24" s="1"/>
  <c r="EK24" i="19"/>
  <c r="M25" i="28"/>
  <c r="T25"/>
  <c r="EM25"/>
  <c r="GN25" s="1"/>
  <c r="ED25" i="19"/>
  <c r="FA26" i="28"/>
  <c r="GR26" s="1"/>
  <c r="ER26" i="19"/>
  <c r="EM27" i="28"/>
  <c r="GN27" s="1"/>
  <c r="ED27" i="19"/>
  <c r="AA28" i="28"/>
  <c r="AN28"/>
  <c r="BI28"/>
  <c r="CD28"/>
  <c r="CY28"/>
  <c r="DT28"/>
  <c r="EZ28"/>
  <c r="GQ28" s="1"/>
  <c r="EQ28" i="19"/>
  <c r="EW30" i="15"/>
  <c r="EX30" s="1"/>
  <c r="EY30" s="1"/>
  <c r="FA28" i="28" s="1"/>
  <c r="GR28" s="1"/>
  <c r="W29"/>
  <c r="AK29"/>
  <c r="AV29"/>
  <c r="BF29"/>
  <c r="BQ29"/>
  <c r="CA29"/>
  <c r="CL29"/>
  <c r="CV29"/>
  <c r="DG29"/>
  <c r="DQ29"/>
  <c r="EB29"/>
  <c r="ET29"/>
  <c r="GP29" s="1"/>
  <c r="EK29" i="19"/>
  <c r="AA30" i="28"/>
  <c r="AN30"/>
  <c r="BI30"/>
  <c r="CD30"/>
  <c r="CY30"/>
  <c r="DT30"/>
  <c r="EZ30"/>
  <c r="GQ30" s="1"/>
  <c r="EQ30" i="19"/>
  <c r="EW32" i="15"/>
  <c r="EX32" s="1"/>
  <c r="EY32" s="1"/>
  <c r="ER30" i="19" s="1"/>
  <c r="EM31" i="28"/>
  <c r="GN31" s="1"/>
  <c r="ED31" i="19"/>
  <c r="C32" i="28"/>
  <c r="W32"/>
  <c r="AK32"/>
  <c r="AV32"/>
  <c r="BF32"/>
  <c r="BQ32"/>
  <c r="CA32"/>
  <c r="CL32"/>
  <c r="CV32"/>
  <c r="DG32"/>
  <c r="DQ32"/>
  <c r="EB32"/>
  <c r="ET32"/>
  <c r="GP32" s="1"/>
  <c r="EK32" i="19"/>
  <c r="AN33" i="28"/>
  <c r="BI33"/>
  <c r="CD33"/>
  <c r="CY33"/>
  <c r="DT33"/>
  <c r="EZ33"/>
  <c r="GQ33" s="1"/>
  <c r="EQ33" i="19"/>
  <c r="EW35" i="15"/>
  <c r="EX35" s="1"/>
  <c r="EY35" s="1"/>
  <c r="C34" i="28"/>
  <c r="W34"/>
  <c r="AK34"/>
  <c r="AV34"/>
  <c r="BF34"/>
  <c r="BQ34"/>
  <c r="CA34"/>
  <c r="CL34"/>
  <c r="CV34"/>
  <c r="DG34"/>
  <c r="DQ34"/>
  <c r="EB34"/>
  <c r="ET34"/>
  <c r="GP34" s="1"/>
  <c r="EK34" i="19"/>
  <c r="AR35" i="28"/>
  <c r="BM35"/>
  <c r="CH35"/>
  <c r="ES35"/>
  <c r="GO35" s="1"/>
  <c r="EJ35" i="19"/>
  <c r="EN37" i="15"/>
  <c r="EO37" s="1"/>
  <c r="EP37" s="1"/>
  <c r="ET35" i="28" s="1"/>
  <c r="GP35" s="1"/>
  <c r="AR36"/>
  <c r="BM36"/>
  <c r="CH36"/>
  <c r="ES36"/>
  <c r="GO36" s="1"/>
  <c r="EJ36" i="19"/>
  <c r="GC38" i="15"/>
  <c r="GF38" s="1"/>
  <c r="EN38"/>
  <c r="EO38" s="1"/>
  <c r="EP38" s="1"/>
  <c r="W37" i="28"/>
  <c r="AK37"/>
  <c r="AV37"/>
  <c r="BF37"/>
  <c r="BQ37"/>
  <c r="CA37"/>
  <c r="CL37"/>
  <c r="CV37"/>
  <c r="DG37"/>
  <c r="DQ37"/>
  <c r="EB37"/>
  <c r="ET37"/>
  <c r="GP37" s="1"/>
  <c r="EK37" i="19"/>
  <c r="P38" i="28"/>
  <c r="FA39"/>
  <c r="GR39" s="1"/>
  <c r="ER39" i="19"/>
  <c r="C40" i="28"/>
  <c r="W40"/>
  <c r="AK40"/>
  <c r="AV40"/>
  <c r="BF40"/>
  <c r="BQ40"/>
  <c r="CA40"/>
  <c r="CL40"/>
  <c r="CV40"/>
  <c r="DG40"/>
  <c r="DQ40"/>
  <c r="EB40"/>
  <c r="ET40"/>
  <c r="GP40" s="1"/>
  <c r="EK40" i="19"/>
  <c r="FD41" i="28"/>
  <c r="EU41" i="19"/>
  <c r="S42" i="28"/>
  <c r="AH42"/>
  <c r="BC42"/>
  <c r="BX42"/>
  <c r="CS42"/>
  <c r="DN42"/>
  <c r="ET42"/>
  <c r="GP42" s="1"/>
  <c r="EK42" i="19"/>
  <c r="CH43" i="28"/>
  <c r="DN43"/>
  <c r="ET43"/>
  <c r="GP43" s="1"/>
  <c r="EK43" i="19"/>
  <c r="AR44" i="28"/>
  <c r="DQ44"/>
  <c r="CH45"/>
  <c r="DN45"/>
  <c r="ET45"/>
  <c r="GP45" s="1"/>
  <c r="EK45" i="19"/>
  <c r="S46" i="28"/>
  <c r="AH46"/>
  <c r="AV46"/>
  <c r="CY46"/>
  <c r="DT46"/>
  <c r="AR47"/>
  <c r="BX47"/>
  <c r="CS47"/>
  <c r="DG47"/>
  <c r="BJ48"/>
  <c r="DG48"/>
  <c r="ET48"/>
  <c r="GP48" s="1"/>
  <c r="EK48" i="19"/>
  <c r="W49" i="28"/>
  <c r="BM49"/>
  <c r="DT49"/>
  <c r="DC50"/>
  <c r="FD56"/>
  <c r="EU56" i="19"/>
  <c r="BI57" i="28"/>
  <c r="C58"/>
  <c r="W58"/>
  <c r="BJ58"/>
  <c r="BQ59"/>
  <c r="AV62"/>
  <c r="DU63"/>
  <c r="CA64"/>
  <c r="P67"/>
  <c r="AO67"/>
  <c r="CA74"/>
  <c r="CY74"/>
  <c r="CE75"/>
  <c r="CY82"/>
  <c r="DN82"/>
  <c r="AR98"/>
  <c r="GI11" i="15"/>
  <c r="GC9"/>
  <c r="GF9" s="1"/>
  <c r="GC10"/>
  <c r="GC11"/>
  <c r="GI13"/>
  <c r="GA14"/>
  <c r="EE15"/>
  <c r="EF15" s="1"/>
  <c r="EG15" s="1"/>
  <c r="GG20"/>
  <c r="GJ20" s="1"/>
  <c r="GA21"/>
  <c r="EE23"/>
  <c r="EF23" s="1"/>
  <c r="EG23" s="1"/>
  <c r="ED21" i="19" s="1"/>
  <c r="EW24" i="15"/>
  <c r="EX24" s="1"/>
  <c r="EY24" s="1"/>
  <c r="ER22" i="19" s="1"/>
  <c r="GA24" i="15"/>
  <c r="GI24"/>
  <c r="GA25"/>
  <c r="GB25" s="1"/>
  <c r="EE26"/>
  <c r="EF26" s="1"/>
  <c r="EG26" s="1"/>
  <c r="ED24" i="19" s="1"/>
  <c r="GI27" i="15"/>
  <c r="FY30"/>
  <c r="GB30" s="1"/>
  <c r="EE31"/>
  <c r="EF31" s="1"/>
  <c r="EG31" s="1"/>
  <c r="ED29" i="19" s="1"/>
  <c r="EE34" i="15"/>
  <c r="EF34" s="1"/>
  <c r="EG34" s="1"/>
  <c r="EM32" i="28" s="1"/>
  <c r="GN32" s="1"/>
  <c r="EE36" i="15"/>
  <c r="EF36" s="1"/>
  <c r="EG36" s="1"/>
  <c r="ED34" i="19" s="1"/>
  <c r="GA37" i="15"/>
  <c r="EE39"/>
  <c r="EF39" s="1"/>
  <c r="EG39" s="1"/>
  <c r="ED37" i="19" s="1"/>
  <c r="EW40" i="15"/>
  <c r="EX40" s="1"/>
  <c r="EY40" s="1"/>
  <c r="ER38" i="19" s="1"/>
  <c r="GA40" i="15"/>
  <c r="GI40"/>
  <c r="GJ40" s="1"/>
  <c r="GA41"/>
  <c r="GB41" s="1"/>
  <c r="EE42"/>
  <c r="EF42" s="1"/>
  <c r="EG42" s="1"/>
  <c r="ED40" i="19" s="1"/>
  <c r="EE44" i="15"/>
  <c r="EF44" s="1"/>
  <c r="EG44" s="1"/>
  <c r="ED42" i="19" s="1"/>
  <c r="EE45" i="15"/>
  <c r="EF45" s="1"/>
  <c r="EG45" s="1"/>
  <c r="EM43" i="28" s="1"/>
  <c r="GN43" s="1"/>
  <c r="EE47" i="15"/>
  <c r="EF47" s="1"/>
  <c r="EG47" s="1"/>
  <c r="ED45" i="19" s="1"/>
  <c r="GI63" i="15"/>
  <c r="GB66"/>
  <c r="P6" i="28"/>
  <c r="AA6"/>
  <c r="AN6"/>
  <c r="CH6"/>
  <c r="CV6"/>
  <c r="DG6"/>
  <c r="DT6"/>
  <c r="S7"/>
  <c r="AK7"/>
  <c r="AV7"/>
  <c r="CA7"/>
  <c r="CL7"/>
  <c r="DQ7"/>
  <c r="EB7"/>
  <c r="M8"/>
  <c r="AA8"/>
  <c r="BF8"/>
  <c r="BQ8"/>
  <c r="CV8"/>
  <c r="DG8"/>
  <c r="S9"/>
  <c r="BF9"/>
  <c r="BQ9"/>
  <c r="CV9"/>
  <c r="DG9"/>
  <c r="AK10"/>
  <c r="AV10"/>
  <c r="CA10"/>
  <c r="CL10"/>
  <c r="DQ10"/>
  <c r="EB10"/>
  <c r="AA11"/>
  <c r="BF11"/>
  <c r="BQ11"/>
  <c r="CV11"/>
  <c r="DG11"/>
  <c r="S12"/>
  <c r="AK12"/>
  <c r="AV12"/>
  <c r="CA12"/>
  <c r="CL12"/>
  <c r="DQ12"/>
  <c r="EB12"/>
  <c r="M13"/>
  <c r="W13"/>
  <c r="AN13"/>
  <c r="BC13"/>
  <c r="BM13"/>
  <c r="CD13"/>
  <c r="CS13"/>
  <c r="DT13"/>
  <c r="EL13"/>
  <c r="GM13" s="1"/>
  <c r="EC13" i="19"/>
  <c r="ES13" i="28"/>
  <c r="GO13" s="1"/>
  <c r="EJ13" i="19"/>
  <c r="EZ13" i="28"/>
  <c r="GQ13" s="1"/>
  <c r="EQ13" i="19"/>
  <c r="FD13" i="28"/>
  <c r="EU13" i="19"/>
  <c r="P14" i="28"/>
  <c r="BF14"/>
  <c r="BQ14"/>
  <c r="CV14"/>
  <c r="DG14"/>
  <c r="C15"/>
  <c r="AH15"/>
  <c r="AR15"/>
  <c r="BI15"/>
  <c r="BX15"/>
  <c r="CH15"/>
  <c r="CY15"/>
  <c r="DN15"/>
  <c r="S16"/>
  <c r="AH16"/>
  <c r="AR16"/>
  <c r="BI16"/>
  <c r="BX16"/>
  <c r="CH16"/>
  <c r="CY16"/>
  <c r="DN16"/>
  <c r="P17"/>
  <c r="AA17"/>
  <c r="AK17"/>
  <c r="AV17"/>
  <c r="CA17"/>
  <c r="CL17"/>
  <c r="DQ17"/>
  <c r="EB17"/>
  <c r="EM17"/>
  <c r="GN17" s="1"/>
  <c r="ED17" i="19"/>
  <c r="ET17" i="28"/>
  <c r="GP17" s="1"/>
  <c r="EK17" i="19"/>
  <c r="FA17" i="28"/>
  <c r="GR17" s="1"/>
  <c r="ER17" i="19"/>
  <c r="P18" i="28"/>
  <c r="BF18"/>
  <c r="BQ18"/>
  <c r="CV18"/>
  <c r="DG18"/>
  <c r="C19"/>
  <c r="W19"/>
  <c r="AK19"/>
  <c r="AV19"/>
  <c r="CA19"/>
  <c r="CL19"/>
  <c r="DQ19"/>
  <c r="EB19"/>
  <c r="EM19"/>
  <c r="GN19" s="1"/>
  <c r="ED19" i="19"/>
  <c r="FA19" i="28"/>
  <c r="GR19" s="1"/>
  <c r="ER19" i="19"/>
  <c r="S20" i="28"/>
  <c r="BF20"/>
  <c r="BQ20"/>
  <c r="CV20"/>
  <c r="DG20"/>
  <c r="C21"/>
  <c r="AH21"/>
  <c r="AR21"/>
  <c r="BI21"/>
  <c r="BX21"/>
  <c r="CH21"/>
  <c r="CY21"/>
  <c r="DN21"/>
  <c r="S22"/>
  <c r="AH22"/>
  <c r="AR22"/>
  <c r="BI22"/>
  <c r="BX22"/>
  <c r="CH22"/>
  <c r="CY22"/>
  <c r="DN22"/>
  <c r="S23"/>
  <c r="AH23"/>
  <c r="AR23"/>
  <c r="BI23"/>
  <c r="CH23"/>
  <c r="CY23"/>
  <c r="DN23"/>
  <c r="AA24"/>
  <c r="AN24"/>
  <c r="BC24"/>
  <c r="BM24"/>
  <c r="CD24"/>
  <c r="CS24"/>
  <c r="DC24"/>
  <c r="DT24"/>
  <c r="EL24"/>
  <c r="GM24" s="1"/>
  <c r="EC24" i="19"/>
  <c r="ES24" i="28"/>
  <c r="GO24" s="1"/>
  <c r="EJ24" i="19"/>
  <c r="EZ24" i="28"/>
  <c r="GQ24" s="1"/>
  <c r="EQ24" i="19"/>
  <c r="FD24" i="28"/>
  <c r="EU24" i="19"/>
  <c r="P25" i="28"/>
  <c r="AA25"/>
  <c r="AN25"/>
  <c r="BC25"/>
  <c r="BM25"/>
  <c r="CD25"/>
  <c r="CS25"/>
  <c r="DT25"/>
  <c r="EL25"/>
  <c r="GM25" s="1"/>
  <c r="EC25" i="19"/>
  <c r="ES25" i="28"/>
  <c r="GO25" s="1"/>
  <c r="EJ25" i="19"/>
  <c r="EZ25" i="28"/>
  <c r="GQ25" s="1"/>
  <c r="EQ25" i="19"/>
  <c r="FD25" i="28"/>
  <c r="EU25" i="19"/>
  <c r="AA26" i="28"/>
  <c r="AN26"/>
  <c r="BC26"/>
  <c r="BM26"/>
  <c r="CD26"/>
  <c r="CS26"/>
  <c r="DT26"/>
  <c r="EL26"/>
  <c r="GM26" s="1"/>
  <c r="EC26" i="19"/>
  <c r="EJ26"/>
  <c r="ES26" i="28"/>
  <c r="GO26" s="1"/>
  <c r="EZ26"/>
  <c r="GQ26" s="1"/>
  <c r="EQ26" i="19"/>
  <c r="FD26" i="28"/>
  <c r="EU26" i="19"/>
  <c r="AA27" i="28"/>
  <c r="AN27"/>
  <c r="BC27"/>
  <c r="BM27"/>
  <c r="CD27"/>
  <c r="CS27"/>
  <c r="DT27"/>
  <c r="EL27"/>
  <c r="GM27" s="1"/>
  <c r="EC27" i="19"/>
  <c r="ES27" i="28"/>
  <c r="GO27" s="1"/>
  <c r="EJ27" i="19"/>
  <c r="EZ27" i="28"/>
  <c r="GQ27" s="1"/>
  <c r="EQ27" i="19"/>
  <c r="FD27" i="28"/>
  <c r="EU27" i="19"/>
  <c r="C28" i="28"/>
  <c r="W28"/>
  <c r="AK28"/>
  <c r="AV28"/>
  <c r="CA28"/>
  <c r="CL28"/>
  <c r="DQ28"/>
  <c r="EB28"/>
  <c r="EM28"/>
  <c r="GN28" s="1"/>
  <c r="ED28" i="19"/>
  <c r="ET28" i="28"/>
  <c r="GP28" s="1"/>
  <c r="EK28" i="19"/>
  <c r="C29" i="28"/>
  <c r="AH29"/>
  <c r="AR29"/>
  <c r="BI29"/>
  <c r="BX29"/>
  <c r="CH29"/>
  <c r="CY29"/>
  <c r="DN29"/>
  <c r="C30"/>
  <c r="W30"/>
  <c r="AK30"/>
  <c r="AV30"/>
  <c r="CA30"/>
  <c r="CL30"/>
  <c r="DQ30"/>
  <c r="EB30"/>
  <c r="EM30"/>
  <c r="GN30" s="1"/>
  <c r="ED30" i="19"/>
  <c r="ET30" i="28"/>
  <c r="GP30" s="1"/>
  <c r="EK30" i="19"/>
  <c r="FA30" i="28"/>
  <c r="GR30" s="1"/>
  <c r="P31"/>
  <c r="AA31"/>
  <c r="AN31"/>
  <c r="BC31"/>
  <c r="BM31"/>
  <c r="CD31"/>
  <c r="CS31"/>
  <c r="DT31"/>
  <c r="EL31"/>
  <c r="GM31" s="1"/>
  <c r="EC31" i="19"/>
  <c r="ES31" i="28"/>
  <c r="GO31" s="1"/>
  <c r="EJ31" i="19"/>
  <c r="EZ31" i="28"/>
  <c r="GQ31" s="1"/>
  <c r="EQ31" i="19"/>
  <c r="FD31" i="28"/>
  <c r="EU31" i="19"/>
  <c r="AA32" i="28"/>
  <c r="AN32"/>
  <c r="BC32"/>
  <c r="BM32"/>
  <c r="CD32"/>
  <c r="CS32"/>
  <c r="DC32"/>
  <c r="DT32"/>
  <c r="EL32"/>
  <c r="GM32" s="1"/>
  <c r="EC32" i="19"/>
  <c r="ES32" i="28"/>
  <c r="GO32" s="1"/>
  <c r="EJ32" i="19"/>
  <c r="EZ32" i="28"/>
  <c r="GQ32" s="1"/>
  <c r="EQ32" i="19"/>
  <c r="FD32" i="28"/>
  <c r="EU32" i="19"/>
  <c r="C33" i="28"/>
  <c r="BF33"/>
  <c r="BQ33"/>
  <c r="CV33"/>
  <c r="DG33"/>
  <c r="AA34"/>
  <c r="AN34"/>
  <c r="BC34"/>
  <c r="BM34"/>
  <c r="CD34"/>
  <c r="CS34"/>
  <c r="DT34"/>
  <c r="EL34"/>
  <c r="GM34" s="1"/>
  <c r="EC34" i="19"/>
  <c r="ES34" i="28"/>
  <c r="GO34" s="1"/>
  <c r="EJ34" i="19"/>
  <c r="EZ34" i="28"/>
  <c r="GQ34" s="1"/>
  <c r="EQ34" i="19"/>
  <c r="FD34" i="28"/>
  <c r="EU34" i="19"/>
  <c r="C35" i="28"/>
  <c r="W35"/>
  <c r="AK35"/>
  <c r="AV35"/>
  <c r="CA35"/>
  <c r="DQ35"/>
  <c r="EB35"/>
  <c r="EM35"/>
  <c r="GN35" s="1"/>
  <c r="ED35" i="19"/>
  <c r="FA35" i="28"/>
  <c r="GR35" s="1"/>
  <c r="ER35" i="19"/>
  <c r="S36" i="28"/>
  <c r="BF36"/>
  <c r="BQ36"/>
  <c r="CV36"/>
  <c r="DG36"/>
  <c r="C37"/>
  <c r="AH37"/>
  <c r="AR37"/>
  <c r="BI37"/>
  <c r="BX37"/>
  <c r="CH37"/>
  <c r="CY37"/>
  <c r="DN37"/>
  <c r="S38"/>
  <c r="AH38"/>
  <c r="AR38"/>
  <c r="BI38"/>
  <c r="BX38"/>
  <c r="CH38"/>
  <c r="CY38"/>
  <c r="DN38"/>
  <c r="S39"/>
  <c r="AH39"/>
  <c r="AR39"/>
  <c r="BI39"/>
  <c r="BX39"/>
  <c r="CH39"/>
  <c r="CY39"/>
  <c r="DN39"/>
  <c r="AA40"/>
  <c r="AN40"/>
  <c r="BC40"/>
  <c r="BM40"/>
  <c r="CD40"/>
  <c r="CS40"/>
  <c r="DC40"/>
  <c r="DT40"/>
  <c r="EL40"/>
  <c r="GM40" s="1"/>
  <c r="EC40" i="19"/>
  <c r="ES40" i="28"/>
  <c r="GO40" s="1"/>
  <c r="EJ40" i="19"/>
  <c r="EZ40" i="28"/>
  <c r="GQ40" s="1"/>
  <c r="EQ40" i="19"/>
  <c r="FD40" i="28"/>
  <c r="EU40" i="19"/>
  <c r="P41" i="28"/>
  <c r="AA41"/>
  <c r="AK41"/>
  <c r="AV41"/>
  <c r="CA41"/>
  <c r="CL41"/>
  <c r="DQ41"/>
  <c r="EB41"/>
  <c r="EM41"/>
  <c r="GN41" s="1"/>
  <c r="ED41" i="19"/>
  <c r="ET41" i="28"/>
  <c r="GP41" s="1"/>
  <c r="EK41" i="19"/>
  <c r="FA41" i="28"/>
  <c r="GR41" s="1"/>
  <c r="ER41" i="19"/>
  <c r="C42" i="28"/>
  <c r="W42"/>
  <c r="AK42"/>
  <c r="AV42"/>
  <c r="CA42"/>
  <c r="CL42"/>
  <c r="DQ42"/>
  <c r="EB42"/>
  <c r="P43"/>
  <c r="BI43"/>
  <c r="CA43"/>
  <c r="CL43"/>
  <c r="P44"/>
  <c r="AA44"/>
  <c r="AN44"/>
  <c r="BI44"/>
  <c r="BX44"/>
  <c r="CL44"/>
  <c r="CS44"/>
  <c r="DT44"/>
  <c r="EZ44"/>
  <c r="GQ44" s="1"/>
  <c r="EQ44" i="19"/>
  <c r="EW46" i="15"/>
  <c r="EX46" s="1"/>
  <c r="EY46" s="1"/>
  <c r="ER44" i="19" s="1"/>
  <c r="S45" i="28"/>
  <c r="BI45"/>
  <c r="CA45"/>
  <c r="CL45"/>
  <c r="AR46"/>
  <c r="CA46"/>
  <c r="ES46"/>
  <c r="GO46" s="1"/>
  <c r="EJ46" i="19"/>
  <c r="EN48" i="15"/>
  <c r="EO48" s="1"/>
  <c r="EP48" s="1"/>
  <c r="S47" i="28"/>
  <c r="BF47"/>
  <c r="P48"/>
  <c r="BI48"/>
  <c r="CA48"/>
  <c r="CL48"/>
  <c r="S49"/>
  <c r="AR49"/>
  <c r="CA49"/>
  <c r="ES49"/>
  <c r="GO49" s="1"/>
  <c r="EJ49" i="19"/>
  <c r="EN51" i="15"/>
  <c r="EO51" s="1"/>
  <c r="EP51" s="1"/>
  <c r="C50" i="28"/>
  <c r="W50"/>
  <c r="BQ50"/>
  <c r="CA50"/>
  <c r="EM50"/>
  <c r="GN50" s="1"/>
  <c r="ED50" i="19"/>
  <c r="C51" i="28"/>
  <c r="W51"/>
  <c r="AK51"/>
  <c r="BX51"/>
  <c r="CH51"/>
  <c r="CL52"/>
  <c r="CV52"/>
  <c r="DU52"/>
  <c r="CL53"/>
  <c r="CV53"/>
  <c r="BX54"/>
  <c r="CH54"/>
  <c r="EL54"/>
  <c r="GM54" s="1"/>
  <c r="EC54" i="19"/>
  <c r="EE56" i="15"/>
  <c r="EF56" s="1"/>
  <c r="EG56" s="1"/>
  <c r="FY56"/>
  <c r="GB56" s="1"/>
  <c r="EZ54" i="28"/>
  <c r="GQ54" s="1"/>
  <c r="EQ54" i="19"/>
  <c r="EW56" i="15"/>
  <c r="EX56" s="1"/>
  <c r="EY56" s="1"/>
  <c r="AA55" i="28"/>
  <c r="AN55"/>
  <c r="BF55"/>
  <c r="CS55"/>
  <c r="FD55"/>
  <c r="EU55" i="19"/>
  <c r="S56" i="28"/>
  <c r="AH56"/>
  <c r="AV56"/>
  <c r="CD56"/>
  <c r="AA57"/>
  <c r="BF57"/>
  <c r="S58"/>
  <c r="AH58"/>
  <c r="DN58"/>
  <c r="CZ59"/>
  <c r="P60"/>
  <c r="AO60"/>
  <c r="DU60"/>
  <c r="BI61"/>
  <c r="DT61"/>
  <c r="CE62"/>
  <c r="BF63"/>
  <c r="P64"/>
  <c r="AO64"/>
  <c r="CL64"/>
  <c r="AA66"/>
  <c r="AN66"/>
  <c r="DT66"/>
  <c r="BI67"/>
  <c r="AA68"/>
  <c r="AN68"/>
  <c r="DT68"/>
  <c r="ES71"/>
  <c r="GO71" s="1"/>
  <c r="EJ71" i="19"/>
  <c r="GC73" i="15"/>
  <c r="EN73"/>
  <c r="EO73" s="1"/>
  <c r="EP73" s="1"/>
  <c r="ET71" i="28" s="1"/>
  <c r="GP71" s="1"/>
  <c r="ES72"/>
  <c r="GO72" s="1"/>
  <c r="EJ72" i="19"/>
  <c r="GC74" i="15"/>
  <c r="EN74"/>
  <c r="EO74" s="1"/>
  <c r="EP74" s="1"/>
  <c r="CD73" i="28"/>
  <c r="S75"/>
  <c r="CY75"/>
  <c r="CA77"/>
  <c r="CV79"/>
  <c r="BM92"/>
  <c r="EM93"/>
  <c r="GN93" s="1"/>
  <c r="ED93" i="19"/>
  <c r="FA93" i="28"/>
  <c r="GR93" s="1"/>
  <c r="ER93" i="19"/>
  <c r="BF95" i="28"/>
  <c r="CE95"/>
  <c r="CD96"/>
  <c r="ES100"/>
  <c r="GO100" s="1"/>
  <c r="EJ100" i="19"/>
  <c r="EN102" i="15"/>
  <c r="EO102" s="1"/>
  <c r="EP102" s="1"/>
  <c r="GC102"/>
  <c r="FD100" i="28"/>
  <c r="EU100" i="19"/>
  <c r="S102" i="28"/>
  <c r="M104"/>
  <c r="AA104"/>
  <c r="CE105"/>
  <c r="CI105" s="1"/>
  <c r="GA105" s="1"/>
  <c r="GE12" i="15"/>
  <c r="GE14"/>
  <c r="GF14" s="1"/>
  <c r="GE25"/>
  <c r="FY27"/>
  <c r="GE27"/>
  <c r="GF27" s="1"/>
  <c r="FY28"/>
  <c r="GB28" s="1"/>
  <c r="GE28"/>
  <c r="GF28" s="1"/>
  <c r="FY29"/>
  <c r="GB29" s="1"/>
  <c r="GE29"/>
  <c r="GC34"/>
  <c r="GF34" s="1"/>
  <c r="GC36"/>
  <c r="GF36" s="1"/>
  <c r="GE41"/>
  <c r="GF41" s="1"/>
  <c r="GE47"/>
  <c r="GC48"/>
  <c r="GE49"/>
  <c r="GE50"/>
  <c r="GC51"/>
  <c r="EN53"/>
  <c r="EO53" s="1"/>
  <c r="EP53" s="1"/>
  <c r="EK51" i="19" s="1"/>
  <c r="GF57" i="15"/>
  <c r="GF58"/>
  <c r="GE65"/>
  <c r="GJ70"/>
  <c r="EN78"/>
  <c r="EO78" s="1"/>
  <c r="EP78" s="1"/>
  <c r="EW88"/>
  <c r="EX88" s="1"/>
  <c r="EY88" s="1"/>
  <c r="EE96"/>
  <c r="EF96" s="1"/>
  <c r="EG96" s="1"/>
  <c r="EM94" i="28" s="1"/>
  <c r="GN94" s="1"/>
  <c r="EJ37" i="19"/>
  <c r="EZ47" i="28"/>
  <c r="GQ47" s="1"/>
  <c r="EQ47" i="19"/>
  <c r="GG49" i="15"/>
  <c r="BF48" i="28"/>
  <c r="CH48"/>
  <c r="P49"/>
  <c r="CL49"/>
  <c r="DN49"/>
  <c r="AV51"/>
  <c r="CZ51"/>
  <c r="S52"/>
  <c r="CS52"/>
  <c r="DG52"/>
  <c r="ES52"/>
  <c r="GO52" s="1"/>
  <c r="EJ52" i="19"/>
  <c r="EN54" i="15"/>
  <c r="EO54" s="1"/>
  <c r="EP54" s="1"/>
  <c r="ET52" i="28" s="1"/>
  <c r="GP52" s="1"/>
  <c r="C53"/>
  <c r="AH53"/>
  <c r="AR53"/>
  <c r="DG53"/>
  <c r="EM53"/>
  <c r="GN53" s="1"/>
  <c r="ED53" i="19"/>
  <c r="CE54" i="28"/>
  <c r="CY54"/>
  <c r="DT54"/>
  <c r="BQ55"/>
  <c r="CA55"/>
  <c r="CZ55"/>
  <c r="DU55"/>
  <c r="EM55"/>
  <c r="GN55" s="1"/>
  <c r="ED55" i="19"/>
  <c r="BC56" i="28"/>
  <c r="CY56"/>
  <c r="DQ56"/>
  <c r="BQ57"/>
  <c r="CA57"/>
  <c r="CZ57"/>
  <c r="DU57"/>
  <c r="AR58"/>
  <c r="CV58"/>
  <c r="EM58"/>
  <c r="GN58" s="1"/>
  <c r="ED58" i="19"/>
  <c r="FA58" i="28"/>
  <c r="GR58" s="1"/>
  <c r="ER58" i="19"/>
  <c r="BX59" i="28"/>
  <c r="CS60"/>
  <c r="CS61"/>
  <c r="BC62"/>
  <c r="EL62"/>
  <c r="GM62" s="1"/>
  <c r="EC62" i="19"/>
  <c r="FY64" i="15"/>
  <c r="GB64" s="1"/>
  <c r="EE64"/>
  <c r="EF64" s="1"/>
  <c r="EG64" s="1"/>
  <c r="S63" i="28"/>
  <c r="BI64"/>
  <c r="CZ64"/>
  <c r="DU64"/>
  <c r="BJ65"/>
  <c r="BJ66"/>
  <c r="CE67"/>
  <c r="BJ68"/>
  <c r="BM71"/>
  <c r="BM72"/>
  <c r="C73"/>
  <c r="T73"/>
  <c r="CZ73"/>
  <c r="AK74"/>
  <c r="BI74"/>
  <c r="DQ74"/>
  <c r="AO75"/>
  <c r="DU75"/>
  <c r="CE76"/>
  <c r="DQ77"/>
  <c r="ES77"/>
  <c r="GO77" s="1"/>
  <c r="EJ77" i="19"/>
  <c r="EN79" i="15"/>
  <c r="EO79" s="1"/>
  <c r="EP79" s="1"/>
  <c r="GC79"/>
  <c r="FD77" i="28"/>
  <c r="EU77" i="19"/>
  <c r="T78" i="28"/>
  <c r="AH78"/>
  <c r="AV78"/>
  <c r="BJ78"/>
  <c r="BX78"/>
  <c r="CL78"/>
  <c r="CZ78"/>
  <c r="DN78"/>
  <c r="EB78"/>
  <c r="P80"/>
  <c r="AN80"/>
  <c r="CV80"/>
  <c r="M84"/>
  <c r="AA87"/>
  <c r="CV87"/>
  <c r="DU87"/>
  <c r="CA89"/>
  <c r="CZ89"/>
  <c r="P91"/>
  <c r="AO91"/>
  <c r="BQ91"/>
  <c r="AR102"/>
  <c r="EN62" i="15"/>
  <c r="EO62" s="1"/>
  <c r="EP62" s="1"/>
  <c r="EK60" i="19" s="1"/>
  <c r="GB67" i="15"/>
  <c r="GE71"/>
  <c r="GB79"/>
  <c r="GB90"/>
  <c r="GJ92"/>
  <c r="DT47" i="28"/>
  <c r="EL47"/>
  <c r="GM47" s="1"/>
  <c r="EC47" i="19"/>
  <c r="ES47" i="28"/>
  <c r="GO47" s="1"/>
  <c r="EJ47" i="19"/>
  <c r="FD47" i="28"/>
  <c r="EU47" i="19"/>
  <c r="BQ48" i="28"/>
  <c r="BX48"/>
  <c r="AN49"/>
  <c r="BI49"/>
  <c r="BX49"/>
  <c r="CS49"/>
  <c r="EB49"/>
  <c r="EZ49"/>
  <c r="GQ49" s="1"/>
  <c r="EQ49" i="19"/>
  <c r="GG51" i="15"/>
  <c r="GJ51" s="1"/>
  <c r="EW51"/>
  <c r="EX51" s="1"/>
  <c r="EY51" s="1"/>
  <c r="ER49" i="19" s="1"/>
  <c r="CL50" i="28"/>
  <c r="DT50"/>
  <c r="EZ50"/>
  <c r="GQ50" s="1"/>
  <c r="EQ50" i="19"/>
  <c r="EW52" i="15"/>
  <c r="EX52" s="1"/>
  <c r="EY52" s="1"/>
  <c r="FA50" i="28" s="1"/>
  <c r="GR50" s="1"/>
  <c r="BF51"/>
  <c r="CE51"/>
  <c r="AH6"/>
  <c r="AR6"/>
  <c r="BF6"/>
  <c r="BQ6"/>
  <c r="CD6"/>
  <c r="DN6"/>
  <c r="ES6"/>
  <c r="GE105" i="15"/>
  <c r="EN105"/>
  <c r="EO105" s="1"/>
  <c r="EP105" s="1"/>
  <c r="GE103"/>
  <c r="GF103" s="1"/>
  <c r="GE99"/>
  <c r="GE95"/>
  <c r="GF95" s="1"/>
  <c r="GE91"/>
  <c r="GE87"/>
  <c r="GF87" s="1"/>
  <c r="GE83"/>
  <c r="GE104"/>
  <c r="GE100"/>
  <c r="EN99"/>
  <c r="EO99" s="1"/>
  <c r="EP99" s="1"/>
  <c r="GE96"/>
  <c r="EN95"/>
  <c r="EO95" s="1"/>
  <c r="EP95" s="1"/>
  <c r="GE92"/>
  <c r="GE88"/>
  <c r="GE84"/>
  <c r="GE208"/>
  <c r="GE101"/>
  <c r="GE97"/>
  <c r="GE93"/>
  <c r="GF93" s="1"/>
  <c r="GE89"/>
  <c r="GE85"/>
  <c r="GE107"/>
  <c r="EN107"/>
  <c r="EO107" s="1"/>
  <c r="EP107" s="1"/>
  <c r="GE106"/>
  <c r="GE102"/>
  <c r="GE90"/>
  <c r="EN89"/>
  <c r="EO89" s="1"/>
  <c r="EP89" s="1"/>
  <c r="EK87" i="19" s="1"/>
  <c r="GE80" i="15"/>
  <c r="GE76"/>
  <c r="GF76" s="1"/>
  <c r="GE70"/>
  <c r="EN101"/>
  <c r="EO101" s="1"/>
  <c r="EP101" s="1"/>
  <c r="EK99" i="19" s="1"/>
  <c r="GE86" i="15"/>
  <c r="EN85"/>
  <c r="EO85" s="1"/>
  <c r="EP85" s="1"/>
  <c r="GE81"/>
  <c r="GE77"/>
  <c r="GE72"/>
  <c r="GE68"/>
  <c r="GE64"/>
  <c r="GE63"/>
  <c r="GE61"/>
  <c r="GF61" s="1"/>
  <c r="GE60"/>
  <c r="GF60" s="1"/>
  <c r="GE59"/>
  <c r="GE52"/>
  <c r="GE48"/>
  <c r="GE45"/>
  <c r="GE44"/>
  <c r="GF44" s="1"/>
  <c r="GE94"/>
  <c r="GE75"/>
  <c r="GF75" s="1"/>
  <c r="GE74"/>
  <c r="GE73"/>
  <c r="GE62"/>
  <c r="GF62" s="1"/>
  <c r="GE98"/>
  <c r="EN97"/>
  <c r="EO97" s="1"/>
  <c r="EP97" s="1"/>
  <c r="EN93"/>
  <c r="EO93" s="1"/>
  <c r="EP93" s="1"/>
  <c r="GE79"/>
  <c r="GE78"/>
  <c r="EN71"/>
  <c r="EO71" s="1"/>
  <c r="EP71" s="1"/>
  <c r="GE67"/>
  <c r="EN60"/>
  <c r="EO60" s="1"/>
  <c r="EP60" s="1"/>
  <c r="EK58" i="19" s="1"/>
  <c r="GE56" i="15"/>
  <c r="GE51"/>
  <c r="GE82"/>
  <c r="EN77"/>
  <c r="EO77" s="1"/>
  <c r="EP77" s="1"/>
  <c r="EK75" i="19" s="1"/>
  <c r="GE69" i="15"/>
  <c r="EN69"/>
  <c r="EO69" s="1"/>
  <c r="EP69" s="1"/>
  <c r="EN66"/>
  <c r="EO66" s="1"/>
  <c r="EP66" s="1"/>
  <c r="EN57"/>
  <c r="EO57" s="1"/>
  <c r="EP57" s="1"/>
  <c r="EK55" i="19" s="1"/>
  <c r="EN55" i="15"/>
  <c r="EO55" s="1"/>
  <c r="EP55" s="1"/>
  <c r="EN52"/>
  <c r="EO52" s="1"/>
  <c r="EP52" s="1"/>
  <c r="ET50" i="28" s="1"/>
  <c r="GP50" s="1"/>
  <c r="C7"/>
  <c r="C7" i="19"/>
  <c r="AA7" i="28"/>
  <c r="BF7"/>
  <c r="BQ7"/>
  <c r="CV7"/>
  <c r="DG7"/>
  <c r="S8"/>
  <c r="AK8"/>
  <c r="AV8"/>
  <c r="CA8"/>
  <c r="CL8"/>
  <c r="DQ8"/>
  <c r="EB8"/>
  <c r="M9"/>
  <c r="W9"/>
  <c r="AK9"/>
  <c r="AV9"/>
  <c r="CA9"/>
  <c r="CL9"/>
  <c r="DQ9"/>
  <c r="EB9"/>
  <c r="AA10"/>
  <c r="BF10"/>
  <c r="BQ10"/>
  <c r="CV10"/>
  <c r="DG10"/>
  <c r="S11"/>
  <c r="AK11"/>
  <c r="AV11"/>
  <c r="CA11"/>
  <c r="CL11"/>
  <c r="DQ11"/>
  <c r="EB11"/>
  <c r="AA12"/>
  <c r="BF12"/>
  <c r="BQ12"/>
  <c r="CV12"/>
  <c r="DG12"/>
  <c r="S13"/>
  <c r="AH13"/>
  <c r="AR13"/>
  <c r="BI13"/>
  <c r="BX13"/>
  <c r="CH13"/>
  <c r="CY13"/>
  <c r="DN13"/>
  <c r="C14"/>
  <c r="W14"/>
  <c r="AK14"/>
  <c r="AV14"/>
  <c r="CA14"/>
  <c r="CL14"/>
  <c r="DQ14"/>
  <c r="EB14"/>
  <c r="EM14"/>
  <c r="GN14" s="1"/>
  <c r="ED14" i="19"/>
  <c r="ET14" i="28"/>
  <c r="GP14" s="1"/>
  <c r="EK14" i="19"/>
  <c r="P15" i="28"/>
  <c r="AA15"/>
  <c r="AN15"/>
  <c r="BC15"/>
  <c r="BM15"/>
  <c r="CD15"/>
  <c r="CS15"/>
  <c r="DT15"/>
  <c r="EL15"/>
  <c r="GM15" s="1"/>
  <c r="EC15" i="19"/>
  <c r="ES15" i="28"/>
  <c r="GO15" s="1"/>
  <c r="EJ15" i="19"/>
  <c r="EZ15" i="28"/>
  <c r="GQ15" s="1"/>
  <c r="EQ15" i="19"/>
  <c r="FD15" i="28"/>
  <c r="EU15" i="19"/>
  <c r="AA16" i="28"/>
  <c r="AN16"/>
  <c r="BC16"/>
  <c r="BM16"/>
  <c r="CD16"/>
  <c r="CS16"/>
  <c r="DC16"/>
  <c r="DT16"/>
  <c r="EL16"/>
  <c r="GM16" s="1"/>
  <c r="EC16" i="19"/>
  <c r="ES16" i="28"/>
  <c r="GO16" s="1"/>
  <c r="EJ16" i="19"/>
  <c r="EZ16" i="28"/>
  <c r="GQ16" s="1"/>
  <c r="EQ16" i="19"/>
  <c r="FD16" i="28"/>
  <c r="EU16" i="19"/>
  <c r="C17" i="28"/>
  <c r="BF17"/>
  <c r="BQ17"/>
  <c r="CV17"/>
  <c r="DG17"/>
  <c r="C18"/>
  <c r="W18"/>
  <c r="AK18"/>
  <c r="AV18"/>
  <c r="CA18"/>
  <c r="CL18"/>
  <c r="DQ18"/>
  <c r="EB18"/>
  <c r="EM18"/>
  <c r="GN18" s="1"/>
  <c r="ED18" i="19"/>
  <c r="ET18" i="28"/>
  <c r="GP18" s="1"/>
  <c r="EK18" i="19"/>
  <c r="FA18" i="28"/>
  <c r="GR18" s="1"/>
  <c r="ER18" i="19"/>
  <c r="P19" i="28"/>
  <c r="BF19"/>
  <c r="BQ19"/>
  <c r="CV19"/>
  <c r="DG19"/>
  <c r="W20"/>
  <c r="AK20"/>
  <c r="AV20"/>
  <c r="CA20"/>
  <c r="CL20"/>
  <c r="DQ20"/>
  <c r="EB20"/>
  <c r="EM20"/>
  <c r="GN20" s="1"/>
  <c r="ED20" i="19"/>
  <c r="ET20" i="28"/>
  <c r="GP20" s="1"/>
  <c r="EK20" i="19"/>
  <c r="FA20" i="28"/>
  <c r="GR20" s="1"/>
  <c r="ER20" i="19"/>
  <c r="P21" i="28"/>
  <c r="AA21"/>
  <c r="AN21"/>
  <c r="BC21"/>
  <c r="BM21"/>
  <c r="CD21"/>
  <c r="CS21"/>
  <c r="DT21"/>
  <c r="EL21"/>
  <c r="GM21" s="1"/>
  <c r="EC21" i="19"/>
  <c r="ES21" i="28"/>
  <c r="GO21" s="1"/>
  <c r="EJ21" i="19"/>
  <c r="EZ21" i="28"/>
  <c r="GQ21" s="1"/>
  <c r="EQ21" i="19"/>
  <c r="FD21" i="28"/>
  <c r="EU21" i="19"/>
  <c r="AA22" i="28"/>
  <c r="AN22"/>
  <c r="BC22"/>
  <c r="BM22"/>
  <c r="CD22"/>
  <c r="CS22"/>
  <c r="DT22"/>
  <c r="EL22"/>
  <c r="GM22" s="1"/>
  <c r="EC22" i="19"/>
  <c r="ES22" i="28"/>
  <c r="GO22" s="1"/>
  <c r="EJ22" i="19"/>
  <c r="EZ22" i="28"/>
  <c r="GQ22" s="1"/>
  <c r="EQ22" i="19"/>
  <c r="FD22" i="28"/>
  <c r="EU22" i="19"/>
  <c r="AA23" i="28"/>
  <c r="AN23"/>
  <c r="BC23"/>
  <c r="BM23"/>
  <c r="CD23"/>
  <c r="CS23"/>
  <c r="DT23"/>
  <c r="EL23"/>
  <c r="GM23" s="1"/>
  <c r="EC23" i="19"/>
  <c r="ES23" i="28"/>
  <c r="GO23" s="1"/>
  <c r="EJ23" i="19"/>
  <c r="EZ23" i="28"/>
  <c r="GQ23" s="1"/>
  <c r="EQ23" i="19"/>
  <c r="FD23" i="28"/>
  <c r="EU23" i="19"/>
  <c r="S24" i="28"/>
  <c r="AH24"/>
  <c r="AR24"/>
  <c r="BI24"/>
  <c r="BX24"/>
  <c r="CH24"/>
  <c r="CI24" s="1"/>
  <c r="GA24" s="1"/>
  <c r="CY24"/>
  <c r="DN24"/>
  <c r="C25"/>
  <c r="AH25"/>
  <c r="AR25"/>
  <c r="BI25"/>
  <c r="BX25"/>
  <c r="CH25"/>
  <c r="CY25"/>
  <c r="DN25"/>
  <c r="S26"/>
  <c r="AH26"/>
  <c r="AR26"/>
  <c r="BI26"/>
  <c r="CH26"/>
  <c r="CY26"/>
  <c r="DN26"/>
  <c r="S27"/>
  <c r="AH27"/>
  <c r="AR27"/>
  <c r="BI27"/>
  <c r="BX27"/>
  <c r="CH27"/>
  <c r="CY27"/>
  <c r="DN27"/>
  <c r="P28"/>
  <c r="BF28"/>
  <c r="BQ28"/>
  <c r="CV28"/>
  <c r="DG28"/>
  <c r="P29"/>
  <c r="AA29"/>
  <c r="AN29"/>
  <c r="BM29"/>
  <c r="CD29"/>
  <c r="CS29"/>
  <c r="DT29"/>
  <c r="EL29"/>
  <c r="GM29" s="1"/>
  <c r="EC29" i="19"/>
  <c r="ES29" i="28"/>
  <c r="GO29" s="1"/>
  <c r="EJ29" i="19"/>
  <c r="EZ29" i="28"/>
  <c r="GQ29" s="1"/>
  <c r="EQ29" i="19"/>
  <c r="FD29" i="28"/>
  <c r="EU29" i="19"/>
  <c r="P30" i="28"/>
  <c r="BF30"/>
  <c r="BQ30"/>
  <c r="CV30"/>
  <c r="DG30"/>
  <c r="C31"/>
  <c r="AH31"/>
  <c r="AR31"/>
  <c r="BI31"/>
  <c r="BX31"/>
  <c r="CH31"/>
  <c r="CI31" s="1"/>
  <c r="GA31" s="1"/>
  <c r="CY31"/>
  <c r="DN31"/>
  <c r="S32"/>
  <c r="AH32"/>
  <c r="AR32"/>
  <c r="BI32"/>
  <c r="BX32"/>
  <c r="CH32"/>
  <c r="CY32"/>
  <c r="DN32"/>
  <c r="P33"/>
  <c r="AA33"/>
  <c r="AK33"/>
  <c r="AV33"/>
  <c r="CA33"/>
  <c r="CL33"/>
  <c r="DQ33"/>
  <c r="EB33"/>
  <c r="EM33"/>
  <c r="GN33" s="1"/>
  <c r="ED33" i="19"/>
  <c r="ET33" i="28"/>
  <c r="GP33" s="1"/>
  <c r="EK33" i="19"/>
  <c r="FA33" i="28"/>
  <c r="GR33" s="1"/>
  <c r="ER33" i="19"/>
  <c r="S34" i="28"/>
  <c r="AH34"/>
  <c r="AR34"/>
  <c r="BI34"/>
  <c r="BX34"/>
  <c r="CH34"/>
  <c r="CY34"/>
  <c r="DN34"/>
  <c r="P35"/>
  <c r="BF35"/>
  <c r="BQ35"/>
  <c r="CV35"/>
  <c r="DG35"/>
  <c r="W36"/>
  <c r="AK36"/>
  <c r="AV36"/>
  <c r="CA36"/>
  <c r="CL36"/>
  <c r="DQ36"/>
  <c r="EB36"/>
  <c r="EM36"/>
  <c r="GN36" s="1"/>
  <c r="ED36" i="19"/>
  <c r="ET36" i="28"/>
  <c r="GP36" s="1"/>
  <c r="EK36" i="19"/>
  <c r="FA36" i="28"/>
  <c r="GR36" s="1"/>
  <c r="ER36" i="19"/>
  <c r="P37" i="28"/>
  <c r="AA37"/>
  <c r="AN37"/>
  <c r="BC37"/>
  <c r="BM37"/>
  <c r="BN37" s="1"/>
  <c r="FW37" s="1"/>
  <c r="CD37"/>
  <c r="CS37"/>
  <c r="DT37"/>
  <c r="EL37"/>
  <c r="GM37" s="1"/>
  <c r="EC37" i="19"/>
  <c r="EZ37" i="28"/>
  <c r="GQ37" s="1"/>
  <c r="EQ37" i="19"/>
  <c r="FD37" i="28"/>
  <c r="EU37" i="19"/>
  <c r="AA38" i="28"/>
  <c r="AN38"/>
  <c r="BC38"/>
  <c r="BM38"/>
  <c r="CD38"/>
  <c r="CS38"/>
  <c r="DT38"/>
  <c r="EL38"/>
  <c r="GM38" s="1"/>
  <c r="EC38" i="19"/>
  <c r="ES38" i="28"/>
  <c r="GO38" s="1"/>
  <c r="EJ38" i="19"/>
  <c r="EZ38" i="28"/>
  <c r="GQ38" s="1"/>
  <c r="EQ38" i="19"/>
  <c r="FD38" i="28"/>
  <c r="EU38" i="19"/>
  <c r="AA39" i="28"/>
  <c r="AN39"/>
  <c r="BC39"/>
  <c r="BM39"/>
  <c r="CD39"/>
  <c r="CS39"/>
  <c r="DT39"/>
  <c r="EL39"/>
  <c r="GM39" s="1"/>
  <c r="EC39" i="19"/>
  <c r="ES39" i="28"/>
  <c r="GO39" s="1"/>
  <c r="EJ39" i="19"/>
  <c r="EZ39" i="28"/>
  <c r="GQ39" s="1"/>
  <c r="EQ39" i="19"/>
  <c r="FD39" i="28"/>
  <c r="EU39" i="19"/>
  <c r="S40" i="28"/>
  <c r="AH40"/>
  <c r="AR40"/>
  <c r="BI40"/>
  <c r="BX40"/>
  <c r="CH40"/>
  <c r="CY40"/>
  <c r="DN40"/>
  <c r="C41"/>
  <c r="BF41"/>
  <c r="BQ41"/>
  <c r="CV41"/>
  <c r="DG41"/>
  <c r="P42"/>
  <c r="BF42"/>
  <c r="BQ42"/>
  <c r="CV42"/>
  <c r="DG42"/>
  <c r="C43"/>
  <c r="W43"/>
  <c r="AK43"/>
  <c r="CY43"/>
  <c r="DQ43"/>
  <c r="EB43"/>
  <c r="C44"/>
  <c r="AH44"/>
  <c r="AV44"/>
  <c r="BC44"/>
  <c r="BM44"/>
  <c r="CD44"/>
  <c r="CY44"/>
  <c r="DN44"/>
  <c r="EB44"/>
  <c r="EL44"/>
  <c r="GM44" s="1"/>
  <c r="EC44" i="19"/>
  <c r="EE46" i="15"/>
  <c r="EF46" s="1"/>
  <c r="EG46" s="1"/>
  <c r="M45" i="28"/>
  <c r="W45"/>
  <c r="AK45"/>
  <c r="AV45"/>
  <c r="CY45"/>
  <c r="DQ45"/>
  <c r="EB45"/>
  <c r="C46"/>
  <c r="AK46"/>
  <c r="CH46"/>
  <c r="DQ46"/>
  <c r="ET46"/>
  <c r="GP46" s="1"/>
  <c r="EK46" i="19"/>
  <c r="FD46" i="28"/>
  <c r="EU46" i="19"/>
  <c r="BM47" i="28"/>
  <c r="CV47"/>
  <c r="C48"/>
  <c r="W48"/>
  <c r="AK48"/>
  <c r="AV48"/>
  <c r="CY48"/>
  <c r="DQ48"/>
  <c r="EB48"/>
  <c r="M49"/>
  <c r="AA49"/>
  <c r="AK49"/>
  <c r="CH49"/>
  <c r="EL49"/>
  <c r="GM49" s="1"/>
  <c r="EC49" i="19"/>
  <c r="EE51" i="15"/>
  <c r="EF51" s="1"/>
  <c r="EG51" s="1"/>
  <c r="P50" i="28"/>
  <c r="EK50" i="19"/>
  <c r="BQ51" i="28"/>
  <c r="CY51"/>
  <c r="DQ51"/>
  <c r="P52"/>
  <c r="AO52"/>
  <c r="BJ52"/>
  <c r="CD52"/>
  <c r="EM52"/>
  <c r="GN52" s="1"/>
  <c r="ED52" i="19"/>
  <c r="S53" i="28"/>
  <c r="ET53"/>
  <c r="GP53" s="1"/>
  <c r="EK53" i="19"/>
  <c r="BC54" i="28"/>
  <c r="BQ54"/>
  <c r="CV54"/>
  <c r="ES54"/>
  <c r="GO54" s="1"/>
  <c r="EJ54" i="19"/>
  <c r="GC56" i="15"/>
  <c r="GF56" s="1"/>
  <c r="EN56"/>
  <c r="EO56" s="1"/>
  <c r="EP56" s="1"/>
  <c r="ET54" i="28" s="1"/>
  <c r="GP54" s="1"/>
  <c r="CL55"/>
  <c r="DT55"/>
  <c r="EZ55"/>
  <c r="GQ55" s="1"/>
  <c r="GG57" i="15"/>
  <c r="EW57"/>
  <c r="EX57" s="1"/>
  <c r="EY57" s="1"/>
  <c r="ER55" i="19" s="1"/>
  <c r="EQ55"/>
  <c r="DN56" i="28"/>
  <c r="EB56"/>
  <c r="BX57"/>
  <c r="CL57"/>
  <c r="DG58"/>
  <c r="BF59"/>
  <c r="CH59"/>
  <c r="CA60"/>
  <c r="EM60"/>
  <c r="GN60" s="1"/>
  <c r="ED60" i="19"/>
  <c r="P61" i="28"/>
  <c r="C62"/>
  <c r="W62"/>
  <c r="AK62"/>
  <c r="BM62"/>
  <c r="DQ62"/>
  <c r="AO63"/>
  <c r="S65"/>
  <c r="CD66"/>
  <c r="CY67"/>
  <c r="CD68"/>
  <c r="C69"/>
  <c r="AH69"/>
  <c r="BX69"/>
  <c r="DN69"/>
  <c r="BF70"/>
  <c r="W72"/>
  <c r="AN73"/>
  <c r="DT73"/>
  <c r="BI75"/>
  <c r="EZ76"/>
  <c r="GQ76" s="1"/>
  <c r="EQ76" i="19"/>
  <c r="GG78" i="15"/>
  <c r="GJ78" s="1"/>
  <c r="EW78"/>
  <c r="EX78" s="1"/>
  <c r="EY78" s="1"/>
  <c r="P79" i="28"/>
  <c r="AA83"/>
  <c r="CS88"/>
  <c r="FA89"/>
  <c r="GR89" s="1"/>
  <c r="ER89" i="19"/>
  <c r="EB97" i="28"/>
  <c r="DQ103"/>
  <c r="GC49" i="15"/>
  <c r="GG52"/>
  <c r="GJ52" s="1"/>
  <c r="GE10"/>
  <c r="GE11"/>
  <c r="GE13"/>
  <c r="GF13" s="1"/>
  <c r="GC15"/>
  <c r="GF15" s="1"/>
  <c r="GC18"/>
  <c r="GF18" s="1"/>
  <c r="GE21"/>
  <c r="GF21" s="1"/>
  <c r="GC23"/>
  <c r="GF23" s="1"/>
  <c r="FY24"/>
  <c r="GB24" s="1"/>
  <c r="GE24"/>
  <c r="GG25"/>
  <c r="GJ25" s="1"/>
  <c r="GC26"/>
  <c r="GF26" s="1"/>
  <c r="GG27"/>
  <c r="GJ27" s="1"/>
  <c r="GG28"/>
  <c r="GJ28" s="1"/>
  <c r="GG29"/>
  <c r="GC31"/>
  <c r="GF31" s="1"/>
  <c r="GC33"/>
  <c r="GF33" s="1"/>
  <c r="GE37"/>
  <c r="GC39"/>
  <c r="GF39" s="1"/>
  <c r="FY40"/>
  <c r="GB40" s="1"/>
  <c r="GE40"/>
  <c r="GF40" s="1"/>
  <c r="GG41"/>
  <c r="GJ41" s="1"/>
  <c r="GC42"/>
  <c r="GF42" s="1"/>
  <c r="FY46"/>
  <c r="GG46"/>
  <c r="FY51"/>
  <c r="GB51" s="1"/>
  <c r="GC54"/>
  <c r="GF54" s="1"/>
  <c r="GE55"/>
  <c r="GF55" s="1"/>
  <c r="EN59"/>
  <c r="EO59" s="1"/>
  <c r="EP59" s="1"/>
  <c r="EK57" i="19" s="1"/>
  <c r="EN64" i="15"/>
  <c r="EO64" s="1"/>
  <c r="EP64" s="1"/>
  <c r="ET62" i="28" s="1"/>
  <c r="GP62" s="1"/>
  <c r="EN65" i="15"/>
  <c r="EO65" s="1"/>
  <c r="EP65" s="1"/>
  <c r="GE66"/>
  <c r="GJ72"/>
  <c r="EE73"/>
  <c r="EF73" s="1"/>
  <c r="EG73" s="1"/>
  <c r="EE74"/>
  <c r="EF74" s="1"/>
  <c r="EG74" s="1"/>
  <c r="GB75"/>
  <c r="EN81"/>
  <c r="EO81" s="1"/>
  <c r="EP81" s="1"/>
  <c r="EK79" i="19" s="1"/>
  <c r="GJ93" i="15"/>
  <c r="GB94"/>
  <c r="EJ6" i="19"/>
  <c r="AK50" i="28"/>
  <c r="AV50"/>
  <c r="BC50"/>
  <c r="BM50"/>
  <c r="DQ50"/>
  <c r="EB50"/>
  <c r="EL50"/>
  <c r="GM50" s="1"/>
  <c r="EC50" i="19"/>
  <c r="FY52" i="15"/>
  <c r="GB52" s="1"/>
  <c r="S51" i="28"/>
  <c r="AH51"/>
  <c r="AR51"/>
  <c r="CV51"/>
  <c r="DG51"/>
  <c r="DN51"/>
  <c r="EM51"/>
  <c r="GN51" s="1"/>
  <c r="ED51" i="19"/>
  <c r="ET51" i="28"/>
  <c r="GP51" s="1"/>
  <c r="FA51"/>
  <c r="GR51" s="1"/>
  <c r="ER51" i="19"/>
  <c r="AA52" i="28"/>
  <c r="AN52"/>
  <c r="BF52"/>
  <c r="BQ52"/>
  <c r="DT52"/>
  <c r="FD52"/>
  <c r="EU52" i="19"/>
  <c r="BF53" i="28"/>
  <c r="BQ53"/>
  <c r="BX53"/>
  <c r="S54"/>
  <c r="AH54"/>
  <c r="AR54"/>
  <c r="BI54"/>
  <c r="CD54"/>
  <c r="CS54"/>
  <c r="DG54"/>
  <c r="DN54"/>
  <c r="W55"/>
  <c r="AK55"/>
  <c r="AV55"/>
  <c r="BC55"/>
  <c r="BM55"/>
  <c r="DQ55"/>
  <c r="EB55"/>
  <c r="EL55"/>
  <c r="GM55" s="1"/>
  <c r="EC55" i="19"/>
  <c r="CA56" i="28"/>
  <c r="ES56"/>
  <c r="GO56" s="1"/>
  <c r="EJ56" i="19"/>
  <c r="EN58" i="15"/>
  <c r="EO58" s="1"/>
  <c r="EP58" s="1"/>
  <c r="EK56" i="19" s="1"/>
  <c r="AK57" i="28"/>
  <c r="AV57"/>
  <c r="CY57"/>
  <c r="DQ57"/>
  <c r="EB57"/>
  <c r="P58"/>
  <c r="BI58"/>
  <c r="CA58"/>
  <c r="CL58"/>
  <c r="C59"/>
  <c r="W59"/>
  <c r="AK59"/>
  <c r="AV59"/>
  <c r="CY59"/>
  <c r="DQ59"/>
  <c r="EB59"/>
  <c r="AA60"/>
  <c r="AN60"/>
  <c r="BF60"/>
  <c r="BQ60"/>
  <c r="DT60"/>
  <c r="FD60"/>
  <c r="EU60" i="19"/>
  <c r="M61" i="28"/>
  <c r="W61"/>
  <c r="AK61"/>
  <c r="CH61"/>
  <c r="DQ61"/>
  <c r="FD61"/>
  <c r="EU61" i="19"/>
  <c r="CD62" i="28"/>
  <c r="CV62"/>
  <c r="DG62"/>
  <c r="ES62"/>
  <c r="GO62" s="1"/>
  <c r="EJ62" i="19"/>
  <c r="P63" i="28"/>
  <c r="AN63"/>
  <c r="BC63"/>
  <c r="BQ63"/>
  <c r="BX63"/>
  <c r="CH63"/>
  <c r="CY63"/>
  <c r="DT63"/>
  <c r="EL63"/>
  <c r="GM63" s="1"/>
  <c r="EC63" i="19"/>
  <c r="ES63" i="28"/>
  <c r="GO63" s="1"/>
  <c r="EJ63" i="19"/>
  <c r="EZ63" i="28"/>
  <c r="GQ63" s="1"/>
  <c r="GG65" i="15"/>
  <c r="GJ65" s="1"/>
  <c r="FD63" i="28"/>
  <c r="EU63" i="19"/>
  <c r="BF64" i="28"/>
  <c r="BQ64"/>
  <c r="BX64"/>
  <c r="CH64"/>
  <c r="P65"/>
  <c r="AN65"/>
  <c r="BI65"/>
  <c r="BX65"/>
  <c r="CL65"/>
  <c r="CS65"/>
  <c r="DT65"/>
  <c r="EZ65"/>
  <c r="GQ65" s="1"/>
  <c r="EQ65" i="19"/>
  <c r="GG67" i="15"/>
  <c r="GJ67" s="1"/>
  <c r="EW67"/>
  <c r="EX67" s="1"/>
  <c r="EY67" s="1"/>
  <c r="FA65" i="28" s="1"/>
  <c r="GR65" s="1"/>
  <c r="C66"/>
  <c r="W66"/>
  <c r="AK66"/>
  <c r="CA66"/>
  <c r="DQ66"/>
  <c r="ES66"/>
  <c r="GO66" s="1"/>
  <c r="EJ66" i="19"/>
  <c r="GC68" i="15"/>
  <c r="GF68" s="1"/>
  <c r="EN68"/>
  <c r="EO68" s="1"/>
  <c r="EP68" s="1"/>
  <c r="FD66" i="28"/>
  <c r="EU66" i="19"/>
  <c r="BF67" i="28"/>
  <c r="CV67"/>
  <c r="W68"/>
  <c r="AK68"/>
  <c r="CA68"/>
  <c r="DQ68"/>
  <c r="ES68"/>
  <c r="GO68" s="1"/>
  <c r="EJ68" i="19"/>
  <c r="EN70" i="15"/>
  <c r="EO70" s="1"/>
  <c r="EP70" s="1"/>
  <c r="FD68" i="28"/>
  <c r="EU68" i="19"/>
  <c r="S69" i="28"/>
  <c r="BI69"/>
  <c r="CY69"/>
  <c r="BQ70"/>
  <c r="DG70"/>
  <c r="P71"/>
  <c r="AO71"/>
  <c r="CE71"/>
  <c r="DU71"/>
  <c r="EZ71"/>
  <c r="GQ71" s="1"/>
  <c r="EQ71" i="19"/>
  <c r="GG73" i="15"/>
  <c r="GJ73" s="1"/>
  <c r="AO72" i="28"/>
  <c r="CE72"/>
  <c r="DU72"/>
  <c r="EZ72"/>
  <c r="GQ72" s="1"/>
  <c r="EQ72" i="19"/>
  <c r="GG74" i="15"/>
  <c r="GJ74" s="1"/>
  <c r="AK73" i="28"/>
  <c r="CA73"/>
  <c r="DQ73"/>
  <c r="ES73"/>
  <c r="GO73" s="1"/>
  <c r="EJ73" i="19"/>
  <c r="EN75" i="15"/>
  <c r="EO75" s="1"/>
  <c r="EP75" s="1"/>
  <c r="EK73" i="19" s="1"/>
  <c r="FD73" i="28"/>
  <c r="EU73" i="19"/>
  <c r="AH74" i="28"/>
  <c r="AV74"/>
  <c r="BX74"/>
  <c r="CL74"/>
  <c r="DN74"/>
  <c r="EB74"/>
  <c r="P75"/>
  <c r="BF75"/>
  <c r="CV75"/>
  <c r="P76"/>
  <c r="AN76"/>
  <c r="BF76"/>
  <c r="CD76"/>
  <c r="CV76"/>
  <c r="DT76"/>
  <c r="FD76"/>
  <c r="EU76" i="19"/>
  <c r="AV77" i="28"/>
  <c r="CL77"/>
  <c r="EB77"/>
  <c r="AR78"/>
  <c r="CH78"/>
  <c r="AA79"/>
  <c r="BQ79"/>
  <c r="DG79"/>
  <c r="M80"/>
  <c r="AA80"/>
  <c r="BC80"/>
  <c r="CS80"/>
  <c r="DG80"/>
  <c r="C81"/>
  <c r="T81"/>
  <c r="AN81"/>
  <c r="BJ81"/>
  <c r="BF83"/>
  <c r="CE83"/>
  <c r="DG83"/>
  <c r="W84"/>
  <c r="BI86"/>
  <c r="CH86"/>
  <c r="DG87"/>
  <c r="AN88"/>
  <c r="BM88"/>
  <c r="CL89"/>
  <c r="CV91"/>
  <c r="DU91"/>
  <c r="DT92"/>
  <c r="EL92"/>
  <c r="GM92" s="1"/>
  <c r="EC92" i="19"/>
  <c r="EE94" i="15"/>
  <c r="EF94" s="1"/>
  <c r="EG94" s="1"/>
  <c r="ED92" i="19" s="1"/>
  <c r="EZ92" i="28"/>
  <c r="GQ92" s="1"/>
  <c r="EQ92" i="19"/>
  <c r="EW94" i="15"/>
  <c r="EX94" s="1"/>
  <c r="EY94" s="1"/>
  <c r="GG94"/>
  <c r="GJ94" s="1"/>
  <c r="S94" i="28"/>
  <c r="AR94"/>
  <c r="BQ95"/>
  <c r="BC96"/>
  <c r="CY98"/>
  <c r="DN98"/>
  <c r="AA99"/>
  <c r="M100"/>
  <c r="C101"/>
  <c r="T101"/>
  <c r="AV101"/>
  <c r="BI104"/>
  <c r="EB105"/>
  <c r="AK106"/>
  <c r="BJ106"/>
  <c r="GC65" i="15"/>
  <c r="GF65" s="1"/>
  <c r="GF71"/>
  <c r="FY73"/>
  <c r="GB73" s="1"/>
  <c r="FY74"/>
  <c r="GB74" s="1"/>
  <c r="EE80"/>
  <c r="EF80" s="1"/>
  <c r="EG80" s="1"/>
  <c r="ED78" i="19" s="1"/>
  <c r="EW82" i="15"/>
  <c r="EX82" s="1"/>
  <c r="EY82" s="1"/>
  <c r="GF83"/>
  <c r="EE91"/>
  <c r="EF91" s="1"/>
  <c r="EG91" s="1"/>
  <c r="ED89" i="19" s="1"/>
  <c r="GB102" i="15"/>
  <c r="EN104"/>
  <c r="EO104" s="1"/>
  <c r="EP104" s="1"/>
  <c r="EN106"/>
  <c r="EO106" s="1"/>
  <c r="EP106" s="1"/>
  <c r="ET104" i="28" s="1"/>
  <c r="GP104" s="1"/>
  <c r="GB106" i="15"/>
  <c r="GJ208"/>
  <c r="DQ49" i="28"/>
  <c r="ET49"/>
  <c r="GP49" s="1"/>
  <c r="EK49" i="19"/>
  <c r="FD49" i="28"/>
  <c r="EU49" i="19"/>
  <c r="CD50" i="28"/>
  <c r="CV50"/>
  <c r="DG50"/>
  <c r="ES50"/>
  <c r="GO50" s="1"/>
  <c r="EJ50" i="19"/>
  <c r="P51" i="28"/>
  <c r="BI51"/>
  <c r="CA51"/>
  <c r="CL51"/>
  <c r="W52"/>
  <c r="AK52"/>
  <c r="AV52"/>
  <c r="BC52"/>
  <c r="BM52"/>
  <c r="DQ52"/>
  <c r="EB52"/>
  <c r="EL52"/>
  <c r="GM52" s="1"/>
  <c r="EC52" i="19"/>
  <c r="FA52" i="28"/>
  <c r="GR52" s="1"/>
  <c r="ER52" i="19"/>
  <c r="M53" i="28"/>
  <c r="W53"/>
  <c r="AK53"/>
  <c r="AV53"/>
  <c r="CY53"/>
  <c r="DQ53"/>
  <c r="EB53"/>
  <c r="P54"/>
  <c r="BF54"/>
  <c r="S55"/>
  <c r="CD55"/>
  <c r="CV55"/>
  <c r="DG55"/>
  <c r="ES55"/>
  <c r="GO55" s="1"/>
  <c r="EJ55" i="19"/>
  <c r="AA56" i="28"/>
  <c r="BI56"/>
  <c r="BX56"/>
  <c r="CL56"/>
  <c r="CS56"/>
  <c r="DT56"/>
  <c r="EM56"/>
  <c r="GN56" s="1"/>
  <c r="ED56" i="19"/>
  <c r="EZ56" i="28"/>
  <c r="GQ56" s="1"/>
  <c r="EQ56" i="19"/>
  <c r="GG58" i="15"/>
  <c r="GJ58" s="1"/>
  <c r="EW58"/>
  <c r="EX58" s="1"/>
  <c r="EY58" s="1"/>
  <c r="C57" i="28"/>
  <c r="AH57"/>
  <c r="AR57"/>
  <c r="AS57" s="1"/>
  <c r="FS57" s="1"/>
  <c r="CV57"/>
  <c r="DG57"/>
  <c r="DN57"/>
  <c r="EM57"/>
  <c r="GN57" s="1"/>
  <c r="ED57" i="19"/>
  <c r="FA57" i="28"/>
  <c r="GR57" s="1"/>
  <c r="ER57" i="19"/>
  <c r="BF58" i="28"/>
  <c r="BQ58"/>
  <c r="BX58"/>
  <c r="CH58"/>
  <c r="S59"/>
  <c r="AH59"/>
  <c r="AR59"/>
  <c r="CV59"/>
  <c r="DG59"/>
  <c r="DN59"/>
  <c r="EM59"/>
  <c r="GN59" s="1"/>
  <c r="ED59" i="19"/>
  <c r="ET59" i="28"/>
  <c r="GP59" s="1"/>
  <c r="EK59" i="19"/>
  <c r="FA59" i="28"/>
  <c r="GR59" s="1"/>
  <c r="ER59" i="19"/>
  <c r="W60" i="28"/>
  <c r="AK60"/>
  <c r="AV60"/>
  <c r="BC60"/>
  <c r="BM60"/>
  <c r="DQ60"/>
  <c r="EB60"/>
  <c r="EL60"/>
  <c r="GM60" s="1"/>
  <c r="EC60" i="19"/>
  <c r="FA60" i="28"/>
  <c r="GR60" s="1"/>
  <c r="ER60" i="19"/>
  <c r="C61" i="28"/>
  <c r="AH61"/>
  <c r="AV61"/>
  <c r="BC61"/>
  <c r="BM61"/>
  <c r="CD61"/>
  <c r="CY61"/>
  <c r="DN61"/>
  <c r="EB61"/>
  <c r="EL61"/>
  <c r="GM61" s="1"/>
  <c r="EC61" i="19"/>
  <c r="FY63" i="15"/>
  <c r="GB63" s="1"/>
  <c r="EE63"/>
  <c r="EF63" s="1"/>
  <c r="EG63" s="1"/>
  <c r="FA61" i="28"/>
  <c r="GR61" s="1"/>
  <c r="ER61" i="19"/>
  <c r="P62" i="28"/>
  <c r="CA62"/>
  <c r="CL62"/>
  <c r="CS62"/>
  <c r="EM62"/>
  <c r="GN62" s="1"/>
  <c r="ED62" i="19"/>
  <c r="EZ62" i="28"/>
  <c r="GQ62" s="1"/>
  <c r="EQ62" i="19"/>
  <c r="BM63" i="28"/>
  <c r="CV63"/>
  <c r="C64"/>
  <c r="W64"/>
  <c r="AV64"/>
  <c r="CY64"/>
  <c r="EB64"/>
  <c r="AA65"/>
  <c r="AK65"/>
  <c r="CH65"/>
  <c r="DQ65"/>
  <c r="ET65"/>
  <c r="GP65" s="1"/>
  <c r="EK65" i="19"/>
  <c r="FD65" i="28"/>
  <c r="EU65" i="19"/>
  <c r="AV66" i="28"/>
  <c r="CL66"/>
  <c r="EB66"/>
  <c r="BQ67"/>
  <c r="DG67"/>
  <c r="AV68"/>
  <c r="CL68"/>
  <c r="EB68"/>
  <c r="BF69"/>
  <c r="CV69"/>
  <c r="S70"/>
  <c r="AH70"/>
  <c r="AR70"/>
  <c r="BX70"/>
  <c r="CH70"/>
  <c r="DN70"/>
  <c r="AA71"/>
  <c r="AN71"/>
  <c r="BF71"/>
  <c r="CD71"/>
  <c r="CV71"/>
  <c r="DT71"/>
  <c r="FD71"/>
  <c r="EU71" i="19"/>
  <c r="P72" i="28"/>
  <c r="AN72"/>
  <c r="BF72"/>
  <c r="CD72"/>
  <c r="CV72"/>
  <c r="DT72"/>
  <c r="FD72"/>
  <c r="EU72" i="19"/>
  <c r="AV73" i="28"/>
  <c r="CL73"/>
  <c r="EB73"/>
  <c r="AR74"/>
  <c r="CH74"/>
  <c r="FA74"/>
  <c r="GR74" s="1"/>
  <c r="ER74" i="19"/>
  <c r="AA75" i="28"/>
  <c r="BQ75"/>
  <c r="DG75"/>
  <c r="M76"/>
  <c r="AA76"/>
  <c r="BC76"/>
  <c r="CS76"/>
  <c r="DG76"/>
  <c r="EL76"/>
  <c r="GM76" s="1"/>
  <c r="EC76" i="19"/>
  <c r="M77" i="28"/>
  <c r="W77"/>
  <c r="BC77"/>
  <c r="BM77"/>
  <c r="CS77"/>
  <c r="EL77"/>
  <c r="GM77" s="1"/>
  <c r="EC77" i="19"/>
  <c r="EE79" i="15"/>
  <c r="EF79" s="1"/>
  <c r="EG79" s="1"/>
  <c r="ED77" i="19" s="1"/>
  <c r="EZ77" i="28"/>
  <c r="GQ77" s="1"/>
  <c r="EQ77" i="19"/>
  <c r="EW79" i="15"/>
  <c r="EX79" s="1"/>
  <c r="EY79" s="1"/>
  <c r="GG79"/>
  <c r="GJ79" s="1"/>
  <c r="C78" i="28"/>
  <c r="AH79"/>
  <c r="AR79"/>
  <c r="BX79"/>
  <c r="CH79"/>
  <c r="DN79"/>
  <c r="W80"/>
  <c r="BM80"/>
  <c r="DN80"/>
  <c r="AK81"/>
  <c r="DQ81"/>
  <c r="S82"/>
  <c r="AH82"/>
  <c r="CD84"/>
  <c r="CS84"/>
  <c r="AK85"/>
  <c r="BJ85"/>
  <c r="CL85"/>
  <c r="AH86"/>
  <c r="M88"/>
  <c r="BI90"/>
  <c r="BX90"/>
  <c r="C93"/>
  <c r="T93"/>
  <c r="AV93"/>
  <c r="W96"/>
  <c r="AK97"/>
  <c r="BJ97"/>
  <c r="BF99"/>
  <c r="CE99"/>
  <c r="DG99"/>
  <c r="W100"/>
  <c r="CA101"/>
  <c r="CZ101"/>
  <c r="EB101"/>
  <c r="CY102"/>
  <c r="AK103"/>
  <c r="FY54" i="15"/>
  <c r="GB54" s="1"/>
  <c r="GB55"/>
  <c r="FY57"/>
  <c r="GB57" s="1"/>
  <c r="GJ59"/>
  <c r="GJ61"/>
  <c r="FY62"/>
  <c r="GB62" s="1"/>
  <c r="GG64"/>
  <c r="GJ64" s="1"/>
  <c r="GC70"/>
  <c r="EE76"/>
  <c r="EF76" s="1"/>
  <c r="EG76" s="1"/>
  <c r="EM74" i="28" s="1"/>
  <c r="GN74" s="1"/>
  <c r="EN80" i="15"/>
  <c r="EO80" s="1"/>
  <c r="EP80" s="1"/>
  <c r="EK78" i="19" s="1"/>
  <c r="GJ80" i="15"/>
  <c r="GJ81"/>
  <c r="GB82"/>
  <c r="EE87"/>
  <c r="EF87" s="1"/>
  <c r="EG87" s="1"/>
  <c r="EW87"/>
  <c r="EX87" s="1"/>
  <c r="EY87" s="1"/>
  <c r="FA85" i="28" s="1"/>
  <c r="GR85" s="1"/>
  <c r="EW92" i="15"/>
  <c r="EX92" s="1"/>
  <c r="EY92" s="1"/>
  <c r="EN96"/>
  <c r="EO96" s="1"/>
  <c r="EP96" s="1"/>
  <c r="GJ97"/>
  <c r="GF99"/>
  <c r="EN103"/>
  <c r="EO103" s="1"/>
  <c r="EP103" s="1"/>
  <c r="AK58" i="28"/>
  <c r="AV58"/>
  <c r="CE58"/>
  <c r="CY58"/>
  <c r="DQ58"/>
  <c r="EB58"/>
  <c r="P59"/>
  <c r="AO59"/>
  <c r="BI59"/>
  <c r="CA59"/>
  <c r="CL59"/>
  <c r="DU59"/>
  <c r="S60"/>
  <c r="BJ60"/>
  <c r="CD60"/>
  <c r="CV60"/>
  <c r="DG60"/>
  <c r="ES60"/>
  <c r="GO60" s="1"/>
  <c r="EJ60" i="19"/>
  <c r="AR61" i="28"/>
  <c r="CA61"/>
  <c r="ES61"/>
  <c r="GO61" s="1"/>
  <c r="EJ61" i="19"/>
  <c r="EN63" i="15"/>
  <c r="EO63" s="1"/>
  <c r="EP63" s="1"/>
  <c r="EK61" i="19" s="1"/>
  <c r="AA62" i="28"/>
  <c r="AN62"/>
  <c r="BF62"/>
  <c r="BQ62"/>
  <c r="CZ62"/>
  <c r="DT62"/>
  <c r="EK62" i="19"/>
  <c r="FD62" i="28"/>
  <c r="EU62" i="19"/>
  <c r="C63" i="28"/>
  <c r="AH63"/>
  <c r="AR63"/>
  <c r="BI63"/>
  <c r="CD63"/>
  <c r="CS63"/>
  <c r="DG63"/>
  <c r="DN63"/>
  <c r="S64"/>
  <c r="AH64"/>
  <c r="AR64"/>
  <c r="CV64"/>
  <c r="DG64"/>
  <c r="DN64"/>
  <c r="EM64"/>
  <c r="GN64" s="1"/>
  <c r="ED64" i="19"/>
  <c r="ET64" i="28"/>
  <c r="GP64" s="1"/>
  <c r="EK64" i="19"/>
  <c r="FA64" i="28"/>
  <c r="GR64" s="1"/>
  <c r="ER64" i="19"/>
  <c r="W65" i="28"/>
  <c r="AH65"/>
  <c r="AV65"/>
  <c r="BC65"/>
  <c r="BM65"/>
  <c r="CD65"/>
  <c r="CY65"/>
  <c r="DN65"/>
  <c r="EB65"/>
  <c r="EL65"/>
  <c r="GM65" s="1"/>
  <c r="EC65" i="19"/>
  <c r="EE67" i="15"/>
  <c r="EF67" s="1"/>
  <c r="EG67" s="1"/>
  <c r="EM65" i="28" s="1"/>
  <c r="GN65" s="1"/>
  <c r="BC66"/>
  <c r="BM66"/>
  <c r="CS66"/>
  <c r="EL66"/>
  <c r="GM66" s="1"/>
  <c r="EC66" i="19"/>
  <c r="EE68" i="15"/>
  <c r="EF68" s="1"/>
  <c r="EG68" s="1"/>
  <c r="ED66" i="19" s="1"/>
  <c r="FY68" i="15"/>
  <c r="GB68" s="1"/>
  <c r="EZ66" i="28"/>
  <c r="GQ66" s="1"/>
  <c r="EQ66" i="19"/>
  <c r="EW68" i="15"/>
  <c r="EX68" s="1"/>
  <c r="EY68" s="1"/>
  <c r="S67" i="28"/>
  <c r="AH67"/>
  <c r="AR67"/>
  <c r="BX67"/>
  <c r="CH67"/>
  <c r="DN67"/>
  <c r="P68"/>
  <c r="BC68"/>
  <c r="CS68"/>
  <c r="EL68"/>
  <c r="GM68" s="1"/>
  <c r="EC68" i="19"/>
  <c r="FY70" i="15"/>
  <c r="GB70" s="1"/>
  <c r="EE70"/>
  <c r="EF70" s="1"/>
  <c r="EG70" s="1"/>
  <c r="EM68" i="28" s="1"/>
  <c r="GN68" s="1"/>
  <c r="EZ68"/>
  <c r="GQ68" s="1"/>
  <c r="EQ68" i="19"/>
  <c r="EW70" i="15"/>
  <c r="EX70" s="1"/>
  <c r="EY70" s="1"/>
  <c r="ER68" i="19" s="1"/>
  <c r="BQ69" i="28"/>
  <c r="DG69"/>
  <c r="P70"/>
  <c r="AO70"/>
  <c r="BI70"/>
  <c r="CE70"/>
  <c r="CY70"/>
  <c r="DU70"/>
  <c r="BC71"/>
  <c r="BQ71"/>
  <c r="CS71"/>
  <c r="DG71"/>
  <c r="EL71"/>
  <c r="GM71" s="1"/>
  <c r="EC71" i="19"/>
  <c r="M72" i="28"/>
  <c r="AA72"/>
  <c r="BC72"/>
  <c r="CS72"/>
  <c r="DG72"/>
  <c r="EL72"/>
  <c r="GM72" s="1"/>
  <c r="EC72" i="19"/>
  <c r="M73" i="28"/>
  <c r="W73"/>
  <c r="BC73"/>
  <c r="BM73"/>
  <c r="BN73" s="1"/>
  <c r="FW73" s="1"/>
  <c r="CS73"/>
  <c r="EL73"/>
  <c r="GM73" s="1"/>
  <c r="EC73" i="19"/>
  <c r="EE75" i="15"/>
  <c r="EF75" s="1"/>
  <c r="EG75" s="1"/>
  <c r="EZ73" i="28"/>
  <c r="GQ73" s="1"/>
  <c r="EQ73" i="19"/>
  <c r="EW75" i="15"/>
  <c r="EX75" s="1"/>
  <c r="EY75" s="1"/>
  <c r="ER73" i="19" s="1"/>
  <c r="GG75" i="15"/>
  <c r="GJ75" s="1"/>
  <c r="C74" i="28"/>
  <c r="AH75"/>
  <c r="AR75"/>
  <c r="BX75"/>
  <c r="CH75"/>
  <c r="DN75"/>
  <c r="W76"/>
  <c r="BM76"/>
  <c r="ES76"/>
  <c r="GO76" s="1"/>
  <c r="EJ76" i="19"/>
  <c r="GC78" i="15"/>
  <c r="GF78" s="1"/>
  <c r="C77" i="28"/>
  <c r="T77"/>
  <c r="AN77"/>
  <c r="BJ77"/>
  <c r="CD77"/>
  <c r="CZ77"/>
  <c r="DT77"/>
  <c r="ET77"/>
  <c r="GP77" s="1"/>
  <c r="EK77" i="19"/>
  <c r="S78" i="28"/>
  <c r="AK78"/>
  <c r="BI78"/>
  <c r="CA78"/>
  <c r="CY78"/>
  <c r="DQ78"/>
  <c r="S79"/>
  <c r="AO79"/>
  <c r="BI79"/>
  <c r="CE79"/>
  <c r="CY79"/>
  <c r="DU79"/>
  <c r="EB81"/>
  <c r="AR82"/>
  <c r="ES84"/>
  <c r="GO84" s="1"/>
  <c r="EJ84" i="19"/>
  <c r="EN86" i="15"/>
  <c r="EO86" s="1"/>
  <c r="EP86" s="1"/>
  <c r="EK84" i="19" s="1"/>
  <c r="GC86" i="15"/>
  <c r="GF86" s="1"/>
  <c r="FD84" i="28"/>
  <c r="EU84" i="19"/>
  <c r="DQ85" i="28"/>
  <c r="P87"/>
  <c r="AO87"/>
  <c r="DT88"/>
  <c r="C89"/>
  <c r="T89"/>
  <c r="CH90"/>
  <c r="AN92"/>
  <c r="BC92"/>
  <c r="CA93"/>
  <c r="CZ93"/>
  <c r="EB93"/>
  <c r="CY94"/>
  <c r="EL96"/>
  <c r="GM96" s="1"/>
  <c r="EC96" i="19"/>
  <c r="EE98" i="15"/>
  <c r="EF98" s="1"/>
  <c r="EG98" s="1"/>
  <c r="FY98"/>
  <c r="GB98" s="1"/>
  <c r="EZ96" i="28"/>
  <c r="GQ96" s="1"/>
  <c r="EQ96" i="19"/>
  <c r="EW98" i="15"/>
  <c r="EX98" s="1"/>
  <c r="EY98" s="1"/>
  <c r="ER96" i="19" s="1"/>
  <c r="GG98" i="15"/>
  <c r="GJ98" s="1"/>
  <c r="AV97" i="28"/>
  <c r="DQ97"/>
  <c r="ET97"/>
  <c r="GP97" s="1"/>
  <c r="EK97" i="19"/>
  <c r="S98" i="28"/>
  <c r="AH98"/>
  <c r="CD100"/>
  <c r="CS100"/>
  <c r="BX102"/>
  <c r="AV103"/>
  <c r="CS104"/>
  <c r="DG104"/>
  <c r="AV105"/>
  <c r="FD106"/>
  <c r="EU206" i="19"/>
  <c r="GC63" i="15"/>
  <c r="GF63" s="1"/>
  <c r="GB65"/>
  <c r="GG68"/>
  <c r="GJ68" s="1"/>
  <c r="GB69"/>
  <c r="EN76"/>
  <c r="EO76" s="1"/>
  <c r="EP76" s="1"/>
  <c r="GJ76"/>
  <c r="GJ77"/>
  <c r="EW80"/>
  <c r="EX80" s="1"/>
  <c r="EY80" s="1"/>
  <c r="FA78" i="28" s="1"/>
  <c r="GR78" s="1"/>
  <c r="GF80" i="15"/>
  <c r="EE82"/>
  <c r="EF82" s="1"/>
  <c r="EG82" s="1"/>
  <c r="EM80" i="28" s="1"/>
  <c r="GN80" s="1"/>
  <c r="EN83" i="15"/>
  <c r="EO83" s="1"/>
  <c r="EP83" s="1"/>
  <c r="GJ88"/>
  <c r="EE100"/>
  <c r="EF100" s="1"/>
  <c r="EG100" s="1"/>
  <c r="EM98" i="28" s="1"/>
  <c r="GN98" s="1"/>
  <c r="EE104" i="15"/>
  <c r="EF104" s="1"/>
  <c r="EG104" s="1"/>
  <c r="EE106"/>
  <c r="EF106" s="1"/>
  <c r="EG106" s="1"/>
  <c r="EW107"/>
  <c r="EX107" s="1"/>
  <c r="EY107" s="1"/>
  <c r="ER105" i="19" s="1"/>
  <c r="EQ63"/>
  <c r="EL42" i="28"/>
  <c r="GM42" s="1"/>
  <c r="EC42" i="19"/>
  <c r="EZ42" i="28"/>
  <c r="GQ42" s="1"/>
  <c r="EQ42" i="19"/>
  <c r="FD42" i="28"/>
  <c r="EU42" i="19"/>
  <c r="AN43" i="28"/>
  <c r="BC43"/>
  <c r="BM43"/>
  <c r="CD43"/>
  <c r="CS43"/>
  <c r="DT43"/>
  <c r="EL43"/>
  <c r="GM43" s="1"/>
  <c r="EC43" i="19"/>
  <c r="ES43" i="28"/>
  <c r="GO43" s="1"/>
  <c r="EJ43" i="19"/>
  <c r="EZ43" i="28"/>
  <c r="GQ43" s="1"/>
  <c r="EQ43" i="19"/>
  <c r="FD43" i="28"/>
  <c r="EU43" i="19"/>
  <c r="S44" i="28"/>
  <c r="BQ44"/>
  <c r="DG44"/>
  <c r="P45"/>
  <c r="AA45"/>
  <c r="AN45"/>
  <c r="BC45"/>
  <c r="BM45"/>
  <c r="CD45"/>
  <c r="CS45"/>
  <c r="DT45"/>
  <c r="EL45"/>
  <c r="GM45" s="1"/>
  <c r="EC45" i="19"/>
  <c r="EZ45" i="28"/>
  <c r="GQ45" s="1"/>
  <c r="EQ45" i="19"/>
  <c r="FD45" i="28"/>
  <c r="EU45" i="19"/>
  <c r="P46" i="28"/>
  <c r="BF46"/>
  <c r="BQ46"/>
  <c r="CV46"/>
  <c r="DG46"/>
  <c r="W47"/>
  <c r="AK47"/>
  <c r="AV47"/>
  <c r="CA47"/>
  <c r="CL47"/>
  <c r="DQ47"/>
  <c r="EB47"/>
  <c r="EM47"/>
  <c r="GN47" s="1"/>
  <c r="ED47" i="19"/>
  <c r="ET47" i="28"/>
  <c r="GP47" s="1"/>
  <c r="EK47" i="19"/>
  <c r="FA47" i="28"/>
  <c r="GR47" s="1"/>
  <c r="ER47" i="19"/>
  <c r="AA48" i="28"/>
  <c r="AN48"/>
  <c r="BM48"/>
  <c r="CD48"/>
  <c r="CS48"/>
  <c r="DT48"/>
  <c r="EL48"/>
  <c r="GM48" s="1"/>
  <c r="EC48" i="19"/>
  <c r="ES48" i="28"/>
  <c r="GO48" s="1"/>
  <c r="EJ48" i="19"/>
  <c r="EZ48" i="28"/>
  <c r="GQ48" s="1"/>
  <c r="EQ48" i="19"/>
  <c r="FD48" i="28"/>
  <c r="EU48" i="19"/>
  <c r="C49" i="28"/>
  <c r="BF49"/>
  <c r="BQ49"/>
  <c r="CV49"/>
  <c r="DG49"/>
  <c r="S50"/>
  <c r="AH50"/>
  <c r="AR50"/>
  <c r="BI50"/>
  <c r="BX50"/>
  <c r="CH50"/>
  <c r="DN50"/>
  <c r="AA51"/>
  <c r="AN51"/>
  <c r="BC51"/>
  <c r="BM51"/>
  <c r="CD51"/>
  <c r="CS51"/>
  <c r="DT51"/>
  <c r="EL51"/>
  <c r="GM51" s="1"/>
  <c r="EC51" i="19"/>
  <c r="ES51" i="28"/>
  <c r="GO51" s="1"/>
  <c r="EJ51" i="19"/>
  <c r="EZ51" i="28"/>
  <c r="GQ51" s="1"/>
  <c r="EQ51" i="19"/>
  <c r="FD51" i="28"/>
  <c r="C52"/>
  <c r="AH52"/>
  <c r="AR52"/>
  <c r="BI52"/>
  <c r="BX52"/>
  <c r="CH52"/>
  <c r="CY52"/>
  <c r="DN52"/>
  <c r="P53"/>
  <c r="AN53"/>
  <c r="BC53"/>
  <c r="BM53"/>
  <c r="CD53"/>
  <c r="CS53"/>
  <c r="DT53"/>
  <c r="EL53"/>
  <c r="GM53" s="1"/>
  <c r="EC53" i="19"/>
  <c r="ES53" i="28"/>
  <c r="GO53" s="1"/>
  <c r="EJ53" i="19"/>
  <c r="FD53" i="28"/>
  <c r="C54"/>
  <c r="W54"/>
  <c r="AK54"/>
  <c r="AV54"/>
  <c r="CA54"/>
  <c r="CL54"/>
  <c r="DQ54"/>
  <c r="EB54"/>
  <c r="EM54"/>
  <c r="GN54" s="1"/>
  <c r="ED54" i="19"/>
  <c r="EK54"/>
  <c r="FA54" i="28"/>
  <c r="GR54" s="1"/>
  <c r="ER54" i="19"/>
  <c r="C55" i="28"/>
  <c r="AH55"/>
  <c r="AR55"/>
  <c r="AS55" s="1"/>
  <c r="FS55" s="1"/>
  <c r="BI55"/>
  <c r="CH55"/>
  <c r="CY55"/>
  <c r="P56"/>
  <c r="BF56"/>
  <c r="BQ56"/>
  <c r="CV56"/>
  <c r="DG56"/>
  <c r="S57"/>
  <c r="AN57"/>
  <c r="BC57"/>
  <c r="BM57"/>
  <c r="CD57"/>
  <c r="CS57"/>
  <c r="DT57"/>
  <c r="EL57"/>
  <c r="GM57" s="1"/>
  <c r="EC57" i="19"/>
  <c r="ES57" i="28"/>
  <c r="GO57" s="1"/>
  <c r="EJ57" i="19"/>
  <c r="EZ57" i="28"/>
  <c r="GQ57" s="1"/>
  <c r="EQ57" i="19"/>
  <c r="FD57" i="28"/>
  <c r="EU57" i="19"/>
  <c r="AN58" i="28"/>
  <c r="BC58"/>
  <c r="BM58"/>
  <c r="CD58"/>
  <c r="CS58"/>
  <c r="DC58"/>
  <c r="DT58"/>
  <c r="EL58"/>
  <c r="GM58" s="1"/>
  <c r="EC58" i="19"/>
  <c r="ES58" i="28"/>
  <c r="GO58" s="1"/>
  <c r="EJ58" i="19"/>
  <c r="AA59" i="28"/>
  <c r="AN59"/>
  <c r="BC59"/>
  <c r="BM59"/>
  <c r="CD59"/>
  <c r="CS59"/>
  <c r="DT59"/>
  <c r="EL59"/>
  <c r="GM59" s="1"/>
  <c r="EC59" i="19"/>
  <c r="ES59" i="28"/>
  <c r="GO59" s="1"/>
  <c r="EJ59" i="19"/>
  <c r="EZ59" i="28"/>
  <c r="GQ59" s="1"/>
  <c r="EQ59" i="19"/>
  <c r="C60" i="28"/>
  <c r="AH60"/>
  <c r="AR60"/>
  <c r="BI60"/>
  <c r="BX60"/>
  <c r="CH60"/>
  <c r="CY60"/>
  <c r="DN60"/>
  <c r="S61"/>
  <c r="BF61"/>
  <c r="BQ61"/>
  <c r="CV61"/>
  <c r="DG61"/>
  <c r="S62"/>
  <c r="AH62"/>
  <c r="AR62"/>
  <c r="BI62"/>
  <c r="BX62"/>
  <c r="CH62"/>
  <c r="CY62"/>
  <c r="DN62"/>
  <c r="W63"/>
  <c r="AK63"/>
  <c r="AV63"/>
  <c r="CA63"/>
  <c r="CL63"/>
  <c r="DQ63"/>
  <c r="EB63"/>
  <c r="EM63"/>
  <c r="GN63" s="1"/>
  <c r="ED63" i="19"/>
  <c r="ET63" i="28"/>
  <c r="GP63" s="1"/>
  <c r="EK63" i="19"/>
  <c r="FA63" i="28"/>
  <c r="GR63" s="1"/>
  <c r="ER63" i="19"/>
  <c r="AA64" i="28"/>
  <c r="AN64"/>
  <c r="BC64"/>
  <c r="BM64"/>
  <c r="CD64"/>
  <c r="CS64"/>
  <c r="DT64"/>
  <c r="EL64"/>
  <c r="GM64" s="1"/>
  <c r="EC64" i="19"/>
  <c r="ES64" i="28"/>
  <c r="GO64" s="1"/>
  <c r="EJ64" i="19"/>
  <c r="EZ64" i="28"/>
  <c r="GQ64" s="1"/>
  <c r="EQ64" i="19"/>
  <c r="FD64" i="28"/>
  <c r="EU64" i="19"/>
  <c r="C65" i="28"/>
  <c r="BF65"/>
  <c r="BQ65"/>
  <c r="CV65"/>
  <c r="DG65"/>
  <c r="S66"/>
  <c r="AH66"/>
  <c r="AR66"/>
  <c r="BI66"/>
  <c r="BX66"/>
  <c r="CH66"/>
  <c r="CY66"/>
  <c r="DN66"/>
  <c r="AA67"/>
  <c r="AN67"/>
  <c r="BC67"/>
  <c r="BM67"/>
  <c r="CD67"/>
  <c r="CS67"/>
  <c r="DT67"/>
  <c r="EL67"/>
  <c r="GM67" s="1"/>
  <c r="EC67" i="19"/>
  <c r="ES67" i="28"/>
  <c r="GO67" s="1"/>
  <c r="EJ67" i="19"/>
  <c r="EZ67" i="28"/>
  <c r="GQ67" s="1"/>
  <c r="EQ67" i="19"/>
  <c r="FD67" i="28"/>
  <c r="EU67" i="19"/>
  <c r="C68" i="28"/>
  <c r="AH68"/>
  <c r="AR68"/>
  <c r="BI68"/>
  <c r="BX68"/>
  <c r="CH68"/>
  <c r="CY68"/>
  <c r="DN68"/>
  <c r="P69"/>
  <c r="AA69"/>
  <c r="AN69"/>
  <c r="BC69"/>
  <c r="BM69"/>
  <c r="CD69"/>
  <c r="CS69"/>
  <c r="DT69"/>
  <c r="EL69"/>
  <c r="GM69" s="1"/>
  <c r="EC69" i="19"/>
  <c r="ES69" i="28"/>
  <c r="GO69" s="1"/>
  <c r="EJ69" i="19"/>
  <c r="EZ69" i="28"/>
  <c r="GQ69" s="1"/>
  <c r="EQ69" i="19"/>
  <c r="FD69" i="28"/>
  <c r="EU69" i="19"/>
  <c r="AA70" i="28"/>
  <c r="AN70"/>
  <c r="BM70"/>
  <c r="CD70"/>
  <c r="CS70"/>
  <c r="DT70"/>
  <c r="EL70"/>
  <c r="GM70" s="1"/>
  <c r="EC70" i="19"/>
  <c r="ES70" i="28"/>
  <c r="GO70" s="1"/>
  <c r="EJ70" i="19"/>
  <c r="EZ70" i="28"/>
  <c r="GQ70" s="1"/>
  <c r="EQ70" i="19"/>
  <c r="FD70" i="28"/>
  <c r="EU70" i="19"/>
  <c r="W71" i="28"/>
  <c r="AK71"/>
  <c r="AV71"/>
  <c r="CA71"/>
  <c r="CL71"/>
  <c r="DQ71"/>
  <c r="EB71"/>
  <c r="EM71"/>
  <c r="GN71" s="1"/>
  <c r="ED71" i="19"/>
  <c r="EK71"/>
  <c r="FA71" i="28"/>
  <c r="GR71" s="1"/>
  <c r="ER71" i="19"/>
  <c r="C72" i="28"/>
  <c r="AK72"/>
  <c r="CA72"/>
  <c r="DQ72"/>
  <c r="EM72"/>
  <c r="GN72" s="1"/>
  <c r="ED72" i="19"/>
  <c r="ET72" i="28"/>
  <c r="GP72" s="1"/>
  <c r="EK72" i="19"/>
  <c r="FA72" i="28"/>
  <c r="GR72" s="1"/>
  <c r="ER72" i="19"/>
  <c r="S73" i="28"/>
  <c r="AH73"/>
  <c r="AR73"/>
  <c r="BI73"/>
  <c r="BX73"/>
  <c r="CH73"/>
  <c r="CY73"/>
  <c r="DN73"/>
  <c r="P74"/>
  <c r="AA74"/>
  <c r="BF74"/>
  <c r="BQ74"/>
  <c r="CV74"/>
  <c r="DG74"/>
  <c r="M75"/>
  <c r="AN75"/>
  <c r="BC75"/>
  <c r="CS75"/>
  <c r="DT75"/>
  <c r="EL75"/>
  <c r="GM75" s="1"/>
  <c r="EC75" i="19"/>
  <c r="ES75" i="28"/>
  <c r="GO75" s="1"/>
  <c r="EJ75" i="19"/>
  <c r="EZ75" i="28"/>
  <c r="GQ75" s="1"/>
  <c r="EQ75" i="19"/>
  <c r="FD75" i="28"/>
  <c r="EU75" i="19"/>
  <c r="C76" i="28"/>
  <c r="AK76"/>
  <c r="CA76"/>
  <c r="CL76"/>
  <c r="DQ76"/>
  <c r="EB76"/>
  <c r="EM76"/>
  <c r="GN76" s="1"/>
  <c r="ED76" i="19"/>
  <c r="ET76" i="28"/>
  <c r="GP76" s="1"/>
  <c r="EK76" i="19"/>
  <c r="FA76" i="28"/>
  <c r="GR76" s="1"/>
  <c r="ER76" i="19"/>
  <c r="S77" i="28"/>
  <c r="AH77"/>
  <c r="AR77"/>
  <c r="BI77"/>
  <c r="BX77"/>
  <c r="CH77"/>
  <c r="CY77"/>
  <c r="DN77"/>
  <c r="P78"/>
  <c r="AA78"/>
  <c r="BF78"/>
  <c r="BQ78"/>
  <c r="CV78"/>
  <c r="DG78"/>
  <c r="M79"/>
  <c r="AN79"/>
  <c r="BC79"/>
  <c r="BM79"/>
  <c r="CS79"/>
  <c r="DT79"/>
  <c r="EL79"/>
  <c r="GM79" s="1"/>
  <c r="EC79" i="19"/>
  <c r="ES79" i="28"/>
  <c r="GO79" s="1"/>
  <c r="EJ79" i="19"/>
  <c r="EZ79" i="28"/>
  <c r="GQ79" s="1"/>
  <c r="EQ79" i="19"/>
  <c r="FD79" i="28"/>
  <c r="EU79" i="19"/>
  <c r="C80" i="28"/>
  <c r="AK80"/>
  <c r="CA80"/>
  <c r="P81"/>
  <c r="AA81"/>
  <c r="AV81"/>
  <c r="CA81"/>
  <c r="CZ81"/>
  <c r="BX82"/>
  <c r="BQ83"/>
  <c r="BC84"/>
  <c r="EL84"/>
  <c r="GM84" s="1"/>
  <c r="EC84" i="19"/>
  <c r="EE86" i="15"/>
  <c r="EF86" s="1"/>
  <c r="EG86" s="1"/>
  <c r="ED84" i="19" s="1"/>
  <c r="EZ84" i="28"/>
  <c r="GQ84" s="1"/>
  <c r="EQ84" i="19"/>
  <c r="EW86" i="15"/>
  <c r="EX86" s="1"/>
  <c r="EY86" s="1"/>
  <c r="GG86"/>
  <c r="GJ86" s="1"/>
  <c r="AV85" i="28"/>
  <c r="EB85"/>
  <c r="S86"/>
  <c r="AR86"/>
  <c r="CY86"/>
  <c r="BF87"/>
  <c r="CE87"/>
  <c r="CI87" s="1"/>
  <c r="GA87" s="1"/>
  <c r="W88"/>
  <c r="CD88"/>
  <c r="AK89"/>
  <c r="BJ89"/>
  <c r="DQ89"/>
  <c r="AH90"/>
  <c r="DN90"/>
  <c r="AA91"/>
  <c r="DG91"/>
  <c r="M92"/>
  <c r="CS92"/>
  <c r="ES92"/>
  <c r="GO92" s="1"/>
  <c r="EJ92" i="19"/>
  <c r="EN94" i="15"/>
  <c r="EO94" s="1"/>
  <c r="EP94" s="1"/>
  <c r="ET92" i="28" s="1"/>
  <c r="GP92" s="1"/>
  <c r="GC94" i="15"/>
  <c r="GF94" s="1"/>
  <c r="CL93" i="28"/>
  <c r="BI94"/>
  <c r="CH94"/>
  <c r="P95"/>
  <c r="AO95"/>
  <c r="CV95"/>
  <c r="DU95"/>
  <c r="BM96"/>
  <c r="C97"/>
  <c r="T97"/>
  <c r="CA97"/>
  <c r="CZ97"/>
  <c r="FA97"/>
  <c r="GR97" s="1"/>
  <c r="ER97" i="19"/>
  <c r="BX98" i="28"/>
  <c r="BQ99"/>
  <c r="BC100"/>
  <c r="EL100"/>
  <c r="GM100" s="1"/>
  <c r="EC100" i="19"/>
  <c r="EE102" i="15"/>
  <c r="EF102" s="1"/>
  <c r="EG102" s="1"/>
  <c r="EM100" i="28" s="1"/>
  <c r="GN100" s="1"/>
  <c r="EZ100"/>
  <c r="GQ100" s="1"/>
  <c r="EQ100" i="19"/>
  <c r="EW102" i="15"/>
  <c r="EX102" s="1"/>
  <c r="EY102" s="1"/>
  <c r="GG102"/>
  <c r="GJ102" s="1"/>
  <c r="CL101" i="28"/>
  <c r="BI102"/>
  <c r="CH102"/>
  <c r="S103"/>
  <c r="BJ103"/>
  <c r="CE103"/>
  <c r="EB103"/>
  <c r="AH104"/>
  <c r="CD104"/>
  <c r="BC105"/>
  <c r="EL105"/>
  <c r="GM105" s="1"/>
  <c r="FY107" i="15"/>
  <c r="GB107" s="1"/>
  <c r="EE107"/>
  <c r="EF107" s="1"/>
  <c r="EG107" s="1"/>
  <c r="EM105" i="28" s="1"/>
  <c r="GN105" s="1"/>
  <c r="EC105" i="19"/>
  <c r="CH106" i="28"/>
  <c r="DQ106"/>
  <c r="FY44" i="15"/>
  <c r="GB44" s="1"/>
  <c r="FY45"/>
  <c r="GB45" s="1"/>
  <c r="GC47"/>
  <c r="GF47" s="1"/>
  <c r="GC50"/>
  <c r="GF50" s="1"/>
  <c r="GC53"/>
  <c r="GF53" s="1"/>
  <c r="GG55"/>
  <c r="GJ55" s="1"/>
  <c r="FY59"/>
  <c r="FY60"/>
  <c r="GB60" s="1"/>
  <c r="FY61"/>
  <c r="GB61" s="1"/>
  <c r="GC66"/>
  <c r="GF66" s="1"/>
  <c r="GC69"/>
  <c r="GF69" s="1"/>
  <c r="GG71"/>
  <c r="GJ71" s="1"/>
  <c r="FY72"/>
  <c r="FY77"/>
  <c r="GB77" s="1"/>
  <c r="FY81"/>
  <c r="GB81" s="1"/>
  <c r="EN84"/>
  <c r="EO84" s="1"/>
  <c r="EP84" s="1"/>
  <c r="EN87"/>
  <c r="EO87" s="1"/>
  <c r="EP87" s="1"/>
  <c r="ET85" i="28" s="1"/>
  <c r="GP85" s="1"/>
  <c r="GJ95" i="15"/>
  <c r="EN100"/>
  <c r="EO100" s="1"/>
  <c r="EP100" s="1"/>
  <c r="GJ101"/>
  <c r="EW103"/>
  <c r="EX103" s="1"/>
  <c r="EY103" s="1"/>
  <c r="ER101" i="19" s="1"/>
  <c r="GJ104" i="15"/>
  <c r="EW106"/>
  <c r="EX106" s="1"/>
  <c r="EY106" s="1"/>
  <c r="GB208"/>
  <c r="O212" i="19"/>
  <c r="J6" i="21" s="1"/>
  <c r="EU58" i="19"/>
  <c r="EU80"/>
  <c r="EU92"/>
  <c r="P66" i="28"/>
  <c r="BF66"/>
  <c r="CV66"/>
  <c r="C67"/>
  <c r="W67"/>
  <c r="AK67"/>
  <c r="AV67"/>
  <c r="CA67"/>
  <c r="CL67"/>
  <c r="DQ67"/>
  <c r="EB67"/>
  <c r="EM67"/>
  <c r="GN67" s="1"/>
  <c r="ED67" i="19"/>
  <c r="ET67" i="28"/>
  <c r="GP67" s="1"/>
  <c r="EK67" i="19"/>
  <c r="FA67" i="28"/>
  <c r="GR67" s="1"/>
  <c r="ER67" i="19"/>
  <c r="S68" i="28"/>
  <c r="BF68"/>
  <c r="BQ68"/>
  <c r="CV68"/>
  <c r="DG68"/>
  <c r="W69"/>
  <c r="AK69"/>
  <c r="AV69"/>
  <c r="CA69"/>
  <c r="CL69"/>
  <c r="DQ69"/>
  <c r="EB69"/>
  <c r="EM69"/>
  <c r="GN69" s="1"/>
  <c r="ED69" i="19"/>
  <c r="ET69" i="28"/>
  <c r="GP69" s="1"/>
  <c r="EK69" i="19"/>
  <c r="FA69" i="28"/>
  <c r="GR69" s="1"/>
  <c r="ER69" i="19"/>
  <c r="C70" i="28"/>
  <c r="W70"/>
  <c r="AK70"/>
  <c r="AV70"/>
  <c r="CA70"/>
  <c r="CL70"/>
  <c r="DQ70"/>
  <c r="EB70"/>
  <c r="EM70"/>
  <c r="GN70" s="1"/>
  <c r="ED70" i="19"/>
  <c r="ET70" i="28"/>
  <c r="GP70" s="1"/>
  <c r="EK70" i="19"/>
  <c r="FA70" i="28"/>
  <c r="GR70" s="1"/>
  <c r="ER70" i="19"/>
  <c r="C71" i="28"/>
  <c r="AH71"/>
  <c r="AR71"/>
  <c r="AS71" s="1"/>
  <c r="FS71" s="1"/>
  <c r="BI71"/>
  <c r="BX71"/>
  <c r="CH71"/>
  <c r="CY71"/>
  <c r="DN71"/>
  <c r="S72"/>
  <c r="AH72"/>
  <c r="AR72"/>
  <c r="BI72"/>
  <c r="BX72"/>
  <c r="CH72"/>
  <c r="CY72"/>
  <c r="DN72"/>
  <c r="P73"/>
  <c r="AA73"/>
  <c r="BF73"/>
  <c r="BQ73"/>
  <c r="CV73"/>
  <c r="DG73"/>
  <c r="M74"/>
  <c r="W74"/>
  <c r="AN74"/>
  <c r="BC74"/>
  <c r="BM74"/>
  <c r="CD74"/>
  <c r="CS74"/>
  <c r="DT74"/>
  <c r="EL74"/>
  <c r="GM74" s="1"/>
  <c r="EC74" i="19"/>
  <c r="ES74" i="28"/>
  <c r="GO74" s="1"/>
  <c r="EJ74" i="19"/>
  <c r="EZ74" i="28"/>
  <c r="GQ74" s="1"/>
  <c r="EQ74" i="19"/>
  <c r="FD74" i="28"/>
  <c r="EU74" i="19"/>
  <c r="C75" i="28"/>
  <c r="AK75"/>
  <c r="AV75"/>
  <c r="CA75"/>
  <c r="CL75"/>
  <c r="DQ75"/>
  <c r="EB75"/>
  <c r="EM75"/>
  <c r="GN75" s="1"/>
  <c r="ED75" i="19"/>
  <c r="ET75" i="28"/>
  <c r="GP75" s="1"/>
  <c r="FA75"/>
  <c r="GR75" s="1"/>
  <c r="ER75" i="19"/>
  <c r="S76" i="28"/>
  <c r="AH76"/>
  <c r="AR76"/>
  <c r="BI76"/>
  <c r="BX76"/>
  <c r="CH76"/>
  <c r="CY76"/>
  <c r="DN76"/>
  <c r="P77"/>
  <c r="AA77"/>
  <c r="BF77"/>
  <c r="BQ77"/>
  <c r="CV77"/>
  <c r="DG77"/>
  <c r="M78"/>
  <c r="W78"/>
  <c r="AN78"/>
  <c r="BC78"/>
  <c r="BM78"/>
  <c r="CD78"/>
  <c r="CS78"/>
  <c r="DT78"/>
  <c r="EL78"/>
  <c r="GM78" s="1"/>
  <c r="EC78" i="19"/>
  <c r="ES78" i="28"/>
  <c r="GO78" s="1"/>
  <c r="EJ78" i="19"/>
  <c r="EZ78" i="28"/>
  <c r="GQ78" s="1"/>
  <c r="EQ78" i="19"/>
  <c r="FD78" i="28"/>
  <c r="EU78" i="19"/>
  <c r="C79" i="28"/>
  <c r="AK79"/>
  <c r="AV79"/>
  <c r="CA79"/>
  <c r="CL79"/>
  <c r="DQ79"/>
  <c r="EB79"/>
  <c r="EM79"/>
  <c r="GN79" s="1"/>
  <c r="ED79" i="19"/>
  <c r="ET79" i="28"/>
  <c r="GP79" s="1"/>
  <c r="FA79"/>
  <c r="GR79" s="1"/>
  <c r="ER79" i="19"/>
  <c r="S80" i="28"/>
  <c r="AH80"/>
  <c r="AR80"/>
  <c r="BI80"/>
  <c r="BX80"/>
  <c r="CH80"/>
  <c r="CY80"/>
  <c r="DT80"/>
  <c r="EL80"/>
  <c r="GM80" s="1"/>
  <c r="EC80" i="19"/>
  <c r="ES80" i="28"/>
  <c r="GO80" s="1"/>
  <c r="EJ80" i="19"/>
  <c r="GC82" i="15"/>
  <c r="EZ80" i="28"/>
  <c r="GQ80" s="1"/>
  <c r="EQ80" i="19"/>
  <c r="M81" i="28"/>
  <c r="W81"/>
  <c r="BC81"/>
  <c r="CL81"/>
  <c r="BI82"/>
  <c r="CH82"/>
  <c r="P83"/>
  <c r="AO83"/>
  <c r="CV83"/>
  <c r="DU83"/>
  <c r="AN84"/>
  <c r="BM84"/>
  <c r="DT84"/>
  <c r="C85"/>
  <c r="T85"/>
  <c r="CA85"/>
  <c r="CZ85"/>
  <c r="ER85" i="19"/>
  <c r="BX86" i="28"/>
  <c r="BQ87"/>
  <c r="BC88"/>
  <c r="EL88"/>
  <c r="GM88" s="1"/>
  <c r="EC88" i="19"/>
  <c r="EE90" i="15"/>
  <c r="EF90" s="1"/>
  <c r="EG90" s="1"/>
  <c r="ED88" i="19" s="1"/>
  <c r="EZ88" i="28"/>
  <c r="GQ88" s="1"/>
  <c r="EQ88" i="19"/>
  <c r="EW90" i="15"/>
  <c r="EX90" s="1"/>
  <c r="EY90" s="1"/>
  <c r="FA88" i="28" s="1"/>
  <c r="GR88" s="1"/>
  <c r="GG90" i="15"/>
  <c r="AV89" i="28"/>
  <c r="EB89"/>
  <c r="S90"/>
  <c r="AR90"/>
  <c r="CY90"/>
  <c r="BF91"/>
  <c r="CE91"/>
  <c r="CI91" s="1"/>
  <c r="GA91" s="1"/>
  <c r="W92"/>
  <c r="CD92"/>
  <c r="AK93"/>
  <c r="BJ93"/>
  <c r="DQ93"/>
  <c r="ET93"/>
  <c r="GP93" s="1"/>
  <c r="EK93" i="19"/>
  <c r="AH94" i="28"/>
  <c r="DN94"/>
  <c r="AA95"/>
  <c r="DG95"/>
  <c r="M96"/>
  <c r="CS96"/>
  <c r="ES96"/>
  <c r="GO96" s="1"/>
  <c r="EJ96" i="19"/>
  <c r="EN98" i="15"/>
  <c r="EO98" s="1"/>
  <c r="EP98" s="1"/>
  <c r="ET96" i="28" s="1"/>
  <c r="GP96" s="1"/>
  <c r="GC98" i="15"/>
  <c r="GF98" s="1"/>
  <c r="FD96" i="28"/>
  <c r="EU96" i="19"/>
  <c r="CL97" i="28"/>
  <c r="BI98"/>
  <c r="CH98"/>
  <c r="P99"/>
  <c r="AO99"/>
  <c r="CV99"/>
  <c r="DU99"/>
  <c r="AN100"/>
  <c r="BM100"/>
  <c r="DT100"/>
  <c r="AK101"/>
  <c r="BJ101"/>
  <c r="DQ101"/>
  <c r="ET101"/>
  <c r="GP101" s="1"/>
  <c r="EK101" i="19"/>
  <c r="AH102" i="28"/>
  <c r="DN102"/>
  <c r="CY103"/>
  <c r="AR104"/>
  <c r="DN104"/>
  <c r="AK105"/>
  <c r="BM105"/>
  <c r="DQ105"/>
  <c r="C106"/>
  <c r="T106"/>
  <c r="FY76" i="15"/>
  <c r="FY80"/>
  <c r="GB80" s="1"/>
  <c r="GG82"/>
  <c r="GJ82" s="1"/>
  <c r="EE83"/>
  <c r="EF83" s="1"/>
  <c r="EG83" s="1"/>
  <c r="EW83"/>
  <c r="EX83" s="1"/>
  <c r="EY83" s="1"/>
  <c r="ER81" i="19" s="1"/>
  <c r="EW84" i="15"/>
  <c r="EX84" s="1"/>
  <c r="EY84" s="1"/>
  <c r="ER82" i="19" s="1"/>
  <c r="GJ84" i="15"/>
  <c r="GB86"/>
  <c r="EN88"/>
  <c r="EO88" s="1"/>
  <c r="EP88" s="1"/>
  <c r="EK86" i="19" s="1"/>
  <c r="GJ89" i="15"/>
  <c r="EN91"/>
  <c r="EO91" s="1"/>
  <c r="EP91" s="1"/>
  <c r="EK89" i="19" s="1"/>
  <c r="GF91" i="15"/>
  <c r="GJ100"/>
  <c r="GF105"/>
  <c r="EQ53" i="19"/>
  <c r="EU59"/>
  <c r="DQ80" i="28"/>
  <c r="ET80"/>
  <c r="GP80" s="1"/>
  <c r="EK80" i="19"/>
  <c r="FA80" i="28"/>
  <c r="GR80" s="1"/>
  <c r="ER80" i="19"/>
  <c r="S81" i="28"/>
  <c r="AR81"/>
  <c r="BI81"/>
  <c r="CH81"/>
  <c r="CY81"/>
  <c r="DN81"/>
  <c r="AA82"/>
  <c r="BQ82"/>
  <c r="DG82"/>
  <c r="M83"/>
  <c r="BC83"/>
  <c r="BM83"/>
  <c r="CS83"/>
  <c r="EL83"/>
  <c r="GM83" s="1"/>
  <c r="EC83" i="19"/>
  <c r="EZ83" i="28"/>
  <c r="GQ83" s="1"/>
  <c r="EQ83" i="19"/>
  <c r="FD83" i="28"/>
  <c r="EU83" i="19"/>
  <c r="C84" i="28"/>
  <c r="AK84"/>
  <c r="CA84"/>
  <c r="CL84"/>
  <c r="DQ84"/>
  <c r="EM84"/>
  <c r="GN84" s="1"/>
  <c r="ET84"/>
  <c r="GP84" s="1"/>
  <c r="FA84"/>
  <c r="GR84" s="1"/>
  <c r="ER84" i="19"/>
  <c r="S85" i="28"/>
  <c r="AR85"/>
  <c r="BI85"/>
  <c r="CH85"/>
  <c r="CY85"/>
  <c r="AA86"/>
  <c r="BQ86"/>
  <c r="DG86"/>
  <c r="M87"/>
  <c r="BC87"/>
  <c r="CS87"/>
  <c r="DT87"/>
  <c r="EL87"/>
  <c r="GM87" s="1"/>
  <c r="EC87" i="19"/>
  <c r="EZ87" i="28"/>
  <c r="GQ87" s="1"/>
  <c r="EQ87" i="19"/>
  <c r="FD87" i="28"/>
  <c r="EU87" i="19"/>
  <c r="C88" i="28"/>
  <c r="AK88"/>
  <c r="CA88"/>
  <c r="CL88"/>
  <c r="DQ88"/>
  <c r="ET88"/>
  <c r="GP88" s="1"/>
  <c r="EK88" i="19"/>
  <c r="ER88"/>
  <c r="S89" i="28"/>
  <c r="AR89"/>
  <c r="BI89"/>
  <c r="BX89"/>
  <c r="CH89"/>
  <c r="CY89"/>
  <c r="DN89"/>
  <c r="AA90"/>
  <c r="BF90"/>
  <c r="BQ90"/>
  <c r="DG90"/>
  <c r="M91"/>
  <c r="BC91"/>
  <c r="CS91"/>
  <c r="DT91"/>
  <c r="EL91"/>
  <c r="GM91" s="1"/>
  <c r="EC91" i="19"/>
  <c r="EZ91" i="28"/>
  <c r="GQ91" s="1"/>
  <c r="EQ91" i="19"/>
  <c r="FD91" i="28"/>
  <c r="EU91" i="19"/>
  <c r="C92" i="28"/>
  <c r="AK92"/>
  <c r="CA92"/>
  <c r="DQ92"/>
  <c r="EM92"/>
  <c r="GN92" s="1"/>
  <c r="FA92"/>
  <c r="GR92" s="1"/>
  <c r="ER92" i="19"/>
  <c r="S93" i="28"/>
  <c r="AR93"/>
  <c r="BI93"/>
  <c r="CH93"/>
  <c r="CY93"/>
  <c r="P94"/>
  <c r="AA94"/>
  <c r="BQ94"/>
  <c r="CV94"/>
  <c r="DG94"/>
  <c r="M95"/>
  <c r="W95"/>
  <c r="AN95"/>
  <c r="BC95"/>
  <c r="BM95"/>
  <c r="CD95"/>
  <c r="CS95"/>
  <c r="DC95"/>
  <c r="DT95"/>
  <c r="EL95"/>
  <c r="GM95" s="1"/>
  <c r="EC95" i="19"/>
  <c r="ES95" i="28"/>
  <c r="GO95" s="1"/>
  <c r="EJ95" i="19"/>
  <c r="EZ95" i="28"/>
  <c r="GQ95" s="1"/>
  <c r="EQ95" i="19"/>
  <c r="FD95" i="28"/>
  <c r="EU95" i="19"/>
  <c r="C96" i="28"/>
  <c r="AK96"/>
  <c r="AV96"/>
  <c r="CA96"/>
  <c r="CL96"/>
  <c r="DQ96"/>
  <c r="EB96"/>
  <c r="S97"/>
  <c r="AH97"/>
  <c r="BI97"/>
  <c r="BX97"/>
  <c r="CY97"/>
  <c r="DN97"/>
  <c r="P98"/>
  <c r="AA98"/>
  <c r="BF98"/>
  <c r="CV98"/>
  <c r="DG98"/>
  <c r="M99"/>
  <c r="W99"/>
  <c r="AN99"/>
  <c r="BC99"/>
  <c r="BM99"/>
  <c r="CD99"/>
  <c r="CS99"/>
  <c r="DC99"/>
  <c r="DT99"/>
  <c r="EL99"/>
  <c r="GM99" s="1"/>
  <c r="EC99" i="19"/>
  <c r="ES99" i="28"/>
  <c r="GO99" s="1"/>
  <c r="EJ99" i="19"/>
  <c r="EZ99" i="28"/>
  <c r="GQ99" s="1"/>
  <c r="EQ99" i="19"/>
  <c r="FD99" i="28"/>
  <c r="EU99" i="19"/>
  <c r="C100" i="28"/>
  <c r="AK100"/>
  <c r="AV100"/>
  <c r="CA100"/>
  <c r="CL100"/>
  <c r="DQ100"/>
  <c r="EB100"/>
  <c r="ET100"/>
  <c r="GP100" s="1"/>
  <c r="EK100" i="19"/>
  <c r="FA100" i="28"/>
  <c r="GR100" s="1"/>
  <c r="ER100" i="19"/>
  <c r="S101" i="28"/>
  <c r="AH101"/>
  <c r="BI101"/>
  <c r="BX101"/>
  <c r="CY101"/>
  <c r="DN101"/>
  <c r="P102"/>
  <c r="AA102"/>
  <c r="BF102"/>
  <c r="CV102"/>
  <c r="DG102"/>
  <c r="AA103"/>
  <c r="AH103"/>
  <c r="AR103"/>
  <c r="DG103"/>
  <c r="DN103"/>
  <c r="EM103"/>
  <c r="GN103" s="1"/>
  <c r="ED103" i="19"/>
  <c r="ET103" i="28"/>
  <c r="GP103" s="1"/>
  <c r="EK103" i="19"/>
  <c r="FA103" i="28"/>
  <c r="GR103" s="1"/>
  <c r="ER103" i="19"/>
  <c r="W104" i="28"/>
  <c r="BF104"/>
  <c r="DC104"/>
  <c r="P105"/>
  <c r="AA105"/>
  <c r="CV105"/>
  <c r="DG105"/>
  <c r="ES105"/>
  <c r="GO105" s="1"/>
  <c r="EJ105" i="19"/>
  <c r="AH106" i="28"/>
  <c r="AV106"/>
  <c r="BC106"/>
  <c r="BM106"/>
  <c r="CD106"/>
  <c r="DN106"/>
  <c r="EB106"/>
  <c r="EL106"/>
  <c r="GM106" s="1"/>
  <c r="EC206" i="19"/>
  <c r="EE208" i="15"/>
  <c r="EF208" s="1"/>
  <c r="EG208" s="1"/>
  <c r="EM106" i="28" s="1"/>
  <c r="GN106" s="1"/>
  <c r="GG83" i="15"/>
  <c r="EE84"/>
  <c r="EF84" s="1"/>
  <c r="EG84" s="1"/>
  <c r="ED82" i="19" s="1"/>
  <c r="FY85" i="15"/>
  <c r="GB85" s="1"/>
  <c r="GG87"/>
  <c r="EE88"/>
  <c r="EF88" s="1"/>
  <c r="EG88" s="1"/>
  <c r="EM86" i="28" s="1"/>
  <c r="GN86" s="1"/>
  <c r="FY89" i="15"/>
  <c r="GB89" s="1"/>
  <c r="EE92"/>
  <c r="EF92" s="1"/>
  <c r="EG92" s="1"/>
  <c r="FY93"/>
  <c r="GB93" s="1"/>
  <c r="EW96"/>
  <c r="EX96" s="1"/>
  <c r="EY96" s="1"/>
  <c r="ER94" i="19" s="1"/>
  <c r="FY97" i="15"/>
  <c r="GB97" s="1"/>
  <c r="EW100"/>
  <c r="EX100" s="1"/>
  <c r="EY100" s="1"/>
  <c r="ER98" i="19" s="1"/>
  <c r="FY101" i="15"/>
  <c r="GB101" s="1"/>
  <c r="GG103"/>
  <c r="GJ103" s="1"/>
  <c r="EW104"/>
  <c r="EX104" s="1"/>
  <c r="EY104" s="1"/>
  <c r="ER102" i="19" s="1"/>
  <c r="GC107" i="15"/>
  <c r="EJ83" i="19"/>
  <c r="EJ87"/>
  <c r="EJ91"/>
  <c r="EQ102"/>
  <c r="BF81" i="28"/>
  <c r="BQ81"/>
  <c r="CV81"/>
  <c r="DG81"/>
  <c r="M82"/>
  <c r="W82"/>
  <c r="AN82"/>
  <c r="BC82"/>
  <c r="BM82"/>
  <c r="CD82"/>
  <c r="CS82"/>
  <c r="DT82"/>
  <c r="ES82"/>
  <c r="GO82" s="1"/>
  <c r="EJ82" i="19"/>
  <c r="EZ82" i="28"/>
  <c r="GQ82" s="1"/>
  <c r="EQ82" i="19"/>
  <c r="FD82" i="28"/>
  <c r="EU82" i="19"/>
  <c r="AK83" i="28"/>
  <c r="AV83"/>
  <c r="CA83"/>
  <c r="CL83"/>
  <c r="DQ83"/>
  <c r="EB83"/>
  <c r="EM83"/>
  <c r="GN83" s="1"/>
  <c r="ED83" i="19"/>
  <c r="ET83" i="28"/>
  <c r="GP83" s="1"/>
  <c r="EK83" i="19"/>
  <c r="S84" i="28"/>
  <c r="AH84"/>
  <c r="AR84"/>
  <c r="BI84"/>
  <c r="BX84"/>
  <c r="CH84"/>
  <c r="CY84"/>
  <c r="DN84"/>
  <c r="P85"/>
  <c r="AA85"/>
  <c r="BF85"/>
  <c r="BQ85"/>
  <c r="CV85"/>
  <c r="DG85"/>
  <c r="M86"/>
  <c r="W86"/>
  <c r="AN86"/>
  <c r="BC86"/>
  <c r="BM86"/>
  <c r="CD86"/>
  <c r="CS86"/>
  <c r="DT86"/>
  <c r="ES86"/>
  <c r="GO86" s="1"/>
  <c r="EJ86" i="19"/>
  <c r="EZ86" i="28"/>
  <c r="GQ86" s="1"/>
  <c r="EQ86" i="19"/>
  <c r="FD86" i="28"/>
  <c r="EU86" i="19"/>
  <c r="AK87" i="28"/>
  <c r="AV87"/>
  <c r="CA87"/>
  <c r="CL87"/>
  <c r="DQ87"/>
  <c r="EB87"/>
  <c r="EM87"/>
  <c r="GN87" s="1"/>
  <c r="ED87" i="19"/>
  <c r="ET87" i="28"/>
  <c r="GP87" s="1"/>
  <c r="FA87"/>
  <c r="GR87" s="1"/>
  <c r="S88"/>
  <c r="AH88"/>
  <c r="AR88"/>
  <c r="BI88"/>
  <c r="BX88"/>
  <c r="CH88"/>
  <c r="CY88"/>
  <c r="DN88"/>
  <c r="P89"/>
  <c r="AA89"/>
  <c r="BF89"/>
  <c r="BQ89"/>
  <c r="CV89"/>
  <c r="DG89"/>
  <c r="M90"/>
  <c r="W90"/>
  <c r="AN90"/>
  <c r="BC90"/>
  <c r="BM90"/>
  <c r="CD90"/>
  <c r="CS90"/>
  <c r="DT90"/>
  <c r="ES90"/>
  <c r="GO90" s="1"/>
  <c r="EJ90" i="19"/>
  <c r="EZ90" i="28"/>
  <c r="GQ90" s="1"/>
  <c r="EQ90" i="19"/>
  <c r="FD90" i="28"/>
  <c r="EU90" i="19"/>
  <c r="AK91" i="28"/>
  <c r="AV91"/>
  <c r="CA91"/>
  <c r="CL91"/>
  <c r="DQ91"/>
  <c r="EB91"/>
  <c r="EM91"/>
  <c r="GN91" s="1"/>
  <c r="ED91" i="19"/>
  <c r="ET91" i="28"/>
  <c r="GP91" s="1"/>
  <c r="EK91" i="19"/>
  <c r="S92" i="28"/>
  <c r="AH92"/>
  <c r="AR92"/>
  <c r="BI92"/>
  <c r="BX92"/>
  <c r="CH92"/>
  <c r="CY92"/>
  <c r="DN92"/>
  <c r="P93"/>
  <c r="AA93"/>
  <c r="BF93"/>
  <c r="BQ93"/>
  <c r="CV93"/>
  <c r="DG93"/>
  <c r="M94"/>
  <c r="W94"/>
  <c r="AN94"/>
  <c r="BC94"/>
  <c r="BM94"/>
  <c r="CD94"/>
  <c r="CS94"/>
  <c r="DT94"/>
  <c r="EL94"/>
  <c r="GM94" s="1"/>
  <c r="EC94" i="19"/>
  <c r="ES94" i="28"/>
  <c r="GO94" s="1"/>
  <c r="EJ94" i="19"/>
  <c r="C95" i="28"/>
  <c r="AK95"/>
  <c r="AV95"/>
  <c r="CA95"/>
  <c r="CL95"/>
  <c r="DQ95"/>
  <c r="EB95"/>
  <c r="EM95"/>
  <c r="GN95" s="1"/>
  <c r="ED95" i="19"/>
  <c r="ET95" i="28"/>
  <c r="GP95" s="1"/>
  <c r="EK95" i="19"/>
  <c r="FA95" i="28"/>
  <c r="GR95" s="1"/>
  <c r="ER95" i="19"/>
  <c r="S96" i="28"/>
  <c r="AH96"/>
  <c r="AR96"/>
  <c r="BI96"/>
  <c r="BX96"/>
  <c r="CY96"/>
  <c r="DN96"/>
  <c r="P97"/>
  <c r="AA97"/>
  <c r="BF97"/>
  <c r="BQ97"/>
  <c r="CV97"/>
  <c r="DG97"/>
  <c r="M98"/>
  <c r="W98"/>
  <c r="AN98"/>
  <c r="BC98"/>
  <c r="BM98"/>
  <c r="CD98"/>
  <c r="CS98"/>
  <c r="DT98"/>
  <c r="EL98"/>
  <c r="GM98" s="1"/>
  <c r="EC98" i="19"/>
  <c r="ES98" i="28"/>
  <c r="GO98" s="1"/>
  <c r="EJ98" i="19"/>
  <c r="C99" i="28"/>
  <c r="AK99"/>
  <c r="AV99"/>
  <c r="CA99"/>
  <c r="CL99"/>
  <c r="DQ99"/>
  <c r="EB99"/>
  <c r="EM99"/>
  <c r="GN99" s="1"/>
  <c r="ED99" i="19"/>
  <c r="ET99" i="28"/>
  <c r="GP99" s="1"/>
  <c r="FA99"/>
  <c r="GR99" s="1"/>
  <c r="ER99" i="19"/>
  <c r="S100" i="28"/>
  <c r="AH100"/>
  <c r="BI100"/>
  <c r="BX100"/>
  <c r="CY100"/>
  <c r="DN100"/>
  <c r="P101"/>
  <c r="AA101"/>
  <c r="BF101"/>
  <c r="BQ101"/>
  <c r="CV101"/>
  <c r="DG101"/>
  <c r="M102"/>
  <c r="W102"/>
  <c r="AN102"/>
  <c r="BC102"/>
  <c r="BM102"/>
  <c r="CD102"/>
  <c r="CS102"/>
  <c r="DC102"/>
  <c r="DT102"/>
  <c r="EL102"/>
  <c r="GM102" s="1"/>
  <c r="EC102" i="19"/>
  <c r="ES102" i="28"/>
  <c r="GO102" s="1"/>
  <c r="EJ102" i="19"/>
  <c r="BI103" i="28"/>
  <c r="CA103"/>
  <c r="CL103"/>
  <c r="S104"/>
  <c r="BC104"/>
  <c r="BQ104"/>
  <c r="BX104"/>
  <c r="CY104"/>
  <c r="EL104"/>
  <c r="GM104" s="1"/>
  <c r="EC104" i="19"/>
  <c r="ES104" i="28"/>
  <c r="GO104" s="1"/>
  <c r="EJ104" i="19"/>
  <c r="GC106" i="15"/>
  <c r="GF106" s="1"/>
  <c r="EZ104" i="28"/>
  <c r="GQ104" s="1"/>
  <c r="EQ104" i="19"/>
  <c r="FD104" i="28"/>
  <c r="EU104" i="19"/>
  <c r="M105" i="28"/>
  <c r="W105"/>
  <c r="CA105"/>
  <c r="CL105"/>
  <c r="CS105"/>
  <c r="ED105" i="19"/>
  <c r="EZ105" i="28"/>
  <c r="GQ105" s="1"/>
  <c r="EQ105" i="19"/>
  <c r="GG107" i="15"/>
  <c r="GJ107" s="1"/>
  <c r="CA106" i="28"/>
  <c r="ES106"/>
  <c r="GO106" s="1"/>
  <c r="EJ206" i="19"/>
  <c r="EN208" i="15"/>
  <c r="EO208" s="1"/>
  <c r="EP208" s="1"/>
  <c r="ET106" i="28" s="1"/>
  <c r="GP106" s="1"/>
  <c r="FY84" i="15"/>
  <c r="GB84" s="1"/>
  <c r="FY88"/>
  <c r="GB88" s="1"/>
  <c r="FY92"/>
  <c r="FY96"/>
  <c r="GB96" s="1"/>
  <c r="EE99"/>
  <c r="EF99" s="1"/>
  <c r="EG99" s="1"/>
  <c r="ED97" i="19" s="1"/>
  <c r="FY100" i="15"/>
  <c r="GB100" s="1"/>
  <c r="EE103"/>
  <c r="EF103" s="1"/>
  <c r="EG103" s="1"/>
  <c r="EM101" i="28" s="1"/>
  <c r="GN101" s="1"/>
  <c r="FY104" i="15"/>
  <c r="GB104" s="1"/>
  <c r="GG106"/>
  <c r="GJ106" s="1"/>
  <c r="GC208"/>
  <c r="GF208" s="1"/>
  <c r="EC82" i="19"/>
  <c r="EC86"/>
  <c r="EC90"/>
  <c r="ED94"/>
  <c r="EQ98"/>
  <c r="EU102"/>
  <c r="BM81" i="28"/>
  <c r="CD81"/>
  <c r="DT81"/>
  <c r="EL81"/>
  <c r="GM81" s="1"/>
  <c r="EC81" i="19"/>
  <c r="ES81" i="28"/>
  <c r="GO81" s="1"/>
  <c r="EJ81" i="19"/>
  <c r="EZ81" i="28"/>
  <c r="GQ81" s="1"/>
  <c r="EQ81" i="19"/>
  <c r="FD81" i="28"/>
  <c r="EU81" i="19"/>
  <c r="C82" i="28"/>
  <c r="AV82"/>
  <c r="CL82"/>
  <c r="EB82"/>
  <c r="AH83"/>
  <c r="BI83"/>
  <c r="BX83"/>
  <c r="CH83"/>
  <c r="DN83"/>
  <c r="P84"/>
  <c r="AA84"/>
  <c r="BF84"/>
  <c r="CV84"/>
  <c r="DG84"/>
  <c r="W85"/>
  <c r="AN85"/>
  <c r="BM85"/>
  <c r="CD85"/>
  <c r="DT85"/>
  <c r="EL85"/>
  <c r="GM85" s="1"/>
  <c r="EC85" i="19"/>
  <c r="ES85" i="28"/>
  <c r="GO85" s="1"/>
  <c r="EJ85" i="19"/>
  <c r="EZ85" i="28"/>
  <c r="GQ85" s="1"/>
  <c r="EQ85" i="19"/>
  <c r="FD85" i="28"/>
  <c r="EU85" i="19"/>
  <c r="C86" i="28"/>
  <c r="AV86"/>
  <c r="CA86"/>
  <c r="CL86"/>
  <c r="EB86"/>
  <c r="ED86" i="19"/>
  <c r="FA86" i="28"/>
  <c r="GR86" s="1"/>
  <c r="ER86" i="19"/>
  <c r="AH87" i="28"/>
  <c r="BX87"/>
  <c r="DN87"/>
  <c r="P88"/>
  <c r="AA88"/>
  <c r="BF88"/>
  <c r="CV88"/>
  <c r="DG88"/>
  <c r="M89"/>
  <c r="W89"/>
  <c r="AN89"/>
  <c r="BC89"/>
  <c r="BM89"/>
  <c r="CD89"/>
  <c r="CS89"/>
  <c r="DT89"/>
  <c r="EL89"/>
  <c r="GM89" s="1"/>
  <c r="EC89" i="19"/>
  <c r="ES89" i="28"/>
  <c r="GO89" s="1"/>
  <c r="EJ89" i="19"/>
  <c r="EZ89" i="28"/>
  <c r="GQ89" s="1"/>
  <c r="EQ89" i="19"/>
  <c r="FD89" i="28"/>
  <c r="EU89" i="19"/>
  <c r="C90" i="28"/>
  <c r="AV90"/>
  <c r="CL90"/>
  <c r="EB90"/>
  <c r="EM90"/>
  <c r="GN90" s="1"/>
  <c r="ED90" i="19"/>
  <c r="ET90" i="28"/>
  <c r="GP90" s="1"/>
  <c r="FA90"/>
  <c r="GR90" s="1"/>
  <c r="ER90" i="19"/>
  <c r="AH91" i="28"/>
  <c r="AR91"/>
  <c r="BX91"/>
  <c r="CY91"/>
  <c r="DN91"/>
  <c r="P92"/>
  <c r="BF92"/>
  <c r="CV92"/>
  <c r="W93"/>
  <c r="AN93"/>
  <c r="BM93"/>
  <c r="CD93"/>
  <c r="DT93"/>
  <c r="EL93"/>
  <c r="GM93" s="1"/>
  <c r="EC93" i="19"/>
  <c r="ES93" i="28"/>
  <c r="GO93" s="1"/>
  <c r="EJ93" i="19"/>
  <c r="EZ93" i="28"/>
  <c r="GQ93" s="1"/>
  <c r="EQ93" i="19"/>
  <c r="FD93" i="28"/>
  <c r="EU93" i="19"/>
  <c r="C94" i="28"/>
  <c r="AV94"/>
  <c r="CL94"/>
  <c r="EB94"/>
  <c r="ET94"/>
  <c r="GP94" s="1"/>
  <c r="EK94" i="19"/>
  <c r="S95" i="28"/>
  <c r="AH95"/>
  <c r="AR95"/>
  <c r="BI95"/>
  <c r="CH95"/>
  <c r="CY95"/>
  <c r="DN95"/>
  <c r="P96"/>
  <c r="AA96"/>
  <c r="BF96"/>
  <c r="BQ96"/>
  <c r="CV96"/>
  <c r="DG96"/>
  <c r="M97"/>
  <c r="W97"/>
  <c r="BC97"/>
  <c r="BM97"/>
  <c r="CS97"/>
  <c r="ES97"/>
  <c r="GO97" s="1"/>
  <c r="EJ97" i="19"/>
  <c r="EZ97" i="28"/>
  <c r="GQ97" s="1"/>
  <c r="EQ97" i="19"/>
  <c r="FD97" i="28"/>
  <c r="EU97" i="19"/>
  <c r="C98" i="28"/>
  <c r="AK98"/>
  <c r="AV98"/>
  <c r="CA98"/>
  <c r="CL98"/>
  <c r="DQ98"/>
  <c r="EB98"/>
  <c r="ET98"/>
  <c r="GP98" s="1"/>
  <c r="EK98" i="19"/>
  <c r="FA98" i="28"/>
  <c r="GR98" s="1"/>
  <c r="S99"/>
  <c r="AH99"/>
  <c r="AR99"/>
  <c r="BI99"/>
  <c r="CH99"/>
  <c r="CI99" s="1"/>
  <c r="GA99" s="1"/>
  <c r="CY99"/>
  <c r="DN99"/>
  <c r="P100"/>
  <c r="AA100"/>
  <c r="BF100"/>
  <c r="BQ100"/>
  <c r="CV100"/>
  <c r="DG100"/>
  <c r="M101"/>
  <c r="W101"/>
  <c r="AN101"/>
  <c r="BC101"/>
  <c r="BM101"/>
  <c r="CS101"/>
  <c r="DT101"/>
  <c r="ES101"/>
  <c r="GO101" s="1"/>
  <c r="EJ101" i="19"/>
  <c r="EZ101" i="28"/>
  <c r="GQ101" s="1"/>
  <c r="EQ101" i="19"/>
  <c r="FD101" i="28"/>
  <c r="EU101" i="19"/>
  <c r="C102" i="28"/>
  <c r="AK102"/>
  <c r="AV102"/>
  <c r="CA102"/>
  <c r="CL102"/>
  <c r="DQ102"/>
  <c r="EB102"/>
  <c r="ET102"/>
  <c r="GP102" s="1"/>
  <c r="EK102" i="19"/>
  <c r="C103" i="28"/>
  <c r="BF103"/>
  <c r="BQ103"/>
  <c r="CH103"/>
  <c r="P104"/>
  <c r="BM104"/>
  <c r="CV104"/>
  <c r="C105"/>
  <c r="T105"/>
  <c r="AN105"/>
  <c r="BF105"/>
  <c r="BQ105"/>
  <c r="CZ105"/>
  <c r="DT105"/>
  <c r="ET105"/>
  <c r="GP105" s="1"/>
  <c r="EK105" i="19"/>
  <c r="FD105" i="28"/>
  <c r="EU105" i="19"/>
  <c r="M106" i="28"/>
  <c r="W106"/>
  <c r="AN106"/>
  <c r="BI106"/>
  <c r="BX106"/>
  <c r="CL106"/>
  <c r="CS106"/>
  <c r="DC106"/>
  <c r="DT106"/>
  <c r="EZ106"/>
  <c r="GQ106" s="1"/>
  <c r="EW208" i="15"/>
  <c r="EX208" s="1"/>
  <c r="EY208" s="1"/>
  <c r="ER206" i="19" s="1"/>
  <c r="FY83" i="15"/>
  <c r="GC84"/>
  <c r="GF84" s="1"/>
  <c r="FY87"/>
  <c r="GB87" s="1"/>
  <c r="GC88"/>
  <c r="FY91"/>
  <c r="GB91" s="1"/>
  <c r="GC92"/>
  <c r="GF92" s="1"/>
  <c r="FY95"/>
  <c r="GC96"/>
  <c r="GF96" s="1"/>
  <c r="FY99"/>
  <c r="GB99" s="1"/>
  <c r="GC100"/>
  <c r="GF100" s="1"/>
  <c r="FY103"/>
  <c r="GB103" s="1"/>
  <c r="GC104"/>
  <c r="GF104" s="1"/>
  <c r="ER83" i="19"/>
  <c r="ER87"/>
  <c r="ER91"/>
  <c r="EQ94"/>
  <c r="EU98"/>
  <c r="EC101"/>
  <c r="W103" i="28"/>
  <c r="AN103"/>
  <c r="BM103"/>
  <c r="CD103"/>
  <c r="DC103"/>
  <c r="DT103"/>
  <c r="ES103"/>
  <c r="GO103" s="1"/>
  <c r="EJ103" i="19"/>
  <c r="AV104" i="28"/>
  <c r="CL104"/>
  <c r="EB104"/>
  <c r="FA104"/>
  <c r="GR104" s="1"/>
  <c r="AH105"/>
  <c r="BX105"/>
  <c r="DN105"/>
  <c r="P106"/>
  <c r="AA106"/>
  <c r="BF106"/>
  <c r="CV106"/>
  <c r="FY105" i="15"/>
  <c r="GB105" s="1"/>
  <c r="EQ103" i="19"/>
  <c r="EK104"/>
  <c r="EC103"/>
  <c r="EU103"/>
  <c r="ER104"/>
  <c r="B8" i="28"/>
  <c r="B9" s="1"/>
  <c r="B10" s="1"/>
  <c r="B11" s="1"/>
  <c r="B12" s="1"/>
  <c r="B13" s="1"/>
  <c r="B14" s="1"/>
  <c r="B15" s="1"/>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T35"/>
  <c r="T11"/>
  <c r="M26"/>
  <c r="T31"/>
  <c r="T37"/>
  <c r="M40"/>
  <c r="M42"/>
  <c r="T53"/>
  <c r="M56"/>
  <c r="M58"/>
  <c r="T63"/>
  <c r="M67"/>
  <c r="T69"/>
  <c r="M14"/>
  <c r="M23"/>
  <c r="M28"/>
  <c r="M30"/>
  <c r="M39"/>
  <c r="M44"/>
  <c r="M46"/>
  <c r="M55"/>
  <c r="T57"/>
  <c r="X57" s="1"/>
  <c r="FO57" s="1"/>
  <c r="FP57" s="1"/>
  <c r="M60"/>
  <c r="M62"/>
  <c r="M71"/>
  <c r="EU209" i="19"/>
  <c r="S15" i="21" s="1"/>
  <c r="AC15" s="1"/>
  <c r="DJ212" i="19"/>
  <c r="AD10" i="21" s="1"/>
  <c r="CR212" i="19"/>
  <c r="T10" i="21" s="1"/>
  <c r="BZ212" i="19"/>
  <c r="E10" i="21" s="1"/>
  <c r="BE212" i="19"/>
  <c r="AD6" i="21" s="1"/>
  <c r="AJ212" i="19"/>
  <c r="T6" i="21" s="1"/>
  <c r="B8" i="19"/>
  <c r="B9" s="1"/>
  <c r="B10" s="1"/>
  <c r="B11" s="1"/>
  <c r="B12" s="1"/>
  <c r="B13" s="1"/>
  <c r="B14" s="1"/>
  <c r="M12" i="28"/>
  <c r="T15"/>
  <c r="X15" s="1"/>
  <c r="FO15" s="1"/>
  <c r="FP15" s="1"/>
  <c r="M19"/>
  <c r="M35"/>
  <c r="M10"/>
  <c r="M18"/>
  <c r="M32"/>
  <c r="T44"/>
  <c r="T45"/>
  <c r="M50"/>
  <c r="M59"/>
  <c r="T60"/>
  <c r="T61"/>
  <c r="X61" s="1"/>
  <c r="FO61" s="1"/>
  <c r="FP61" s="1"/>
  <c r="M66"/>
  <c r="M11"/>
  <c r="T20"/>
  <c r="T36"/>
  <c r="T47"/>
  <c r="M51"/>
  <c r="T68"/>
  <c r="M27"/>
  <c r="M34"/>
  <c r="M43"/>
  <c r="M48"/>
  <c r="T55"/>
  <c r="X55" s="1"/>
  <c r="FO55" s="1"/>
  <c r="FP55" s="1"/>
  <c r="M64"/>
  <c r="M15"/>
  <c r="M22"/>
  <c r="M31"/>
  <c r="T33"/>
  <c r="X33" s="1"/>
  <c r="FO33" s="1"/>
  <c r="FP33" s="1"/>
  <c r="M36"/>
  <c r="M38"/>
  <c r="M47"/>
  <c r="T49"/>
  <c r="M52"/>
  <c r="M54"/>
  <c r="M63"/>
  <c r="T65"/>
  <c r="X65" s="1"/>
  <c r="FO65" s="1"/>
  <c r="FP65" s="1"/>
  <c r="M68"/>
  <c r="M70"/>
  <c r="M17"/>
  <c r="M37"/>
  <c r="M41"/>
  <c r="M57"/>
  <c r="M65"/>
  <c r="M69"/>
  <c r="CI37"/>
  <c r="GA37" s="1"/>
  <c r="AS40"/>
  <c r="FS40" s="1"/>
  <c r="DD40"/>
  <c r="GE40" s="1"/>
  <c r="BN58"/>
  <c r="FW58" s="1"/>
  <c r="CI71"/>
  <c r="GA71" s="1"/>
  <c r="M7"/>
  <c r="T7"/>
  <c r="X7" s="1"/>
  <c r="FO7" s="1"/>
  <c r="FP7" s="1"/>
  <c r="BS7" i="15" l="1"/>
  <c r="BM6" i="19"/>
  <c r="X105" i="15"/>
  <c r="Q103" i="19"/>
  <c r="X102" i="15"/>
  <c r="Q100" i="19"/>
  <c r="X89" i="15"/>
  <c r="Q87" i="19"/>
  <c r="X80" i="15"/>
  <c r="Q78" i="19"/>
  <c r="X49" i="15"/>
  <c r="Q47" i="19"/>
  <c r="X40" i="15"/>
  <c r="Q38" i="19"/>
  <c r="X31" i="15"/>
  <c r="Q29" i="19"/>
  <c r="X23" i="15"/>
  <c r="Q21" i="19"/>
  <c r="X33" i="15"/>
  <c r="Q31" i="19"/>
  <c r="CG88" i="15"/>
  <c r="CB86" i="19"/>
  <c r="CG97" i="15"/>
  <c r="CB95" i="19"/>
  <c r="CG87" i="15"/>
  <c r="CB85" i="19"/>
  <c r="CG83" i="15"/>
  <c r="CB81" i="19"/>
  <c r="CG70" i="15"/>
  <c r="CB68" i="19"/>
  <c r="CG65" i="15"/>
  <c r="CB63" i="19"/>
  <c r="CG57" i="15"/>
  <c r="CB55" i="19"/>
  <c r="X44" i="15"/>
  <c r="Q42" i="19"/>
  <c r="CG37" i="15"/>
  <c r="CB35" i="19"/>
  <c r="CG28" i="15"/>
  <c r="CB26" i="19"/>
  <c r="CG20" i="15"/>
  <c r="CB18" i="19"/>
  <c r="X106" i="15"/>
  <c r="Q104" i="19"/>
  <c r="CG100" i="15"/>
  <c r="CB98" i="19"/>
  <c r="CG95" i="15"/>
  <c r="CB93" i="19"/>
  <c r="CG85" i="15"/>
  <c r="CB83" i="19"/>
  <c r="CG55" i="15"/>
  <c r="CB53" i="19"/>
  <c r="X43" i="15"/>
  <c r="Q41" i="19"/>
  <c r="X39" i="15"/>
  <c r="Q37" i="19"/>
  <c r="X35" i="15"/>
  <c r="Q33" i="19"/>
  <c r="X28" i="15"/>
  <c r="Q26" i="19"/>
  <c r="X24" i="15"/>
  <c r="Q22" i="19"/>
  <c r="X20" i="15"/>
  <c r="Q18" i="19"/>
  <c r="DC52" i="15"/>
  <c r="CX50" i="19"/>
  <c r="DC208" i="15"/>
  <c r="CX206" i="19"/>
  <c r="DC106" i="15"/>
  <c r="CX104" i="19"/>
  <c r="CG98" i="15"/>
  <c r="CB96" i="19"/>
  <c r="CG74" i="15"/>
  <c r="CB72" i="19"/>
  <c r="DQ93" i="15"/>
  <c r="DL91" i="19"/>
  <c r="DQ77" i="15"/>
  <c r="DL75" i="19"/>
  <c r="CY90" i="15"/>
  <c r="CT88" i="19"/>
  <c r="CY74" i="15"/>
  <c r="CT72" i="19"/>
  <c r="X99" i="15"/>
  <c r="Q97" i="19"/>
  <c r="DQ102" i="15"/>
  <c r="DL100" i="19"/>
  <c r="DQ86" i="15"/>
  <c r="DL84" i="19"/>
  <c r="DC105" i="15"/>
  <c r="CX103" i="19"/>
  <c r="CY91" i="15"/>
  <c r="CT89" i="19"/>
  <c r="CY75" i="15"/>
  <c r="CT73" i="19"/>
  <c r="X79" i="15"/>
  <c r="Q77" i="19"/>
  <c r="CY38" i="15"/>
  <c r="CT36" i="19"/>
  <c r="DQ69" i="15"/>
  <c r="DL67" i="19"/>
  <c r="DQ61" i="15"/>
  <c r="DL59" i="19"/>
  <c r="DQ53" i="15"/>
  <c r="DL51" i="19"/>
  <c r="DQ45" i="15"/>
  <c r="DL43" i="19"/>
  <c r="DQ37" i="15"/>
  <c r="DL35" i="19"/>
  <c r="DQ29" i="15"/>
  <c r="DL27" i="19"/>
  <c r="DQ21" i="15"/>
  <c r="DL19" i="19"/>
  <c r="CY70" i="15"/>
  <c r="CT68" i="19"/>
  <c r="CY62" i="15"/>
  <c r="CT60" i="19"/>
  <c r="CY54" i="15"/>
  <c r="CT52" i="19"/>
  <c r="CY41" i="15"/>
  <c r="CT39" i="19"/>
  <c r="CY25" i="15"/>
  <c r="CT23" i="19"/>
  <c r="X57" i="15"/>
  <c r="Q55" i="19"/>
  <c r="CG32" i="15"/>
  <c r="CB30" i="19"/>
  <c r="X13" i="15"/>
  <c r="Q11" i="19"/>
  <c r="CG73" i="15"/>
  <c r="CB71" i="19"/>
  <c r="X54" i="15"/>
  <c r="Q52" i="19"/>
  <c r="CY28" i="15"/>
  <c r="CT26" i="19"/>
  <c r="DQ70" i="15"/>
  <c r="DL68" i="19"/>
  <c r="DQ62" i="15"/>
  <c r="DL60" i="19"/>
  <c r="DQ54" i="15"/>
  <c r="DL52" i="19"/>
  <c r="DQ46" i="15"/>
  <c r="DL44" i="19"/>
  <c r="DQ38" i="15"/>
  <c r="DL36" i="19"/>
  <c r="DQ30" i="15"/>
  <c r="DL28" i="19"/>
  <c r="DQ22" i="15"/>
  <c r="DL20" i="19"/>
  <c r="DQ17" i="15"/>
  <c r="DL15" i="19"/>
  <c r="DQ15" i="15"/>
  <c r="DL13" i="19"/>
  <c r="DQ13" i="15"/>
  <c r="DL11" i="19"/>
  <c r="DQ11" i="15"/>
  <c r="DL9" i="19"/>
  <c r="DQ9" i="15"/>
  <c r="DL7" i="19"/>
  <c r="CY67" i="15"/>
  <c r="CT65" i="19"/>
  <c r="CY59" i="15"/>
  <c r="CT57" i="19"/>
  <c r="CY51" i="15"/>
  <c r="CT49" i="19"/>
  <c r="CY39" i="15"/>
  <c r="CT37" i="19"/>
  <c r="CY23" i="15"/>
  <c r="CT21" i="19"/>
  <c r="CY9" i="15"/>
  <c r="CT7" i="19"/>
  <c r="CG66" i="15"/>
  <c r="CB64" i="19"/>
  <c r="X62" i="15"/>
  <c r="Q60" i="19"/>
  <c r="X55" i="15"/>
  <c r="Q53" i="19"/>
  <c r="X51" i="15"/>
  <c r="Q49" i="19"/>
  <c r="CG46" i="15"/>
  <c r="CB44" i="19"/>
  <c r="CG31" i="15"/>
  <c r="CB29" i="19"/>
  <c r="CG18" i="15"/>
  <c r="CB16" i="19"/>
  <c r="CG14" i="15"/>
  <c r="CB12" i="19"/>
  <c r="X32" i="15"/>
  <c r="Q30" i="19"/>
  <c r="DQ91" i="15"/>
  <c r="DL89" i="19"/>
  <c r="DQ83" i="15"/>
  <c r="DL81" i="19"/>
  <c r="DQ75" i="15"/>
  <c r="DL73" i="19"/>
  <c r="DQ67" i="15"/>
  <c r="DL65" i="19"/>
  <c r="DQ59" i="15"/>
  <c r="DL57" i="19"/>
  <c r="DQ51" i="15"/>
  <c r="DL49" i="19"/>
  <c r="DQ43" i="15"/>
  <c r="DL41" i="19"/>
  <c r="DQ35" i="15"/>
  <c r="DL33" i="19"/>
  <c r="DQ27" i="15"/>
  <c r="DL25" i="19"/>
  <c r="DQ19" i="15"/>
  <c r="DL17" i="19"/>
  <c r="CY100" i="15"/>
  <c r="CT98" i="19"/>
  <c r="CY92" i="15"/>
  <c r="CT90" i="19"/>
  <c r="CY84" i="15"/>
  <c r="CT82" i="19"/>
  <c r="CY76" i="15"/>
  <c r="CT74" i="19"/>
  <c r="CY68" i="15"/>
  <c r="CT66" i="19"/>
  <c r="DC42" i="15"/>
  <c r="CX40" i="19"/>
  <c r="DC34" i="15"/>
  <c r="CX32" i="19"/>
  <c r="DC26" i="15"/>
  <c r="CX24" i="19"/>
  <c r="DC18" i="15"/>
  <c r="CX16" i="19"/>
  <c r="DC10" i="15"/>
  <c r="CX8" i="19"/>
  <c r="X48" i="15"/>
  <c r="Q46" i="19"/>
  <c r="CG13" i="15"/>
  <c r="CB11" i="19"/>
  <c r="CY24" i="15"/>
  <c r="CT22" i="19"/>
  <c r="X84" i="15"/>
  <c r="Q82" i="19"/>
  <c r="X90" i="15"/>
  <c r="Q88" i="19"/>
  <c r="X81" i="15"/>
  <c r="Q79" i="19"/>
  <c r="X56" i="15"/>
  <c r="Q54" i="19"/>
  <c r="X42" i="15"/>
  <c r="Q40" i="19"/>
  <c r="X34" i="15"/>
  <c r="Q32" i="19"/>
  <c r="X25" i="15"/>
  <c r="Q23" i="19"/>
  <c r="X10" i="15"/>
  <c r="Q8" i="19"/>
  <c r="X75" i="15"/>
  <c r="Q73" i="19"/>
  <c r="CG92" i="15"/>
  <c r="CB90" i="19"/>
  <c r="X98" i="15"/>
  <c r="Q96" i="19"/>
  <c r="CG90" i="15"/>
  <c r="CB88" i="19"/>
  <c r="X85" i="15"/>
  <c r="Q83" i="19"/>
  <c r="X71" i="15"/>
  <c r="Q69" i="19"/>
  <c r="X66" i="15"/>
  <c r="Q64" i="19"/>
  <c r="CG58" i="15"/>
  <c r="CB56" i="19"/>
  <c r="CG49" i="15"/>
  <c r="CB47" i="19"/>
  <c r="CG39" i="15"/>
  <c r="CB37" i="19"/>
  <c r="CG30" i="15"/>
  <c r="CB28" i="19"/>
  <c r="CG22" i="15"/>
  <c r="CB20" i="19"/>
  <c r="X104" i="15"/>
  <c r="Q102" i="19"/>
  <c r="X96" i="15"/>
  <c r="Q94" i="19"/>
  <c r="CG89" i="15"/>
  <c r="CB87" i="19"/>
  <c r="CG69" i="15"/>
  <c r="CB67" i="19"/>
  <c r="CG44" i="15"/>
  <c r="CB42" i="19"/>
  <c r="CG40" i="15"/>
  <c r="CB38" i="19"/>
  <c r="CG36" i="15"/>
  <c r="CB34" i="19"/>
  <c r="CG29" i="15"/>
  <c r="CB27" i="19"/>
  <c r="CG25" i="15"/>
  <c r="CB23" i="19"/>
  <c r="CG21" i="15"/>
  <c r="CB19" i="19"/>
  <c r="CG208" i="15"/>
  <c r="CB206" i="19"/>
  <c r="DC97" i="15"/>
  <c r="CX95" i="19"/>
  <c r="CG102" i="15"/>
  <c r="CB100" i="19"/>
  <c r="CG75" i="15"/>
  <c r="CB73" i="19"/>
  <c r="DQ97" i="15"/>
  <c r="DL95" i="19"/>
  <c r="DQ81" i="15"/>
  <c r="DL79" i="19"/>
  <c r="CY94" i="15"/>
  <c r="CT92" i="19"/>
  <c r="CY78" i="15"/>
  <c r="CT76" i="19"/>
  <c r="CG101" i="15"/>
  <c r="CB99" i="19"/>
  <c r="CK78" i="15"/>
  <c r="CJ76" i="19" s="1"/>
  <c r="CF76"/>
  <c r="DQ90" i="15"/>
  <c r="DL88" i="19"/>
  <c r="DQ74" i="15"/>
  <c r="DL72" i="19"/>
  <c r="CY95" i="15"/>
  <c r="CT93" i="19"/>
  <c r="CY79" i="15"/>
  <c r="CT77" i="19"/>
  <c r="X86" i="15"/>
  <c r="Q84" i="19"/>
  <c r="CY46" i="15"/>
  <c r="CT44" i="19"/>
  <c r="CY14" i="15"/>
  <c r="CT12" i="19"/>
  <c r="CY36" i="15"/>
  <c r="CT34" i="19"/>
  <c r="CG7" i="15"/>
  <c r="CB6" i="19"/>
  <c r="DQ105" i="15"/>
  <c r="DL103" i="19"/>
  <c r="CY32" i="15"/>
  <c r="CT30" i="19"/>
  <c r="DQ104" i="15"/>
  <c r="DL102" i="19"/>
  <c r="DQ96" i="15"/>
  <c r="DL94" i="19"/>
  <c r="DQ88" i="15"/>
  <c r="DL86" i="19"/>
  <c r="DQ80" i="15"/>
  <c r="DL78" i="19"/>
  <c r="DQ72" i="15"/>
  <c r="DL70" i="19"/>
  <c r="DQ64" i="15"/>
  <c r="DL62" i="19"/>
  <c r="DQ56" i="15"/>
  <c r="DL54" i="19"/>
  <c r="DQ48" i="15"/>
  <c r="DL46" i="19"/>
  <c r="DQ40" i="15"/>
  <c r="DL38" i="19"/>
  <c r="DQ32" i="15"/>
  <c r="DL30" i="19"/>
  <c r="DQ24" i="15"/>
  <c r="DL22" i="19"/>
  <c r="CY81" i="15"/>
  <c r="CT79" i="19"/>
  <c r="CY73" i="15"/>
  <c r="CT71" i="19"/>
  <c r="CY65" i="15"/>
  <c r="CT63" i="19"/>
  <c r="CY57" i="15"/>
  <c r="CT55" i="19"/>
  <c r="CY49" i="15"/>
  <c r="CT47" i="19"/>
  <c r="CY35" i="15"/>
  <c r="CT33" i="19"/>
  <c r="CY19" i="15"/>
  <c r="CT17" i="19"/>
  <c r="CG72" i="15"/>
  <c r="CB70" i="19"/>
  <c r="X64" i="15"/>
  <c r="Q62" i="19"/>
  <c r="X53" i="15"/>
  <c r="Q51" i="19"/>
  <c r="X47" i="15"/>
  <c r="Q45" i="19"/>
  <c r="X14" i="15"/>
  <c r="Q12" i="19"/>
  <c r="X78" i="15"/>
  <c r="Q76" i="19"/>
  <c r="X63" i="15"/>
  <c r="Q61" i="19"/>
  <c r="CG59" i="15"/>
  <c r="CB57" i="19"/>
  <c r="CG50" i="15"/>
  <c r="CB48" i="19"/>
  <c r="CG15" i="15"/>
  <c r="CB13" i="19"/>
  <c r="X61" i="15"/>
  <c r="Q59" i="19"/>
  <c r="CG17" i="15"/>
  <c r="CB15" i="19"/>
  <c r="FA94" i="28"/>
  <c r="GR94" s="1"/>
  <c r="X7" i="15"/>
  <c r="Q6" i="19"/>
  <c r="X88" i="15"/>
  <c r="Q86" i="19"/>
  <c r="X93" i="15"/>
  <c r="Q91" i="19"/>
  <c r="X82" i="15"/>
  <c r="Q80" i="19"/>
  <c r="X70" i="15"/>
  <c r="Q68" i="19"/>
  <c r="X45" i="15"/>
  <c r="Q43" i="19"/>
  <c r="X36" i="15"/>
  <c r="Q34" i="19"/>
  <c r="X27" i="15"/>
  <c r="Q25" i="19"/>
  <c r="X12" i="15"/>
  <c r="Q10" i="19"/>
  <c r="X101" i="15"/>
  <c r="Q99" i="19"/>
  <c r="CG96" i="15"/>
  <c r="CB94" i="19"/>
  <c r="CG107" i="15"/>
  <c r="CB105" i="19"/>
  <c r="X91" i="15"/>
  <c r="Q89" i="19"/>
  <c r="CG86" i="15"/>
  <c r="CB84" i="19"/>
  <c r="CG80" i="15"/>
  <c r="CB78" i="19"/>
  <c r="CG68" i="15"/>
  <c r="CB66" i="19"/>
  <c r="X59" i="15"/>
  <c r="Q57" i="19"/>
  <c r="X50" i="15"/>
  <c r="Q48" i="19"/>
  <c r="CG41" i="15"/>
  <c r="CB39" i="19"/>
  <c r="CG33" i="15"/>
  <c r="CB31" i="19"/>
  <c r="CG24" i="15"/>
  <c r="CB22" i="19"/>
  <c r="CG9" i="15"/>
  <c r="CB7" i="19"/>
  <c r="X97" i="15"/>
  <c r="Q95" i="19"/>
  <c r="CG94" i="15"/>
  <c r="CB92" i="19"/>
  <c r="CG71" i="15"/>
  <c r="CB69" i="19"/>
  <c r="CG45" i="15"/>
  <c r="CB43" i="19"/>
  <c r="X41" i="15"/>
  <c r="Q39" i="19"/>
  <c r="X37" i="15"/>
  <c r="Q35" i="19"/>
  <c r="X30" i="15"/>
  <c r="Q28" i="19"/>
  <c r="X26" i="15"/>
  <c r="Q24" i="19"/>
  <c r="X22" i="15"/>
  <c r="Q20" i="19"/>
  <c r="CG10" i="15"/>
  <c r="CB8" i="19"/>
  <c r="DC60" i="15"/>
  <c r="CX58" i="19"/>
  <c r="DC101" i="15"/>
  <c r="CX99" i="19"/>
  <c r="CG104" i="15"/>
  <c r="CB102" i="19"/>
  <c r="X77" i="15"/>
  <c r="Q75" i="19"/>
  <c r="DQ101" i="15"/>
  <c r="DL99" i="19"/>
  <c r="CY98" i="15"/>
  <c r="CT96" i="19"/>
  <c r="CY82" i="15"/>
  <c r="CT80" i="19"/>
  <c r="X103" i="15"/>
  <c r="Q101" i="19"/>
  <c r="CK79" i="15"/>
  <c r="CJ77" i="19" s="1"/>
  <c r="CF77"/>
  <c r="DQ94" i="15"/>
  <c r="DL92" i="19"/>
  <c r="DQ78" i="15"/>
  <c r="DL76" i="19"/>
  <c r="CY99" i="15"/>
  <c r="CT97" i="19"/>
  <c r="CY83" i="15"/>
  <c r="CT81" i="19"/>
  <c r="CG103" i="15"/>
  <c r="CB101" i="19"/>
  <c r="CY22" i="15"/>
  <c r="CT20" i="19"/>
  <c r="DQ73" i="15"/>
  <c r="DL71" i="19"/>
  <c r="DQ65" i="15"/>
  <c r="DL63" i="19"/>
  <c r="DQ57" i="15"/>
  <c r="DL55" i="19"/>
  <c r="DQ49" i="15"/>
  <c r="DL47" i="19"/>
  <c r="DQ41" i="15"/>
  <c r="DL39" i="19"/>
  <c r="DQ33" i="15"/>
  <c r="DL31" i="19"/>
  <c r="DQ25" i="15"/>
  <c r="DL23" i="19"/>
  <c r="DQ7" i="15"/>
  <c r="DL6" i="19"/>
  <c r="CY66" i="15"/>
  <c r="CT64" i="19"/>
  <c r="CY58" i="15"/>
  <c r="CT56" i="19"/>
  <c r="CY50" i="15"/>
  <c r="CT48" i="19"/>
  <c r="CY33" i="15"/>
  <c r="CT31" i="19"/>
  <c r="CY15" i="15"/>
  <c r="CT13" i="19"/>
  <c r="X73" i="15"/>
  <c r="Q71" i="19"/>
  <c r="CG54" i="15"/>
  <c r="CB52" i="19"/>
  <c r="CG19" i="15"/>
  <c r="CB17" i="19"/>
  <c r="X65" i="15"/>
  <c r="Q63" i="19"/>
  <c r="CG52" i="15"/>
  <c r="CB50" i="19"/>
  <c r="CY44" i="15"/>
  <c r="CT42" i="19"/>
  <c r="CY16" i="15"/>
  <c r="CT14" i="19"/>
  <c r="DQ66" i="15"/>
  <c r="DL64" i="19"/>
  <c r="DQ50" i="15"/>
  <c r="DL48" i="19"/>
  <c r="DQ42" i="15"/>
  <c r="DL40" i="19"/>
  <c r="DQ34" i="15"/>
  <c r="DL32" i="19"/>
  <c r="DQ26" i="15"/>
  <c r="DL24" i="19"/>
  <c r="DQ18" i="15"/>
  <c r="DL16" i="19"/>
  <c r="DQ16" i="15"/>
  <c r="DL14" i="19"/>
  <c r="DQ14" i="15"/>
  <c r="DL12" i="19"/>
  <c r="DQ12" i="15"/>
  <c r="DL10" i="19"/>
  <c r="DQ10" i="15"/>
  <c r="DL8" i="19"/>
  <c r="CY71" i="15"/>
  <c r="CT69" i="19"/>
  <c r="CY63" i="15"/>
  <c r="CT61" i="19"/>
  <c r="CY55" i="15"/>
  <c r="CT53" i="19"/>
  <c r="CY47" i="15"/>
  <c r="CT45" i="19"/>
  <c r="CY31" i="15"/>
  <c r="CT29" i="19"/>
  <c r="CY17" i="15"/>
  <c r="CT15" i="19"/>
  <c r="CY7" i="15"/>
  <c r="CT6" i="19"/>
  <c r="X208" i="15"/>
  <c r="Q206" i="19"/>
  <c r="X100" i="15"/>
  <c r="Q98" i="19"/>
  <c r="CG67" i="15"/>
  <c r="CB65" i="19"/>
  <c r="CG64" i="15"/>
  <c r="CB62" i="19"/>
  <c r="X58" i="15"/>
  <c r="Q56" i="19"/>
  <c r="CG53" i="15"/>
  <c r="CB51" i="19"/>
  <c r="CG47" i="15"/>
  <c r="CB45" i="19"/>
  <c r="X16" i="15"/>
  <c r="Q14" i="19"/>
  <c r="CG63" i="15"/>
  <c r="CB61" i="19"/>
  <c r="DQ103" i="15"/>
  <c r="DL101" i="19"/>
  <c r="DQ95" i="15"/>
  <c r="DL93" i="19"/>
  <c r="DQ87" i="15"/>
  <c r="DL85" i="19"/>
  <c r="DQ79" i="15"/>
  <c r="DL77" i="19"/>
  <c r="DQ71" i="15"/>
  <c r="DL69" i="19"/>
  <c r="DQ63" i="15"/>
  <c r="DL61" i="19"/>
  <c r="DQ55" i="15"/>
  <c r="DL53" i="19"/>
  <c r="DQ47" i="15"/>
  <c r="DL45" i="19"/>
  <c r="DQ39" i="15"/>
  <c r="DL37" i="19"/>
  <c r="DQ31" i="15"/>
  <c r="DL29" i="19"/>
  <c r="DQ23" i="15"/>
  <c r="DL21" i="19"/>
  <c r="CY96" i="15"/>
  <c r="CT94" i="19"/>
  <c r="CY88" i="15"/>
  <c r="CT86" i="19"/>
  <c r="CY80" i="15"/>
  <c r="CT78" i="19"/>
  <c r="CY72" i="15"/>
  <c r="CT70" i="19"/>
  <c r="CY64" i="15"/>
  <c r="CT62" i="19"/>
  <c r="CY56" i="15"/>
  <c r="CT54" i="19"/>
  <c r="CY45" i="15"/>
  <c r="CT43" i="19"/>
  <c r="CY37" i="15"/>
  <c r="CT35" i="19"/>
  <c r="CY29" i="15"/>
  <c r="CT27" i="19"/>
  <c r="CY21" i="15"/>
  <c r="CT19" i="19"/>
  <c r="CY11" i="15"/>
  <c r="CT9" i="19"/>
  <c r="X68" i="15"/>
  <c r="Q66" i="19"/>
  <c r="X19" i="15"/>
  <c r="Q17" i="19"/>
  <c r="CY40" i="15"/>
  <c r="CT38" i="19"/>
  <c r="DT104" i="28"/>
  <c r="DU107" i="15"/>
  <c r="I19" i="29"/>
  <c r="M19" s="1"/>
  <c r="AX7" i="15"/>
  <c r="AR6" i="19"/>
  <c r="X92" i="15"/>
  <c r="Q90" i="19"/>
  <c r="X94" i="15"/>
  <c r="Q92" i="19"/>
  <c r="X83" i="15"/>
  <c r="Q81" i="19"/>
  <c r="X72" i="15"/>
  <c r="Q70" i="19"/>
  <c r="X46" i="15"/>
  <c r="Q44" i="19"/>
  <c r="X38" i="15"/>
  <c r="Q36" i="19"/>
  <c r="X29" i="15"/>
  <c r="Q27" i="19"/>
  <c r="X21" i="15"/>
  <c r="Q19" i="19"/>
  <c r="CG106" i="15"/>
  <c r="CB104" i="19"/>
  <c r="X18" i="15"/>
  <c r="Q16" i="19"/>
  <c r="CG84" i="15"/>
  <c r="CB82" i="19"/>
  <c r="CG93" i="15"/>
  <c r="CB91" i="19"/>
  <c r="X87" i="15"/>
  <c r="Q85" i="19"/>
  <c r="CG81" i="15"/>
  <c r="CB79" i="19"/>
  <c r="X69" i="15"/>
  <c r="Q67" i="19"/>
  <c r="CG60" i="15"/>
  <c r="CB58" i="19"/>
  <c r="CG56" i="15"/>
  <c r="CB54" i="19"/>
  <c r="CG43" i="15"/>
  <c r="CB41" i="19"/>
  <c r="CG35" i="15"/>
  <c r="CB33" i="19"/>
  <c r="CG26" i="15"/>
  <c r="CB24" i="19"/>
  <c r="CG11" i="15"/>
  <c r="CB9" i="19"/>
  <c r="CG99" i="15"/>
  <c r="CB97" i="19"/>
  <c r="X95" i="15"/>
  <c r="Q93" i="19"/>
  <c r="CG77" i="15"/>
  <c r="CB75" i="19"/>
  <c r="CG48" i="15"/>
  <c r="CB46" i="19"/>
  <c r="CG42" i="15"/>
  <c r="CB40" i="19"/>
  <c r="CG38" i="15"/>
  <c r="CB36" i="19"/>
  <c r="CG34" i="15"/>
  <c r="CB32" i="19"/>
  <c r="CG27" i="15"/>
  <c r="CB25" i="19"/>
  <c r="CG23" i="15"/>
  <c r="CB21" i="19"/>
  <c r="X11" i="15"/>
  <c r="Q9" i="19"/>
  <c r="DC104" i="15"/>
  <c r="CX102" i="19"/>
  <c r="DQ208" i="15"/>
  <c r="DL206" i="19"/>
  <c r="CY107" i="15"/>
  <c r="CX105" i="19" s="1"/>
  <c r="CT105"/>
  <c r="CG82" i="15"/>
  <c r="CB80" i="19"/>
  <c r="X74" i="15"/>
  <c r="Q72" i="19"/>
  <c r="DQ89" i="15"/>
  <c r="DL87" i="19"/>
  <c r="CY102" i="15"/>
  <c r="CT100" i="19"/>
  <c r="CY86" i="15"/>
  <c r="CT84" i="19"/>
  <c r="CG105" i="15"/>
  <c r="CB103" i="19"/>
  <c r="CK91" i="15"/>
  <c r="CJ89" i="19" s="1"/>
  <c r="CF89"/>
  <c r="DQ82" i="15"/>
  <c r="DL80" i="19"/>
  <c r="CY103" i="15"/>
  <c r="CT101" i="19"/>
  <c r="CY87" i="15"/>
  <c r="CT85" i="19"/>
  <c r="X107" i="15"/>
  <c r="Q105" i="19"/>
  <c r="CG76" i="15"/>
  <c r="CB74" i="19"/>
  <c r="CY30" i="15"/>
  <c r="CT28" i="19"/>
  <c r="CY20" i="15"/>
  <c r="CT18" i="19"/>
  <c r="CY48" i="15"/>
  <c r="CT46" i="19"/>
  <c r="CY12" i="15"/>
  <c r="CT10" i="19"/>
  <c r="DQ100" i="15"/>
  <c r="DL98" i="19"/>
  <c r="DQ92" i="15"/>
  <c r="DL90" i="19"/>
  <c r="DQ84" i="15"/>
  <c r="DL82" i="19"/>
  <c r="DQ76" i="15"/>
  <c r="DL74" i="19"/>
  <c r="DQ68" i="15"/>
  <c r="DL66" i="19"/>
  <c r="DQ60" i="15"/>
  <c r="DL58" i="19"/>
  <c r="DQ52" i="15"/>
  <c r="DL50" i="19"/>
  <c r="DQ44" i="15"/>
  <c r="DL42" i="19"/>
  <c r="DQ36" i="15"/>
  <c r="DL34" i="19"/>
  <c r="DQ28" i="15"/>
  <c r="DL26" i="19"/>
  <c r="DQ20" i="15"/>
  <c r="DL18" i="19"/>
  <c r="CY77" i="15"/>
  <c r="CT75" i="19"/>
  <c r="CY69" i="15"/>
  <c r="CT67" i="19"/>
  <c r="CY61" i="15"/>
  <c r="CT59" i="19"/>
  <c r="CY53" i="15"/>
  <c r="CT51" i="19"/>
  <c r="CY43" i="15"/>
  <c r="CT41" i="19"/>
  <c r="CY27" i="15"/>
  <c r="CT25" i="19"/>
  <c r="CY13" i="15"/>
  <c r="CT11" i="19"/>
  <c r="X67" i="15"/>
  <c r="Q65" i="19"/>
  <c r="CG62" i="15"/>
  <c r="CB60" i="19"/>
  <c r="CG51" i="15"/>
  <c r="CB49" i="19"/>
  <c r="CG16" i="15"/>
  <c r="CB14" i="19"/>
  <c r="CG12" i="15"/>
  <c r="CB10" i="19"/>
  <c r="X76" i="15"/>
  <c r="Q74" i="19"/>
  <c r="CG61" i="15"/>
  <c r="CB59" i="19"/>
  <c r="X52" i="15"/>
  <c r="Q50" i="19"/>
  <c r="X17" i="15"/>
  <c r="Q15" i="19"/>
  <c r="X60" i="15"/>
  <c r="Q58" i="19"/>
  <c r="X15" i="15"/>
  <c r="Q13" i="19"/>
  <c r="DC93" i="15"/>
  <c r="DQ106"/>
  <c r="BR13" i="19"/>
  <c r="ED100"/>
  <c r="ET86" i="28"/>
  <c r="GP86" s="1"/>
  <c r="ED80" i="19"/>
  <c r="EM78" i="28"/>
  <c r="GN78" s="1"/>
  <c r="ET57"/>
  <c r="GP57" s="1"/>
  <c r="ET60"/>
  <c r="GP60" s="1"/>
  <c r="CI51"/>
  <c r="GA51" s="1"/>
  <c r="FA102"/>
  <c r="GR102" s="1"/>
  <c r="ER28" i="19"/>
  <c r="EK19"/>
  <c r="EM82" i="28"/>
  <c r="GN82" s="1"/>
  <c r="EK96" i="19"/>
  <c r="EK52"/>
  <c r="DC107" i="15"/>
  <c r="DC105" i="28"/>
  <c r="DU58" i="15"/>
  <c r="DX56" i="28"/>
  <c r="DX97"/>
  <c r="DU99" i="15"/>
  <c r="DX83" i="28"/>
  <c r="DU85" i="15"/>
  <c r="DU98"/>
  <c r="DX96" i="28"/>
  <c r="DY83"/>
  <c r="GI83" s="1"/>
  <c r="GJ83" s="1"/>
  <c r="DC89" i="15"/>
  <c r="DC87" i="28"/>
  <c r="DC83"/>
  <c r="DC85" i="15"/>
  <c r="ED206" i="19"/>
  <c r="ED98"/>
  <c r="FA82" i="28"/>
  <c r="GR82" s="1"/>
  <c r="EK92" i="19"/>
  <c r="X60" i="28"/>
  <c r="FO60" s="1"/>
  <c r="FP60" s="1"/>
  <c r="BN81"/>
  <c r="FW81" s="1"/>
  <c r="BN52"/>
  <c r="FW52" s="1"/>
  <c r="FX52" s="1"/>
  <c r="AS24"/>
  <c r="FS24" s="1"/>
  <c r="AS29"/>
  <c r="FS29" s="1"/>
  <c r="FT29" s="1"/>
  <c r="DD24"/>
  <c r="GE24" s="1"/>
  <c r="BN40"/>
  <c r="FW40" s="1"/>
  <c r="BN24"/>
  <c r="FW24" s="1"/>
  <c r="X31"/>
  <c r="FO31" s="1"/>
  <c r="FP31" s="1"/>
  <c r="CI79"/>
  <c r="GA79" s="1"/>
  <c r="GB79" s="1"/>
  <c r="AS79"/>
  <c r="FS79" s="1"/>
  <c r="BN29"/>
  <c r="FW29" s="1"/>
  <c r="FX29" s="1"/>
  <c r="CI70"/>
  <c r="GA70" s="1"/>
  <c r="GB70" s="1"/>
  <c r="H14" i="29"/>
  <c r="BM68" i="28"/>
  <c r="BN68" s="1"/>
  <c r="FW68" s="1"/>
  <c r="FX68" s="1"/>
  <c r="BM91"/>
  <c r="BM56"/>
  <c r="BM87"/>
  <c r="AR83"/>
  <c r="AS83" s="1"/>
  <c r="FS83" s="1"/>
  <c r="FT83" s="1"/>
  <c r="AR56"/>
  <c r="AR97"/>
  <c r="AR100"/>
  <c r="AR87"/>
  <c r="AS87" s="1"/>
  <c r="FS87" s="1"/>
  <c r="FT87" s="1"/>
  <c r="AR106"/>
  <c r="AR101"/>
  <c r="EM88"/>
  <c r="GN88" s="1"/>
  <c r="X78"/>
  <c r="FO78" s="1"/>
  <c r="FP78" s="1"/>
  <c r="AC9" i="15"/>
  <c r="GF10"/>
  <c r="GB14"/>
  <c r="GJ63"/>
  <c r="GJ54"/>
  <c r="BN66" i="28"/>
  <c r="FW66" s="1"/>
  <c r="FX66" s="1"/>
  <c r="CI58"/>
  <c r="GA58" s="1"/>
  <c r="GB58" s="1"/>
  <c r="BN101"/>
  <c r="FW101" s="1"/>
  <c r="FX101" s="1"/>
  <c r="X101"/>
  <c r="FO101" s="1"/>
  <c r="FP101" s="1"/>
  <c r="ES209" i="19"/>
  <c r="EV209" s="1"/>
  <c r="X68" i="28"/>
  <c r="FO68" s="1"/>
  <c r="FP68" s="1"/>
  <c r="X47"/>
  <c r="FO47" s="1"/>
  <c r="FP47" s="1"/>
  <c r="BA212" i="19"/>
  <c r="X6" i="21" s="1"/>
  <c r="CI72" i="28"/>
  <c r="GA72" s="1"/>
  <c r="GB72" s="1"/>
  <c r="BN93"/>
  <c r="FW93" s="1"/>
  <c r="FX93" s="1"/>
  <c r="AS91"/>
  <c r="FS91" s="1"/>
  <c r="FT91" s="1"/>
  <c r="ET61"/>
  <c r="GP61" s="1"/>
  <c r="FA73"/>
  <c r="GR73" s="1"/>
  <c r="FA96"/>
  <c r="GR96" s="1"/>
  <c r="ER65" i="19"/>
  <c r="FA55" i="28"/>
  <c r="GR55" s="1"/>
  <c r="ER50" i="19"/>
  <c r="ED74"/>
  <c r="ET56" i="28"/>
  <c r="GP56" s="1"/>
  <c r="EK35" i="19"/>
  <c r="ED68"/>
  <c r="ER78"/>
  <c r="EM77" i="28"/>
  <c r="GN77" s="1"/>
  <c r="EM89"/>
  <c r="GN89" s="1"/>
  <c r="ET82"/>
  <c r="GP82" s="1"/>
  <c r="EK82" i="19"/>
  <c r="ET74" i="28"/>
  <c r="GP74" s="1"/>
  <c r="EK74" i="19"/>
  <c r="ED65"/>
  <c r="ER77"/>
  <c r="FA77" i="28"/>
  <c r="GR77" s="1"/>
  <c r="ED61" i="19"/>
  <c r="EM61" i="28"/>
  <c r="GN61" s="1"/>
  <c r="ER56" i="19"/>
  <c r="FA56" i="28"/>
  <c r="GR56" s="1"/>
  <c r="EK66" i="19"/>
  <c r="ET66" i="28"/>
  <c r="GP66" s="1"/>
  <c r="ED49" i="19"/>
  <c r="EM49" i="28"/>
  <c r="GN49" s="1"/>
  <c r="EM44"/>
  <c r="GN44" s="1"/>
  <c r="ED44" i="19"/>
  <c r="EM97" i="28"/>
  <c r="GN97" s="1"/>
  <c r="ED101" i="19"/>
  <c r="EK85"/>
  <c r="FA105" i="28"/>
  <c r="GR105" s="1"/>
  <c r="ET81"/>
  <c r="GP81" s="1"/>
  <c r="FA68"/>
  <c r="GR68" s="1"/>
  <c r="EM73"/>
  <c r="GN73" s="1"/>
  <c r="ED73" i="19"/>
  <c r="EK68"/>
  <c r="ET68" i="28"/>
  <c r="GP68" s="1"/>
  <c r="FA106"/>
  <c r="GR106" s="1"/>
  <c r="ET89"/>
  <c r="GP89" s="1"/>
  <c r="FA101"/>
  <c r="GR101" s="1"/>
  <c r="EK206" i="19"/>
  <c r="EK81"/>
  <c r="EM81" i="28"/>
  <c r="GN81" s="1"/>
  <c r="ED81" i="19"/>
  <c r="EM102" i="28"/>
  <c r="GN102" s="1"/>
  <c r="ED102" i="19"/>
  <c r="EM96" i="28"/>
  <c r="GN96" s="1"/>
  <c r="ED96" i="19"/>
  <c r="ER66"/>
  <c r="FA66" i="28"/>
  <c r="GR66" s="1"/>
  <c r="FA81"/>
  <c r="GR81" s="1"/>
  <c r="EM66"/>
  <c r="GN66" s="1"/>
  <c r="EM104"/>
  <c r="GN104" s="1"/>
  <c r="ED104" i="19"/>
  <c r="EM85" i="28"/>
  <c r="GN85" s="1"/>
  <c r="ED85" i="19"/>
  <c r="FA44" i="28"/>
  <c r="GR44" s="1"/>
  <c r="ED48" i="19"/>
  <c r="ED43"/>
  <c r="EM37" i="28"/>
  <c r="GN37" s="1"/>
  <c r="EM34"/>
  <c r="GN34" s="1"/>
  <c r="ED32" i="19"/>
  <c r="EM29" i="28"/>
  <c r="GN29" s="1"/>
  <c r="ED46" i="19"/>
  <c r="ET44" i="28"/>
  <c r="GP44" s="1"/>
  <c r="ED39" i="19"/>
  <c r="FA31" i="28"/>
  <c r="GR31" s="1"/>
  <c r="FA27"/>
  <c r="GR27" s="1"/>
  <c r="EM26"/>
  <c r="GN26" s="1"/>
  <c r="FA34"/>
  <c r="GR34" s="1"/>
  <c r="FA21"/>
  <c r="GR21" s="1"/>
  <c r="ET78"/>
  <c r="GP78" s="1"/>
  <c r="EM40"/>
  <c r="GN40" s="1"/>
  <c r="FA38"/>
  <c r="GR38" s="1"/>
  <c r="EM21"/>
  <c r="GN21" s="1"/>
  <c r="FA49"/>
  <c r="GR49" s="1"/>
  <c r="FA48"/>
  <c r="GR48" s="1"/>
  <c r="ED16" i="19"/>
  <c r="ER43"/>
  <c r="FA40" i="28"/>
  <c r="GR40" s="1"/>
  <c r="ET73"/>
  <c r="GP73" s="1"/>
  <c r="EM45"/>
  <c r="GN45" s="1"/>
  <c r="EM42"/>
  <c r="GN42" s="1"/>
  <c r="EM24"/>
  <c r="GN24" s="1"/>
  <c r="FA22"/>
  <c r="GR22" s="1"/>
  <c r="ET55"/>
  <c r="GP55" s="1"/>
  <c r="ET58"/>
  <c r="GP58" s="1"/>
  <c r="FA25"/>
  <c r="GR25" s="1"/>
  <c r="EM23"/>
  <c r="GN23" s="1"/>
  <c r="FA46"/>
  <c r="GR46" s="1"/>
  <c r="FA29"/>
  <c r="GR29" s="1"/>
  <c r="FA24"/>
  <c r="GR24" s="1"/>
  <c r="FA15"/>
  <c r="GR15" s="1"/>
  <c r="FA14"/>
  <c r="GR14" s="1"/>
  <c r="GK7"/>
  <c r="AS37"/>
  <c r="FS37" s="1"/>
  <c r="FT37" s="1"/>
  <c r="CI29"/>
  <c r="GA29" s="1"/>
  <c r="GB29" s="1"/>
  <c r="X93"/>
  <c r="FO93" s="1"/>
  <c r="FP93" s="1"/>
  <c r="X81"/>
  <c r="FO81" s="1"/>
  <c r="FP81" s="1"/>
  <c r="AS63"/>
  <c r="FS63" s="1"/>
  <c r="FT63" s="1"/>
  <c r="GG7"/>
  <c r="AS99"/>
  <c r="FS99" s="1"/>
  <c r="FT99" s="1"/>
  <c r="CI83"/>
  <c r="GA83" s="1"/>
  <c r="GB83" s="1"/>
  <c r="GF40"/>
  <c r="GF24"/>
  <c r="GB91"/>
  <c r="GB31"/>
  <c r="GB37"/>
  <c r="GB51"/>
  <c r="X37"/>
  <c r="FO37" s="1"/>
  <c r="FP37" s="1"/>
  <c r="DD105"/>
  <c r="GE105" s="1"/>
  <c r="BN78"/>
  <c r="FW78" s="1"/>
  <c r="FX78" s="1"/>
  <c r="CI62"/>
  <c r="GA62" s="1"/>
  <c r="BN77"/>
  <c r="FW77" s="1"/>
  <c r="X77"/>
  <c r="FO77" s="1"/>
  <c r="FP77" s="1"/>
  <c r="AS31"/>
  <c r="FS31" s="1"/>
  <c r="FT31" s="1"/>
  <c r="GB99"/>
  <c r="GB71"/>
  <c r="GB24"/>
  <c r="GC7"/>
  <c r="GB87"/>
  <c r="GB105"/>
  <c r="X49"/>
  <c r="FO49" s="1"/>
  <c r="FP49" s="1"/>
  <c r="X20"/>
  <c r="FO20" s="1"/>
  <c r="FP20" s="1"/>
  <c r="X69"/>
  <c r="FO69" s="1"/>
  <c r="FP69" s="1"/>
  <c r="FY7"/>
  <c r="FX58"/>
  <c r="FX40"/>
  <c r="FX73"/>
  <c r="FX81"/>
  <c r="FX37"/>
  <c r="FX24"/>
  <c r="FX77"/>
  <c r="AS59"/>
  <c r="FS59" s="1"/>
  <c r="FT59" s="1"/>
  <c r="AS72"/>
  <c r="FS72" s="1"/>
  <c r="FT72" s="1"/>
  <c r="X73"/>
  <c r="FO73" s="1"/>
  <c r="FP73" s="1"/>
  <c r="CI54"/>
  <c r="GA54" s="1"/>
  <c r="BN44"/>
  <c r="FW44" s="1"/>
  <c r="CI40"/>
  <c r="GA40" s="1"/>
  <c r="CI27"/>
  <c r="GA27" s="1"/>
  <c r="FT55"/>
  <c r="FT71"/>
  <c r="FT57"/>
  <c r="FU7"/>
  <c r="FT24"/>
  <c r="FT79"/>
  <c r="FT40"/>
  <c r="FR7"/>
  <c r="X45"/>
  <c r="FO45" s="1"/>
  <c r="FP45" s="1"/>
  <c r="X35"/>
  <c r="FO35" s="1"/>
  <c r="FP35" s="1"/>
  <c r="CI39"/>
  <c r="GA39" s="1"/>
  <c r="BN16"/>
  <c r="FW16" s="1"/>
  <c r="BN97"/>
  <c r="FW97" s="1"/>
  <c r="AS64"/>
  <c r="FS64" s="1"/>
  <c r="X9"/>
  <c r="FO9" s="1"/>
  <c r="FP9" s="1"/>
  <c r="CI13"/>
  <c r="GA13" s="1"/>
  <c r="DD106"/>
  <c r="GE106" s="1"/>
  <c r="BN39"/>
  <c r="FW39" s="1"/>
  <c r="AS15"/>
  <c r="FS15" s="1"/>
  <c r="X89"/>
  <c r="FO89" s="1"/>
  <c r="FP89" s="1"/>
  <c r="AS70"/>
  <c r="FS70" s="1"/>
  <c r="BN85"/>
  <c r="FW85" s="1"/>
  <c r="BN65"/>
  <c r="FW65" s="1"/>
  <c r="CE100"/>
  <c r="CI100" s="1"/>
  <c r="GA100" s="1"/>
  <c r="T98"/>
  <c r="X98" s="1"/>
  <c r="FO98" s="1"/>
  <c r="FP98" s="1"/>
  <c r="CE96"/>
  <c r="CI96" s="1"/>
  <c r="GA96" s="1"/>
  <c r="T94"/>
  <c r="X94" s="1"/>
  <c r="FO94" s="1"/>
  <c r="FP94" s="1"/>
  <c r="CZ90"/>
  <c r="CZ86"/>
  <c r="DU84"/>
  <c r="BJ82"/>
  <c r="BN82" s="1"/>
  <c r="FW82" s="1"/>
  <c r="AO106"/>
  <c r="DU101"/>
  <c r="BJ91"/>
  <c r="CE86"/>
  <c r="CI86" s="1"/>
  <c r="GA86" s="1"/>
  <c r="CZ83"/>
  <c r="DD83" s="1"/>
  <c r="GE83" s="1"/>
  <c r="T83"/>
  <c r="X83" s="1"/>
  <c r="FO83" s="1"/>
  <c r="FP83" s="1"/>
  <c r="AO104"/>
  <c r="AS104" s="1"/>
  <c r="FS104" s="1"/>
  <c r="CE98"/>
  <c r="CI98" s="1"/>
  <c r="GA98" s="1"/>
  <c r="CZ92"/>
  <c r="T92"/>
  <c r="X92" s="1"/>
  <c r="FO92" s="1"/>
  <c r="FP92" s="1"/>
  <c r="DU90"/>
  <c r="AO90"/>
  <c r="AS90" s="1"/>
  <c r="FS90" s="1"/>
  <c r="BR89"/>
  <c r="AO89"/>
  <c r="AS89" s="1"/>
  <c r="FS89" s="1"/>
  <c r="BJ87"/>
  <c r="CE102"/>
  <c r="CI102" s="1"/>
  <c r="GA102" s="1"/>
  <c r="CZ100"/>
  <c r="AO98"/>
  <c r="AS98" s="1"/>
  <c r="FS98" s="1"/>
  <c r="CE93"/>
  <c r="CI93" s="1"/>
  <c r="GA93" s="1"/>
  <c r="AW87"/>
  <c r="AW79"/>
  <c r="BR60"/>
  <c r="AW59"/>
  <c r="CE63"/>
  <c r="CI63" s="1"/>
  <c r="GA63" s="1"/>
  <c r="DU54"/>
  <c r="DU51"/>
  <c r="AO103"/>
  <c r="AS103" s="1"/>
  <c r="FS103" s="1"/>
  <c r="CE101"/>
  <c r="CI101" s="1"/>
  <c r="GA101" s="1"/>
  <c r="CZ84"/>
  <c r="CZ76"/>
  <c r="DU61"/>
  <c r="T100"/>
  <c r="X100" s="1"/>
  <c r="FO100" s="1"/>
  <c r="FP100" s="1"/>
  <c r="BJ75"/>
  <c r="AO74"/>
  <c r="AS74" s="1"/>
  <c r="FS74" s="1"/>
  <c r="CE73"/>
  <c r="CI73" s="1"/>
  <c r="GA73" s="1"/>
  <c r="DU68"/>
  <c r="AO66"/>
  <c r="AS66" s="1"/>
  <c r="FS66" s="1"/>
  <c r="CE65"/>
  <c r="CI65" s="1"/>
  <c r="GA65" s="1"/>
  <c r="BJ63"/>
  <c r="BN63" s="1"/>
  <c r="FW63" s="1"/>
  <c r="AO69"/>
  <c r="AS69" s="1"/>
  <c r="FS69" s="1"/>
  <c r="BJ59"/>
  <c r="BN59" s="1"/>
  <c r="FW59" s="1"/>
  <c r="AW52"/>
  <c r="DU44"/>
  <c r="GF59" i="15"/>
  <c r="GF81"/>
  <c r="GF97"/>
  <c r="CE78" i="28"/>
  <c r="CI78" s="1"/>
  <c r="GA78" s="1"/>
  <c r="AW75"/>
  <c r="BR68"/>
  <c r="BJ64"/>
  <c r="BN64" s="1"/>
  <c r="FW64" s="1"/>
  <c r="BJ62"/>
  <c r="BN62" s="1"/>
  <c r="FW62" s="1"/>
  <c r="CE55"/>
  <c r="CI55" s="1"/>
  <c r="GA55" s="1"/>
  <c r="BJ95"/>
  <c r="BN95" s="1"/>
  <c r="FW95" s="1"/>
  <c r="BJ38"/>
  <c r="BN38" s="1"/>
  <c r="FW38" s="1"/>
  <c r="CE22"/>
  <c r="CI22" s="1"/>
  <c r="GA22" s="1"/>
  <c r="T13"/>
  <c r="X13" s="1"/>
  <c r="FO13" s="1"/>
  <c r="FP13" s="1"/>
  <c r="DU82"/>
  <c r="DU45"/>
  <c r="CZ42"/>
  <c r="CE7"/>
  <c r="CI7" s="1"/>
  <c r="GA7" s="1"/>
  <c r="CE11"/>
  <c r="CI11" s="1"/>
  <c r="GA11" s="1"/>
  <c r="DU8"/>
  <c r="AO8"/>
  <c r="AS8" s="1"/>
  <c r="FS8" s="1"/>
  <c r="AO7"/>
  <c r="AS7" s="1"/>
  <c r="FS7" s="1"/>
  <c r="DU17"/>
  <c r="AO12"/>
  <c r="AS12" s="1"/>
  <c r="FS12" s="1"/>
  <c r="CZ8"/>
  <c r="DD8" s="1"/>
  <c r="GE8" s="1"/>
  <c r="AO27"/>
  <c r="AS27" s="1"/>
  <c r="FS27" s="1"/>
  <c r="CE25"/>
  <c r="CI25" s="1"/>
  <c r="GA25" s="1"/>
  <c r="CE15"/>
  <c r="CI15" s="1"/>
  <c r="GA15" s="1"/>
  <c r="BJ79"/>
  <c r="BN79" s="1"/>
  <c r="FW79" s="1"/>
  <c r="AW76"/>
  <c r="AW57"/>
  <c r="BJ53"/>
  <c r="BN53" s="1"/>
  <c r="FW53" s="1"/>
  <c r="BJ49"/>
  <c r="BN49" s="1"/>
  <c r="FW49" s="1"/>
  <c r="BJ47"/>
  <c r="BN47" s="1"/>
  <c r="FW47" s="1"/>
  <c r="CE43"/>
  <c r="CI43" s="1"/>
  <c r="GA43" s="1"/>
  <c r="DU36"/>
  <c r="CZ36"/>
  <c r="CE36"/>
  <c r="CI36" s="1"/>
  <c r="GA36" s="1"/>
  <c r="BJ36"/>
  <c r="BN36" s="1"/>
  <c r="FW36" s="1"/>
  <c r="CZ35"/>
  <c r="BJ20"/>
  <c r="BN20" s="1"/>
  <c r="FW20" s="1"/>
  <c r="DU19"/>
  <c r="AO19"/>
  <c r="AS19" s="1"/>
  <c r="FS19" s="1"/>
  <c r="DU10"/>
  <c r="BJ8"/>
  <c r="BN8" s="1"/>
  <c r="FW8" s="1"/>
  <c r="GJ34" i="15"/>
  <c r="GJ26"/>
  <c r="T6" i="28"/>
  <c r="X6" s="1"/>
  <c r="BR44"/>
  <c r="BR23"/>
  <c r="FA11"/>
  <c r="GR11" s="1"/>
  <c r="ER11" i="19"/>
  <c r="BJ11" i="28"/>
  <c r="BN11" s="1"/>
  <c r="FW11" s="1"/>
  <c r="ET8"/>
  <c r="GP8" s="1"/>
  <c r="EK8" i="19"/>
  <c r="CZ70" i="28"/>
  <c r="DU47"/>
  <c r="CZ46"/>
  <c r="AO43"/>
  <c r="AS43" s="1"/>
  <c r="FS43" s="1"/>
  <c r="BR37"/>
  <c r="AW32"/>
  <c r="DU30"/>
  <c r="CZ28"/>
  <c r="DH24"/>
  <c r="BR21"/>
  <c r="CE18"/>
  <c r="CI18" s="1"/>
  <c r="GA18" s="1"/>
  <c r="BJ18"/>
  <c r="BN18" s="1"/>
  <c r="FW18" s="1"/>
  <c r="AO18"/>
  <c r="AS18" s="1"/>
  <c r="FS18" s="1"/>
  <c r="CZ41"/>
  <c r="BJ41"/>
  <c r="BN41" s="1"/>
  <c r="FW41" s="1"/>
  <c r="DH16"/>
  <c r="DU12"/>
  <c r="CE10"/>
  <c r="CI10" s="1"/>
  <c r="GA10" s="1"/>
  <c r="GF73" i="15"/>
  <c r="BN13" i="28"/>
  <c r="FW13" s="1"/>
  <c r="GF67" i="15"/>
  <c r="GJ48"/>
  <c r="GB39"/>
  <c r="GB22"/>
  <c r="DU100" i="28"/>
  <c r="BJ98"/>
  <c r="BN98" s="1"/>
  <c r="FW98" s="1"/>
  <c r="DU96"/>
  <c r="DY96" s="1"/>
  <c r="GI96" s="1"/>
  <c r="BJ94"/>
  <c r="BN94" s="1"/>
  <c r="FW94" s="1"/>
  <c r="AO92"/>
  <c r="AS92" s="1"/>
  <c r="FS92" s="1"/>
  <c r="AO88"/>
  <c r="AS88" s="1"/>
  <c r="FS88" s="1"/>
  <c r="CZ82"/>
  <c r="DU106"/>
  <c r="AO105"/>
  <c r="AS105" s="1"/>
  <c r="FS105" s="1"/>
  <c r="AO102"/>
  <c r="AS102" s="1"/>
  <c r="FS102" s="1"/>
  <c r="BR101"/>
  <c r="DU94"/>
  <c r="DU93"/>
  <c r="EC83"/>
  <c r="AW83"/>
  <c r="BJ102"/>
  <c r="BN102" s="1"/>
  <c r="FW102" s="1"/>
  <c r="CE82"/>
  <c r="CI82" s="1"/>
  <c r="GA82" s="1"/>
  <c r="CE81"/>
  <c r="CI81" s="1"/>
  <c r="GA81" s="1"/>
  <c r="BJ92"/>
  <c r="BN92" s="1"/>
  <c r="FW92" s="1"/>
  <c r="DU85"/>
  <c r="AW70"/>
  <c r="DU65"/>
  <c r="AO65"/>
  <c r="AS65" s="1"/>
  <c r="FS65" s="1"/>
  <c r="AW72"/>
  <c r="CE64"/>
  <c r="CI64" s="1"/>
  <c r="GA64" s="1"/>
  <c r="BJ50"/>
  <c r="BN50" s="1"/>
  <c r="FW50" s="1"/>
  <c r="T88"/>
  <c r="X88" s="1"/>
  <c r="FO88" s="1"/>
  <c r="FP88" s="1"/>
  <c r="DU81"/>
  <c r="BJ76"/>
  <c r="BN76" s="1"/>
  <c r="FW76" s="1"/>
  <c r="CZ69"/>
  <c r="BJ96"/>
  <c r="BN96" s="1"/>
  <c r="FW96" s="1"/>
  <c r="BR81"/>
  <c r="T80"/>
  <c r="X80" s="1"/>
  <c r="FO80" s="1"/>
  <c r="FP80" s="1"/>
  <c r="T75"/>
  <c r="X75" s="1"/>
  <c r="FO75" s="1"/>
  <c r="FP75" s="1"/>
  <c r="AO73"/>
  <c r="AS73" s="1"/>
  <c r="FS73" s="1"/>
  <c r="CE68"/>
  <c r="CI68" s="1"/>
  <c r="GA68" s="1"/>
  <c r="GF24" i="15"/>
  <c r="AW63" i="28"/>
  <c r="AO62"/>
  <c r="AS62" s="1"/>
  <c r="FS62" s="1"/>
  <c r="BJ54"/>
  <c r="BN54" s="1"/>
  <c r="FW54" s="1"/>
  <c r="AO44"/>
  <c r="AS44" s="1"/>
  <c r="FS44" s="1"/>
  <c r="GF52" i="15"/>
  <c r="GF77"/>
  <c r="BJ51" i="28"/>
  <c r="BN51" s="1"/>
  <c r="FW51" s="1"/>
  <c r="AW91"/>
  <c r="T91"/>
  <c r="X91" s="1"/>
  <c r="FO91" s="1"/>
  <c r="FP91" s="1"/>
  <c r="CZ87"/>
  <c r="DD87" s="1"/>
  <c r="GE87" s="1"/>
  <c r="AO80"/>
  <c r="AS80" s="1"/>
  <c r="FS80" s="1"/>
  <c r="DU78"/>
  <c r="BR78"/>
  <c r="BR66"/>
  <c r="CZ61"/>
  <c r="CZ60"/>
  <c r="CZ58"/>
  <c r="DD58" s="1"/>
  <c r="GE58" s="1"/>
  <c r="T104"/>
  <c r="X104" s="1"/>
  <c r="FO104" s="1"/>
  <c r="FP104" s="1"/>
  <c r="AW60"/>
  <c r="BJ57"/>
  <c r="BN57" s="1"/>
  <c r="FW57" s="1"/>
  <c r="AO56"/>
  <c r="CE50"/>
  <c r="CI50" s="1"/>
  <c r="GA50" s="1"/>
  <c r="BJ45"/>
  <c r="BN45" s="1"/>
  <c r="FW45" s="1"/>
  <c r="BJ43"/>
  <c r="BN43" s="1"/>
  <c r="FW43" s="1"/>
  <c r="CE38"/>
  <c r="CI38" s="1"/>
  <c r="GA38" s="1"/>
  <c r="CZ22"/>
  <c r="EM13"/>
  <c r="GN13" s="1"/>
  <c r="ED13" i="19"/>
  <c r="BR48" i="28"/>
  <c r="CZ47"/>
  <c r="CE42"/>
  <c r="CI42" s="1"/>
  <c r="GA42" s="1"/>
  <c r="T17"/>
  <c r="X17" s="1"/>
  <c r="FO17" s="1"/>
  <c r="FP17" s="1"/>
  <c r="ET12"/>
  <c r="GP12" s="1"/>
  <c r="EK12" i="19"/>
  <c r="EM10" i="28"/>
  <c r="GN10" s="1"/>
  <c r="ED10" i="19"/>
  <c r="BJ10" i="28"/>
  <c r="BN10" s="1"/>
  <c r="FW10" s="1"/>
  <c r="CE8"/>
  <c r="CI8" s="1"/>
  <c r="GA8" s="1"/>
  <c r="GB53" i="15"/>
  <c r="BJ6" i="28"/>
  <c r="BN6" s="1"/>
  <c r="AO50"/>
  <c r="AS50" s="1"/>
  <c r="FS50" s="1"/>
  <c r="BR26"/>
  <c r="AW23"/>
  <c r="BJ17"/>
  <c r="BN17" s="1"/>
  <c r="FW17" s="1"/>
  <c r="BJ31"/>
  <c r="BN31" s="1"/>
  <c r="FW31" s="1"/>
  <c r="BJ27"/>
  <c r="BN27" s="1"/>
  <c r="FW27" s="1"/>
  <c r="CZ25"/>
  <c r="CZ15"/>
  <c r="AO6"/>
  <c r="AS6" s="1"/>
  <c r="AO47"/>
  <c r="AS47" s="1"/>
  <c r="FS47" s="1"/>
  <c r="CE45"/>
  <c r="CI45" s="1"/>
  <c r="GA45" s="1"/>
  <c r="AO36"/>
  <c r="AS36" s="1"/>
  <c r="FS36" s="1"/>
  <c r="CE35"/>
  <c r="CI35" s="1"/>
  <c r="GA35" s="1"/>
  <c r="DU20"/>
  <c r="AO20"/>
  <c r="AS20" s="1"/>
  <c r="FS20" s="1"/>
  <c r="CZ19"/>
  <c r="CE12"/>
  <c r="CI12" s="1"/>
  <c r="GA12" s="1"/>
  <c r="FA8"/>
  <c r="GR8" s="1"/>
  <c r="ER8" i="19"/>
  <c r="EM8" i="28"/>
  <c r="GN8" s="1"/>
  <c r="ED8" i="19"/>
  <c r="EM7" i="28"/>
  <c r="GN7" s="1"/>
  <c r="ED7" i="19"/>
  <c r="GJ33" i="15"/>
  <c r="AO48" i="28"/>
  <c r="AS48" s="1"/>
  <c r="FS48" s="1"/>
  <c r="CZ17"/>
  <c r="AW16"/>
  <c r="FA13"/>
  <c r="GR13" s="1"/>
  <c r="ER13" i="19"/>
  <c r="BR73" i="28"/>
  <c r="AO45"/>
  <c r="AS45" s="1"/>
  <c r="FS45" s="1"/>
  <c r="BR40"/>
  <c r="AW40"/>
  <c r="BR34"/>
  <c r="AW34"/>
  <c r="DU33"/>
  <c r="CZ33"/>
  <c r="CE33"/>
  <c r="CI33" s="1"/>
  <c r="GA33" s="1"/>
  <c r="CZ30"/>
  <c r="CE30"/>
  <c r="CI30" s="1"/>
  <c r="GA30" s="1"/>
  <c r="BR29"/>
  <c r="CE28"/>
  <c r="CI28" s="1"/>
  <c r="GA28" s="1"/>
  <c r="CE61"/>
  <c r="CI61" s="1"/>
  <c r="GA61" s="1"/>
  <c r="AW26"/>
  <c r="ET9"/>
  <c r="GP9" s="1"/>
  <c r="EK9" i="19"/>
  <c r="CZ7" i="28"/>
  <c r="BR25"/>
  <c r="T52"/>
  <c r="X52" s="1"/>
  <c r="FO52" s="1"/>
  <c r="FP52" s="1"/>
  <c r="T41"/>
  <c r="X41" s="1"/>
  <c r="FO41" s="1"/>
  <c r="FP41" s="1"/>
  <c r="X11"/>
  <c r="FO11" s="1"/>
  <c r="FP11" s="1"/>
  <c r="GF88" i="15"/>
  <c r="X105" i="28"/>
  <c r="FO105" s="1"/>
  <c r="FP105" s="1"/>
  <c r="GF107" i="15"/>
  <c r="GJ87"/>
  <c r="GB76"/>
  <c r="GJ90"/>
  <c r="X85" i="28"/>
  <c r="FO85" s="1"/>
  <c r="FP85" s="1"/>
  <c r="GJ85" i="15"/>
  <c r="BN103" i="28"/>
  <c r="FW103" s="1"/>
  <c r="X97"/>
  <c r="FO97" s="1"/>
  <c r="FP97" s="1"/>
  <c r="AS95"/>
  <c r="FS95" s="1"/>
  <c r="GB71" i="15"/>
  <c r="BN106" i="28"/>
  <c r="FW106" s="1"/>
  <c r="GB46" i="15"/>
  <c r="GJ57"/>
  <c r="CI76" i="28"/>
  <c r="GA76" s="1"/>
  <c r="GF48" i="15"/>
  <c r="GF102"/>
  <c r="GF11"/>
  <c r="AS67" i="28"/>
  <c r="FS67" s="1"/>
  <c r="GJ12" i="15"/>
  <c r="AS13" i="28"/>
  <c r="FS13" s="1"/>
  <c r="GB43" i="15"/>
  <c r="GB49"/>
  <c r="CI34" i="28"/>
  <c r="GA34" s="1"/>
  <c r="DD32"/>
  <c r="GE32" s="1"/>
  <c r="BN32"/>
  <c r="FW32" s="1"/>
  <c r="CI21"/>
  <c r="GA21" s="1"/>
  <c r="AS21"/>
  <c r="FS21" s="1"/>
  <c r="AS39"/>
  <c r="FS39" s="1"/>
  <c r="GB16" i="15"/>
  <c r="AS25" i="28"/>
  <c r="FS25" s="1"/>
  <c r="CZ98"/>
  <c r="CZ94"/>
  <c r="CE92"/>
  <c r="CI92" s="1"/>
  <c r="GA92" s="1"/>
  <c r="T90"/>
  <c r="X90" s="1"/>
  <c r="FO90" s="1"/>
  <c r="FP90" s="1"/>
  <c r="CE88"/>
  <c r="CI88" s="1"/>
  <c r="GA88" s="1"/>
  <c r="T86"/>
  <c r="X86" s="1"/>
  <c r="FO86" s="1"/>
  <c r="FP86" s="1"/>
  <c r="AO84"/>
  <c r="AS84" s="1"/>
  <c r="FS84" s="1"/>
  <c r="CE106"/>
  <c r="CI106" s="1"/>
  <c r="GA106" s="1"/>
  <c r="DH105"/>
  <c r="BJ104"/>
  <c r="BN104" s="1"/>
  <c r="FW104" s="1"/>
  <c r="DU104"/>
  <c r="CZ103"/>
  <c r="DD103" s="1"/>
  <c r="GE103" s="1"/>
  <c r="AO101"/>
  <c r="CZ99"/>
  <c r="DD99" s="1"/>
  <c r="GE99" s="1"/>
  <c r="CZ96"/>
  <c r="AO94"/>
  <c r="AS94" s="1"/>
  <c r="FS94" s="1"/>
  <c r="BR93"/>
  <c r="BJ88"/>
  <c r="BN88" s="1"/>
  <c r="FW88" s="1"/>
  <c r="CE85"/>
  <c r="CI85" s="1"/>
  <c r="GA85" s="1"/>
  <c r="BJ105"/>
  <c r="BN105" s="1"/>
  <c r="FW105" s="1"/>
  <c r="CE104"/>
  <c r="CI104" s="1"/>
  <c r="GA104" s="1"/>
  <c r="BJ100"/>
  <c r="BN100" s="1"/>
  <c r="FW100" s="1"/>
  <c r="CE97"/>
  <c r="CI97" s="1"/>
  <c r="GA97" s="1"/>
  <c r="CZ95"/>
  <c r="DD95" s="1"/>
  <c r="GE95" s="1"/>
  <c r="T95"/>
  <c r="X95" s="1"/>
  <c r="FO95" s="1"/>
  <c r="FP95" s="1"/>
  <c r="DU97"/>
  <c r="DY97" s="1"/>
  <c r="GI97" s="1"/>
  <c r="T87"/>
  <c r="X87" s="1"/>
  <c r="FO87" s="1"/>
  <c r="FP87" s="1"/>
  <c r="BR77"/>
  <c r="CZ72"/>
  <c r="T72"/>
  <c r="X72" s="1"/>
  <c r="FO72" s="1"/>
  <c r="FP72" s="1"/>
  <c r="BJ71"/>
  <c r="BN71" s="1"/>
  <c r="FW71" s="1"/>
  <c r="AW71"/>
  <c r="BJ55"/>
  <c r="BN55" s="1"/>
  <c r="FW55" s="1"/>
  <c r="BR97"/>
  <c r="CE90"/>
  <c r="CI90" s="1"/>
  <c r="GA90" s="1"/>
  <c r="AO86"/>
  <c r="AS86" s="1"/>
  <c r="FS86" s="1"/>
  <c r="BR85"/>
  <c r="AO82"/>
  <c r="AS82" s="1"/>
  <c r="FS82" s="1"/>
  <c r="AO81"/>
  <c r="AS81" s="1"/>
  <c r="FS81" s="1"/>
  <c r="BJ69"/>
  <c r="BN69" s="1"/>
  <c r="FW69" s="1"/>
  <c r="AO61"/>
  <c r="AS61" s="1"/>
  <c r="FS61" s="1"/>
  <c r="CE56"/>
  <c r="CI56" s="1"/>
  <c r="GA56" s="1"/>
  <c r="DU98"/>
  <c r="BJ83"/>
  <c r="BN83" s="1"/>
  <c r="FW83" s="1"/>
  <c r="CZ80"/>
  <c r="CE74"/>
  <c r="CI74" s="1"/>
  <c r="GA74" s="1"/>
  <c r="AO68"/>
  <c r="AS68" s="1"/>
  <c r="FS68" s="1"/>
  <c r="CZ67"/>
  <c r="DU66"/>
  <c r="DU103"/>
  <c r="CZ88"/>
  <c r="T79"/>
  <c r="X79" s="1"/>
  <c r="FO79" s="1"/>
  <c r="FP79" s="1"/>
  <c r="DU62"/>
  <c r="CE60"/>
  <c r="CI60" s="1"/>
  <c r="GA60" s="1"/>
  <c r="DU56"/>
  <c r="DY56" s="1"/>
  <c r="GI56" s="1"/>
  <c r="GF72" i="15"/>
  <c r="GF89"/>
  <c r="CZ49" i="28"/>
  <c r="DU77"/>
  <c r="BR65"/>
  <c r="CZ52"/>
  <c r="DU49"/>
  <c r="GF25" i="15"/>
  <c r="T102" i="28"/>
  <c r="X102" s="1"/>
  <c r="FO102" s="1"/>
  <c r="FP102" s="1"/>
  <c r="CZ79"/>
  <c r="AW64"/>
  <c r="DU58"/>
  <c r="CE44"/>
  <c r="CI44" s="1"/>
  <c r="GA44" s="1"/>
  <c r="CZ38"/>
  <c r="DU22"/>
  <c r="AO22"/>
  <c r="AS22" s="1"/>
  <c r="FS22" s="1"/>
  <c r="CE47"/>
  <c r="CI47" s="1"/>
  <c r="GA47" s="1"/>
  <c r="DU43"/>
  <c r="BJ42"/>
  <c r="BN42" s="1"/>
  <c r="FW42" s="1"/>
  <c r="CZ12"/>
  <c r="DU11"/>
  <c r="FA10"/>
  <c r="GR10" s="1"/>
  <c r="ER10" i="19"/>
  <c r="CE9" i="28"/>
  <c r="CI9" s="1"/>
  <c r="GA9" s="1"/>
  <c r="BR13"/>
  <c r="CZ10"/>
  <c r="DH106"/>
  <c r="DU53"/>
  <c r="BJ46"/>
  <c r="BN46" s="1"/>
  <c r="FW46" s="1"/>
  <c r="CE14"/>
  <c r="CI14" s="1"/>
  <c r="GA14" s="1"/>
  <c r="ET7"/>
  <c r="GP7" s="1"/>
  <c r="EK7" i="19"/>
  <c r="CZ31" i="28"/>
  <c r="CZ27"/>
  <c r="DU25"/>
  <c r="DU15"/>
  <c r="DU6"/>
  <c r="AW55"/>
  <c r="CZ50"/>
  <c r="DD50" s="1"/>
  <c r="GE50" s="1"/>
  <c r="BJ35"/>
  <c r="BN35" s="1"/>
  <c r="FW35" s="1"/>
  <c r="CZ20"/>
  <c r="CE19"/>
  <c r="CI19" s="1"/>
  <c r="GA19" s="1"/>
  <c r="ET11"/>
  <c r="GP11" s="1"/>
  <c r="EK11" i="19"/>
  <c r="AO10" i="28"/>
  <c r="AS10" s="1"/>
  <c r="FS10" s="1"/>
  <c r="BJ9"/>
  <c r="BN9" s="1"/>
  <c r="FW9" s="1"/>
  <c r="FA7"/>
  <c r="GR7" s="1"/>
  <c r="ER7" i="19"/>
  <c r="BJ7" i="28"/>
  <c r="BN7" s="1"/>
  <c r="FW7" s="1"/>
  <c r="DU86"/>
  <c r="DU41"/>
  <c r="CE41"/>
  <c r="CI41" s="1"/>
  <c r="GA41" s="1"/>
  <c r="AO41"/>
  <c r="AS41" s="1"/>
  <c r="FS41" s="1"/>
  <c r="BR39"/>
  <c r="AO17"/>
  <c r="AS17" s="1"/>
  <c r="FS17" s="1"/>
  <c r="CZ14"/>
  <c r="AO77"/>
  <c r="AS77" s="1"/>
  <c r="FS77" s="1"/>
  <c r="DH40"/>
  <c r="BJ33"/>
  <c r="BN33" s="1"/>
  <c r="FW33" s="1"/>
  <c r="AO33"/>
  <c r="AS33" s="1"/>
  <c r="FS33" s="1"/>
  <c r="BJ30"/>
  <c r="BN30" s="1"/>
  <c r="FW30" s="1"/>
  <c r="BJ28"/>
  <c r="BN28" s="1"/>
  <c r="FW28" s="1"/>
  <c r="DU18"/>
  <c r="CE52"/>
  <c r="CI52" s="1"/>
  <c r="GA52" s="1"/>
  <c r="CE17"/>
  <c r="CI17" s="1"/>
  <c r="GA17" s="1"/>
  <c r="BR16"/>
  <c r="DU14"/>
  <c r="CZ9"/>
  <c r="AW31"/>
  <c r="AW15"/>
  <c r="T71"/>
  <c r="X71" s="1"/>
  <c r="FO71" s="1"/>
  <c r="FP71" s="1"/>
  <c r="X44"/>
  <c r="FO44" s="1"/>
  <c r="FP44" s="1"/>
  <c r="X53"/>
  <c r="FO53" s="1"/>
  <c r="FP53" s="1"/>
  <c r="GB83" i="15"/>
  <c r="GB92"/>
  <c r="GJ83"/>
  <c r="X106" i="28"/>
  <c r="FO106" s="1"/>
  <c r="FP106" s="1"/>
  <c r="BN89"/>
  <c r="FW89" s="1"/>
  <c r="BN60"/>
  <c r="FW60" s="1"/>
  <c r="GJ46" i="15"/>
  <c r="AS52" i="28"/>
  <c r="FS52" s="1"/>
  <c r="GJ60" i="15"/>
  <c r="GF79"/>
  <c r="AS75" i="28"/>
  <c r="FS75" s="1"/>
  <c r="CI95"/>
  <c r="GA95" s="1"/>
  <c r="GF74" i="15"/>
  <c r="CI75" i="28"/>
  <c r="GA75" s="1"/>
  <c r="X25"/>
  <c r="FO25" s="1"/>
  <c r="FP25" s="1"/>
  <c r="CI23"/>
  <c r="GA23" s="1"/>
  <c r="GF64" i="15"/>
  <c r="GB19"/>
  <c r="GJ24"/>
  <c r="AS76" i="28"/>
  <c r="FS76" s="1"/>
  <c r="GB58" i="15"/>
  <c r="GB37"/>
  <c r="GJ11"/>
  <c r="GF90"/>
  <c r="BN23" i="28"/>
  <c r="FW23" s="1"/>
  <c r="GJ22" i="15"/>
  <c r="GJ44"/>
  <c r="CI32" i="28"/>
  <c r="GA32" s="1"/>
  <c r="AS32"/>
  <c r="FS32" s="1"/>
  <c r="BN21"/>
  <c r="FW21" s="1"/>
  <c r="CI26"/>
  <c r="GA26" s="1"/>
  <c r="DD16"/>
  <c r="GE16" s="1"/>
  <c r="GB13" i="15"/>
  <c r="GF12"/>
  <c r="GF29"/>
  <c r="GJ19"/>
  <c r="CI6" i="28"/>
  <c r="AO100"/>
  <c r="AO96"/>
  <c r="AS96" s="1"/>
  <c r="FS96" s="1"/>
  <c r="DU92"/>
  <c r="BJ90"/>
  <c r="BN90" s="1"/>
  <c r="FW90" s="1"/>
  <c r="DU88"/>
  <c r="BJ86"/>
  <c r="BN86" s="1"/>
  <c r="FW86" s="1"/>
  <c r="CE84"/>
  <c r="CI84" s="1"/>
  <c r="GA84" s="1"/>
  <c r="T82"/>
  <c r="X82" s="1"/>
  <c r="FO82" s="1"/>
  <c r="FP82" s="1"/>
  <c r="DU105"/>
  <c r="DY105" s="1"/>
  <c r="GI105" s="1"/>
  <c r="DU102"/>
  <c r="AW99"/>
  <c r="T99"/>
  <c r="X99" s="1"/>
  <c r="FO99" s="1"/>
  <c r="FP99" s="1"/>
  <c r="T96"/>
  <c r="X96" s="1"/>
  <c r="FO96" s="1"/>
  <c r="FP96" s="1"/>
  <c r="AO93"/>
  <c r="AS93" s="1"/>
  <c r="FS93" s="1"/>
  <c r="BR103"/>
  <c r="T103"/>
  <c r="X103" s="1"/>
  <c r="FO103" s="1"/>
  <c r="FP103" s="1"/>
  <c r="AW95"/>
  <c r="DU89"/>
  <c r="BJ84"/>
  <c r="BN84" s="1"/>
  <c r="FW84" s="1"/>
  <c r="CZ104"/>
  <c r="DD104" s="1"/>
  <c r="GE104" s="1"/>
  <c r="BJ72"/>
  <c r="BN72" s="1"/>
  <c r="FW72" s="1"/>
  <c r="CZ71"/>
  <c r="CZ63"/>
  <c r="CZ65"/>
  <c r="AO54"/>
  <c r="AS54" s="1"/>
  <c r="FS54" s="1"/>
  <c r="CE53"/>
  <c r="CI53" s="1"/>
  <c r="GA53" s="1"/>
  <c r="AO51"/>
  <c r="AS51" s="1"/>
  <c r="FS51" s="1"/>
  <c r="CZ102"/>
  <c r="DD102" s="1"/>
  <c r="GE102" s="1"/>
  <c r="BJ99"/>
  <c r="BN99" s="1"/>
  <c r="FW99" s="1"/>
  <c r="AO97"/>
  <c r="AS97" s="1"/>
  <c r="FS97" s="1"/>
  <c r="AO85"/>
  <c r="AS85" s="1"/>
  <c r="FS85" s="1"/>
  <c r="DU80"/>
  <c r="T76"/>
  <c r="X76" s="1"/>
  <c r="FO76" s="1"/>
  <c r="FP76" s="1"/>
  <c r="BR106"/>
  <c r="CZ91"/>
  <c r="DD91" s="1"/>
  <c r="GE91" s="1"/>
  <c r="BJ80"/>
  <c r="BN80" s="1"/>
  <c r="FW80" s="1"/>
  <c r="CZ75"/>
  <c r="DU74"/>
  <c r="DU73"/>
  <c r="BJ67"/>
  <c r="BN67" s="1"/>
  <c r="FW67" s="1"/>
  <c r="CE66"/>
  <c r="CI66" s="1"/>
  <c r="GA66" s="1"/>
  <c r="CZ54"/>
  <c r="AO53"/>
  <c r="AS53" s="1"/>
  <c r="FS53" s="1"/>
  <c r="CE48"/>
  <c r="CI48" s="1"/>
  <c r="GA48" s="1"/>
  <c r="BJ70"/>
  <c r="BN70" s="1"/>
  <c r="FW70" s="1"/>
  <c r="DU69"/>
  <c r="CE69"/>
  <c r="CI69" s="1"/>
  <c r="GA69" s="1"/>
  <c r="CE57"/>
  <c r="CI57" s="1"/>
  <c r="GA57" s="1"/>
  <c r="BR52"/>
  <c r="GF85" i="15"/>
  <c r="GF101"/>
  <c r="CE49" i="28"/>
  <c r="CI49" s="1"/>
  <c r="GA49" s="1"/>
  <c r="CE89"/>
  <c r="CI89" s="1"/>
  <c r="GA89" s="1"/>
  <c r="T84"/>
  <c r="X84" s="1"/>
  <c r="FO84" s="1"/>
  <c r="FP84" s="1"/>
  <c r="AO78"/>
  <c r="AS78" s="1"/>
  <c r="FS78" s="1"/>
  <c r="CM76"/>
  <c r="BJ74"/>
  <c r="BN74" s="1"/>
  <c r="FW74" s="1"/>
  <c r="CE59"/>
  <c r="CI59" s="1"/>
  <c r="GA59" s="1"/>
  <c r="BJ56"/>
  <c r="CE77"/>
  <c r="CI77" s="1"/>
  <c r="GA77" s="1"/>
  <c r="BJ61"/>
  <c r="BN61" s="1"/>
  <c r="FW61" s="1"/>
  <c r="AO58"/>
  <c r="AS58" s="1"/>
  <c r="FS58" s="1"/>
  <c r="CZ53"/>
  <c r="DU38"/>
  <c r="AO38"/>
  <c r="AS38" s="1"/>
  <c r="FS38" s="1"/>
  <c r="BJ22"/>
  <c r="BN22" s="1"/>
  <c r="FW22" s="1"/>
  <c r="CZ74"/>
  <c r="AW67"/>
  <c r="BR58"/>
  <c r="AO46"/>
  <c r="AS46" s="1"/>
  <c r="FS46" s="1"/>
  <c r="DU42"/>
  <c r="AO42"/>
  <c r="AS42" s="1"/>
  <c r="FS42" s="1"/>
  <c r="AO11"/>
  <c r="AS11" s="1"/>
  <c r="FS11" s="1"/>
  <c r="AW13"/>
  <c r="EM12"/>
  <c r="GN12" s="1"/>
  <c r="ED12" i="19"/>
  <c r="CE94" i="28"/>
  <c r="CI94" s="1"/>
  <c r="GA94" s="1"/>
  <c r="DU31"/>
  <c r="DU27"/>
  <c r="BJ15"/>
  <c r="BN15" s="1"/>
  <c r="FW15" s="1"/>
  <c r="CZ48"/>
  <c r="DU35"/>
  <c r="AO35"/>
  <c r="AS35" s="1"/>
  <c r="FS35" s="1"/>
  <c r="T29"/>
  <c r="X29" s="1"/>
  <c r="FO29" s="1"/>
  <c r="FP29" s="1"/>
  <c r="CE20"/>
  <c r="CI20" s="1"/>
  <c r="GA20" s="1"/>
  <c r="BJ19"/>
  <c r="BN19" s="1"/>
  <c r="FW19" s="1"/>
  <c r="CZ11"/>
  <c r="FA9"/>
  <c r="GR9" s="1"/>
  <c r="ER9" i="19"/>
  <c r="EM9" i="28"/>
  <c r="GN9" s="1"/>
  <c r="ED9" i="19"/>
  <c r="FA12" i="28"/>
  <c r="GR12" s="1"/>
  <c r="ER12" i="19"/>
  <c r="AO9" i="28"/>
  <c r="AS9" s="1"/>
  <c r="FS9" s="1"/>
  <c r="DU7"/>
  <c r="GJ36" i="15"/>
  <c r="GJ53"/>
  <c r="CZ6" i="28"/>
  <c r="CE46"/>
  <c r="CI46" s="1"/>
  <c r="GA46" s="1"/>
  <c r="BJ14"/>
  <c r="BN14" s="1"/>
  <c r="FW14" s="1"/>
  <c r="CE80"/>
  <c r="CI80" s="1"/>
  <c r="GA80" s="1"/>
  <c r="DU48"/>
  <c r="DU46"/>
  <c r="AW37"/>
  <c r="DH32"/>
  <c r="BR32"/>
  <c r="AO30"/>
  <c r="AS30" s="1"/>
  <c r="FS30" s="1"/>
  <c r="AW29"/>
  <c r="DU28"/>
  <c r="AO28"/>
  <c r="AS28" s="1"/>
  <c r="FS28" s="1"/>
  <c r="BR24"/>
  <c r="AW24"/>
  <c r="AW21"/>
  <c r="CZ18"/>
  <c r="BJ12"/>
  <c r="BN12" s="1"/>
  <c r="FW12" s="1"/>
  <c r="ET10"/>
  <c r="GP10" s="1"/>
  <c r="EK10" i="19"/>
  <c r="DU9" i="28"/>
  <c r="T74"/>
  <c r="X74" s="1"/>
  <c r="FO74" s="1"/>
  <c r="FP74" s="1"/>
  <c r="AO49"/>
  <c r="AS49" s="1"/>
  <c r="FS49" s="1"/>
  <c r="AW39"/>
  <c r="AO14"/>
  <c r="AS14" s="1"/>
  <c r="FS14" s="1"/>
  <c r="EM11"/>
  <c r="GN11" s="1"/>
  <c r="ED11" i="19"/>
  <c r="AW25" i="28"/>
  <c r="X36"/>
  <c r="FO36" s="1"/>
  <c r="FP36" s="1"/>
  <c r="X63"/>
  <c r="FO63" s="1"/>
  <c r="FP63" s="1"/>
  <c r="GB95" i="15"/>
  <c r="GF82"/>
  <c r="GJ105"/>
  <c r="GB72"/>
  <c r="GB59"/>
  <c r="CI103" i="28"/>
  <c r="GA103" s="1"/>
  <c r="GF70" i="15"/>
  <c r="GJ29"/>
  <c r="GF49"/>
  <c r="CI67" i="28"/>
  <c r="GA67" s="1"/>
  <c r="GJ49" i="15"/>
  <c r="GF51"/>
  <c r="GB27"/>
  <c r="AS60" i="28"/>
  <c r="FS60" s="1"/>
  <c r="GF45" i="15"/>
  <c r="BN48" i="28"/>
  <c r="FW48" s="1"/>
  <c r="BN26"/>
  <c r="FW26" s="1"/>
  <c r="AS23"/>
  <c r="FS23" s="1"/>
  <c r="GB20" i="15"/>
  <c r="GJ62"/>
  <c r="GB48"/>
  <c r="X21" i="28"/>
  <c r="FO21" s="1"/>
  <c r="FP21" s="1"/>
  <c r="GB21" i="15"/>
  <c r="AS16" i="28"/>
  <c r="FS16" s="1"/>
  <c r="GJ13" i="15"/>
  <c r="GJ56"/>
  <c r="BN34" i="28"/>
  <c r="FW34" s="1"/>
  <c r="AS34"/>
  <c r="FS34" s="1"/>
  <c r="AS26"/>
  <c r="FS26" s="1"/>
  <c r="CI16"/>
  <c r="GA16" s="1"/>
  <c r="GJ17" i="15"/>
  <c r="BN25" i="28"/>
  <c r="FW25" s="1"/>
  <c r="GB38" i="15"/>
  <c r="GB17"/>
  <c r="GF37"/>
  <c r="T59" i="28"/>
  <c r="X59" s="1"/>
  <c r="FO59" s="1"/>
  <c r="FP59" s="1"/>
  <c r="T43"/>
  <c r="X43" s="1"/>
  <c r="FO43" s="1"/>
  <c r="FP43" s="1"/>
  <c r="T16"/>
  <c r="X16" s="1"/>
  <c r="FO16" s="1"/>
  <c r="FP16" s="1"/>
  <c r="T34"/>
  <c r="X34" s="1"/>
  <c r="FO34" s="1"/>
  <c r="FP34" s="1"/>
  <c r="T56"/>
  <c r="X56" s="1"/>
  <c r="FO56" s="1"/>
  <c r="FP56" s="1"/>
  <c r="T51"/>
  <c r="X51" s="1"/>
  <c r="FO51" s="1"/>
  <c r="FP51" s="1"/>
  <c r="T40"/>
  <c r="X40" s="1"/>
  <c r="FO40" s="1"/>
  <c r="FP40" s="1"/>
  <c r="T24"/>
  <c r="X24" s="1"/>
  <c r="FO24" s="1"/>
  <c r="FP24" s="1"/>
  <c r="T62"/>
  <c r="X62" s="1"/>
  <c r="FO62" s="1"/>
  <c r="FP62" s="1"/>
  <c r="T46"/>
  <c r="X46" s="1"/>
  <c r="FO46" s="1"/>
  <c r="FP46" s="1"/>
  <c r="T30"/>
  <c r="X30" s="1"/>
  <c r="FO30" s="1"/>
  <c r="FP30" s="1"/>
  <c r="T42"/>
  <c r="X42" s="1"/>
  <c r="FO42" s="1"/>
  <c r="FP42" s="1"/>
  <c r="AF212" i="19"/>
  <c r="N6" i="21" s="1"/>
  <c r="DF212" i="19"/>
  <c r="X10" i="21" s="1"/>
  <c r="T66" i="28"/>
  <c r="X66" s="1"/>
  <c r="FO66" s="1"/>
  <c r="FP66" s="1"/>
  <c r="T27"/>
  <c r="X27" s="1"/>
  <c r="FO27" s="1"/>
  <c r="FP27" s="1"/>
  <c r="T23"/>
  <c r="X23" s="1"/>
  <c r="FO23" s="1"/>
  <c r="FP23" s="1"/>
  <c r="T70"/>
  <c r="X70" s="1"/>
  <c r="FO70" s="1"/>
  <c r="FP70" s="1"/>
  <c r="T54"/>
  <c r="X54" s="1"/>
  <c r="FO54" s="1"/>
  <c r="FP54" s="1"/>
  <c r="T22"/>
  <c r="X22" s="1"/>
  <c r="FO22" s="1"/>
  <c r="FP22" s="1"/>
  <c r="T39"/>
  <c r="X39" s="1"/>
  <c r="FO39" s="1"/>
  <c r="FP39" s="1"/>
  <c r="T28"/>
  <c r="X28" s="1"/>
  <c r="FO28" s="1"/>
  <c r="FP28" s="1"/>
  <c r="T19"/>
  <c r="X19" s="1"/>
  <c r="FO19" s="1"/>
  <c r="FP19" s="1"/>
  <c r="T14"/>
  <c r="X14" s="1"/>
  <c r="FO14" s="1"/>
  <c r="FP14" s="1"/>
  <c r="T58"/>
  <c r="X58" s="1"/>
  <c r="FO58" s="1"/>
  <c r="FP58" s="1"/>
  <c r="CN212" i="19"/>
  <c r="N10" i="21" s="1"/>
  <c r="T50" i="28"/>
  <c r="X50" s="1"/>
  <c r="FO50" s="1"/>
  <c r="FP50" s="1"/>
  <c r="T18"/>
  <c r="X18" s="1"/>
  <c r="FO18" s="1"/>
  <c r="FP18" s="1"/>
  <c r="T64"/>
  <c r="X64" s="1"/>
  <c r="FO64" s="1"/>
  <c r="FP64" s="1"/>
  <c r="T48"/>
  <c r="X48" s="1"/>
  <c r="FO48" s="1"/>
  <c r="FP48" s="1"/>
  <c r="T32"/>
  <c r="X32" s="1"/>
  <c r="FO32" s="1"/>
  <c r="FP32" s="1"/>
  <c r="T38"/>
  <c r="X38" s="1"/>
  <c r="FO38" s="1"/>
  <c r="FP38" s="1"/>
  <c r="T8"/>
  <c r="X8" s="1"/>
  <c r="FO8" s="1"/>
  <c r="FP8" s="1"/>
  <c r="T12"/>
  <c r="X12" s="1"/>
  <c r="FO12" s="1"/>
  <c r="FP12" s="1"/>
  <c r="T10"/>
  <c r="X10" s="1"/>
  <c r="FO10" s="1"/>
  <c r="FP10" s="1"/>
  <c r="T67"/>
  <c r="X67" s="1"/>
  <c r="FO67" s="1"/>
  <c r="FP67" s="1"/>
  <c r="T26"/>
  <c r="X26" s="1"/>
  <c r="FO26" s="1"/>
  <c r="FP26" s="1"/>
  <c r="K212" i="19"/>
  <c r="D6" i="21" s="1"/>
  <c r="BV212" i="19"/>
  <c r="D10" i="21" s="1"/>
  <c r="AB7" i="28"/>
  <c r="AB7" i="19" l="1"/>
  <c r="DB87"/>
  <c r="DT83"/>
  <c r="DD107" i="15"/>
  <c r="DB105" i="19"/>
  <c r="DU106" i="15"/>
  <c r="DP104" i="19"/>
  <c r="DX104" i="28"/>
  <c r="DC40" i="15"/>
  <c r="CX38" i="19"/>
  <c r="DC38" i="28"/>
  <c r="W66" i="19"/>
  <c r="U66" i="28"/>
  <c r="AC68" i="15"/>
  <c r="AB66" i="19" s="1"/>
  <c r="DC21" i="15"/>
  <c r="CX19" i="19"/>
  <c r="DC19" i="28"/>
  <c r="DC37" i="15"/>
  <c r="CX35" i="19"/>
  <c r="DC35" i="28"/>
  <c r="DC56" i="15"/>
  <c r="CX54" i="19"/>
  <c r="DC54" i="28"/>
  <c r="DC72" i="15"/>
  <c r="CX70" i="19"/>
  <c r="DC70" i="28"/>
  <c r="DC88" i="15"/>
  <c r="CX86" i="19"/>
  <c r="DC86" i="28"/>
  <c r="DU23" i="15"/>
  <c r="DP21" i="19"/>
  <c r="DX21" i="28"/>
  <c r="DY21" s="1"/>
  <c r="GI21" s="1"/>
  <c r="DU39" i="15"/>
  <c r="DP37" i="19"/>
  <c r="DX37" i="28"/>
  <c r="DY37" s="1"/>
  <c r="GI37" s="1"/>
  <c r="GJ37" s="1"/>
  <c r="DU55" i="15"/>
  <c r="DP53" i="19"/>
  <c r="DX53" i="28"/>
  <c r="DU71" i="15"/>
  <c r="DP69" i="19"/>
  <c r="DX69" i="28"/>
  <c r="DU87" i="15"/>
  <c r="DP85" i="19"/>
  <c r="DX85" i="28"/>
  <c r="DP101" i="19"/>
  <c r="DX101" i="28"/>
  <c r="DU103" i="15"/>
  <c r="W14" i="19"/>
  <c r="AC16" i="15"/>
  <c r="AB14" i="19" s="1"/>
  <c r="U14" i="28"/>
  <c r="CK53" i="15"/>
  <c r="CF51" i="19"/>
  <c r="CK64" i="15"/>
  <c r="CF62" i="19"/>
  <c r="W98"/>
  <c r="AC100" i="15"/>
  <c r="AB98" i="19" s="1"/>
  <c r="U98" i="28"/>
  <c r="DC7" i="15"/>
  <c r="CX6" i="19"/>
  <c r="DC6" i="28"/>
  <c r="DC31" i="15"/>
  <c r="CX29" i="19"/>
  <c r="DC29" i="28"/>
  <c r="DD29" s="1"/>
  <c r="GE29" s="1"/>
  <c r="GF29" s="1"/>
  <c r="DC55" i="15"/>
  <c r="CX53" i="19"/>
  <c r="DC53" i="28"/>
  <c r="DC71" i="15"/>
  <c r="CX69" i="19"/>
  <c r="DC69" i="28"/>
  <c r="DU12" i="15"/>
  <c r="DP10" i="19"/>
  <c r="DX10" i="28"/>
  <c r="DU16" i="15"/>
  <c r="DP14" i="19"/>
  <c r="DX14" i="28"/>
  <c r="DU26" i="15"/>
  <c r="DP24" i="19"/>
  <c r="DX24" i="28"/>
  <c r="DY24" s="1"/>
  <c r="GI24" s="1"/>
  <c r="GJ24" s="1"/>
  <c r="DU42" i="15"/>
  <c r="DP40" i="19"/>
  <c r="DX40" i="28"/>
  <c r="DY40" s="1"/>
  <c r="GI40" s="1"/>
  <c r="DU66" i="15"/>
  <c r="DP64" i="19"/>
  <c r="DX64" i="28"/>
  <c r="DY64" s="1"/>
  <c r="GI64" s="1"/>
  <c r="DC44" i="15"/>
  <c r="CX42" i="19"/>
  <c r="DC42" i="28"/>
  <c r="W63" i="19"/>
  <c r="U63" i="28"/>
  <c r="AC65" i="15"/>
  <c r="CK54"/>
  <c r="CJ52" i="19" s="1"/>
  <c r="CF52"/>
  <c r="DC15" i="15"/>
  <c r="CX13" i="19"/>
  <c r="DC13" i="28"/>
  <c r="DD13" s="1"/>
  <c r="GE13" s="1"/>
  <c r="DC50" i="15"/>
  <c r="CX48" i="19"/>
  <c r="DC48" i="28"/>
  <c r="DC66" i="15"/>
  <c r="CX64" i="19"/>
  <c r="DC64" i="28"/>
  <c r="DD64" s="1"/>
  <c r="GE64" s="1"/>
  <c r="DU25" i="15"/>
  <c r="DP23" i="19"/>
  <c r="DX23" i="28"/>
  <c r="DY23" s="1"/>
  <c r="GI23" s="1"/>
  <c r="DU41" i="15"/>
  <c r="DP39" i="19"/>
  <c r="DX39" i="28"/>
  <c r="DY39" s="1"/>
  <c r="GI39" s="1"/>
  <c r="DU57" i="15"/>
  <c r="DP55" i="19"/>
  <c r="DX55" i="28"/>
  <c r="DY55" s="1"/>
  <c r="GI55" s="1"/>
  <c r="GJ55" s="1"/>
  <c r="DU73" i="15"/>
  <c r="DP71" i="19"/>
  <c r="DX71" i="28"/>
  <c r="DY71" s="1"/>
  <c r="GI71" s="1"/>
  <c r="GJ71" s="1"/>
  <c r="CK103" i="15"/>
  <c r="CJ101" i="19" s="1"/>
  <c r="CF101"/>
  <c r="DC99" i="15"/>
  <c r="CX97" i="19"/>
  <c r="DC97" i="28"/>
  <c r="DD97" s="1"/>
  <c r="GE97" s="1"/>
  <c r="DU94" i="15"/>
  <c r="DP92" i="19"/>
  <c r="DX92" i="28"/>
  <c r="W101" i="19"/>
  <c r="U101" i="28"/>
  <c r="AC103" i="15"/>
  <c r="DC98"/>
  <c r="CX96" i="19"/>
  <c r="DC96" i="28"/>
  <c r="W75" i="19"/>
  <c r="U75" i="28"/>
  <c r="AC77" i="15"/>
  <c r="AB75" i="19" s="1"/>
  <c r="DB99"/>
  <c r="DD101" i="15"/>
  <c r="CK10"/>
  <c r="CJ8" i="19" s="1"/>
  <c r="CF8"/>
  <c r="W24"/>
  <c r="U24" i="28"/>
  <c r="AC26" i="15"/>
  <c r="AB24" i="19" s="1"/>
  <c r="W35"/>
  <c r="U35" i="28"/>
  <c r="AC37" i="15"/>
  <c r="CK45"/>
  <c r="CJ43" i="19" s="1"/>
  <c r="CF43"/>
  <c r="CK94" i="15"/>
  <c r="CJ92" i="19" s="1"/>
  <c r="CF92"/>
  <c r="CK9" i="15"/>
  <c r="CF7" i="19"/>
  <c r="CK33" i="15"/>
  <c r="CF31" i="19"/>
  <c r="W48"/>
  <c r="U48" i="28"/>
  <c r="AC50" i="15"/>
  <c r="AB48" i="19" s="1"/>
  <c r="CK68" i="15"/>
  <c r="CJ66" i="19" s="1"/>
  <c r="CF66"/>
  <c r="CK86" i="15"/>
  <c r="CJ84" i="19" s="1"/>
  <c r="CF84"/>
  <c r="CK107" i="15"/>
  <c r="CF105" i="19"/>
  <c r="W99"/>
  <c r="U99" i="28"/>
  <c r="AC101" i="15"/>
  <c r="AB99" i="19" s="1"/>
  <c r="W25"/>
  <c r="AC27" i="15"/>
  <c r="U25" i="28"/>
  <c r="W43" i="19"/>
  <c r="U43" i="28"/>
  <c r="AC45" i="15"/>
  <c r="AB43" i="19" s="1"/>
  <c r="W80"/>
  <c r="U80" i="28"/>
  <c r="AC82" i="15"/>
  <c r="AB80" i="19" s="1"/>
  <c r="U86" i="28"/>
  <c r="W86" i="19"/>
  <c r="AC88" i="15"/>
  <c r="AB86" i="19" s="1"/>
  <c r="W59"/>
  <c r="U59" i="28"/>
  <c r="AC61" i="15"/>
  <c r="AB59" i="19" s="1"/>
  <c r="CK50" i="15"/>
  <c r="CJ48" i="19" s="1"/>
  <c r="CF48"/>
  <c r="W61"/>
  <c r="U61" i="28"/>
  <c r="AC63" i="15"/>
  <c r="W12" i="19"/>
  <c r="AC14" i="15"/>
  <c r="AB12" i="19" s="1"/>
  <c r="U12" i="28"/>
  <c r="W51" i="19"/>
  <c r="U51" i="28"/>
  <c r="AC53" i="15"/>
  <c r="AB51" i="19" s="1"/>
  <c r="CF70"/>
  <c r="CK72" i="15"/>
  <c r="DC35"/>
  <c r="CX33" i="19"/>
  <c r="DC33" i="28"/>
  <c r="DC57" i="15"/>
  <c r="CX55" i="19"/>
  <c r="DC55" i="28"/>
  <c r="DD55" s="1"/>
  <c r="GE55" s="1"/>
  <c r="GF55" s="1"/>
  <c r="DC73" i="15"/>
  <c r="CX71" i="19"/>
  <c r="DC71" i="28"/>
  <c r="DU24" i="15"/>
  <c r="DP22" i="19"/>
  <c r="DX22" i="28"/>
  <c r="DU40" i="15"/>
  <c r="DP38" i="19"/>
  <c r="DX38" i="28"/>
  <c r="DU56" i="15"/>
  <c r="DP54" i="19"/>
  <c r="DX54" i="28"/>
  <c r="DU72" i="15"/>
  <c r="DP70" i="19"/>
  <c r="DX70" i="28"/>
  <c r="DY70" s="1"/>
  <c r="GI70" s="1"/>
  <c r="DP86" i="19"/>
  <c r="DU88" i="15"/>
  <c r="DX86" i="28"/>
  <c r="DP102" i="19"/>
  <c r="DU104" i="15"/>
  <c r="DX102" i="28"/>
  <c r="DU105" i="15"/>
  <c r="DP103" i="19"/>
  <c r="DX103" i="28"/>
  <c r="DC36" i="15"/>
  <c r="CX34" i="19"/>
  <c r="DC34" i="28"/>
  <c r="DD34" s="1"/>
  <c r="GE34" s="1"/>
  <c r="DC46" i="15"/>
  <c r="CX44" i="19"/>
  <c r="DC44" i="28"/>
  <c r="DD44" s="1"/>
  <c r="GE44" s="1"/>
  <c r="DC79" i="15"/>
  <c r="CX77" i="19"/>
  <c r="DC77" i="28"/>
  <c r="DD77" s="1"/>
  <c r="GE77" s="1"/>
  <c r="DU74" i="15"/>
  <c r="DP72" i="19"/>
  <c r="DX72" i="28"/>
  <c r="DY72" s="1"/>
  <c r="GI72" s="1"/>
  <c r="DC78" i="15"/>
  <c r="CX76" i="19"/>
  <c r="DC76" i="28"/>
  <c r="DU81" i="15"/>
  <c r="DP79" i="19"/>
  <c r="DX79" i="28"/>
  <c r="DY79" s="1"/>
  <c r="GI79" s="1"/>
  <c r="GJ79" s="1"/>
  <c r="CF73" i="19"/>
  <c r="CK75" i="15"/>
  <c r="CJ73" i="19" s="1"/>
  <c r="DB95"/>
  <c r="DD97" i="15"/>
  <c r="CK21"/>
  <c r="CJ19" i="19" s="1"/>
  <c r="CF19"/>
  <c r="CK29" i="15"/>
  <c r="CF27" i="19"/>
  <c r="CK40" i="15"/>
  <c r="CJ38" i="19" s="1"/>
  <c r="CF38"/>
  <c r="CK69" i="15"/>
  <c r="CF67" i="19"/>
  <c r="W94"/>
  <c r="U94" i="28"/>
  <c r="AC96" i="15"/>
  <c r="AB94" i="19" s="1"/>
  <c r="CK22" i="15"/>
  <c r="CJ20" i="19" s="1"/>
  <c r="CF20"/>
  <c r="CK39" i="15"/>
  <c r="CF37" i="19"/>
  <c r="CK58" i="15"/>
  <c r="CJ56" i="19" s="1"/>
  <c r="CF56"/>
  <c r="W69"/>
  <c r="U69" i="28"/>
  <c r="AC71" i="15"/>
  <c r="CK90"/>
  <c r="CJ88" i="19" s="1"/>
  <c r="CF88"/>
  <c r="CK92" i="15"/>
  <c r="CJ90" i="19" s="1"/>
  <c r="CF90"/>
  <c r="W8"/>
  <c r="U8" i="28"/>
  <c r="AC10" i="15"/>
  <c r="AB8" i="19" s="1"/>
  <c r="W32"/>
  <c r="U32" i="28"/>
  <c r="AC34" i="15"/>
  <c r="AB32" i="19" s="1"/>
  <c r="W54"/>
  <c r="AC56" i="15"/>
  <c r="AB54" i="19" s="1"/>
  <c r="U54" i="28"/>
  <c r="W88" i="19"/>
  <c r="U88" i="28"/>
  <c r="AC90" i="15"/>
  <c r="AB88" i="19" s="1"/>
  <c r="DC24" i="15"/>
  <c r="CX22" i="19"/>
  <c r="DC22" i="28"/>
  <c r="W46" i="19"/>
  <c r="AC48" i="15"/>
  <c r="AB46" i="19" s="1"/>
  <c r="U46" i="28"/>
  <c r="DB16" i="19"/>
  <c r="DD18" i="15"/>
  <c r="DB32" i="19"/>
  <c r="DD34" i="15"/>
  <c r="DC68"/>
  <c r="CX66" i="19"/>
  <c r="DC66" i="28"/>
  <c r="DD66" s="1"/>
  <c r="GE66" s="1"/>
  <c r="GF66" s="1"/>
  <c r="DC84" i="15"/>
  <c r="CX82" i="19"/>
  <c r="DC82" i="28"/>
  <c r="DC100" i="15"/>
  <c r="CX98" i="19"/>
  <c r="DC98" i="28"/>
  <c r="DU27" i="15"/>
  <c r="DP25" i="19"/>
  <c r="DX25" i="28"/>
  <c r="DU43" i="15"/>
  <c r="DP41" i="19"/>
  <c r="DX41" i="28"/>
  <c r="DU59" i="15"/>
  <c r="DP57" i="19"/>
  <c r="DX57" i="28"/>
  <c r="DY57" s="1"/>
  <c r="GI57" s="1"/>
  <c r="DU75" i="15"/>
  <c r="DP73" i="19"/>
  <c r="DX73" i="28"/>
  <c r="DU91" i="15"/>
  <c r="DP89" i="19"/>
  <c r="DX89" i="28"/>
  <c r="CK14" i="15"/>
  <c r="CJ12" i="19" s="1"/>
  <c r="CF12"/>
  <c r="CK31" i="15"/>
  <c r="CF29" i="19"/>
  <c r="W49"/>
  <c r="AC51" i="15"/>
  <c r="U49" i="28"/>
  <c r="W60" i="19"/>
  <c r="AC62" i="15"/>
  <c r="U60" i="28"/>
  <c r="DC9" i="15"/>
  <c r="CX7" i="19"/>
  <c r="DC7" i="28"/>
  <c r="DC39" i="15"/>
  <c r="CX37" i="19"/>
  <c r="DC37" i="28"/>
  <c r="DD37" s="1"/>
  <c r="GE37" s="1"/>
  <c r="GF37" s="1"/>
  <c r="DC59" i="15"/>
  <c r="CX57" i="19"/>
  <c r="DC57" i="28"/>
  <c r="DD57" s="1"/>
  <c r="GE57" s="1"/>
  <c r="GF57" s="1"/>
  <c r="DU9" i="15"/>
  <c r="DP7" i="19"/>
  <c r="DX7" i="28"/>
  <c r="DU13" i="15"/>
  <c r="DP11" i="19"/>
  <c r="DX11" i="28"/>
  <c r="DU17" i="15"/>
  <c r="DP15" i="19"/>
  <c r="DX15" i="28"/>
  <c r="DU30" i="15"/>
  <c r="DP28" i="19"/>
  <c r="DX28" i="28"/>
  <c r="DU46" i="15"/>
  <c r="DP44" i="19"/>
  <c r="DX44" i="28"/>
  <c r="DU62" i="15"/>
  <c r="DP60" i="19"/>
  <c r="DX60" i="28"/>
  <c r="DY60" s="1"/>
  <c r="GI60" s="1"/>
  <c r="DC28" i="15"/>
  <c r="CX26" i="19"/>
  <c r="DC26" i="28"/>
  <c r="DD26" s="1"/>
  <c r="GE26" s="1"/>
  <c r="CK73" i="15"/>
  <c r="CF71" i="19"/>
  <c r="CK32" i="15"/>
  <c r="CJ30" i="19" s="1"/>
  <c r="CF30"/>
  <c r="DC25" i="15"/>
  <c r="CX23" i="19"/>
  <c r="DC23" i="28"/>
  <c r="DD23" s="1"/>
  <c r="GE23" s="1"/>
  <c r="DC54" i="15"/>
  <c r="CX52" i="19"/>
  <c r="DC52" i="28"/>
  <c r="DC70" i="15"/>
  <c r="CX68" i="19"/>
  <c r="DC68" i="28"/>
  <c r="DD68" s="1"/>
  <c r="GE68" s="1"/>
  <c r="GF68" s="1"/>
  <c r="DU29" i="15"/>
  <c r="DP27" i="19"/>
  <c r="DX27" i="28"/>
  <c r="DU45" i="15"/>
  <c r="DP43" i="19"/>
  <c r="DX43" i="28"/>
  <c r="DU61" i="15"/>
  <c r="DP59" i="19"/>
  <c r="DX59" i="28"/>
  <c r="DY59" s="1"/>
  <c r="GI59" s="1"/>
  <c r="DC38" i="15"/>
  <c r="CX36" i="19"/>
  <c r="DC36" i="28"/>
  <c r="DC75" i="15"/>
  <c r="CX73" i="19"/>
  <c r="DC73" i="28"/>
  <c r="DD73" s="1"/>
  <c r="GE73" s="1"/>
  <c r="DB103" i="19"/>
  <c r="DD105" i="15"/>
  <c r="DP100" i="19"/>
  <c r="DX100" i="28"/>
  <c r="DU102" i="15"/>
  <c r="DC74"/>
  <c r="CX72" i="19"/>
  <c r="DC72" i="28"/>
  <c r="DU77" i="15"/>
  <c r="DP75" i="19"/>
  <c r="DX75" i="28"/>
  <c r="DY75" s="1"/>
  <c r="GI75" s="1"/>
  <c r="CK74" i="15"/>
  <c r="CF72" i="19"/>
  <c r="DB104"/>
  <c r="DD106" i="15"/>
  <c r="DD52"/>
  <c r="DB50" i="19"/>
  <c r="W22"/>
  <c r="AC24" i="15"/>
  <c r="AB22" i="19" s="1"/>
  <c r="U22" i="28"/>
  <c r="W33" i="19"/>
  <c r="AC35" i="15"/>
  <c r="U33" i="28"/>
  <c r="W41" i="19"/>
  <c r="AC43" i="15"/>
  <c r="U41" i="28"/>
  <c r="CK85" i="15"/>
  <c r="CF83" i="19"/>
  <c r="CK100" i="15"/>
  <c r="CJ98" i="19" s="1"/>
  <c r="CF98"/>
  <c r="CK20" i="15"/>
  <c r="CJ18" i="19" s="1"/>
  <c r="CF18"/>
  <c r="CK37" i="15"/>
  <c r="CJ35" i="19" s="1"/>
  <c r="CF35"/>
  <c r="CK57" i="15"/>
  <c r="CJ55" i="19" s="1"/>
  <c r="CF55"/>
  <c r="CK70" i="15"/>
  <c r="CJ68" i="19" s="1"/>
  <c r="CF68"/>
  <c r="CK87" i="15"/>
  <c r="CJ85" i="19" s="1"/>
  <c r="CF85"/>
  <c r="CK88" i="15"/>
  <c r="CJ86" i="19" s="1"/>
  <c r="CF86"/>
  <c r="W21"/>
  <c r="U21" i="28"/>
  <c r="AC23" i="15"/>
  <c r="W38" i="19"/>
  <c r="AC40" i="15"/>
  <c r="AB38" i="19" s="1"/>
  <c r="U38" i="28"/>
  <c r="W78" i="19"/>
  <c r="AC80" i="15"/>
  <c r="U78" i="28"/>
  <c r="W100" i="19"/>
  <c r="AC102" i="15"/>
  <c r="AB100" i="19" s="1"/>
  <c r="U100" i="28"/>
  <c r="BR6" i="19"/>
  <c r="BT203" i="15"/>
  <c r="BT31"/>
  <c r="BT47"/>
  <c r="BT64"/>
  <c r="BT80"/>
  <c r="BT107"/>
  <c r="BT123"/>
  <c r="BT139"/>
  <c r="BT155"/>
  <c r="BT172"/>
  <c r="BT188"/>
  <c r="BT205"/>
  <c r="BT12"/>
  <c r="BT16"/>
  <c r="BT29"/>
  <c r="BT45"/>
  <c r="BT191"/>
  <c r="BT207"/>
  <c r="BT201"/>
  <c r="BT27"/>
  <c r="BT43"/>
  <c r="BT60"/>
  <c r="BT76"/>
  <c r="BT103"/>
  <c r="BT119"/>
  <c r="BT135"/>
  <c r="BT151"/>
  <c r="BT167"/>
  <c r="BT184"/>
  <c r="BT197"/>
  <c r="BT11"/>
  <c r="BT15"/>
  <c r="BT25"/>
  <c r="BT41"/>
  <c r="BT195"/>
  <c r="BT23"/>
  <c r="BT39"/>
  <c r="BT55"/>
  <c r="BT72"/>
  <c r="BT99"/>
  <c r="BT115"/>
  <c r="BT131"/>
  <c r="BT147"/>
  <c r="BT163"/>
  <c r="BT180"/>
  <c r="BT194"/>
  <c r="BT10"/>
  <c r="BT14"/>
  <c r="BT21"/>
  <c r="BT37"/>
  <c r="BT19"/>
  <c r="BT35"/>
  <c r="BT51"/>
  <c r="BT68"/>
  <c r="BT95"/>
  <c r="BT111"/>
  <c r="BT127"/>
  <c r="BT143"/>
  <c r="BT159"/>
  <c r="BT176"/>
  <c r="BT193"/>
  <c r="BT206"/>
  <c r="BT13"/>
  <c r="BT17"/>
  <c r="BT33"/>
  <c r="BT165"/>
  <c r="BT133"/>
  <c r="BT101"/>
  <c r="BT49"/>
  <c r="BT177"/>
  <c r="BT157"/>
  <c r="BT125"/>
  <c r="BT204"/>
  <c r="BT145"/>
  <c r="BT113"/>
  <c r="BT173"/>
  <c r="BT169"/>
  <c r="BT137"/>
  <c r="BT105"/>
  <c r="BT53"/>
  <c r="BT181"/>
  <c r="BT9"/>
  <c r="BS7" i="19" s="1"/>
  <c r="BT149" i="15"/>
  <c r="BT117"/>
  <c r="BT192"/>
  <c r="BT141"/>
  <c r="BT109"/>
  <c r="BT185"/>
  <c r="BT161"/>
  <c r="BT129"/>
  <c r="BT189"/>
  <c r="BT153"/>
  <c r="BT121"/>
  <c r="BT198"/>
  <c r="BT97"/>
  <c r="BT190"/>
  <c r="BT170"/>
  <c r="BT66"/>
  <c r="BT199"/>
  <c r="BT84"/>
  <c r="BT90"/>
  <c r="BT94"/>
  <c r="BT82"/>
  <c r="BT182"/>
  <c r="BT98"/>
  <c r="BT78"/>
  <c r="BT58"/>
  <c r="BT178"/>
  <c r="BT87"/>
  <c r="BT93"/>
  <c r="BT89"/>
  <c r="BT85"/>
  <c r="BT202"/>
  <c r="BT70"/>
  <c r="BT62"/>
  <c r="BT74"/>
  <c r="BT83"/>
  <c r="BT92"/>
  <c r="BT88"/>
  <c r="BT86"/>
  <c r="BT174"/>
  <c r="BT186"/>
  <c r="BT91"/>
  <c r="BT126"/>
  <c r="BT18"/>
  <c r="BT28"/>
  <c r="BT79"/>
  <c r="BT136"/>
  <c r="BT171"/>
  <c r="BT26"/>
  <c r="BT116"/>
  <c r="BT118"/>
  <c r="BT48"/>
  <c r="BT142"/>
  <c r="BT40"/>
  <c r="BT67"/>
  <c r="BT156"/>
  <c r="BT187"/>
  <c r="BT42"/>
  <c r="BT164"/>
  <c r="BT20"/>
  <c r="BT150"/>
  <c r="BT77"/>
  <c r="BT81"/>
  <c r="BT138"/>
  <c r="BT65"/>
  <c r="BT57"/>
  <c r="BT75"/>
  <c r="BT52"/>
  <c r="BT168"/>
  <c r="BT208"/>
  <c r="BT54"/>
  <c r="BT128"/>
  <c r="BT179"/>
  <c r="BT108"/>
  <c r="BT148"/>
  <c r="BT102"/>
  <c r="BT160"/>
  <c r="BT32"/>
  <c r="BT175"/>
  <c r="BT30"/>
  <c r="BT69"/>
  <c r="BT200"/>
  <c r="BT34"/>
  <c r="BT124"/>
  <c r="BT104"/>
  <c r="BT158"/>
  <c r="BT56"/>
  <c r="BT146"/>
  <c r="BT106"/>
  <c r="BT36"/>
  <c r="BT183"/>
  <c r="BT38"/>
  <c r="BT112"/>
  <c r="BT63"/>
  <c r="BT120"/>
  <c r="BT162"/>
  <c r="BT73"/>
  <c r="BT46"/>
  <c r="BT122"/>
  <c r="BT100"/>
  <c r="BT71"/>
  <c r="BT144"/>
  <c r="BT50"/>
  <c r="BT140"/>
  <c r="BT154"/>
  <c r="BT132"/>
  <c r="BT196"/>
  <c r="BT24"/>
  <c r="BT114"/>
  <c r="BT134"/>
  <c r="BT61"/>
  <c r="BT59"/>
  <c r="BT166"/>
  <c r="BT22"/>
  <c r="BT96"/>
  <c r="BT110"/>
  <c r="BT152"/>
  <c r="BT130"/>
  <c r="BT44"/>
  <c r="DY7" i="28"/>
  <c r="GI7" s="1"/>
  <c r="DD71"/>
  <c r="GE71" s="1"/>
  <c r="DY14"/>
  <c r="GI14" s="1"/>
  <c r="DY22"/>
  <c r="GI22" s="1"/>
  <c r="DD72"/>
  <c r="GE72" s="1"/>
  <c r="DD96"/>
  <c r="GE96" s="1"/>
  <c r="DY104"/>
  <c r="GI104" s="1"/>
  <c r="DY100"/>
  <c r="GI100" s="1"/>
  <c r="DD36"/>
  <c r="GE36" s="1"/>
  <c r="DT96" i="19"/>
  <c r="W58"/>
  <c r="U58" i="28"/>
  <c r="AC60" i="15"/>
  <c r="AB58" i="19" s="1"/>
  <c r="W50"/>
  <c r="U50" i="28"/>
  <c r="AC52" i="15"/>
  <c r="AB50" i="19" s="1"/>
  <c r="W74"/>
  <c r="U74" i="28"/>
  <c r="AC76" i="15"/>
  <c r="AB74" i="19" s="1"/>
  <c r="CK16" i="15"/>
  <c r="CJ14" i="19" s="1"/>
  <c r="CF14"/>
  <c r="CK62" i="15"/>
  <c r="CJ60" i="19" s="1"/>
  <c r="CF60"/>
  <c r="DC13" i="15"/>
  <c r="CX11" i="19"/>
  <c r="DC11" i="28"/>
  <c r="DD11" s="1"/>
  <c r="GE11" s="1"/>
  <c r="GF11" s="1"/>
  <c r="DC43" i="15"/>
  <c r="CX41" i="19"/>
  <c r="DC41" i="28"/>
  <c r="DC61" i="15"/>
  <c r="CX59" i="19"/>
  <c r="DC59" i="28"/>
  <c r="DD59" s="1"/>
  <c r="GE59" s="1"/>
  <c r="CX75" i="19"/>
  <c r="DC77" i="15"/>
  <c r="DC75" i="28"/>
  <c r="DU28" i="15"/>
  <c r="DP26" i="19"/>
  <c r="DX26" i="28"/>
  <c r="DY26" s="1"/>
  <c r="GI26" s="1"/>
  <c r="DU44" i="15"/>
  <c r="DP42" i="19"/>
  <c r="DX42" i="28"/>
  <c r="DU60" i="15"/>
  <c r="DP58" i="19"/>
  <c r="DX58" i="28"/>
  <c r="DP74" i="19"/>
  <c r="DX74" i="28"/>
  <c r="DY74" s="1"/>
  <c r="GI74" s="1"/>
  <c r="GJ74" s="1"/>
  <c r="DU76" i="15"/>
  <c r="DP90" i="19"/>
  <c r="DX90" i="28"/>
  <c r="DU92" i="15"/>
  <c r="DC12"/>
  <c r="CX10" i="19"/>
  <c r="DC10" i="28"/>
  <c r="DC20" i="15"/>
  <c r="CX18" i="19"/>
  <c r="DC18" i="28"/>
  <c r="CK76" i="15"/>
  <c r="CJ74" i="19" s="1"/>
  <c r="CF74"/>
  <c r="DC87" i="15"/>
  <c r="CX85" i="19"/>
  <c r="DC85" i="28"/>
  <c r="DD85" s="1"/>
  <c r="GE85" s="1"/>
  <c r="DU82" i="15"/>
  <c r="DP80" i="19"/>
  <c r="DX80" i="28"/>
  <c r="DY80" s="1"/>
  <c r="GI80" s="1"/>
  <c r="GJ80" s="1"/>
  <c r="CK105" i="15"/>
  <c r="CF103" i="19"/>
  <c r="DC102" i="15"/>
  <c r="CX100" i="19"/>
  <c r="DC100" i="28"/>
  <c r="W72" i="19"/>
  <c r="U72" i="28"/>
  <c r="AC74" i="15"/>
  <c r="AB72" i="19" s="1"/>
  <c r="DD104" i="15"/>
  <c r="DB102" i="19"/>
  <c r="CK23" i="15"/>
  <c r="CF21" i="19"/>
  <c r="CK34" i="15"/>
  <c r="CF32" i="19"/>
  <c r="CK42" i="15"/>
  <c r="CF40" i="19"/>
  <c r="CK77" i="15"/>
  <c r="CF75" i="19"/>
  <c r="CK99" i="15"/>
  <c r="CJ97" i="19" s="1"/>
  <c r="CF97"/>
  <c r="CK26" i="15"/>
  <c r="CF24" i="19"/>
  <c r="CK43" i="15"/>
  <c r="CJ41" i="19" s="1"/>
  <c r="CF41"/>
  <c r="CK60" i="15"/>
  <c r="CF58" i="19"/>
  <c r="CK81" i="15"/>
  <c r="CF79" i="19"/>
  <c r="CK93" i="15"/>
  <c r="CF91" i="19"/>
  <c r="W16"/>
  <c r="U16" i="28"/>
  <c r="AC18" i="15"/>
  <c r="AB16" i="19" s="1"/>
  <c r="W19"/>
  <c r="U19" i="28"/>
  <c r="AC21" i="15"/>
  <c r="AB19" i="19" s="1"/>
  <c r="W36"/>
  <c r="AC38" i="15"/>
  <c r="U36" i="28"/>
  <c r="W70" i="19"/>
  <c r="AC72" i="15"/>
  <c r="AB70" i="19" s="1"/>
  <c r="U70" i="28"/>
  <c r="W92" i="19"/>
  <c r="AC94" i="15"/>
  <c r="AB92" i="19" s="1"/>
  <c r="U92" i="28"/>
  <c r="AW6" i="19"/>
  <c r="AY28" i="15"/>
  <c r="AY181"/>
  <c r="AY189"/>
  <c r="AY197"/>
  <c r="AY205"/>
  <c r="AY30"/>
  <c r="AY20"/>
  <c r="AY185"/>
  <c r="AY193"/>
  <c r="AY201"/>
  <c r="AY22"/>
  <c r="AY199"/>
  <c r="AY183"/>
  <c r="AY18"/>
  <c r="AY145"/>
  <c r="AY151"/>
  <c r="AY147"/>
  <c r="AY149"/>
  <c r="AY203"/>
  <c r="AY187"/>
  <c r="AY24"/>
  <c r="AY207"/>
  <c r="AY191"/>
  <c r="AY34"/>
  <c r="AY32"/>
  <c r="AY155"/>
  <c r="AY153"/>
  <c r="AY143"/>
  <c r="AY139"/>
  <c r="AY141"/>
  <c r="AY195"/>
  <c r="AY26"/>
  <c r="AY154"/>
  <c r="AY157"/>
  <c r="AY66"/>
  <c r="AY98"/>
  <c r="AY146"/>
  <c r="AY60"/>
  <c r="AY92"/>
  <c r="AY156"/>
  <c r="AY48"/>
  <c r="AY80"/>
  <c r="AY112"/>
  <c r="AY119"/>
  <c r="AY152"/>
  <c r="AY117"/>
  <c r="AY165"/>
  <c r="AY138"/>
  <c r="AY132"/>
  <c r="AY144"/>
  <c r="AY177"/>
  <c r="AY46"/>
  <c r="AY78"/>
  <c r="AY110"/>
  <c r="AY175"/>
  <c r="AY111"/>
  <c r="AY86"/>
  <c r="AY128"/>
  <c r="AY36"/>
  <c r="AY120"/>
  <c r="AY158"/>
  <c r="AY125"/>
  <c r="AY50"/>
  <c r="AY82"/>
  <c r="AY114"/>
  <c r="AY44"/>
  <c r="AY76"/>
  <c r="AY108"/>
  <c r="AY162"/>
  <c r="AY137"/>
  <c r="AY176"/>
  <c r="AY134"/>
  <c r="AY64"/>
  <c r="AY96"/>
  <c r="AY167"/>
  <c r="AY172"/>
  <c r="AY179"/>
  <c r="AY129"/>
  <c r="AY168"/>
  <c r="AY62"/>
  <c r="AY94"/>
  <c r="AY140"/>
  <c r="AY136"/>
  <c r="AY174"/>
  <c r="AY115"/>
  <c r="AY171"/>
  <c r="AY54"/>
  <c r="AY118"/>
  <c r="AY74"/>
  <c r="AY163"/>
  <c r="AY126"/>
  <c r="AY88"/>
  <c r="AY164"/>
  <c r="AY130"/>
  <c r="AY124"/>
  <c r="AY178"/>
  <c r="AY169"/>
  <c r="AY38"/>
  <c r="AY70"/>
  <c r="AY102"/>
  <c r="AY148"/>
  <c r="AY166"/>
  <c r="AY123"/>
  <c r="AY142"/>
  <c r="AY58"/>
  <c r="AY90"/>
  <c r="AY122"/>
  <c r="AY52"/>
  <c r="AY84"/>
  <c r="AY116"/>
  <c r="AY170"/>
  <c r="AY161"/>
  <c r="AY150"/>
  <c r="AY40"/>
  <c r="AY72"/>
  <c r="AY104"/>
  <c r="AY159"/>
  <c r="AY131"/>
  <c r="AY109"/>
  <c r="AY173"/>
  <c r="AY121"/>
  <c r="AY160"/>
  <c r="AY135"/>
  <c r="AY133"/>
  <c r="AY42"/>
  <c r="AY106"/>
  <c r="AY68"/>
  <c r="AY100"/>
  <c r="AY113"/>
  <c r="AY56"/>
  <c r="AY127"/>
  <c r="AY196"/>
  <c r="AY59"/>
  <c r="AY83"/>
  <c r="AY65"/>
  <c r="AY9"/>
  <c r="AY91"/>
  <c r="AY11"/>
  <c r="AY79"/>
  <c r="AY180"/>
  <c r="AY67"/>
  <c r="AY107"/>
  <c r="AY81"/>
  <c r="AY17"/>
  <c r="AY77"/>
  <c r="AY194"/>
  <c r="AY39"/>
  <c r="AY87"/>
  <c r="AY19"/>
  <c r="AY29"/>
  <c r="AY55"/>
  <c r="AY198"/>
  <c r="AY105"/>
  <c r="AY200"/>
  <c r="AY41"/>
  <c r="AY37"/>
  <c r="AY57"/>
  <c r="AY89"/>
  <c r="AY21"/>
  <c r="AY63"/>
  <c r="AY16"/>
  <c r="AY23"/>
  <c r="AY103"/>
  <c r="AY15"/>
  <c r="AY93"/>
  <c r="AY182"/>
  <c r="AY27"/>
  <c r="AY192"/>
  <c r="AY33"/>
  <c r="AY188"/>
  <c r="AY202"/>
  <c r="AY47"/>
  <c r="AY190"/>
  <c r="AY35"/>
  <c r="AY14"/>
  <c r="AY208"/>
  <c r="AY49"/>
  <c r="AY53"/>
  <c r="AY61"/>
  <c r="AY75"/>
  <c r="AY10"/>
  <c r="AY45"/>
  <c r="AY71"/>
  <c r="AY85"/>
  <c r="AY206"/>
  <c r="AY51"/>
  <c r="AY97"/>
  <c r="AY12"/>
  <c r="AY43"/>
  <c r="AY99"/>
  <c r="AY73"/>
  <c r="AY13"/>
  <c r="AY69"/>
  <c r="AY101"/>
  <c r="AY95"/>
  <c r="AY184"/>
  <c r="AY25"/>
  <c r="AY204"/>
  <c r="AY186"/>
  <c r="AY31"/>
  <c r="DD53" i="28"/>
  <c r="GE53" s="1"/>
  <c r="DD54"/>
  <c r="GE54" s="1"/>
  <c r="DY73"/>
  <c r="GI73" s="1"/>
  <c r="DY102"/>
  <c r="GI102" s="1"/>
  <c r="DY92"/>
  <c r="GI92" s="1"/>
  <c r="DD9"/>
  <c r="GE9" s="1"/>
  <c r="DY86"/>
  <c r="GI86" s="1"/>
  <c r="DY53"/>
  <c r="GI53" s="1"/>
  <c r="DY58"/>
  <c r="GI58" s="1"/>
  <c r="DD69"/>
  <c r="GE69" s="1"/>
  <c r="DD76"/>
  <c r="GE76" s="1"/>
  <c r="DY90"/>
  <c r="GI90" s="1"/>
  <c r="DT97" i="19"/>
  <c r="W17"/>
  <c r="AC19" i="15"/>
  <c r="AB17" i="19" s="1"/>
  <c r="U17" i="28"/>
  <c r="DC11" i="15"/>
  <c r="CX9" i="19"/>
  <c r="DC9" i="28"/>
  <c r="DC29" i="15"/>
  <c r="CX27" i="19"/>
  <c r="DC27" i="28"/>
  <c r="DD27" s="1"/>
  <c r="GE27" s="1"/>
  <c r="GF27" s="1"/>
  <c r="DC45" i="15"/>
  <c r="CX43" i="19"/>
  <c r="DC43" i="28"/>
  <c r="DD43" s="1"/>
  <c r="GE43" s="1"/>
  <c r="DC64" i="15"/>
  <c r="CX62" i="19"/>
  <c r="DC62" i="28"/>
  <c r="DD62" s="1"/>
  <c r="GE62" s="1"/>
  <c r="GF62" s="1"/>
  <c r="DC80" i="15"/>
  <c r="CX78" i="19"/>
  <c r="DC78" i="28"/>
  <c r="DD78" s="1"/>
  <c r="GE78" s="1"/>
  <c r="DC96" i="15"/>
  <c r="CX94" i="19"/>
  <c r="DC94" i="28"/>
  <c r="DU31" i="15"/>
  <c r="DP29" i="19"/>
  <c r="DX29" i="28"/>
  <c r="DY29" s="1"/>
  <c r="GI29" s="1"/>
  <c r="GJ29" s="1"/>
  <c r="DU47" i="15"/>
  <c r="DP45" i="19"/>
  <c r="DX45" i="28"/>
  <c r="DY45" s="1"/>
  <c r="GI45" s="1"/>
  <c r="GJ45" s="1"/>
  <c r="DU63" i="15"/>
  <c r="DP61" i="19"/>
  <c r="DX61" i="28"/>
  <c r="DU79" i="15"/>
  <c r="DP77" i="19"/>
  <c r="DX77" i="28"/>
  <c r="DU95" i="15"/>
  <c r="DP93" i="19"/>
  <c r="DX93" i="28"/>
  <c r="DY93" s="1"/>
  <c r="GI93" s="1"/>
  <c r="GJ93" s="1"/>
  <c r="CK63" i="15"/>
  <c r="CJ61" i="19" s="1"/>
  <c r="CF61"/>
  <c r="CK47" i="15"/>
  <c r="CJ45" i="19" s="1"/>
  <c r="CF45"/>
  <c r="W56"/>
  <c r="U56" i="28"/>
  <c r="AC58" i="15"/>
  <c r="AB56" i="19" s="1"/>
  <c r="CK67" i="15"/>
  <c r="CJ65" i="19" s="1"/>
  <c r="CF65"/>
  <c r="W206"/>
  <c r="AC208" i="15"/>
  <c r="U106" i="28"/>
  <c r="DC17" i="15"/>
  <c r="CX15" i="19"/>
  <c r="DC15" i="28"/>
  <c r="DC47" i="15"/>
  <c r="CX45" i="19"/>
  <c r="DC45" i="28"/>
  <c r="DD45" s="1"/>
  <c r="GE45" s="1"/>
  <c r="GF45" s="1"/>
  <c r="DC63" i="15"/>
  <c r="CX61" i="19"/>
  <c r="DC61" i="28"/>
  <c r="DU10" i="15"/>
  <c r="DP8" i="19"/>
  <c r="DX8" i="28"/>
  <c r="DY8" s="1"/>
  <c r="GI8" s="1"/>
  <c r="GJ8" s="1"/>
  <c r="DU14" i="15"/>
  <c r="DP12" i="19"/>
  <c r="DX12" i="28"/>
  <c r="DY12" s="1"/>
  <c r="GI12" s="1"/>
  <c r="GJ12" s="1"/>
  <c r="DU18" i="15"/>
  <c r="DP16" i="19"/>
  <c r="DX16" i="28"/>
  <c r="DY16" s="1"/>
  <c r="GI16" s="1"/>
  <c r="DU34" i="15"/>
  <c r="DP32" i="19"/>
  <c r="DX32" i="28"/>
  <c r="DY32" s="1"/>
  <c r="GI32" s="1"/>
  <c r="DU50" i="15"/>
  <c r="DP48" i="19"/>
  <c r="DX48" i="28"/>
  <c r="DY48" s="1"/>
  <c r="GI48" s="1"/>
  <c r="GJ48" s="1"/>
  <c r="DC16" i="15"/>
  <c r="CX14" i="19"/>
  <c r="DC14" i="28"/>
  <c r="DD14" s="1"/>
  <c r="GE14" s="1"/>
  <c r="GF14" s="1"/>
  <c r="CK52" i="15"/>
  <c r="CJ50" i="19" s="1"/>
  <c r="CF50"/>
  <c r="CK19" i="15"/>
  <c r="CJ17" i="19" s="1"/>
  <c r="CF17"/>
  <c r="W71"/>
  <c r="U71" i="28"/>
  <c r="AC73" i="15"/>
  <c r="DC33"/>
  <c r="CX31" i="19"/>
  <c r="DC31" i="28"/>
  <c r="DD31" s="1"/>
  <c r="GE31" s="1"/>
  <c r="GF31" s="1"/>
  <c r="DC58" i="15"/>
  <c r="CX56" i="19"/>
  <c r="DC56" i="28"/>
  <c r="DD56" s="1"/>
  <c r="GE56" s="1"/>
  <c r="DU7" i="15"/>
  <c r="DV98" s="1"/>
  <c r="DP6" i="19"/>
  <c r="DX6" i="28"/>
  <c r="DY6" s="1"/>
  <c r="DU33" i="15"/>
  <c r="DP31" i="19"/>
  <c r="DX31" i="28"/>
  <c r="DU49" i="15"/>
  <c r="DP47" i="19"/>
  <c r="DX47" i="28"/>
  <c r="DU65" i="15"/>
  <c r="DP63" i="19"/>
  <c r="DX63" i="28"/>
  <c r="DY63" s="1"/>
  <c r="GI63" s="1"/>
  <c r="GJ63" s="1"/>
  <c r="DC22" i="15"/>
  <c r="CX20" i="19"/>
  <c r="DC20" i="28"/>
  <c r="DD20" s="1"/>
  <c r="GE20" s="1"/>
  <c r="GF20" s="1"/>
  <c r="DC83" i="15"/>
  <c r="CX81" i="19"/>
  <c r="DC81" i="28"/>
  <c r="DD81" s="1"/>
  <c r="GE81" s="1"/>
  <c r="DU78" i="15"/>
  <c r="DP76" i="19"/>
  <c r="DX76" i="28"/>
  <c r="DY76" s="1"/>
  <c r="GI76" s="1"/>
  <c r="DC82" i="15"/>
  <c r="CX80" i="19"/>
  <c r="DC80" i="28"/>
  <c r="DU101" i="15"/>
  <c r="DP99" i="19"/>
  <c r="DX99" i="28"/>
  <c r="DY99" s="1"/>
  <c r="GI99" s="1"/>
  <c r="CK104" i="15"/>
  <c r="CJ102" i="19" s="1"/>
  <c r="CF102"/>
  <c r="DD60" i="15"/>
  <c r="DB58" i="19"/>
  <c r="W20"/>
  <c r="AC22" i="15"/>
  <c r="U20" i="28"/>
  <c r="W28" i="19"/>
  <c r="AC30" i="15"/>
  <c r="AB28" i="19" s="1"/>
  <c r="U28" i="28"/>
  <c r="W39" i="19"/>
  <c r="U39" i="28"/>
  <c r="AC41" i="15"/>
  <c r="AB39" i="19" s="1"/>
  <c r="CK71" i="15"/>
  <c r="CJ69" i="19" s="1"/>
  <c r="CF69"/>
  <c r="W95"/>
  <c r="U95" i="28"/>
  <c r="AC97" i="15"/>
  <c r="AB95" i="19" s="1"/>
  <c r="CK24" i="15"/>
  <c r="CJ22" i="19" s="1"/>
  <c r="CF22"/>
  <c r="CK41" i="15"/>
  <c r="CF39" i="19"/>
  <c r="W57"/>
  <c r="AC59" i="15"/>
  <c r="U57" i="28"/>
  <c r="CK80" i="15"/>
  <c r="CJ78" i="19" s="1"/>
  <c r="CF78"/>
  <c r="W89"/>
  <c r="AC91" i="15"/>
  <c r="U89" i="28"/>
  <c r="CK96" i="15"/>
  <c r="CJ94" i="19" s="1"/>
  <c r="CF94"/>
  <c r="W10"/>
  <c r="U10" i="28"/>
  <c r="AC12" i="15"/>
  <c r="AB10" i="19" s="1"/>
  <c r="W34"/>
  <c r="U34" i="28"/>
  <c r="AC36" i="15"/>
  <c r="AB34" i="19" s="1"/>
  <c r="W68"/>
  <c r="AC70" i="15"/>
  <c r="U68" i="28"/>
  <c r="W91" i="19"/>
  <c r="U91" i="28"/>
  <c r="AC93" i="15"/>
  <c r="AB91" i="19" s="1"/>
  <c r="AC7" i="15"/>
  <c r="AD9" s="1"/>
  <c r="W6" i="19"/>
  <c r="U6" i="28"/>
  <c r="CK17" i="15"/>
  <c r="CJ15" i="19" s="1"/>
  <c r="CF15"/>
  <c r="CK15" i="15"/>
  <c r="CF13" i="19"/>
  <c r="CK59" i="15"/>
  <c r="CJ57" i="19" s="1"/>
  <c r="CF57"/>
  <c r="W76"/>
  <c r="AC78" i="15"/>
  <c r="AB76" i="19" s="1"/>
  <c r="U76" i="28"/>
  <c r="W45" i="19"/>
  <c r="U45" i="28"/>
  <c r="AC47" i="15"/>
  <c r="W62" i="19"/>
  <c r="AC64" i="15"/>
  <c r="AB62" i="19" s="1"/>
  <c r="U62" i="28"/>
  <c r="DC19" i="15"/>
  <c r="CX17" i="19"/>
  <c r="DC17" i="28"/>
  <c r="DD17" s="1"/>
  <c r="GE17" s="1"/>
  <c r="GF17" s="1"/>
  <c r="DC49" i="15"/>
  <c r="CX47" i="19"/>
  <c r="DC47" i="28"/>
  <c r="DC65" i="15"/>
  <c r="CX63" i="19"/>
  <c r="DC63" i="28"/>
  <c r="CX79" i="19"/>
  <c r="DC79" i="28"/>
  <c r="DC81" i="15"/>
  <c r="DU32"/>
  <c r="DP30" i="19"/>
  <c r="DX30" i="28"/>
  <c r="DU48" i="15"/>
  <c r="DP46" i="19"/>
  <c r="DX46" i="28"/>
  <c r="DY46" s="1"/>
  <c r="GI46" s="1"/>
  <c r="GJ46" s="1"/>
  <c r="DU64" i="15"/>
  <c r="DP62" i="19"/>
  <c r="DX62" i="28"/>
  <c r="DP78" i="19"/>
  <c r="DX78" i="28"/>
  <c r="DY78" s="1"/>
  <c r="GI78" s="1"/>
  <c r="GJ78" s="1"/>
  <c r="DU80" i="15"/>
  <c r="DP94" i="19"/>
  <c r="DU96" i="15"/>
  <c r="DX94" i="28"/>
  <c r="DC32" i="15"/>
  <c r="CX30" i="19"/>
  <c r="DC30" i="28"/>
  <c r="DD30" s="1"/>
  <c r="GE30" s="1"/>
  <c r="GF30" s="1"/>
  <c r="CK7" i="15"/>
  <c r="CF6" i="19"/>
  <c r="DC14" i="15"/>
  <c r="CX12" i="19"/>
  <c r="DC12" i="28"/>
  <c r="DD12" s="1"/>
  <c r="GE12" s="1"/>
  <c r="GF12" s="1"/>
  <c r="W84" i="19"/>
  <c r="AC86" i="15"/>
  <c r="AB84" i="19" s="1"/>
  <c r="U84" i="28"/>
  <c r="DC95" i="15"/>
  <c r="CX93" i="19"/>
  <c r="DC93" i="28"/>
  <c r="DD93" s="1"/>
  <c r="GE93" s="1"/>
  <c r="DU90" i="15"/>
  <c r="DP88" i="19"/>
  <c r="DX88" i="28"/>
  <c r="CK101" i="15"/>
  <c r="CF99" i="19"/>
  <c r="DC94" i="15"/>
  <c r="CX92" i="19"/>
  <c r="DC92" i="28"/>
  <c r="DU97" i="15"/>
  <c r="DP95" i="19"/>
  <c r="DX95" i="28"/>
  <c r="DY95" s="1"/>
  <c r="GI95" s="1"/>
  <c r="CF100" i="19"/>
  <c r="CK102" i="15"/>
  <c r="CJ100" i="19" s="1"/>
  <c r="CK208" i="15"/>
  <c r="CJ206" i="19" s="1"/>
  <c r="CF206"/>
  <c r="CK25" i="15"/>
  <c r="CF23" i="19"/>
  <c r="CK36" i="15"/>
  <c r="CF34" i="19"/>
  <c r="CK44" i="15"/>
  <c r="CJ42" i="19" s="1"/>
  <c r="CF42"/>
  <c r="CK89" i="15"/>
  <c r="CF87" i="19"/>
  <c r="W102"/>
  <c r="U102" i="28"/>
  <c r="AC104" i="15"/>
  <c r="AB102" i="19" s="1"/>
  <c r="CK30" i="15"/>
  <c r="CJ28" i="19" s="1"/>
  <c r="CF28"/>
  <c r="CK49" i="15"/>
  <c r="CJ47" i="19" s="1"/>
  <c r="CF47"/>
  <c r="W64"/>
  <c r="U64" i="28"/>
  <c r="AC66" i="15"/>
  <c r="AB64" i="19" s="1"/>
  <c r="W83"/>
  <c r="U83" i="28"/>
  <c r="AC85" i="15"/>
  <c r="AB83" i="19" s="1"/>
  <c r="W96"/>
  <c r="U96" i="28"/>
  <c r="AC98" i="15"/>
  <c r="AB96" i="19" s="1"/>
  <c r="W73"/>
  <c r="AC75" i="15"/>
  <c r="U73" i="28"/>
  <c r="W23" i="19"/>
  <c r="U23" i="28"/>
  <c r="AC25" i="15"/>
  <c r="AB23" i="19" s="1"/>
  <c r="W40"/>
  <c r="U40" i="28"/>
  <c r="AC42" i="15"/>
  <c r="AB40" i="19" s="1"/>
  <c r="W79"/>
  <c r="U79" i="28"/>
  <c r="AC81" i="15"/>
  <c r="AB79" i="19" s="1"/>
  <c r="AC84" i="15"/>
  <c r="AB82" i="19" s="1"/>
  <c r="W82"/>
  <c r="U82" i="28"/>
  <c r="CK13" i="15"/>
  <c r="CJ11" i="19" s="1"/>
  <c r="CF11"/>
  <c r="DB8"/>
  <c r="DD10" i="15"/>
  <c r="DB24" i="19"/>
  <c r="DD26" i="15"/>
  <c r="DB40" i="19"/>
  <c r="DD42" i="15"/>
  <c r="DC76"/>
  <c r="CX74" i="19"/>
  <c r="DC74" i="28"/>
  <c r="DC92" i="15"/>
  <c r="CX90" i="19"/>
  <c r="DC90" i="28"/>
  <c r="DD90" s="1"/>
  <c r="GE90" s="1"/>
  <c r="GF90" s="1"/>
  <c r="DU19" i="15"/>
  <c r="DP17" i="19"/>
  <c r="DX17" i="28"/>
  <c r="DU35" i="15"/>
  <c r="DP33" i="19"/>
  <c r="DX33" i="28"/>
  <c r="DY33" s="1"/>
  <c r="GI33" s="1"/>
  <c r="GJ33" s="1"/>
  <c r="DU51" i="15"/>
  <c r="DP49" i="19"/>
  <c r="DX49" i="28"/>
  <c r="DY49" s="1"/>
  <c r="GI49" s="1"/>
  <c r="GJ49" s="1"/>
  <c r="DU67" i="15"/>
  <c r="DP65" i="19"/>
  <c r="DX65" i="28"/>
  <c r="DY65" s="1"/>
  <c r="GI65" s="1"/>
  <c r="GJ65" s="1"/>
  <c r="DU83" i="15"/>
  <c r="DP81" i="19"/>
  <c r="DX81" i="28"/>
  <c r="W30" i="19"/>
  <c r="AC32" i="15"/>
  <c r="AB30" i="19" s="1"/>
  <c r="U30" i="28"/>
  <c r="CK18" i="15"/>
  <c r="CF16" i="19"/>
  <c r="CK46" i="15"/>
  <c r="CJ44" i="19" s="1"/>
  <c r="CF44"/>
  <c r="W53"/>
  <c r="U53" i="28"/>
  <c r="AC55" i="15"/>
  <c r="CK66"/>
  <c r="CJ64" i="19" s="1"/>
  <c r="CF64"/>
  <c r="DC23" i="15"/>
  <c r="CX21" i="19"/>
  <c r="DC21" i="28"/>
  <c r="DD21" s="1"/>
  <c r="GE21" s="1"/>
  <c r="DC51" i="15"/>
  <c r="CX49" i="19"/>
  <c r="DC49" i="28"/>
  <c r="DC67" i="15"/>
  <c r="CX65" i="19"/>
  <c r="DC65" i="28"/>
  <c r="DD65" s="1"/>
  <c r="GE65" s="1"/>
  <c r="GF65" s="1"/>
  <c r="DU11" i="15"/>
  <c r="DP9" i="19"/>
  <c r="DX9" i="28"/>
  <c r="DY9" s="1"/>
  <c r="GI9" s="1"/>
  <c r="GJ9" s="1"/>
  <c r="DU15" i="15"/>
  <c r="DP13" i="19"/>
  <c r="DX13" i="28"/>
  <c r="DY13" s="1"/>
  <c r="GI13" s="1"/>
  <c r="DU22" i="15"/>
  <c r="DP20" i="19"/>
  <c r="DX20" i="28"/>
  <c r="DY20" s="1"/>
  <c r="GI20" s="1"/>
  <c r="GJ20" s="1"/>
  <c r="DU38" i="15"/>
  <c r="DP36" i="19"/>
  <c r="DX36" i="28"/>
  <c r="DU54" i="15"/>
  <c r="DP52" i="19"/>
  <c r="DX52" i="28"/>
  <c r="DY52" s="1"/>
  <c r="GI52" s="1"/>
  <c r="GJ52" s="1"/>
  <c r="DU70" i="15"/>
  <c r="DP68" i="19"/>
  <c r="DX68" i="28"/>
  <c r="DY68" s="1"/>
  <c r="GI68" s="1"/>
  <c r="GJ68" s="1"/>
  <c r="W52" i="19"/>
  <c r="AC54" i="15"/>
  <c r="U52" i="28"/>
  <c r="W11" i="19"/>
  <c r="U11" i="28"/>
  <c r="AC13" i="15"/>
  <c r="W55" i="19"/>
  <c r="U55" i="28"/>
  <c r="AC57" i="15"/>
  <c r="DC41"/>
  <c r="CX39" i="19"/>
  <c r="DC39" i="28"/>
  <c r="DD39" s="1"/>
  <c r="GE39" s="1"/>
  <c r="DC62" i="15"/>
  <c r="CX60" i="19"/>
  <c r="DC60" i="28"/>
  <c r="DD60" s="1"/>
  <c r="GE60" s="1"/>
  <c r="GF60" s="1"/>
  <c r="DU21" i="15"/>
  <c r="DP19" i="19"/>
  <c r="DX19" i="28"/>
  <c r="DY19" s="1"/>
  <c r="GI19" s="1"/>
  <c r="GJ19" s="1"/>
  <c r="DU37" i="15"/>
  <c r="DP35" i="19"/>
  <c r="DX35" i="28"/>
  <c r="DY35" s="1"/>
  <c r="GI35" s="1"/>
  <c r="GJ35" s="1"/>
  <c r="DU53" i="15"/>
  <c r="DP51" i="19"/>
  <c r="DX51" i="28"/>
  <c r="DY51" s="1"/>
  <c r="GI51" s="1"/>
  <c r="GJ51" s="1"/>
  <c r="DU69" i="15"/>
  <c r="DP67" i="19"/>
  <c r="DX67" i="28"/>
  <c r="DY67" s="1"/>
  <c r="GI67" s="1"/>
  <c r="W77" i="19"/>
  <c r="U77" i="28"/>
  <c r="AC79" i="15"/>
  <c r="DC91"/>
  <c r="CX89" i="19"/>
  <c r="DC89" i="28"/>
  <c r="DD89" s="1"/>
  <c r="GE89" s="1"/>
  <c r="DU86" i="15"/>
  <c r="DP84" i="19"/>
  <c r="DX84" i="28"/>
  <c r="DY84" s="1"/>
  <c r="GI84" s="1"/>
  <c r="GJ84" s="1"/>
  <c r="W97" i="19"/>
  <c r="AC99" i="15"/>
  <c r="U97" i="28"/>
  <c r="DC90" i="15"/>
  <c r="CX88" i="19"/>
  <c r="DC88" i="28"/>
  <c r="DD88" s="1"/>
  <c r="GE88" s="1"/>
  <c r="GF88" s="1"/>
  <c r="DP91" i="19"/>
  <c r="DX91" i="28"/>
  <c r="DY91" s="1"/>
  <c r="GI91" s="1"/>
  <c r="GJ91" s="1"/>
  <c r="DU93" i="15"/>
  <c r="CF96" i="19"/>
  <c r="CK98" i="15"/>
  <c r="CJ96" i="19" s="1"/>
  <c r="DD208" i="15"/>
  <c r="DB206" i="19"/>
  <c r="W18"/>
  <c r="U18" i="28"/>
  <c r="AC20" i="15"/>
  <c r="AB18" i="19" s="1"/>
  <c r="W26"/>
  <c r="U26" i="28"/>
  <c r="AC28" i="15"/>
  <c r="AB26" i="19" s="1"/>
  <c r="W37"/>
  <c r="U37" i="28"/>
  <c r="AC39" i="15"/>
  <c r="CK55"/>
  <c r="CJ53" i="19" s="1"/>
  <c r="CF53"/>
  <c r="CK95" i="15"/>
  <c r="CJ93" i="19" s="1"/>
  <c r="CF93"/>
  <c r="W104"/>
  <c r="U104" i="28"/>
  <c r="AC106" i="15"/>
  <c r="AB104" i="19" s="1"/>
  <c r="CK28" i="15"/>
  <c r="CF26" i="19"/>
  <c r="W42"/>
  <c r="U42" i="28"/>
  <c r="AC44" i="15"/>
  <c r="AB42" i="19" s="1"/>
  <c r="CK65" i="15"/>
  <c r="CJ63" i="19" s="1"/>
  <c r="CF63"/>
  <c r="CK83" i="15"/>
  <c r="CJ81" i="19" s="1"/>
  <c r="CF81"/>
  <c r="CK97" i="15"/>
  <c r="CF95" i="19"/>
  <c r="W31"/>
  <c r="U31" i="28"/>
  <c r="AC33" i="15"/>
  <c r="W29" i="19"/>
  <c r="U29" i="28"/>
  <c r="AC31" i="15"/>
  <c r="W47" i="19"/>
  <c r="U47" i="28"/>
  <c r="AC49" i="15"/>
  <c r="W87" i="19"/>
  <c r="U87" i="28"/>
  <c r="AC89" i="15"/>
  <c r="AB87" i="19" s="1"/>
  <c r="U103" i="28"/>
  <c r="W103" i="19"/>
  <c r="AC105" i="15"/>
  <c r="AB103" i="19" s="1"/>
  <c r="DD48" i="28"/>
  <c r="GE48" s="1"/>
  <c r="DY31"/>
  <c r="GI31" s="1"/>
  <c r="DY42"/>
  <c r="GI42" s="1"/>
  <c r="DD74"/>
  <c r="GE74" s="1"/>
  <c r="DY69"/>
  <c r="GI69" s="1"/>
  <c r="DY18"/>
  <c r="GI18" s="1"/>
  <c r="DY25"/>
  <c r="GI25" s="1"/>
  <c r="DY11"/>
  <c r="GI11" s="1"/>
  <c r="DY77"/>
  <c r="GI77" s="1"/>
  <c r="DY62"/>
  <c r="GI62" s="1"/>
  <c r="DD80"/>
  <c r="GE80" s="1"/>
  <c r="DD98"/>
  <c r="GE98" s="1"/>
  <c r="DD7"/>
  <c r="GE7" s="1"/>
  <c r="DD33"/>
  <c r="GE33" s="1"/>
  <c r="DD15"/>
  <c r="GE15" s="1"/>
  <c r="DY85"/>
  <c r="GI85" s="1"/>
  <c r="DD82"/>
  <c r="GE82" s="1"/>
  <c r="DD70"/>
  <c r="GE70" s="1"/>
  <c r="DY17"/>
  <c r="GI17" s="1"/>
  <c r="DD42"/>
  <c r="GE42" s="1"/>
  <c r="DY44"/>
  <c r="GI44" s="1"/>
  <c r="DY61"/>
  <c r="GI61" s="1"/>
  <c r="DD100"/>
  <c r="GE100" s="1"/>
  <c r="DD86"/>
  <c r="GE86" s="1"/>
  <c r="DD85" i="15"/>
  <c r="DB83" i="19"/>
  <c r="DV58" i="15"/>
  <c r="DT56" i="19"/>
  <c r="DD93" i="15"/>
  <c r="DB91" i="19"/>
  <c r="W13"/>
  <c r="U13" i="28"/>
  <c r="AC15" i="15"/>
  <c r="W15" i="19"/>
  <c r="U15" i="28"/>
  <c r="AC17" i="15"/>
  <c r="CK61"/>
  <c r="CJ59" i="19" s="1"/>
  <c r="CF59"/>
  <c r="CK12" i="15"/>
  <c r="CJ10" i="19" s="1"/>
  <c r="CF10"/>
  <c r="CK51" i="15"/>
  <c r="CJ49" i="19" s="1"/>
  <c r="CF49"/>
  <c r="W65"/>
  <c r="AC67" i="15"/>
  <c r="U65" i="28"/>
  <c r="DC27" i="15"/>
  <c r="CX25" i="19"/>
  <c r="DC25" i="28"/>
  <c r="DD25" s="1"/>
  <c r="GE25" s="1"/>
  <c r="GF25" s="1"/>
  <c r="DC53" i="15"/>
  <c r="CX51" i="19"/>
  <c r="DC51" i="28"/>
  <c r="DD51" s="1"/>
  <c r="GE51" s="1"/>
  <c r="DC69" i="15"/>
  <c r="CX67" i="19"/>
  <c r="DC67" i="28"/>
  <c r="DD67" s="1"/>
  <c r="GE67" s="1"/>
  <c r="GF67" s="1"/>
  <c r="DU20" i="15"/>
  <c r="DP18" i="19"/>
  <c r="DX18" i="28"/>
  <c r="DU36" i="15"/>
  <c r="DP34" i="19"/>
  <c r="DX34" i="28"/>
  <c r="DY34" s="1"/>
  <c r="GI34" s="1"/>
  <c r="DU52" i="15"/>
  <c r="DP50" i="19"/>
  <c r="DX50" i="28"/>
  <c r="DY50" s="1"/>
  <c r="GI50" s="1"/>
  <c r="DU68" i="15"/>
  <c r="DP66" i="19"/>
  <c r="DX66" i="28"/>
  <c r="DY66" s="1"/>
  <c r="GI66" s="1"/>
  <c r="GJ66" s="1"/>
  <c r="DP82" i="19"/>
  <c r="DX82" i="28"/>
  <c r="DY82" s="1"/>
  <c r="GI82" s="1"/>
  <c r="GJ82" s="1"/>
  <c r="DU84" i="15"/>
  <c r="DP98" i="19"/>
  <c r="DU100" i="15"/>
  <c r="DX98" i="28"/>
  <c r="DY98" s="1"/>
  <c r="GI98" s="1"/>
  <c r="GJ98" s="1"/>
  <c r="DC48" i="15"/>
  <c r="CX46" i="19"/>
  <c r="DC46" i="28"/>
  <c r="DD46" s="1"/>
  <c r="GE46" s="1"/>
  <c r="GF46" s="1"/>
  <c r="DC30" i="15"/>
  <c r="CX28" i="19"/>
  <c r="DC28" i="28"/>
  <c r="DD28" s="1"/>
  <c r="GE28" s="1"/>
  <c r="GF28" s="1"/>
  <c r="W105" i="19"/>
  <c r="AC107" i="15"/>
  <c r="U105" i="28"/>
  <c r="DC103" i="15"/>
  <c r="CX101" i="19"/>
  <c r="DC101" i="28"/>
  <c r="DD101" s="1"/>
  <c r="GE101" s="1"/>
  <c r="GF101" s="1"/>
  <c r="DC86" i="15"/>
  <c r="CX84" i="19"/>
  <c r="DC84" i="28"/>
  <c r="DD84" s="1"/>
  <c r="GE84" s="1"/>
  <c r="GF84" s="1"/>
  <c r="DP87" i="19"/>
  <c r="DX87" i="28"/>
  <c r="DY87" s="1"/>
  <c r="GI87" s="1"/>
  <c r="GJ87" s="1"/>
  <c r="DU89" i="15"/>
  <c r="CF80" i="19"/>
  <c r="CK82" i="15"/>
  <c r="CJ80" i="19" s="1"/>
  <c r="DP206"/>
  <c r="DX106" i="28"/>
  <c r="DU208" i="15"/>
  <c r="W9" i="19"/>
  <c r="AC11" i="15"/>
  <c r="U9" i="28"/>
  <c r="CK27" i="15"/>
  <c r="CJ25" i="19" s="1"/>
  <c r="CF25"/>
  <c r="CK38" i="15"/>
  <c r="CJ36" i="19" s="1"/>
  <c r="CF36"/>
  <c r="CK48" i="15"/>
  <c r="CJ46" i="19" s="1"/>
  <c r="CF46"/>
  <c r="W93"/>
  <c r="U93" i="28"/>
  <c r="AC95" i="15"/>
  <c r="CK11"/>
  <c r="CJ9" i="19" s="1"/>
  <c r="CF9"/>
  <c r="CK35" i="15"/>
  <c r="CJ33" i="19" s="1"/>
  <c r="CF33"/>
  <c r="CK56" i="15"/>
  <c r="CF54" i="19"/>
  <c r="W67"/>
  <c r="U67" i="28"/>
  <c r="AC69" i="15"/>
  <c r="AB67" i="19" s="1"/>
  <c r="W85"/>
  <c r="U85" i="28"/>
  <c r="AC87" i="15"/>
  <c r="CK84"/>
  <c r="CJ82" i="19" s="1"/>
  <c r="CF82"/>
  <c r="CK106" i="15"/>
  <c r="CJ104" i="19" s="1"/>
  <c r="CF104"/>
  <c r="W27"/>
  <c r="U27" i="28"/>
  <c r="AC29" i="15"/>
  <c r="AB27" i="19" s="1"/>
  <c r="W44"/>
  <c r="AC46" i="15"/>
  <c r="U44" i="28"/>
  <c r="W81" i="19"/>
  <c r="AC83" i="15"/>
  <c r="U81" i="28"/>
  <c r="W90" i="19"/>
  <c r="AC92" i="15"/>
  <c r="AB90" i="19" s="1"/>
  <c r="U90" i="28"/>
  <c r="DV107" i="15"/>
  <c r="DT105" i="19"/>
  <c r="DD18" i="28"/>
  <c r="GE18" s="1"/>
  <c r="DY28"/>
  <c r="GI28" s="1"/>
  <c r="DD6"/>
  <c r="DY27"/>
  <c r="GI27" s="1"/>
  <c r="DY38"/>
  <c r="GI38" s="1"/>
  <c r="DD75"/>
  <c r="GE75" s="1"/>
  <c r="DD63"/>
  <c r="GE63" s="1"/>
  <c r="DY89"/>
  <c r="GI89" s="1"/>
  <c r="DY88"/>
  <c r="GI88" s="1"/>
  <c r="DY41"/>
  <c r="GI41" s="1"/>
  <c r="EP212" i="19"/>
  <c r="DY15" i="28"/>
  <c r="GI15" s="1"/>
  <c r="DD10"/>
  <c r="GE10" s="1"/>
  <c r="DY43"/>
  <c r="GI43" s="1"/>
  <c r="DD38"/>
  <c r="GE38" s="1"/>
  <c r="DD79"/>
  <c r="GE79" s="1"/>
  <c r="DD52"/>
  <c r="GE52" s="1"/>
  <c r="DD49"/>
  <c r="GE49" s="1"/>
  <c r="DY103"/>
  <c r="GI103" s="1"/>
  <c r="DD94"/>
  <c r="GE94" s="1"/>
  <c r="DD19"/>
  <c r="GE19" s="1"/>
  <c r="DD47"/>
  <c r="GE47" s="1"/>
  <c r="DD22"/>
  <c r="GE22" s="1"/>
  <c r="DD61"/>
  <c r="GE61" s="1"/>
  <c r="DY81"/>
  <c r="GI81" s="1"/>
  <c r="DY94"/>
  <c r="GI94" s="1"/>
  <c r="DY106"/>
  <c r="GI106" s="1"/>
  <c r="DD41"/>
  <c r="GE41" s="1"/>
  <c r="DY30"/>
  <c r="GI30" s="1"/>
  <c r="DY47"/>
  <c r="GI47" s="1"/>
  <c r="DY10"/>
  <c r="GI10" s="1"/>
  <c r="DD35"/>
  <c r="GE35" s="1"/>
  <c r="DY36"/>
  <c r="GI36" s="1"/>
  <c r="DY54"/>
  <c r="GI54" s="1"/>
  <c r="DD92"/>
  <c r="GE92" s="1"/>
  <c r="DY101"/>
  <c r="GI101" s="1"/>
  <c r="EM212" i="19"/>
  <c r="EN212"/>
  <c r="EO212"/>
  <c r="EL212"/>
  <c r="EG212"/>
  <c r="EH212"/>
  <c r="EI212"/>
  <c r="EE212"/>
  <c r="EF212"/>
  <c r="F15" i="21"/>
  <c r="EA212" i="19"/>
  <c r="EB212"/>
  <c r="DX212"/>
  <c r="DY212"/>
  <c r="DZ212"/>
  <c r="L14" i="29"/>
  <c r="P14" s="1"/>
  <c r="BM75" i="28"/>
  <c r="BN75" s="1"/>
  <c r="FW75" s="1"/>
  <c r="FX75" s="1"/>
  <c r="AS56"/>
  <c r="FS56" s="1"/>
  <c r="BN91"/>
  <c r="FW91" s="1"/>
  <c r="AS101"/>
  <c r="FS101" s="1"/>
  <c r="BN87"/>
  <c r="FW87" s="1"/>
  <c r="AS106"/>
  <c r="FS106" s="1"/>
  <c r="FT106" s="1"/>
  <c r="BN56"/>
  <c r="FW56" s="1"/>
  <c r="FX56" s="1"/>
  <c r="AS100"/>
  <c r="FS100" s="1"/>
  <c r="AD31" i="15"/>
  <c r="AD47"/>
  <c r="AD63"/>
  <c r="AD65"/>
  <c r="AD73"/>
  <c r="AD62"/>
  <c r="AD37"/>
  <c r="AD71"/>
  <c r="AD43"/>
  <c r="AD46"/>
  <c r="AD75"/>
  <c r="AD107"/>
  <c r="AD54"/>
  <c r="AD91"/>
  <c r="AD79"/>
  <c r="AD49"/>
  <c r="AD13"/>
  <c r="AC11" i="19" s="1"/>
  <c r="AD83" i="15"/>
  <c r="AD87"/>
  <c r="AD103"/>
  <c r="AD33"/>
  <c r="AD23"/>
  <c r="AD39"/>
  <c r="AD55"/>
  <c r="AD27"/>
  <c r="AD17"/>
  <c r="AD57"/>
  <c r="AD15"/>
  <c r="AC13" i="19" s="1"/>
  <c r="AD95" i="15"/>
  <c r="AD99"/>
  <c r="FC208"/>
  <c r="FC106"/>
  <c r="FC103"/>
  <c r="FC101"/>
  <c r="FC91"/>
  <c r="FC89"/>
  <c r="FC86"/>
  <c r="FC84"/>
  <c r="FC80"/>
  <c r="FC72"/>
  <c r="FC70"/>
  <c r="FC67"/>
  <c r="FC66"/>
  <c r="FC65"/>
  <c r="FC64"/>
  <c r="FC57"/>
  <c r="FC54"/>
  <c r="FC51"/>
  <c r="FC47"/>
  <c r="FC44"/>
  <c r="FC43"/>
  <c r="FC42"/>
  <c r="FC40"/>
  <c r="FC37"/>
  <c r="FC36"/>
  <c r="FC33"/>
  <c r="FC28"/>
  <c r="FC26"/>
  <c r="FC24"/>
  <c r="FC21"/>
  <c r="FC105"/>
  <c r="FC99"/>
  <c r="FC98"/>
  <c r="FC96"/>
  <c r="FC87"/>
  <c r="FC85"/>
  <c r="FC82"/>
  <c r="FC78"/>
  <c r="FC76"/>
  <c r="FC63"/>
  <c r="FC61"/>
  <c r="FC59"/>
  <c r="FC53"/>
  <c r="FC52"/>
  <c r="FC50"/>
  <c r="FC49"/>
  <c r="FC45"/>
  <c r="FC30"/>
  <c r="FC104"/>
  <c r="FC97"/>
  <c r="FC94"/>
  <c r="FC92"/>
  <c r="FC83"/>
  <c r="FC81"/>
  <c r="FC79"/>
  <c r="FC74"/>
  <c r="FC73"/>
  <c r="FC71"/>
  <c r="FC60"/>
  <c r="FC41"/>
  <c r="FC38"/>
  <c r="FC35"/>
  <c r="FC34"/>
  <c r="FC32"/>
  <c r="FC31"/>
  <c r="FC29"/>
  <c r="FC25"/>
  <c r="FC22"/>
  <c r="FC20"/>
  <c r="FC107"/>
  <c r="FC102"/>
  <c r="FC100"/>
  <c r="FC95"/>
  <c r="FC93"/>
  <c r="FC90"/>
  <c r="FC88"/>
  <c r="FC77"/>
  <c r="FC75"/>
  <c r="FC69"/>
  <c r="FC68"/>
  <c r="FC62"/>
  <c r="FC58"/>
  <c r="FC56"/>
  <c r="FC55"/>
  <c r="FC48"/>
  <c r="FC46"/>
  <c r="FC39"/>
  <c r="FC27"/>
  <c r="FC23"/>
  <c r="FC19"/>
  <c r="FC18"/>
  <c r="FC17"/>
  <c r="FC16"/>
  <c r="FD107"/>
  <c r="FD208"/>
  <c r="EW206" i="19" s="1"/>
  <c r="FD13" i="15"/>
  <c r="GJ64" i="28"/>
  <c r="GJ31"/>
  <c r="GJ42"/>
  <c r="GJ73"/>
  <c r="GJ102"/>
  <c r="GJ13"/>
  <c r="GJ95"/>
  <c r="GJ58"/>
  <c r="GJ21"/>
  <c r="GJ40"/>
  <c r="GJ96"/>
  <c r="GJ39"/>
  <c r="GJ67"/>
  <c r="GJ30"/>
  <c r="GJ61"/>
  <c r="GJ54"/>
  <c r="GJ57"/>
  <c r="GJ70"/>
  <c r="GJ50"/>
  <c r="GJ7"/>
  <c r="GL7" s="1"/>
  <c r="GJ89"/>
  <c r="GJ105"/>
  <c r="GJ92"/>
  <c r="GJ26"/>
  <c r="GJ14"/>
  <c r="GJ86"/>
  <c r="GJ15"/>
  <c r="GJ22"/>
  <c r="GJ77"/>
  <c r="GJ62"/>
  <c r="GJ103"/>
  <c r="GJ36"/>
  <c r="GJ17"/>
  <c r="GJ90"/>
  <c r="GJ101"/>
  <c r="GJ34"/>
  <c r="GJ60"/>
  <c r="GJ18"/>
  <c r="GJ25"/>
  <c r="GJ53"/>
  <c r="GJ43"/>
  <c r="GJ104"/>
  <c r="GJ16"/>
  <c r="GJ23"/>
  <c r="GJ81"/>
  <c r="GJ85"/>
  <c r="GJ100"/>
  <c r="GJ44"/>
  <c r="GJ72"/>
  <c r="GJ59"/>
  <c r="GJ28"/>
  <c r="GJ27"/>
  <c r="GJ38"/>
  <c r="GJ69"/>
  <c r="GJ88"/>
  <c r="GJ32"/>
  <c r="GJ41"/>
  <c r="GJ11"/>
  <c r="GJ56"/>
  <c r="GJ97"/>
  <c r="GJ75"/>
  <c r="GJ94"/>
  <c r="GJ106"/>
  <c r="GJ76"/>
  <c r="GJ47"/>
  <c r="GJ10"/>
  <c r="GJ99"/>
  <c r="GF75"/>
  <c r="GF102"/>
  <c r="GF21"/>
  <c r="GF50"/>
  <c r="GF38"/>
  <c r="GF79"/>
  <c r="GF80"/>
  <c r="GF96"/>
  <c r="GF94"/>
  <c r="GF32"/>
  <c r="GF33"/>
  <c r="GF42"/>
  <c r="GF100"/>
  <c r="GF92"/>
  <c r="GF56"/>
  <c r="GF97"/>
  <c r="GF18"/>
  <c r="GF71"/>
  <c r="GF104"/>
  <c r="GF52"/>
  <c r="GF99"/>
  <c r="GF43"/>
  <c r="GF7"/>
  <c r="GH7" s="1"/>
  <c r="GF15"/>
  <c r="GF22"/>
  <c r="GF61"/>
  <c r="GF69"/>
  <c r="GF82"/>
  <c r="GF8"/>
  <c r="GF83"/>
  <c r="GF89"/>
  <c r="GF77"/>
  <c r="GF106"/>
  <c r="GF34"/>
  <c r="GF105"/>
  <c r="GF81"/>
  <c r="GF26"/>
  <c r="GF13"/>
  <c r="GF48"/>
  <c r="GF74"/>
  <c r="GF53"/>
  <c r="GF91"/>
  <c r="GF9"/>
  <c r="GF49"/>
  <c r="GF72"/>
  <c r="GF95"/>
  <c r="GF98"/>
  <c r="GF39"/>
  <c r="GF19"/>
  <c r="GF47"/>
  <c r="GF87"/>
  <c r="GF41"/>
  <c r="GF70"/>
  <c r="GF36"/>
  <c r="GF23"/>
  <c r="GF93"/>
  <c r="GF44"/>
  <c r="GF51"/>
  <c r="GF73"/>
  <c r="GF54"/>
  <c r="GF63"/>
  <c r="GF16"/>
  <c r="GF10"/>
  <c r="GF103"/>
  <c r="GF85"/>
  <c r="GF58"/>
  <c r="GF35"/>
  <c r="GF76"/>
  <c r="GF86"/>
  <c r="GF64"/>
  <c r="GF59"/>
  <c r="GF78"/>
  <c r="GB103"/>
  <c r="GB94"/>
  <c r="GB69"/>
  <c r="GB48"/>
  <c r="GB66"/>
  <c r="GB75"/>
  <c r="GB95"/>
  <c r="GB52"/>
  <c r="GB41"/>
  <c r="GB90"/>
  <c r="GB76"/>
  <c r="GB82"/>
  <c r="GB10"/>
  <c r="GB11"/>
  <c r="GB22"/>
  <c r="GB65"/>
  <c r="GB96"/>
  <c r="GB39"/>
  <c r="GB27"/>
  <c r="GB54"/>
  <c r="GB67"/>
  <c r="GB80"/>
  <c r="GB20"/>
  <c r="GB77"/>
  <c r="GB89"/>
  <c r="GB23"/>
  <c r="GB17"/>
  <c r="GB14"/>
  <c r="GB47"/>
  <c r="GB44"/>
  <c r="GB56"/>
  <c r="GB85"/>
  <c r="GB88"/>
  <c r="GB28"/>
  <c r="GB30"/>
  <c r="GB12"/>
  <c r="GB35"/>
  <c r="GB8"/>
  <c r="GB42"/>
  <c r="GB50"/>
  <c r="GB64"/>
  <c r="GB18"/>
  <c r="GB36"/>
  <c r="GB101"/>
  <c r="GB102"/>
  <c r="GB98"/>
  <c r="GB16"/>
  <c r="GB59"/>
  <c r="GB49"/>
  <c r="GB53"/>
  <c r="GB26"/>
  <c r="GB32"/>
  <c r="GB60"/>
  <c r="GB104"/>
  <c r="GB106"/>
  <c r="GB61"/>
  <c r="GB38"/>
  <c r="GB43"/>
  <c r="GB15"/>
  <c r="GB78"/>
  <c r="GB93"/>
  <c r="GB86"/>
  <c r="GB100"/>
  <c r="GB46"/>
  <c r="GB57"/>
  <c r="GB84"/>
  <c r="GB19"/>
  <c r="GB9"/>
  <c r="GB74"/>
  <c r="GB97"/>
  <c r="GB92"/>
  <c r="GB21"/>
  <c r="GB34"/>
  <c r="GB33"/>
  <c r="GB45"/>
  <c r="GB68"/>
  <c r="GB81"/>
  <c r="GB25"/>
  <c r="GB7"/>
  <c r="GD7" s="1"/>
  <c r="GB55"/>
  <c r="GB73"/>
  <c r="GB63"/>
  <c r="GB13"/>
  <c r="GB40"/>
  <c r="GB62"/>
  <c r="FX67"/>
  <c r="FX21"/>
  <c r="FX28"/>
  <c r="FX35"/>
  <c r="FX83"/>
  <c r="FX32"/>
  <c r="FX106"/>
  <c r="FX17"/>
  <c r="FX51"/>
  <c r="FX92"/>
  <c r="FX94"/>
  <c r="FX41"/>
  <c r="FX11"/>
  <c r="FX53"/>
  <c r="FX79"/>
  <c r="FX38"/>
  <c r="FX87"/>
  <c r="FX82"/>
  <c r="FX44"/>
  <c r="FX34"/>
  <c r="FX14"/>
  <c r="FX74"/>
  <c r="FX70"/>
  <c r="FX99"/>
  <c r="FX72"/>
  <c r="FX84"/>
  <c r="FX90"/>
  <c r="FX60"/>
  <c r="FX30"/>
  <c r="FX55"/>
  <c r="FX88"/>
  <c r="FX104"/>
  <c r="FX10"/>
  <c r="FX54"/>
  <c r="FX96"/>
  <c r="FX76"/>
  <c r="FX62"/>
  <c r="FX65"/>
  <c r="FX39"/>
  <c r="FX26"/>
  <c r="FX22"/>
  <c r="FX80"/>
  <c r="FX89"/>
  <c r="FX9"/>
  <c r="FX46"/>
  <c r="FX42"/>
  <c r="FX69"/>
  <c r="FX105"/>
  <c r="FX27"/>
  <c r="FX43"/>
  <c r="FX57"/>
  <c r="FX98"/>
  <c r="FX13"/>
  <c r="FX47"/>
  <c r="FX64"/>
  <c r="FX59"/>
  <c r="FX63"/>
  <c r="FX85"/>
  <c r="FX16"/>
  <c r="FX25"/>
  <c r="FX48"/>
  <c r="FX12"/>
  <c r="FX19"/>
  <c r="FX15"/>
  <c r="FX61"/>
  <c r="FX86"/>
  <c r="FX23"/>
  <c r="FX33"/>
  <c r="FX7"/>
  <c r="FZ7" s="1"/>
  <c r="FX71"/>
  <c r="FX100"/>
  <c r="FX103"/>
  <c r="FX31"/>
  <c r="FX45"/>
  <c r="FX50"/>
  <c r="FX102"/>
  <c r="FX18"/>
  <c r="FX8"/>
  <c r="FX20"/>
  <c r="FX36"/>
  <c r="FX49"/>
  <c r="FX95"/>
  <c r="FX91"/>
  <c r="FX97"/>
  <c r="FT100"/>
  <c r="FT75"/>
  <c r="FT105"/>
  <c r="FT14"/>
  <c r="FT22"/>
  <c r="FT68"/>
  <c r="FT61"/>
  <c r="FT81"/>
  <c r="FT101"/>
  <c r="FT25"/>
  <c r="FT67"/>
  <c r="FT95"/>
  <c r="FT36"/>
  <c r="FT56"/>
  <c r="FT73"/>
  <c r="FT19"/>
  <c r="FT12"/>
  <c r="FT8"/>
  <c r="FT90"/>
  <c r="FT104"/>
  <c r="FT70"/>
  <c r="FT26"/>
  <c r="FT42"/>
  <c r="FT53"/>
  <c r="FT97"/>
  <c r="FT93"/>
  <c r="FT76"/>
  <c r="FT17"/>
  <c r="FT44"/>
  <c r="FT65"/>
  <c r="FT7"/>
  <c r="FV7" s="1"/>
  <c r="FT66"/>
  <c r="FT34"/>
  <c r="FT16"/>
  <c r="FT49"/>
  <c r="FT46"/>
  <c r="FT58"/>
  <c r="FT54"/>
  <c r="FT32"/>
  <c r="FT33"/>
  <c r="FT77"/>
  <c r="FT41"/>
  <c r="FT82"/>
  <c r="FT86"/>
  <c r="FT84"/>
  <c r="FT39"/>
  <c r="FT13"/>
  <c r="FT48"/>
  <c r="FT20"/>
  <c r="FT62"/>
  <c r="FT88"/>
  <c r="FT18"/>
  <c r="FT43"/>
  <c r="FT98"/>
  <c r="FT89"/>
  <c r="FT15"/>
  <c r="FT30"/>
  <c r="FT78"/>
  <c r="FT51"/>
  <c r="FT52"/>
  <c r="FT80"/>
  <c r="FT64"/>
  <c r="FT23"/>
  <c r="FT60"/>
  <c r="FT28"/>
  <c r="FT9"/>
  <c r="FT35"/>
  <c r="FT11"/>
  <c r="FT38"/>
  <c r="FT85"/>
  <c r="FT96"/>
  <c r="FT10"/>
  <c r="FT94"/>
  <c r="FT21"/>
  <c r="FT45"/>
  <c r="FT47"/>
  <c r="FT50"/>
  <c r="FT102"/>
  <c r="FT92"/>
  <c r="FT27"/>
  <c r="FT69"/>
  <c r="FT74"/>
  <c r="FT103"/>
  <c r="BS89"/>
  <c r="AX25"/>
  <c r="AW14"/>
  <c r="AX24"/>
  <c r="AX29"/>
  <c r="EC46"/>
  <c r="BR14"/>
  <c r="DH48"/>
  <c r="EC31"/>
  <c r="EC42"/>
  <c r="DH74"/>
  <c r="DH53"/>
  <c r="AW78"/>
  <c r="CM89"/>
  <c r="CL91" i="15"/>
  <c r="CK89" i="19" s="1"/>
  <c r="EC69" i="28"/>
  <c r="AW53"/>
  <c r="BR67"/>
  <c r="AW97"/>
  <c r="AW51"/>
  <c r="DH71"/>
  <c r="BR84"/>
  <c r="BS103"/>
  <c r="AB96"/>
  <c r="FD98" i="15"/>
  <c r="AD98"/>
  <c r="AX99" i="28"/>
  <c r="EC88"/>
  <c r="AW100"/>
  <c r="DH9"/>
  <c r="BR30"/>
  <c r="DH14"/>
  <c r="CM41"/>
  <c r="CL43" i="15"/>
  <c r="CK41" i="19" s="1"/>
  <c r="BR7" i="28"/>
  <c r="AW10"/>
  <c r="DH20"/>
  <c r="DH50"/>
  <c r="EC25"/>
  <c r="EC53"/>
  <c r="EC11"/>
  <c r="CM47"/>
  <c r="CL49" i="15"/>
  <c r="CK47" i="19" s="1"/>
  <c r="CM44" i="28"/>
  <c r="CL46" i="15"/>
  <c r="CK44" i="19" s="1"/>
  <c r="AB102" i="28"/>
  <c r="AD104" i="15"/>
  <c r="FD104"/>
  <c r="DH52" i="28"/>
  <c r="EC66"/>
  <c r="DH80"/>
  <c r="BS85"/>
  <c r="CM90"/>
  <c r="CL92" i="15"/>
  <c r="CK90" i="19" s="1"/>
  <c r="BR71" i="28"/>
  <c r="AB87"/>
  <c r="FD89" i="15"/>
  <c r="AD89"/>
  <c r="DH95" i="28"/>
  <c r="CM104"/>
  <c r="CL106" i="15"/>
  <c r="CK104" i="19" s="1"/>
  <c r="BR88" i="28"/>
  <c r="AW101"/>
  <c r="BR104"/>
  <c r="AW84"/>
  <c r="CM92"/>
  <c r="CL94" i="15"/>
  <c r="CK92" i="19" s="1"/>
  <c r="DH7" i="28"/>
  <c r="AX26"/>
  <c r="CM28"/>
  <c r="CL30" i="15"/>
  <c r="CK28" i="19" s="1"/>
  <c r="DH30" i="28"/>
  <c r="AX34"/>
  <c r="BS40"/>
  <c r="AW48"/>
  <c r="AW20"/>
  <c r="FD22" i="15"/>
  <c r="CM45" i="28"/>
  <c r="CL47" i="15"/>
  <c r="CK45" i="19" s="1"/>
  <c r="AW6" i="28"/>
  <c r="BR31"/>
  <c r="AW50"/>
  <c r="CM8"/>
  <c r="CL10" i="15"/>
  <c r="CK8" i="19" s="1"/>
  <c r="CM42" i="28"/>
  <c r="CL44" i="15"/>
  <c r="CK42" i="19" s="1"/>
  <c r="CM38" i="28"/>
  <c r="CL40" i="15"/>
  <c r="CK38" i="19" s="1"/>
  <c r="AW56" i="28"/>
  <c r="DH58"/>
  <c r="EC78"/>
  <c r="BR51"/>
  <c r="AW44"/>
  <c r="AW73"/>
  <c r="EC81"/>
  <c r="BR50"/>
  <c r="AW65"/>
  <c r="FD67" i="15"/>
  <c r="CM81" i="28"/>
  <c r="CL83" i="15"/>
  <c r="CK81" i="19" s="1"/>
  <c r="BR102" i="28"/>
  <c r="EC96"/>
  <c r="AW18"/>
  <c r="DH70"/>
  <c r="BR8"/>
  <c r="BR20"/>
  <c r="BR36"/>
  <c r="BR49"/>
  <c r="BR79"/>
  <c r="DH8"/>
  <c r="AW7"/>
  <c r="EC45"/>
  <c r="CM55"/>
  <c r="CL57" i="15"/>
  <c r="CK55" i="19" s="1"/>
  <c r="EC44" i="28"/>
  <c r="AW66"/>
  <c r="BR75"/>
  <c r="AB100"/>
  <c r="FD102" i="15"/>
  <c r="AD102"/>
  <c r="CM101" i="28"/>
  <c r="CL103" i="15"/>
  <c r="CK101" i="19" s="1"/>
  <c r="EC54" i="28"/>
  <c r="DH100"/>
  <c r="AW90"/>
  <c r="AW104"/>
  <c r="CM86"/>
  <c r="CL88" i="15"/>
  <c r="CK86" i="19" s="1"/>
  <c r="CM96" i="28"/>
  <c r="CL98" i="15"/>
  <c r="CK96" i="19" s="1"/>
  <c r="FD103" i="15"/>
  <c r="DH18" i="28"/>
  <c r="AW30"/>
  <c r="EC38"/>
  <c r="CM77"/>
  <c r="CL79" i="15"/>
  <c r="CK77" i="19" s="1"/>
  <c r="CM66" i="28"/>
  <c r="CL68" i="15"/>
  <c r="CK66" i="19" s="1"/>
  <c r="DH75" i="28"/>
  <c r="DH102"/>
  <c r="DH65"/>
  <c r="DH104"/>
  <c r="AC97"/>
  <c r="AF99" i="15"/>
  <c r="AE97" i="19" s="1"/>
  <c r="AF87" i="15"/>
  <c r="AE85" i="19" s="1"/>
  <c r="EC105" i="28"/>
  <c r="BR86"/>
  <c r="AW96"/>
  <c r="AX31"/>
  <c r="AW77"/>
  <c r="AW41"/>
  <c r="FD43" i="15"/>
  <c r="BR9" i="28"/>
  <c r="CM19"/>
  <c r="CL21" i="15"/>
  <c r="CK19" i="19" s="1"/>
  <c r="EC15" i="28"/>
  <c r="BR46"/>
  <c r="BS13"/>
  <c r="EC43"/>
  <c r="DH38"/>
  <c r="DH79"/>
  <c r="AX71"/>
  <c r="CM85"/>
  <c r="CL87" i="15"/>
  <c r="CK85" i="19" s="1"/>
  <c r="DH99" i="28"/>
  <c r="AB90"/>
  <c r="AD92" i="15"/>
  <c r="FD92"/>
  <c r="DH98" i="28"/>
  <c r="CM30"/>
  <c r="CL32" i="15"/>
  <c r="CK30" i="19" s="1"/>
  <c r="EC33" i="28"/>
  <c r="DH19"/>
  <c r="AW36"/>
  <c r="FD38" i="15"/>
  <c r="DH22" i="28"/>
  <c r="CM50"/>
  <c r="CL52" i="15"/>
  <c r="CK50" i="19" s="1"/>
  <c r="AX60" i="28"/>
  <c r="AB91"/>
  <c r="FD93" i="15"/>
  <c r="AD93"/>
  <c r="BR96" i="28"/>
  <c r="AB88"/>
  <c r="FD90" i="15"/>
  <c r="AD90"/>
  <c r="EC93" i="28"/>
  <c r="AW105"/>
  <c r="BS44"/>
  <c r="EC19"/>
  <c r="DH35"/>
  <c r="EC36"/>
  <c r="BR47"/>
  <c r="AX76"/>
  <c r="AW27"/>
  <c r="CM11"/>
  <c r="CL13" i="15"/>
  <c r="CK11" i="19" s="1"/>
  <c r="DH42" i="28"/>
  <c r="BR38"/>
  <c r="BR64"/>
  <c r="DH83"/>
  <c r="DH86"/>
  <c r="AW49"/>
  <c r="FD51" i="15"/>
  <c r="AX21" i="28"/>
  <c r="BS24"/>
  <c r="BS32"/>
  <c r="AX37"/>
  <c r="EC48"/>
  <c r="CM46"/>
  <c r="CL48" i="15"/>
  <c r="CK46" i="19" s="1"/>
  <c r="EC7" i="28"/>
  <c r="DH11"/>
  <c r="AX13"/>
  <c r="AW46"/>
  <c r="BR22"/>
  <c r="AW58"/>
  <c r="BR56"/>
  <c r="AC73"/>
  <c r="AF75" i="15"/>
  <c r="AE73" i="19" s="1"/>
  <c r="BR74" i="28"/>
  <c r="CM49"/>
  <c r="CL51" i="15"/>
  <c r="CK49" i="19" s="1"/>
  <c r="BS52" i="28"/>
  <c r="BR70"/>
  <c r="EC73"/>
  <c r="DH91"/>
  <c r="AB76"/>
  <c r="FD78" i="15"/>
  <c r="AD78"/>
  <c r="BR99" i="28"/>
  <c r="CM53"/>
  <c r="CL55" i="15"/>
  <c r="CK53" i="19" s="1"/>
  <c r="BR72" i="28"/>
  <c r="EC89"/>
  <c r="AW93"/>
  <c r="AC105"/>
  <c r="AF107" i="15"/>
  <c r="AE105" i="19" s="1"/>
  <c r="AB82" i="28"/>
  <c r="AD84" i="15"/>
  <c r="FD84"/>
  <c r="BR90" i="28"/>
  <c r="EC14"/>
  <c r="AW33"/>
  <c r="AW17"/>
  <c r="EC41"/>
  <c r="BR35"/>
  <c r="AX55"/>
  <c r="DH27"/>
  <c r="CM14"/>
  <c r="CL16" i="15"/>
  <c r="CK14" i="19" s="1"/>
  <c r="DH12" i="28"/>
  <c r="AW22"/>
  <c r="EC58"/>
  <c r="EC77"/>
  <c r="EC56"/>
  <c r="AB79"/>
  <c r="AD81" i="15"/>
  <c r="FD81"/>
  <c r="DH67" i="28"/>
  <c r="BR83"/>
  <c r="EC98"/>
  <c r="CM56"/>
  <c r="CL58" i="15"/>
  <c r="CK56" i="19" s="1"/>
  <c r="BS97" i="28"/>
  <c r="AB72"/>
  <c r="FD74" i="15"/>
  <c r="AD74"/>
  <c r="CM97" i="28"/>
  <c r="CL99" i="15"/>
  <c r="CK97" i="19" s="1"/>
  <c r="BR105" i="28"/>
  <c r="BS93"/>
  <c r="AW94"/>
  <c r="DH103"/>
  <c r="AB86"/>
  <c r="AD88" i="15"/>
  <c r="FD88"/>
  <c r="DH94" i="28"/>
  <c r="CM61"/>
  <c r="CL63" i="15"/>
  <c r="CK61" i="19" s="1"/>
  <c r="BS29" i="28"/>
  <c r="CM33"/>
  <c r="CL35" i="15"/>
  <c r="CK33" i="19" s="1"/>
  <c r="BS34" i="28"/>
  <c r="AW45"/>
  <c r="AX16"/>
  <c r="EC20"/>
  <c r="AW47"/>
  <c r="DH15"/>
  <c r="BR17"/>
  <c r="BR6"/>
  <c r="BR10"/>
  <c r="DH47"/>
  <c r="BR43"/>
  <c r="BR57"/>
  <c r="FD59" i="15"/>
  <c r="DH60" i="28"/>
  <c r="AW80"/>
  <c r="BR54"/>
  <c r="CM68"/>
  <c r="CL70" i="15"/>
  <c r="CK68" i="19" s="1"/>
  <c r="AB75" i="28"/>
  <c r="AD77" i="15"/>
  <c r="FD77"/>
  <c r="DH69" i="28"/>
  <c r="CM64"/>
  <c r="CL66" i="15"/>
  <c r="CK64" i="19" s="1"/>
  <c r="EC65" i="28"/>
  <c r="EC85"/>
  <c r="CM82"/>
  <c r="CL84" i="15"/>
  <c r="CK82" i="19" s="1"/>
  <c r="AW88" i="28"/>
  <c r="BR98"/>
  <c r="BR18"/>
  <c r="EC30"/>
  <c r="AW43"/>
  <c r="EC10"/>
  <c r="CM36"/>
  <c r="CL38" i="15"/>
  <c r="CK36" i="19" s="1"/>
  <c r="BR53" i="28"/>
  <c r="CM15"/>
  <c r="CL17" i="15"/>
  <c r="CK15" i="19" s="1"/>
  <c r="AW12" i="28"/>
  <c r="AW8"/>
  <c r="BR95"/>
  <c r="EC68"/>
  <c r="EC61"/>
  <c r="AW103"/>
  <c r="CM63"/>
  <c r="CL65" i="15"/>
  <c r="CK63" i="19" s="1"/>
  <c r="CM102" i="28"/>
  <c r="CL104" i="15"/>
  <c r="CK102" i="19" s="1"/>
  <c r="BR87" i="28"/>
  <c r="EC90"/>
  <c r="EC101"/>
  <c r="BR82"/>
  <c r="DH90"/>
  <c r="AB98"/>
  <c r="AD100" i="15"/>
  <c r="FD100"/>
  <c r="FD17"/>
  <c r="FD37"/>
  <c r="FF35" i="28" s="1"/>
  <c r="FD80" i="15"/>
  <c r="EC9" i="28"/>
  <c r="EC28"/>
  <c r="CM80"/>
  <c r="CL82" i="15"/>
  <c r="CK80" i="19" s="1"/>
  <c r="CM20" i="28"/>
  <c r="CL22" i="15"/>
  <c r="CK20" i="19" s="1"/>
  <c r="EC35" i="28"/>
  <c r="EC27"/>
  <c r="AW42"/>
  <c r="AX67"/>
  <c r="CM59"/>
  <c r="CL61" i="15"/>
  <c r="CK59" i="19" s="1"/>
  <c r="AB84" i="28"/>
  <c r="FD86" i="15"/>
  <c r="AD86"/>
  <c r="CM69" i="28"/>
  <c r="CL71" i="15"/>
  <c r="CK69" i="19" s="1"/>
  <c r="CM48" i="28"/>
  <c r="CL50" i="15"/>
  <c r="CK48" i="19" s="1"/>
  <c r="AW85" i="28"/>
  <c r="AB103"/>
  <c r="AD105" i="15"/>
  <c r="FD105"/>
  <c r="AB99" i="28"/>
  <c r="FD101" i="15"/>
  <c r="AD101"/>
  <c r="CM17" i="28"/>
  <c r="CL19" i="15"/>
  <c r="CK17" i="19" s="1"/>
  <c r="CM52" i="28"/>
  <c r="CL54" i="15"/>
  <c r="CK52" i="19" s="1"/>
  <c r="FD54" i="15"/>
  <c r="BR28" i="28"/>
  <c r="EC49"/>
  <c r="BS65"/>
  <c r="EC62"/>
  <c r="CM74"/>
  <c r="CL76" i="15"/>
  <c r="CK74" i="19" s="1"/>
  <c r="BR69" i="28"/>
  <c r="BS77"/>
  <c r="AC89"/>
  <c r="EC97"/>
  <c r="AB95"/>
  <c r="FD97" i="15"/>
  <c r="AD97"/>
  <c r="CM106" i="28"/>
  <c r="CL208" i="15"/>
  <c r="CK206" i="19" s="1"/>
  <c r="BS25" i="28"/>
  <c r="AX40"/>
  <c r="BR27"/>
  <c r="BS26"/>
  <c r="BS78"/>
  <c r="AX63"/>
  <c r="BS81"/>
  <c r="AX83"/>
  <c r="EC94"/>
  <c r="EC106"/>
  <c r="DH82"/>
  <c r="BR94"/>
  <c r="EC12"/>
  <c r="DH41"/>
  <c r="BS21"/>
  <c r="EC47"/>
  <c r="BR11"/>
  <c r="AW69"/>
  <c r="CM65"/>
  <c r="CL67" i="15"/>
  <c r="CK65" i="19" s="1"/>
  <c r="AW74" i="28"/>
  <c r="DH84"/>
  <c r="EC51"/>
  <c r="AX59"/>
  <c r="AW98"/>
  <c r="AW89"/>
  <c r="DH92"/>
  <c r="CM98"/>
  <c r="CL100" i="15"/>
  <c r="CK98" i="19" s="1"/>
  <c r="AB94" i="28"/>
  <c r="AD96" i="15"/>
  <c r="FD96"/>
  <c r="AX39" i="28"/>
  <c r="AB74"/>
  <c r="FD76" i="15"/>
  <c r="AD76"/>
  <c r="BR12" i="28"/>
  <c r="AW28"/>
  <c r="DI32"/>
  <c r="DH6"/>
  <c r="AW9"/>
  <c r="FD11" i="15"/>
  <c r="BR19" i="28"/>
  <c r="AW35"/>
  <c r="BR15"/>
  <c r="CM94"/>
  <c r="CL96" i="15"/>
  <c r="CK94" i="19" s="1"/>
  <c r="AW11" i="28"/>
  <c r="BS58"/>
  <c r="AW38"/>
  <c r="BR61"/>
  <c r="CM57"/>
  <c r="CL59" i="15"/>
  <c r="CK57" i="19" s="1"/>
  <c r="DH54" i="28"/>
  <c r="EC74"/>
  <c r="BR80"/>
  <c r="BS106"/>
  <c r="EC80"/>
  <c r="AW54"/>
  <c r="DH63"/>
  <c r="AX95"/>
  <c r="EC102"/>
  <c r="CM84"/>
  <c r="CL86" i="15"/>
  <c r="CK84" i="19" s="1"/>
  <c r="EC92" i="28"/>
  <c r="AX15"/>
  <c r="BS16"/>
  <c r="EC18"/>
  <c r="BR33"/>
  <c r="BS39"/>
  <c r="EC86"/>
  <c r="EC6"/>
  <c r="DH31"/>
  <c r="DH10"/>
  <c r="CM9"/>
  <c r="CL11" i="15"/>
  <c r="CK9" i="19" s="1"/>
  <c r="BR42" i="28"/>
  <c r="EC22"/>
  <c r="AX64"/>
  <c r="DH49"/>
  <c r="CM60"/>
  <c r="CL62" i="15"/>
  <c r="CK60" i="19" s="1"/>
  <c r="DH88" i="28"/>
  <c r="EC103"/>
  <c r="AW68"/>
  <c r="FD70" i="15"/>
  <c r="AW61" i="28"/>
  <c r="AW81"/>
  <c r="AW82"/>
  <c r="AW86"/>
  <c r="BR55"/>
  <c r="DH72"/>
  <c r="BR100"/>
  <c r="DH96"/>
  <c r="EC104"/>
  <c r="CM88"/>
  <c r="CL90" i="15"/>
  <c r="CK88" i="19" s="1"/>
  <c r="AF59" i="15"/>
  <c r="AE57" i="19" s="1"/>
  <c r="DH33" i="28"/>
  <c r="BS73"/>
  <c r="DH17"/>
  <c r="CM12"/>
  <c r="CL14" i="15"/>
  <c r="CK12" i="19" s="1"/>
  <c r="CM35" i="28"/>
  <c r="CL37" i="15"/>
  <c r="CK35" i="19" s="1"/>
  <c r="DH25" i="28"/>
  <c r="AX23"/>
  <c r="FD19" i="15"/>
  <c r="AB17" i="28"/>
  <c r="AD19" i="15"/>
  <c r="BR45" i="28"/>
  <c r="AB104"/>
  <c r="AD106" i="15"/>
  <c r="FD106"/>
  <c r="DH61" i="28"/>
  <c r="DH87"/>
  <c r="AW62"/>
  <c r="AB80"/>
  <c r="AD82" i="15"/>
  <c r="FD82"/>
  <c r="BR76" i="28"/>
  <c r="BR92"/>
  <c r="AW102"/>
  <c r="AW92"/>
  <c r="EC100"/>
  <c r="CM10"/>
  <c r="CL12" i="15"/>
  <c r="CK10" i="19" s="1"/>
  <c r="BR41" i="28"/>
  <c r="CM18"/>
  <c r="CL20" i="15"/>
  <c r="CK18" i="19" s="1"/>
  <c r="DH28" i="28"/>
  <c r="DH46"/>
  <c r="AB6"/>
  <c r="FC14" i="15"/>
  <c r="FC12"/>
  <c r="FC9"/>
  <c r="FC13"/>
  <c r="FC11"/>
  <c r="FC10"/>
  <c r="FC15"/>
  <c r="CL8"/>
  <c r="AD8"/>
  <c r="AD38"/>
  <c r="AD22"/>
  <c r="AD70"/>
  <c r="AD11"/>
  <c r="AD35"/>
  <c r="AD51"/>
  <c r="AD67"/>
  <c r="AW19" i="28"/>
  <c r="DH36"/>
  <c r="CM43"/>
  <c r="CL45" i="15"/>
  <c r="CK43" i="19" s="1"/>
  <c r="CM25" i="28"/>
  <c r="CL27" i="15"/>
  <c r="CK25" i="19" s="1"/>
  <c r="EC17" i="28"/>
  <c r="EC8"/>
  <c r="CM7"/>
  <c r="CL9" i="15"/>
  <c r="CK7" i="19" s="1"/>
  <c r="EC82" i="28"/>
  <c r="CM22"/>
  <c r="CL24" i="15"/>
  <c r="CK22" i="19" s="1"/>
  <c r="BR62" i="28"/>
  <c r="CM78"/>
  <c r="CL80" i="15"/>
  <c r="CK78" i="19" s="1"/>
  <c r="BR59" i="28"/>
  <c r="BR63"/>
  <c r="CM73"/>
  <c r="CL75" i="15"/>
  <c r="CK73" i="19" s="1"/>
  <c r="DH76" i="28"/>
  <c r="CM93"/>
  <c r="CL95" i="15"/>
  <c r="CK93" i="19" s="1"/>
  <c r="AB92" i="28"/>
  <c r="FD94" i="15"/>
  <c r="AD94"/>
  <c r="AB83" i="28"/>
  <c r="FD85" i="15"/>
  <c r="AD85"/>
  <c r="BR91" i="28"/>
  <c r="AW106"/>
  <c r="EC84"/>
  <c r="CM100"/>
  <c r="CL102" i="15"/>
  <c r="CK100" i="19" s="1"/>
  <c r="FD49" i="15"/>
  <c r="EW47" i="19" s="1"/>
  <c r="FD99" i="15"/>
  <c r="FD87"/>
  <c r="FD79"/>
  <c r="FD91"/>
  <c r="AD80"/>
  <c r="AD208"/>
  <c r="AB18" i="28"/>
  <c r="AD20" i="15"/>
  <c r="FD20"/>
  <c r="AC63" i="28"/>
  <c r="AF65" i="15"/>
  <c r="AE63" i="19" s="1"/>
  <c r="AB14" i="28"/>
  <c r="AD16" i="15"/>
  <c r="FD16"/>
  <c r="AB48" i="28"/>
  <c r="AD50" i="15"/>
  <c r="FD50"/>
  <c r="AB64" i="28"/>
  <c r="AD66" i="15"/>
  <c r="FD66"/>
  <c r="AB50" i="28"/>
  <c r="AD52" i="15"/>
  <c r="FD52"/>
  <c r="AB19" i="28"/>
  <c r="FD21" i="15"/>
  <c r="AD21"/>
  <c r="AB28" i="28"/>
  <c r="FD30" i="15"/>
  <c r="AD30"/>
  <c r="AB39" i="28"/>
  <c r="FD41" i="15"/>
  <c r="AD41"/>
  <c r="AB23" i="28"/>
  <c r="FD25" i="15"/>
  <c r="AD25"/>
  <c r="AC45" i="28"/>
  <c r="AF47" i="15"/>
  <c r="AE45" i="19" s="1"/>
  <c r="AB66" i="28"/>
  <c r="AD68" i="15"/>
  <c r="FD68"/>
  <c r="AB56" i="28"/>
  <c r="FD58" i="15"/>
  <c r="AD58"/>
  <c r="AB34" i="28"/>
  <c r="AD36" i="15"/>
  <c r="FD36"/>
  <c r="AC69" i="28"/>
  <c r="AF71" i="15"/>
  <c r="AE69" i="19" s="1"/>
  <c r="AB26" i="28"/>
  <c r="AD28" i="15"/>
  <c r="FD28"/>
  <c r="AC53" i="28"/>
  <c r="AB67"/>
  <c r="FD69" i="15"/>
  <c r="AD69"/>
  <c r="AC47" i="28"/>
  <c r="AF49" i="15"/>
  <c r="AE47" i="19" s="1"/>
  <c r="AB22" i="28"/>
  <c r="AD24" i="15"/>
  <c r="FD24"/>
  <c r="AC21" i="28"/>
  <c r="AF23" i="15"/>
  <c r="AE21" i="19" s="1"/>
  <c r="AC37" i="28"/>
  <c r="AF39" i="15"/>
  <c r="AE37" i="19" s="1"/>
  <c r="AB10" i="28"/>
  <c r="AD12" i="15"/>
  <c r="FD12"/>
  <c r="AB12" i="28"/>
  <c r="FD14" i="15"/>
  <c r="AD14"/>
  <c r="AB38" i="28"/>
  <c r="AD40" i="15"/>
  <c r="FD40"/>
  <c r="AB32" i="28"/>
  <c r="AD34" i="15"/>
  <c r="FD34"/>
  <c r="FF15" i="28"/>
  <c r="EW15" i="19"/>
  <c r="AC55" i="28"/>
  <c r="AF57" i="15"/>
  <c r="AE55" i="19" s="1"/>
  <c r="AB54" i="28"/>
  <c r="AD56" i="15"/>
  <c r="FD56"/>
  <c r="AB27" i="28"/>
  <c r="FD29" i="15"/>
  <c r="AD29"/>
  <c r="AB24" i="28"/>
  <c r="FD26" i="15"/>
  <c r="AD26"/>
  <c r="AB16" i="28"/>
  <c r="AD18" i="15"/>
  <c r="FD18"/>
  <c r="AB59" i="28"/>
  <c r="FD61" i="15"/>
  <c r="AD61"/>
  <c r="AC60" i="28"/>
  <c r="AF62" i="15"/>
  <c r="AE60" i="19" s="1"/>
  <c r="AB42" i="28"/>
  <c r="AD44" i="15"/>
  <c r="FD44"/>
  <c r="AB30" i="28"/>
  <c r="AD32" i="15"/>
  <c r="FD32"/>
  <c r="AB43" i="28"/>
  <c r="FD45" i="15"/>
  <c r="AD45"/>
  <c r="AB8" i="28"/>
  <c r="AD10" i="15"/>
  <c r="FD10"/>
  <c r="AF46"/>
  <c r="AE44" i="19" s="1"/>
  <c r="AB58" i="28"/>
  <c r="AD60" i="15"/>
  <c r="FD60"/>
  <c r="AC15" i="28"/>
  <c r="AF17" i="15"/>
  <c r="AE15" i="19" s="1"/>
  <c r="AB70" i="28"/>
  <c r="AD72" i="15"/>
  <c r="FD72"/>
  <c r="AC61" i="28"/>
  <c r="AF63" i="15"/>
  <c r="AE61" i="19" s="1"/>
  <c r="AB46" i="28"/>
  <c r="AD48" i="15"/>
  <c r="FD48"/>
  <c r="AB62" i="28"/>
  <c r="AD64" i="15"/>
  <c r="FD64"/>
  <c r="AB40" i="28"/>
  <c r="FD42" i="15"/>
  <c r="AD42"/>
  <c r="AB51" i="28"/>
  <c r="FD53" i="15"/>
  <c r="AD53"/>
  <c r="AC35" i="28"/>
  <c r="AF37" i="15"/>
  <c r="AE35" i="19" s="1"/>
  <c r="DW98" i="15" l="1"/>
  <c r="DV96" i="19" s="1"/>
  <c r="DU96"/>
  <c r="AE9" i="15"/>
  <c r="AD7" i="19" s="1"/>
  <c r="AC7"/>
  <c r="AC7" i="28"/>
  <c r="AC40" i="19"/>
  <c r="AE42" i="15"/>
  <c r="AD40" i="19" s="1"/>
  <c r="AC59"/>
  <c r="AE61" i="15"/>
  <c r="AD59" i="19" s="1"/>
  <c r="AC43"/>
  <c r="AE45" i="15"/>
  <c r="AD43" i="19" s="1"/>
  <c r="AC54"/>
  <c r="AE56" i="15"/>
  <c r="AD54" i="19" s="1"/>
  <c r="AC38"/>
  <c r="AE40" i="15"/>
  <c r="AD38" i="19" s="1"/>
  <c r="AC70"/>
  <c r="AE72" i="15"/>
  <c r="AD70" i="19" s="1"/>
  <c r="AC42"/>
  <c r="AE44" i="15"/>
  <c r="AD42" i="19" s="1"/>
  <c r="AC24"/>
  <c r="AE26" i="15"/>
  <c r="AD24" i="19" s="1"/>
  <c r="AC22"/>
  <c r="AE24" i="15"/>
  <c r="AD22" i="19" s="1"/>
  <c r="AC67"/>
  <c r="AE69" i="15"/>
  <c r="AD67" i="19" s="1"/>
  <c r="AC56"/>
  <c r="AE58" i="15"/>
  <c r="AD56" i="19" s="1"/>
  <c r="AC66"/>
  <c r="AE68" i="15"/>
  <c r="AD66" i="19" s="1"/>
  <c r="AC78"/>
  <c r="AE80" i="15"/>
  <c r="AD78" i="19" s="1"/>
  <c r="AC65"/>
  <c r="AE67" i="15"/>
  <c r="AD65" i="19" s="1"/>
  <c r="AC68"/>
  <c r="AE70" i="15"/>
  <c r="AD68" i="19" s="1"/>
  <c r="AC104"/>
  <c r="AE106" i="15"/>
  <c r="AD104" i="19" s="1"/>
  <c r="AC75"/>
  <c r="AE77" i="15"/>
  <c r="AD75" i="19" s="1"/>
  <c r="AC88"/>
  <c r="AE90" i="15"/>
  <c r="AD88" i="19" s="1"/>
  <c r="AC91"/>
  <c r="AE93" i="15"/>
  <c r="AD91" i="19" s="1"/>
  <c r="AC102"/>
  <c r="AE104" i="15"/>
  <c r="AD102" i="19" s="1"/>
  <c r="AC53"/>
  <c r="AE55" i="15"/>
  <c r="AD53" i="19" s="1"/>
  <c r="AF103" i="15"/>
  <c r="AE101" i="19" s="1"/>
  <c r="AC101"/>
  <c r="AE103" i="15"/>
  <c r="AD101" i="19" s="1"/>
  <c r="AC47"/>
  <c r="AE49" i="15"/>
  <c r="AD47" i="19" s="1"/>
  <c r="AC105"/>
  <c r="AE107" i="15"/>
  <c r="AD105" i="19" s="1"/>
  <c r="AC69"/>
  <c r="AE71" i="15"/>
  <c r="AD69" i="19" s="1"/>
  <c r="AC63"/>
  <c r="AE65" i="15"/>
  <c r="AD63" i="19" s="1"/>
  <c r="AB9"/>
  <c r="AB9" i="28"/>
  <c r="DB84" i="19"/>
  <c r="DD86" i="15"/>
  <c r="DB46" i="19"/>
  <c r="DD48" i="15"/>
  <c r="DT82" i="19"/>
  <c r="DV84" i="15"/>
  <c r="DV52"/>
  <c r="DT50" i="19"/>
  <c r="EC50" i="28"/>
  <c r="DB51" i="19"/>
  <c r="DD53" i="15"/>
  <c r="DH51" i="28"/>
  <c r="AB13" i="19"/>
  <c r="AB13" i="28"/>
  <c r="FD15" i="15"/>
  <c r="DE93"/>
  <c r="DD91" i="19" s="1"/>
  <c r="DC91"/>
  <c r="DE85" i="15"/>
  <c r="DD83" i="19" s="1"/>
  <c r="DC83"/>
  <c r="AB29"/>
  <c r="FD31" i="15"/>
  <c r="AB29" i="28"/>
  <c r="CJ26" i="19"/>
  <c r="CL28" i="15"/>
  <c r="CM26" i="28"/>
  <c r="AB37" i="19"/>
  <c r="FD39" i="15"/>
  <c r="AB37" i="28"/>
  <c r="AB97" i="19"/>
  <c r="AB97" i="28"/>
  <c r="DT84" i="19"/>
  <c r="DV86" i="15"/>
  <c r="AB77" i="19"/>
  <c r="AB77" i="28"/>
  <c r="DT51" i="19"/>
  <c r="DV53" i="15"/>
  <c r="DB39" i="19"/>
  <c r="DD41" i="15"/>
  <c r="DH39" i="28"/>
  <c r="AB11" i="19"/>
  <c r="AB11" i="28"/>
  <c r="AB52" i="19"/>
  <c r="AB52" i="28"/>
  <c r="DT68" i="19"/>
  <c r="DV70" i="15"/>
  <c r="DV15"/>
  <c r="DT13" i="19"/>
  <c r="EC13" i="28"/>
  <c r="DB21" i="19"/>
  <c r="DD23" i="15"/>
  <c r="DH21" i="28"/>
  <c r="DV35" i="15"/>
  <c r="DT33" i="19"/>
  <c r="DE26" i="15"/>
  <c r="DD24" i="19" s="1"/>
  <c r="DC24"/>
  <c r="CJ23"/>
  <c r="CL25" i="15"/>
  <c r="CM23" i="28"/>
  <c r="CJ99" i="19"/>
  <c r="CL101" i="15"/>
  <c r="CM99" i="28"/>
  <c r="DB12" i="19"/>
  <c r="DD14" i="15"/>
  <c r="DV32"/>
  <c r="DT30" i="19"/>
  <c r="DB17"/>
  <c r="DD19" i="15"/>
  <c r="AB45" i="19"/>
  <c r="FD47" i="15"/>
  <c r="AB45" i="28"/>
  <c r="DE60" i="15"/>
  <c r="DD58" i="19" s="1"/>
  <c r="DC58"/>
  <c r="DB80"/>
  <c r="DD82" i="15"/>
  <c r="DT63" i="19"/>
  <c r="DV65" i="15"/>
  <c r="EC63" i="28"/>
  <c r="DB56" i="19"/>
  <c r="DD58" i="15"/>
  <c r="DH56" i="28"/>
  <c r="AB71" i="19"/>
  <c r="AB71" i="28"/>
  <c r="FD73" i="15"/>
  <c r="DT48" i="19"/>
  <c r="DV50" i="15"/>
  <c r="DV10"/>
  <c r="DT8" i="19"/>
  <c r="DT93"/>
  <c r="DV95" i="15"/>
  <c r="DV31"/>
  <c r="DT29" i="19"/>
  <c r="EC29" i="28"/>
  <c r="DB43" i="19"/>
  <c r="DD45" i="15"/>
  <c r="DH43" i="28"/>
  <c r="AX23" i="19"/>
  <c r="AZ25" i="15"/>
  <c r="AY23" i="19" s="1"/>
  <c r="AX67"/>
  <c r="AZ69" i="15"/>
  <c r="AY67" i="19" s="1"/>
  <c r="AX41"/>
  <c r="AZ43" i="15"/>
  <c r="AY41" i="19" s="1"/>
  <c r="AX204"/>
  <c r="AZ206" i="15"/>
  <c r="AY204" i="19" s="1"/>
  <c r="AX8"/>
  <c r="AZ10" i="15"/>
  <c r="AX47" i="19"/>
  <c r="AZ49" i="15"/>
  <c r="AY47" i="19" s="1"/>
  <c r="AX188"/>
  <c r="AZ190" i="15"/>
  <c r="AY188" i="19" s="1"/>
  <c r="AX31"/>
  <c r="AZ33" i="15"/>
  <c r="AY31" i="19" s="1"/>
  <c r="AX91"/>
  <c r="AZ93" i="15"/>
  <c r="AY91" i="19" s="1"/>
  <c r="AX14"/>
  <c r="AZ16" i="15"/>
  <c r="AX55" i="19"/>
  <c r="AZ57" i="15"/>
  <c r="AY55" i="19" s="1"/>
  <c r="AX103"/>
  <c r="AZ105" i="15"/>
  <c r="AY103" i="19" s="1"/>
  <c r="AX17"/>
  <c r="AZ19" i="15"/>
  <c r="AY17" i="19" s="1"/>
  <c r="AX75"/>
  <c r="AZ77" i="15"/>
  <c r="AY75" i="19" s="1"/>
  <c r="AX65"/>
  <c r="AZ67" i="15"/>
  <c r="AY65" i="19" s="1"/>
  <c r="AX89"/>
  <c r="AZ91" i="15"/>
  <c r="AY89" i="19" s="1"/>
  <c r="AX57"/>
  <c r="AZ59" i="15"/>
  <c r="AY57" i="19" s="1"/>
  <c r="AZ113" i="15"/>
  <c r="AY111" i="19" s="1"/>
  <c r="AX111"/>
  <c r="AX40"/>
  <c r="AZ42" i="15"/>
  <c r="AY40" i="19" s="1"/>
  <c r="AZ121" i="15"/>
  <c r="AY119" i="19" s="1"/>
  <c r="AX119"/>
  <c r="AZ159" i="15"/>
  <c r="AY157" i="19" s="1"/>
  <c r="AX157"/>
  <c r="AX148"/>
  <c r="AZ150" i="15"/>
  <c r="AY148" i="19" s="1"/>
  <c r="AX82"/>
  <c r="AZ84" i="15"/>
  <c r="AY82" i="19" s="1"/>
  <c r="AX56"/>
  <c r="AZ58" i="15"/>
  <c r="AY56" i="19" s="1"/>
  <c r="AZ148" i="15"/>
  <c r="AY146" i="19" s="1"/>
  <c r="AX146"/>
  <c r="AX167"/>
  <c r="AZ169" i="15"/>
  <c r="AY167" i="19" s="1"/>
  <c r="AX162"/>
  <c r="AZ164" i="15"/>
  <c r="AY162" i="19" s="1"/>
  <c r="AX72"/>
  <c r="AZ74" i="15"/>
  <c r="AY72" i="19" s="1"/>
  <c r="AZ115" i="15"/>
  <c r="AY113" i="19" s="1"/>
  <c r="AX113"/>
  <c r="AX92"/>
  <c r="AZ94" i="15"/>
  <c r="AY92" i="19" s="1"/>
  <c r="AX177"/>
  <c r="AZ179" i="15"/>
  <c r="AY177" i="19" s="1"/>
  <c r="AX62"/>
  <c r="AZ64" i="15"/>
  <c r="AY62" i="19" s="1"/>
  <c r="AX160"/>
  <c r="AZ162" i="15"/>
  <c r="AY160" i="19" s="1"/>
  <c r="AX112"/>
  <c r="AZ114" i="15"/>
  <c r="AY112" i="19" s="1"/>
  <c r="AZ158" i="15"/>
  <c r="AY156" i="19" s="1"/>
  <c r="AX156"/>
  <c r="AX84"/>
  <c r="AZ86" i="15"/>
  <c r="AY84" i="19" s="1"/>
  <c r="AX76"/>
  <c r="AZ78" i="15"/>
  <c r="AY76" i="19" s="1"/>
  <c r="AZ132" i="15"/>
  <c r="AY130" i="19" s="1"/>
  <c r="AX130"/>
  <c r="AZ152" i="15"/>
  <c r="AY150" i="19" s="1"/>
  <c r="AX150"/>
  <c r="AX46"/>
  <c r="AZ48" i="15"/>
  <c r="AY46" i="19" s="1"/>
  <c r="AX144"/>
  <c r="AZ146" i="15"/>
  <c r="AY144" i="19" s="1"/>
  <c r="AZ154" i="15"/>
  <c r="AY152" i="19" s="1"/>
  <c r="AX152"/>
  <c r="AZ139" i="15"/>
  <c r="AY137" i="19" s="1"/>
  <c r="AX137"/>
  <c r="AX30"/>
  <c r="AZ32" i="15"/>
  <c r="AY30" i="19" s="1"/>
  <c r="AX22"/>
  <c r="AZ24" i="15"/>
  <c r="AY22" i="19" s="1"/>
  <c r="AZ147" i="15"/>
  <c r="AY145" i="19" s="1"/>
  <c r="AX145"/>
  <c r="AX181"/>
  <c r="AZ183" i="15"/>
  <c r="AY181" i="19" s="1"/>
  <c r="AX191"/>
  <c r="AZ193" i="15"/>
  <c r="AY191" i="19" s="1"/>
  <c r="AX203"/>
  <c r="AZ205" i="15"/>
  <c r="AY203" i="19" s="1"/>
  <c r="AX26"/>
  <c r="AZ28" i="15"/>
  <c r="AY26" i="19" s="1"/>
  <c r="CJ79"/>
  <c r="CL81" i="15"/>
  <c r="CM79" i="28"/>
  <c r="CJ40" i="19"/>
  <c r="CM40" i="28"/>
  <c r="CL42" i="15"/>
  <c r="CJ21" i="19"/>
  <c r="CL23" i="15"/>
  <c r="CM21" i="28"/>
  <c r="DB100" i="19"/>
  <c r="DD102" i="15"/>
  <c r="DB85" i="19"/>
  <c r="DD87" i="15"/>
  <c r="DH85" i="28"/>
  <c r="DB10" i="19"/>
  <c r="DD12" i="15"/>
  <c r="DT74" i="19"/>
  <c r="DV76" i="15"/>
  <c r="DV44"/>
  <c r="DT42" i="19"/>
  <c r="DB41"/>
  <c r="DD43" i="15"/>
  <c r="BS108" i="19"/>
  <c r="BU110" i="15"/>
  <c r="BT108" i="19" s="1"/>
  <c r="BS57"/>
  <c r="BU59" i="15"/>
  <c r="BT57" i="19" s="1"/>
  <c r="BS22"/>
  <c r="BU24" i="15"/>
  <c r="BT22" i="19" s="1"/>
  <c r="BS138"/>
  <c r="BU140" i="15"/>
  <c r="BT138" i="19" s="1"/>
  <c r="BS98"/>
  <c r="BU100" i="15"/>
  <c r="BT98" i="19" s="1"/>
  <c r="BS160"/>
  <c r="BU162" i="15"/>
  <c r="BT160" i="19" s="1"/>
  <c r="BS36"/>
  <c r="BU38" i="15"/>
  <c r="BT36" i="19" s="1"/>
  <c r="BS144"/>
  <c r="BU146" i="15"/>
  <c r="BT144" i="19" s="1"/>
  <c r="BS122"/>
  <c r="BU124" i="15"/>
  <c r="BT122" i="19" s="1"/>
  <c r="BS28"/>
  <c r="BU30" i="15"/>
  <c r="BT28" i="19" s="1"/>
  <c r="BS100"/>
  <c r="BU102" i="15"/>
  <c r="BT100" i="19" s="1"/>
  <c r="BS126"/>
  <c r="BU128" i="15"/>
  <c r="BT126" i="19" s="1"/>
  <c r="BS50"/>
  <c r="BU52" i="15"/>
  <c r="BT50" i="19" s="1"/>
  <c r="BS136"/>
  <c r="BU138" i="15"/>
  <c r="BT136" i="19" s="1"/>
  <c r="BS18"/>
  <c r="BU20" i="15"/>
  <c r="BT18" i="19" s="1"/>
  <c r="BS154"/>
  <c r="BU156" i="15"/>
  <c r="BT154" i="19" s="1"/>
  <c r="BS46"/>
  <c r="BU48" i="15"/>
  <c r="BT46" i="19" s="1"/>
  <c r="BS169"/>
  <c r="BU171" i="15"/>
  <c r="BT169" i="19" s="1"/>
  <c r="BS16"/>
  <c r="BU18" i="15"/>
  <c r="BT16" i="19" s="1"/>
  <c r="BS172"/>
  <c r="BU174" i="15"/>
  <c r="BT172" i="19" s="1"/>
  <c r="BU83" i="15"/>
  <c r="BT81" i="19" s="1"/>
  <c r="BS81"/>
  <c r="BS200"/>
  <c r="BU202" i="15"/>
  <c r="BT200" i="19" s="1"/>
  <c r="BU87" i="15"/>
  <c r="BT85" i="19" s="1"/>
  <c r="BS85"/>
  <c r="BU98" i="15"/>
  <c r="BT96" i="19" s="1"/>
  <c r="BS96"/>
  <c r="BU90" i="15"/>
  <c r="BT88" i="19" s="1"/>
  <c r="BS88"/>
  <c r="BS168"/>
  <c r="BU170" i="15"/>
  <c r="BT168" i="19" s="1"/>
  <c r="BS119"/>
  <c r="BU121" i="15"/>
  <c r="BT119" i="19" s="1"/>
  <c r="BS159"/>
  <c r="BU161" i="15"/>
  <c r="BT159" i="19" s="1"/>
  <c r="BS190"/>
  <c r="BU192" i="15"/>
  <c r="BT190" i="19" s="1"/>
  <c r="BS179"/>
  <c r="BU181" i="15"/>
  <c r="BT179" i="19" s="1"/>
  <c r="BS167"/>
  <c r="BU169" i="15"/>
  <c r="BT167" i="19" s="1"/>
  <c r="BS202"/>
  <c r="BU204" i="15"/>
  <c r="BT202" i="19" s="1"/>
  <c r="BS47"/>
  <c r="BU49" i="15"/>
  <c r="BT47" i="19" s="1"/>
  <c r="BS31"/>
  <c r="BU33" i="15"/>
  <c r="BT31" i="19" s="1"/>
  <c r="BS191"/>
  <c r="BU193" i="15"/>
  <c r="BT191" i="19" s="1"/>
  <c r="BS125"/>
  <c r="BU127" i="15"/>
  <c r="BT125" i="19" s="1"/>
  <c r="BS49"/>
  <c r="BU51" i="15"/>
  <c r="BT49" i="19" s="1"/>
  <c r="BS19"/>
  <c r="BU21" i="15"/>
  <c r="BT19" i="19" s="1"/>
  <c r="BS178"/>
  <c r="BU180" i="15"/>
  <c r="BT178" i="19" s="1"/>
  <c r="BS113"/>
  <c r="BU115" i="15"/>
  <c r="BT113" i="19" s="1"/>
  <c r="BS37"/>
  <c r="BU39" i="15"/>
  <c r="BT37" i="19" s="1"/>
  <c r="BS23"/>
  <c r="BU25" i="15"/>
  <c r="BT23" i="19" s="1"/>
  <c r="BS182"/>
  <c r="BU184" i="15"/>
  <c r="BT182" i="19" s="1"/>
  <c r="BS117"/>
  <c r="BU119" i="15"/>
  <c r="BT117" i="19" s="1"/>
  <c r="BS41"/>
  <c r="BU43" i="15"/>
  <c r="BT41" i="19" s="1"/>
  <c r="BS189"/>
  <c r="BU191" i="15"/>
  <c r="BT189" i="19" s="1"/>
  <c r="BS10"/>
  <c r="BU12" i="15"/>
  <c r="BS153" i="19"/>
  <c r="BU155" i="15"/>
  <c r="BT153" i="19" s="1"/>
  <c r="BS78"/>
  <c r="BU80" i="15"/>
  <c r="BT78" i="19" s="1"/>
  <c r="BS201"/>
  <c r="BU203" i="15"/>
  <c r="BT201" i="19" s="1"/>
  <c r="DE52" i="15"/>
  <c r="DD50" i="19" s="1"/>
  <c r="DC50"/>
  <c r="CJ72"/>
  <c r="CL74" i="15"/>
  <c r="CM72" i="28"/>
  <c r="DT59" i="19"/>
  <c r="DV61" i="15"/>
  <c r="EC59" i="28"/>
  <c r="DB52" i="19"/>
  <c r="DD54" i="15"/>
  <c r="DT44" i="19"/>
  <c r="DV46" i="15"/>
  <c r="DV9"/>
  <c r="DT7" i="19"/>
  <c r="DT57"/>
  <c r="DV59" i="15"/>
  <c r="EC57" i="28"/>
  <c r="DB82" i="19"/>
  <c r="DD84" i="15"/>
  <c r="DE34"/>
  <c r="DD32" i="19" s="1"/>
  <c r="DC32"/>
  <c r="CJ37"/>
  <c r="CM37" i="28"/>
  <c r="CL39" i="15"/>
  <c r="DT79" i="19"/>
  <c r="DV81" i="15"/>
  <c r="EC79" i="28"/>
  <c r="DB44" i="19"/>
  <c r="DD46" i="15"/>
  <c r="DH44" i="28"/>
  <c r="DT102" i="19"/>
  <c r="DV104" i="15"/>
  <c r="DV24"/>
  <c r="DT22" i="19"/>
  <c r="AB25"/>
  <c r="FD27" i="15"/>
  <c r="AB25" i="28"/>
  <c r="DT23" i="19"/>
  <c r="DV25" i="15"/>
  <c r="EC23" i="28"/>
  <c r="AB63" i="19"/>
  <c r="FD65" i="15"/>
  <c r="AB63" i="28"/>
  <c r="DT64" i="19"/>
  <c r="DV66" i="15"/>
  <c r="EC64" i="28"/>
  <c r="DV12" i="15"/>
  <c r="DT10" i="19"/>
  <c r="DB6"/>
  <c r="DD142" i="15"/>
  <c r="DD189"/>
  <c r="DD193"/>
  <c r="DD195"/>
  <c r="DD145"/>
  <c r="DD144"/>
  <c r="DD167"/>
  <c r="DD199"/>
  <c r="DD143"/>
  <c r="DD161"/>
  <c r="DD190"/>
  <c r="DD160"/>
  <c r="DD114"/>
  <c r="DD136"/>
  <c r="DD173"/>
  <c r="DD133"/>
  <c r="DD115"/>
  <c r="DD188"/>
  <c r="DD155"/>
  <c r="DD120"/>
  <c r="DD108"/>
  <c r="DD149"/>
  <c r="DD134"/>
  <c r="DD205"/>
  <c r="DD125"/>
  <c r="DD178"/>
  <c r="DD141"/>
  <c r="DD203"/>
  <c r="DD181"/>
  <c r="DD124"/>
  <c r="DD110"/>
  <c r="DD177"/>
  <c r="DD132"/>
  <c r="DD176"/>
  <c r="DD198"/>
  <c r="DD194"/>
  <c r="DD168"/>
  <c r="DD109"/>
  <c r="DD147"/>
  <c r="DD179"/>
  <c r="DD113"/>
  <c r="DD171"/>
  <c r="DD201"/>
  <c r="DD185"/>
  <c r="DD111"/>
  <c r="DD112"/>
  <c r="DD119"/>
  <c r="DD158"/>
  <c r="DD137"/>
  <c r="DD117"/>
  <c r="DD172"/>
  <c r="DD148"/>
  <c r="DD135"/>
  <c r="DD197"/>
  <c r="DD174"/>
  <c r="DD138"/>
  <c r="DD127"/>
  <c r="DD130"/>
  <c r="DD151"/>
  <c r="DD204"/>
  <c r="DD191"/>
  <c r="DD175"/>
  <c r="DD116"/>
  <c r="DD153"/>
  <c r="DD129"/>
  <c r="DD186"/>
  <c r="DD121"/>
  <c r="DD183"/>
  <c r="DD126"/>
  <c r="DD165"/>
  <c r="DD162"/>
  <c r="DD157"/>
  <c r="DD118"/>
  <c r="DD146"/>
  <c r="DD187"/>
  <c r="DD196"/>
  <c r="DD170"/>
  <c r="DD159"/>
  <c r="DD131"/>
  <c r="DD207"/>
  <c r="DD166"/>
  <c r="DD200"/>
  <c r="DD156"/>
  <c r="DD206"/>
  <c r="DD192"/>
  <c r="DD123"/>
  <c r="DD184"/>
  <c r="DD169"/>
  <c r="DD139"/>
  <c r="DD150"/>
  <c r="DD180"/>
  <c r="DD182"/>
  <c r="DD163"/>
  <c r="DD154"/>
  <c r="DD164"/>
  <c r="DD202"/>
  <c r="DD122"/>
  <c r="DD152"/>
  <c r="DD128"/>
  <c r="DD140"/>
  <c r="DT85" i="19"/>
  <c r="DV87" i="15"/>
  <c r="DV23"/>
  <c r="DT21" i="19"/>
  <c r="EC21" i="28"/>
  <c r="DB35" i="19"/>
  <c r="DD37" i="15"/>
  <c r="DV106"/>
  <c r="DT104" i="19"/>
  <c r="EJ212"/>
  <c r="EQ212"/>
  <c r="DV85" i="15"/>
  <c r="AC62" i="19"/>
  <c r="AE64" i="15"/>
  <c r="AD62" i="19" s="1"/>
  <c r="AC23"/>
  <c r="AE25" i="15"/>
  <c r="AD23" i="19" s="1"/>
  <c r="AC46"/>
  <c r="AE48" i="15"/>
  <c r="AD46" i="19" s="1"/>
  <c r="AC30"/>
  <c r="AE32" i="15"/>
  <c r="AD30" i="19" s="1"/>
  <c r="AC26"/>
  <c r="AE28" i="15"/>
  <c r="AD26" i="19" s="1"/>
  <c r="AC51"/>
  <c r="AE53" i="15"/>
  <c r="AD51" i="19" s="1"/>
  <c r="AC58"/>
  <c r="AE60" i="15"/>
  <c r="AD58" i="19" s="1"/>
  <c r="AE14" i="15"/>
  <c r="AD12" i="19" s="1"/>
  <c r="AC12"/>
  <c r="AE12" i="15"/>
  <c r="AD10" i="19" s="1"/>
  <c r="AC10"/>
  <c r="AC39"/>
  <c r="AE41" i="15"/>
  <c r="AD39" i="19" s="1"/>
  <c r="AC19"/>
  <c r="AE21" i="15"/>
  <c r="AD19" i="19" s="1"/>
  <c r="AC50"/>
  <c r="AE52" i="15"/>
  <c r="AD50" i="19" s="1"/>
  <c r="AC18"/>
  <c r="AE20" i="15"/>
  <c r="AD18" i="19" s="1"/>
  <c r="AC206"/>
  <c r="AE208" i="15"/>
  <c r="AD206" i="19" s="1"/>
  <c r="AC83"/>
  <c r="AE85" i="15"/>
  <c r="AD83" i="19" s="1"/>
  <c r="AE11" i="15"/>
  <c r="AD9" i="19" s="1"/>
  <c r="AC9"/>
  <c r="AC17"/>
  <c r="AE19" i="15"/>
  <c r="AD17" i="19" s="1"/>
  <c r="AC94"/>
  <c r="AE96" i="15"/>
  <c r="AD94" i="19" s="1"/>
  <c r="AC95"/>
  <c r="AE97" i="15"/>
  <c r="AD95" i="19" s="1"/>
  <c r="AC103"/>
  <c r="AE105" i="15"/>
  <c r="AD103" i="19" s="1"/>
  <c r="AC79"/>
  <c r="AE81" i="15"/>
  <c r="AD79" i="19" s="1"/>
  <c r="AF95" i="15"/>
  <c r="AE93" i="19" s="1"/>
  <c r="AC93"/>
  <c r="AE95" i="15"/>
  <c r="AD93" i="19" s="1"/>
  <c r="AC25"/>
  <c r="AE27" i="15"/>
  <c r="AD25" i="19" s="1"/>
  <c r="AF33" i="15"/>
  <c r="AE31" i="19" s="1"/>
  <c r="AC31"/>
  <c r="AE33" i="15"/>
  <c r="AD31" i="19" s="1"/>
  <c r="AC52" i="28"/>
  <c r="AC52" i="19"/>
  <c r="AE54" i="15"/>
  <c r="AD52" i="19" s="1"/>
  <c r="AC41"/>
  <c r="AE43" i="15"/>
  <c r="AD41" i="19" s="1"/>
  <c r="AC71"/>
  <c r="AE73" i="15"/>
  <c r="AD71" i="19" s="1"/>
  <c r="AC29" i="28"/>
  <c r="AC29" i="19"/>
  <c r="AE31" i="15"/>
  <c r="AD29" i="19" s="1"/>
  <c r="DV89" i="15"/>
  <c r="DT87" i="19"/>
  <c r="EC87" i="28"/>
  <c r="DB101" i="19"/>
  <c r="DD103" i="15"/>
  <c r="DH101" i="28"/>
  <c r="DV36" i="15"/>
  <c r="DT34" i="19"/>
  <c r="EC34" i="28"/>
  <c r="DB25" i="19"/>
  <c r="DD27" i="15"/>
  <c r="AB31" i="19"/>
  <c r="FD33" i="15"/>
  <c r="AB31" i="28"/>
  <c r="CJ95" i="19"/>
  <c r="CM95" i="28"/>
  <c r="CL97" i="15"/>
  <c r="DB89" i="19"/>
  <c r="DD91" i="15"/>
  <c r="DH89" i="28"/>
  <c r="DT35" i="19"/>
  <c r="DV37" i="15"/>
  <c r="DT52" i="19"/>
  <c r="DV54" i="15"/>
  <c r="EC52" i="28"/>
  <c r="DV11" i="15"/>
  <c r="DT9" i="19"/>
  <c r="AB53"/>
  <c r="FD55" i="15"/>
  <c r="AB53" i="28"/>
  <c r="DT81" i="19"/>
  <c r="DV83" i="15"/>
  <c r="DV19"/>
  <c r="DT17" i="19"/>
  <c r="AB73"/>
  <c r="FD75" i="15"/>
  <c r="AB73" i="28"/>
  <c r="DT95" i="19"/>
  <c r="DV97" i="15"/>
  <c r="EC95" i="28"/>
  <c r="DT88" i="19"/>
  <c r="DV90" i="15"/>
  <c r="DT94" i="19"/>
  <c r="DV96" i="15"/>
  <c r="AB68" i="19"/>
  <c r="AB68" i="28"/>
  <c r="AB57" i="19"/>
  <c r="AB57" i="28"/>
  <c r="AD59" i="15"/>
  <c r="DT76" i="19"/>
  <c r="DV78" i="15"/>
  <c r="EC76" i="28"/>
  <c r="DT47" i="19"/>
  <c r="DV49" i="15"/>
  <c r="DB31" i="19"/>
  <c r="DD33" i="15"/>
  <c r="DT32" i="19"/>
  <c r="DV34" i="15"/>
  <c r="EC32" i="28"/>
  <c r="DB61" i="19"/>
  <c r="DD63" i="15"/>
  <c r="AB206" i="19"/>
  <c r="AB106" i="28"/>
  <c r="DT77" i="19"/>
  <c r="DV79" i="15"/>
  <c r="DB94" i="19"/>
  <c r="DD96" i="15"/>
  <c r="DB27" i="19"/>
  <c r="DD29" i="15"/>
  <c r="AX202" i="19"/>
  <c r="AZ204" i="15"/>
  <c r="AY202" i="19" s="1"/>
  <c r="AX99"/>
  <c r="AZ101" i="15"/>
  <c r="AY99" i="19" s="1"/>
  <c r="AX97"/>
  <c r="AZ99" i="15"/>
  <c r="AY97" i="19" s="1"/>
  <c r="AX49"/>
  <c r="AZ51" i="15"/>
  <c r="AY49" i="19" s="1"/>
  <c r="AX43"/>
  <c r="AZ45" i="15"/>
  <c r="AY43" i="19" s="1"/>
  <c r="AX51"/>
  <c r="AZ53" i="15"/>
  <c r="AY51" i="19" s="1"/>
  <c r="AX33"/>
  <c r="AZ35" i="15"/>
  <c r="AY33" i="19" s="1"/>
  <c r="AX186"/>
  <c r="AZ188" i="15"/>
  <c r="AY186" i="19" s="1"/>
  <c r="AX180"/>
  <c r="AZ182" i="15"/>
  <c r="AY180" i="19" s="1"/>
  <c r="AX21"/>
  <c r="AZ23" i="15"/>
  <c r="AY21" i="19" s="1"/>
  <c r="AX87"/>
  <c r="AZ89" i="15"/>
  <c r="AY87" i="19" s="1"/>
  <c r="AX198"/>
  <c r="AZ200" i="15"/>
  <c r="AY198" i="19" s="1"/>
  <c r="AX27"/>
  <c r="AZ29" i="15"/>
  <c r="AY27" i="19" s="1"/>
  <c r="AX192"/>
  <c r="AZ194" i="15"/>
  <c r="AY192" i="19" s="1"/>
  <c r="AX105"/>
  <c r="AZ107" i="15"/>
  <c r="AY105" i="19" s="1"/>
  <c r="AX9"/>
  <c r="AZ11" i="15"/>
  <c r="AX81" i="19"/>
  <c r="AZ83" i="15"/>
  <c r="AY81" i="19" s="1"/>
  <c r="AX54"/>
  <c r="AZ56" i="15"/>
  <c r="AY54" i="19" s="1"/>
  <c r="AX104"/>
  <c r="AZ106" i="15"/>
  <c r="AY104" i="19" s="1"/>
  <c r="AX158"/>
  <c r="AZ160" i="15"/>
  <c r="AY158" i="19" s="1"/>
  <c r="AZ131" i="15"/>
  <c r="AY129" i="19" s="1"/>
  <c r="AX129"/>
  <c r="AX38"/>
  <c r="AZ40" i="15"/>
  <c r="AY38" i="19" s="1"/>
  <c r="AZ116" i="15"/>
  <c r="AY114" i="19" s="1"/>
  <c r="AX114"/>
  <c r="AX88"/>
  <c r="AZ90" i="15"/>
  <c r="AY88" i="19" s="1"/>
  <c r="AX164"/>
  <c r="AZ166" i="15"/>
  <c r="AY164" i="19" s="1"/>
  <c r="AX36"/>
  <c r="AZ38" i="15"/>
  <c r="AY36" i="19" s="1"/>
  <c r="AZ130" i="15"/>
  <c r="AY128" i="19" s="1"/>
  <c r="AX128"/>
  <c r="AX161"/>
  <c r="AZ163" i="15"/>
  <c r="AY161" i="19" s="1"/>
  <c r="AX169"/>
  <c r="AZ171" i="15"/>
  <c r="AY169" i="19" s="1"/>
  <c r="AX138"/>
  <c r="AZ140" i="15"/>
  <c r="AY138" i="19" s="1"/>
  <c r="AX127"/>
  <c r="AZ129" i="15"/>
  <c r="AY127" i="19" s="1"/>
  <c r="AX94"/>
  <c r="AZ96" i="15"/>
  <c r="AY94" i="19" s="1"/>
  <c r="AX135"/>
  <c r="AZ137" i="15"/>
  <c r="AY135" i="19" s="1"/>
  <c r="AX42"/>
  <c r="AZ44" i="15"/>
  <c r="AY42" i="19" s="1"/>
  <c r="AX123"/>
  <c r="AZ125" i="15"/>
  <c r="AY123" i="19" s="1"/>
  <c r="AX126"/>
  <c r="AZ128" i="15"/>
  <c r="AY126" i="19" s="1"/>
  <c r="AZ110" i="15"/>
  <c r="AY108" i="19" s="1"/>
  <c r="AX108"/>
  <c r="AZ144" i="15"/>
  <c r="AY142" i="19" s="1"/>
  <c r="AX142"/>
  <c r="AX115"/>
  <c r="AZ117" i="15"/>
  <c r="AY115" i="19" s="1"/>
  <c r="AX78"/>
  <c r="AZ80" i="15"/>
  <c r="AY78" i="19" s="1"/>
  <c r="AX58"/>
  <c r="AZ60" i="15"/>
  <c r="AY58" i="19" s="1"/>
  <c r="AZ157" i="15"/>
  <c r="AY155" i="19" s="1"/>
  <c r="AX155"/>
  <c r="AZ141" i="15"/>
  <c r="AY139" i="19" s="1"/>
  <c r="AX139"/>
  <c r="AX153"/>
  <c r="AZ155" i="15"/>
  <c r="AY153" i="19" s="1"/>
  <c r="AX205"/>
  <c r="AZ207" i="15"/>
  <c r="AY205" i="19" s="1"/>
  <c r="AZ149" i="15"/>
  <c r="AY147" i="19" s="1"/>
  <c r="AX147"/>
  <c r="AX16"/>
  <c r="AZ18" i="15"/>
  <c r="AY16" i="19" s="1"/>
  <c r="AX199"/>
  <c r="AZ201" i="15"/>
  <c r="AY199" i="19" s="1"/>
  <c r="AX28"/>
  <c r="AZ30" i="15"/>
  <c r="AY28" i="19" s="1"/>
  <c r="AX179"/>
  <c r="AZ181" i="15"/>
  <c r="AY179" i="19" s="1"/>
  <c r="DV28" i="15"/>
  <c r="DT26" i="19"/>
  <c r="EC26" i="28"/>
  <c r="DB11" i="19"/>
  <c r="DD13" i="15"/>
  <c r="BS150" i="19"/>
  <c r="BU152" i="15"/>
  <c r="BT150" i="19" s="1"/>
  <c r="BS164"/>
  <c r="BU166" i="15"/>
  <c r="BT164" i="19" s="1"/>
  <c r="BS112"/>
  <c r="BU114" i="15"/>
  <c r="BT112" i="19" s="1"/>
  <c r="BS152"/>
  <c r="BU154" i="15"/>
  <c r="BT152" i="19" s="1"/>
  <c r="BS69"/>
  <c r="BU71" i="15"/>
  <c r="BT69" i="19" s="1"/>
  <c r="BS71"/>
  <c r="BU73" i="15"/>
  <c r="BT71" i="19" s="1"/>
  <c r="BS110"/>
  <c r="BU112" i="15"/>
  <c r="BT110" i="19" s="1"/>
  <c r="BS104"/>
  <c r="BU106" i="15"/>
  <c r="BT104" i="19" s="1"/>
  <c r="BS102"/>
  <c r="BU104" i="15"/>
  <c r="BT102" i="19" s="1"/>
  <c r="BS67"/>
  <c r="BU69" i="15"/>
  <c r="BT67" i="19" s="1"/>
  <c r="BS158"/>
  <c r="BU160" i="15"/>
  <c r="BT158" i="19" s="1"/>
  <c r="BS177"/>
  <c r="BU179" i="15"/>
  <c r="BT177" i="19" s="1"/>
  <c r="BS166"/>
  <c r="BU168" i="15"/>
  <c r="BT166" i="19" s="1"/>
  <c r="BS63"/>
  <c r="BU65" i="15"/>
  <c r="BT63" i="19" s="1"/>
  <c r="BS148"/>
  <c r="BU150" i="15"/>
  <c r="BT148" i="19" s="1"/>
  <c r="BS185"/>
  <c r="BU187" i="15"/>
  <c r="BT185" i="19" s="1"/>
  <c r="BS140"/>
  <c r="BU142" i="15"/>
  <c r="BT140" i="19" s="1"/>
  <c r="BS24"/>
  <c r="BU26" i="15"/>
  <c r="BT24" i="19" s="1"/>
  <c r="BS26"/>
  <c r="BU28" i="15"/>
  <c r="BT26" i="19" s="1"/>
  <c r="BS184"/>
  <c r="BU186" i="15"/>
  <c r="BT184" i="19" s="1"/>
  <c r="BU92" i="15"/>
  <c r="BT90" i="19" s="1"/>
  <c r="BS90"/>
  <c r="BS68"/>
  <c r="BU70" i="15"/>
  <c r="BT68" i="19" s="1"/>
  <c r="BU93" i="15"/>
  <c r="BT91" i="19" s="1"/>
  <c r="BS91"/>
  <c r="BS76"/>
  <c r="BU78" i="15"/>
  <c r="BT76" i="19" s="1"/>
  <c r="BU94" i="15"/>
  <c r="BT92" i="19" s="1"/>
  <c r="BS92"/>
  <c r="BS64"/>
  <c r="BU66" i="15"/>
  <c r="BT64" i="19" s="1"/>
  <c r="BS196"/>
  <c r="BU198" i="15"/>
  <c r="BT196" i="19" s="1"/>
  <c r="BS127"/>
  <c r="BU129" i="15"/>
  <c r="BT127" i="19" s="1"/>
  <c r="BS139"/>
  <c r="BU141" i="15"/>
  <c r="BT139" i="19" s="1"/>
  <c r="BS135"/>
  <c r="BU137" i="15"/>
  <c r="BT135" i="19" s="1"/>
  <c r="BS143"/>
  <c r="BU145" i="15"/>
  <c r="BT143" i="19" s="1"/>
  <c r="BS175"/>
  <c r="BU177" i="15"/>
  <c r="BT175" i="19" s="1"/>
  <c r="BS163"/>
  <c r="BU165" i="15"/>
  <c r="BT163" i="19" s="1"/>
  <c r="BS204"/>
  <c r="BU206" i="15"/>
  <c r="BT204" i="19" s="1"/>
  <c r="BS141"/>
  <c r="BU143" i="15"/>
  <c r="BT141" i="19" s="1"/>
  <c r="BS66"/>
  <c r="BU68" i="15"/>
  <c r="BT66" i="19" s="1"/>
  <c r="BS35"/>
  <c r="BU37" i="15"/>
  <c r="BT35" i="19" s="1"/>
  <c r="BS192"/>
  <c r="BU194" i="15"/>
  <c r="BT192" i="19" s="1"/>
  <c r="BS129"/>
  <c r="BU131" i="15"/>
  <c r="BT129" i="19" s="1"/>
  <c r="BS53"/>
  <c r="BU55" i="15"/>
  <c r="BT53" i="19" s="1"/>
  <c r="BS39"/>
  <c r="BU41" i="15"/>
  <c r="BT39" i="19" s="1"/>
  <c r="BS195"/>
  <c r="BU197" i="15"/>
  <c r="BT195" i="19" s="1"/>
  <c r="BS133"/>
  <c r="BU135" i="15"/>
  <c r="BT133" i="19" s="1"/>
  <c r="BS58"/>
  <c r="BU60" i="15"/>
  <c r="BT58" i="19" s="1"/>
  <c r="BS205"/>
  <c r="BU207" i="15"/>
  <c r="BT205" i="19" s="1"/>
  <c r="BS14"/>
  <c r="BU16" i="15"/>
  <c r="BS170" i="19"/>
  <c r="BU172" i="15"/>
  <c r="BT170" i="19" s="1"/>
  <c r="BS105"/>
  <c r="BU107" i="15"/>
  <c r="BT105" i="19" s="1"/>
  <c r="BS29"/>
  <c r="BU31" i="15"/>
  <c r="BT29" i="19" s="1"/>
  <c r="AB21"/>
  <c r="AB21" i="28"/>
  <c r="FD23" i="15"/>
  <c r="AB41" i="19"/>
  <c r="AB41" i="28"/>
  <c r="DT75" i="19"/>
  <c r="DV77" i="15"/>
  <c r="EC75" i="28"/>
  <c r="DV102" i="15"/>
  <c r="DT100" i="19"/>
  <c r="DT43"/>
  <c r="DV45" i="15"/>
  <c r="DB23" i="19"/>
  <c r="DD25" i="15"/>
  <c r="DH23" i="28"/>
  <c r="CJ71" i="19"/>
  <c r="CL73" i="15"/>
  <c r="CM71" i="28"/>
  <c r="DT28" i="19"/>
  <c r="DV30" i="15"/>
  <c r="DB57" i="19"/>
  <c r="DD59" i="15"/>
  <c r="DH57" i="28"/>
  <c r="AB60" i="19"/>
  <c r="FD62" i="15"/>
  <c r="AB60" i="28"/>
  <c r="DV43" i="15"/>
  <c r="DT41" i="19"/>
  <c r="DB66"/>
  <c r="DD68" i="15"/>
  <c r="DH66" i="28"/>
  <c r="CJ67" i="19"/>
  <c r="CM67" i="28"/>
  <c r="CL69" i="15"/>
  <c r="CJ27" i="19"/>
  <c r="CL29" i="15"/>
  <c r="CM27" i="28"/>
  <c r="DB76" i="19"/>
  <c r="DD78" i="15"/>
  <c r="DB34" i="19"/>
  <c r="DD36" i="15"/>
  <c r="DH34" i="28"/>
  <c r="DT86" i="19"/>
  <c r="DV88" i="15"/>
  <c r="DT70" i="19"/>
  <c r="DV72" i="15"/>
  <c r="EC70" i="28"/>
  <c r="DB71" i="19"/>
  <c r="DD73" i="15"/>
  <c r="CJ31" i="19"/>
  <c r="CL33" i="15"/>
  <c r="CM31" i="28"/>
  <c r="DT92" i="19"/>
  <c r="DV94" i="15"/>
  <c r="DT71" i="19"/>
  <c r="DV73" i="15"/>
  <c r="EC71" i="28"/>
  <c r="DB64" i="19"/>
  <c r="DD66" i="15"/>
  <c r="DH64" i="28"/>
  <c r="DT40" i="19"/>
  <c r="DV42" i="15"/>
  <c r="EC40" i="28"/>
  <c r="DB69" i="19"/>
  <c r="DD71" i="15"/>
  <c r="CJ51" i="19"/>
  <c r="CL53" i="15"/>
  <c r="CM51" i="28"/>
  <c r="DV103" i="15"/>
  <c r="DT101" i="19"/>
  <c r="DT69"/>
  <c r="DV71" i="15"/>
  <c r="DB86" i="19"/>
  <c r="DD88" i="15"/>
  <c r="DB19" i="19"/>
  <c r="DD21" i="15"/>
  <c r="DV99"/>
  <c r="AC16" i="19"/>
  <c r="AE18" i="15"/>
  <c r="AD16" i="19" s="1"/>
  <c r="AC34"/>
  <c r="AE36" i="15"/>
  <c r="AD34" i="19" s="1"/>
  <c r="AC28"/>
  <c r="AE30" i="15"/>
  <c r="AD28" i="19" s="1"/>
  <c r="AC64"/>
  <c r="AE66" i="15"/>
  <c r="AD64" i="19" s="1"/>
  <c r="AE16" i="15"/>
  <c r="AD14" i="19" s="1"/>
  <c r="AC14"/>
  <c r="AC92"/>
  <c r="AE94" i="15"/>
  <c r="AD92" i="19" s="1"/>
  <c r="AC33"/>
  <c r="AE35" i="15"/>
  <c r="AD33" i="19" s="1"/>
  <c r="AC36"/>
  <c r="AE38" i="15"/>
  <c r="AD36" i="19" s="1"/>
  <c r="AC80"/>
  <c r="AE82" i="15"/>
  <c r="AD80" i="19" s="1"/>
  <c r="AC74"/>
  <c r="AE76" i="15"/>
  <c r="AD74" i="19" s="1"/>
  <c r="AC99"/>
  <c r="AE101" i="15"/>
  <c r="AD99" i="19" s="1"/>
  <c r="AC84"/>
  <c r="AE86" i="15"/>
  <c r="AD84" i="19" s="1"/>
  <c r="AC98"/>
  <c r="AE100" i="15"/>
  <c r="AD98" i="19" s="1"/>
  <c r="AC76"/>
  <c r="AE78" i="15"/>
  <c r="AD76" i="19" s="1"/>
  <c r="AC97"/>
  <c r="AE99" i="15"/>
  <c r="AD97" i="19" s="1"/>
  <c r="AE17" i="15"/>
  <c r="AD15" i="19" s="1"/>
  <c r="AC15"/>
  <c r="AC21"/>
  <c r="AE23" i="15"/>
  <c r="AD21" i="19" s="1"/>
  <c r="AF83" i="15"/>
  <c r="AE81" i="19" s="1"/>
  <c r="AC81"/>
  <c r="AE83" i="15"/>
  <c r="AD81" i="19" s="1"/>
  <c r="AF91" i="15"/>
  <c r="AE89" i="19" s="1"/>
  <c r="AC89"/>
  <c r="AE91" i="15"/>
  <c r="AD89" i="19" s="1"/>
  <c r="AC44" i="28"/>
  <c r="AC44" i="19"/>
  <c r="AE46" i="15"/>
  <c r="AD44" i="19" s="1"/>
  <c r="AC60"/>
  <c r="AE62" i="15"/>
  <c r="AD60" i="19" s="1"/>
  <c r="AC45"/>
  <c r="AE47" i="15"/>
  <c r="AD45" i="19" s="1"/>
  <c r="AB81"/>
  <c r="FD83" i="15"/>
  <c r="AB81" i="28"/>
  <c r="AB85" i="19"/>
  <c r="AB85" i="28"/>
  <c r="AB93" i="19"/>
  <c r="FD95" i="15"/>
  <c r="AB93" i="28"/>
  <c r="DV208" i="15"/>
  <c r="DT206" i="19"/>
  <c r="DT98"/>
  <c r="DV100" i="15"/>
  <c r="DV20"/>
  <c r="DT18" i="19"/>
  <c r="DW58" i="15"/>
  <c r="DV56" i="19" s="1"/>
  <c r="DU56"/>
  <c r="DE208" i="15"/>
  <c r="DD206" i="19" s="1"/>
  <c r="DC206"/>
  <c r="DB88"/>
  <c r="DD90" i="15"/>
  <c r="DT19" i="19"/>
  <c r="DV21" i="15"/>
  <c r="DT36" i="19"/>
  <c r="DV38" i="15"/>
  <c r="DB65" i="19"/>
  <c r="DD67" i="15"/>
  <c r="DT65" i="19"/>
  <c r="DV67" i="15"/>
  <c r="DB90" i="19"/>
  <c r="DD92" i="15"/>
  <c r="DE42"/>
  <c r="DD40" i="19" s="1"/>
  <c r="DC40"/>
  <c r="DE10" i="15"/>
  <c r="DC8" i="19"/>
  <c r="CJ87"/>
  <c r="CL89" i="15"/>
  <c r="CM87" i="28"/>
  <c r="CJ34" i="19"/>
  <c r="CL36" i="15"/>
  <c r="CM34" i="28"/>
  <c r="DB92" i="19"/>
  <c r="DD94" i="15"/>
  <c r="DB93" i="19"/>
  <c r="DD95" i="15"/>
  <c r="DH93" i="28"/>
  <c r="CJ6" i="19"/>
  <c r="CL196" i="15"/>
  <c r="CL166"/>
  <c r="CL144"/>
  <c r="CL194"/>
  <c r="CL186"/>
  <c r="CL200"/>
  <c r="CL145"/>
  <c r="CL143"/>
  <c r="CL154"/>
  <c r="CL180"/>
  <c r="CL128"/>
  <c r="CL204"/>
  <c r="CL203"/>
  <c r="CL172"/>
  <c r="CL127"/>
  <c r="CL110"/>
  <c r="CL181"/>
  <c r="CL164"/>
  <c r="CL122"/>
  <c r="CL111"/>
  <c r="CL173"/>
  <c r="CL192"/>
  <c r="CL152"/>
  <c r="CL142"/>
  <c r="CL187"/>
  <c r="CL151"/>
  <c r="CL120"/>
  <c r="CL146"/>
  <c r="CL113"/>
  <c r="CL150"/>
  <c r="CL116"/>
  <c r="CL131"/>
  <c r="CL133"/>
  <c r="CL135"/>
  <c r="CL177"/>
  <c r="CL179"/>
  <c r="CL156"/>
  <c r="CL148"/>
  <c r="CL162"/>
  <c r="CL174"/>
  <c r="CL114"/>
  <c r="CL118"/>
  <c r="CL193"/>
  <c r="CL136"/>
  <c r="CL198"/>
  <c r="CL175"/>
  <c r="CL158"/>
  <c r="CL112"/>
  <c r="CL199"/>
  <c r="CL160"/>
  <c r="CL125"/>
  <c r="CL139"/>
  <c r="CL201"/>
  <c r="CL176"/>
  <c r="CL119"/>
  <c r="CL185"/>
  <c r="CL140"/>
  <c r="CL207"/>
  <c r="CL184"/>
  <c r="CL147"/>
  <c r="CL137"/>
  <c r="CL129"/>
  <c r="CL189"/>
  <c r="CL155"/>
  <c r="CL130"/>
  <c r="CL178"/>
  <c r="CL117"/>
  <c r="CL159"/>
  <c r="CL124"/>
  <c r="CL115"/>
  <c r="CL188"/>
  <c r="CL121"/>
  <c r="CL190"/>
  <c r="CL182"/>
  <c r="CL132"/>
  <c r="CL149"/>
  <c r="CL197"/>
  <c r="CL169"/>
  <c r="CL165"/>
  <c r="CL157"/>
  <c r="CL171"/>
  <c r="CL123"/>
  <c r="CL109"/>
  <c r="CL161"/>
  <c r="CL153"/>
  <c r="CL108"/>
  <c r="CL195"/>
  <c r="CL163"/>
  <c r="CL138"/>
  <c r="CL126"/>
  <c r="CL183"/>
  <c r="CL134"/>
  <c r="CL170"/>
  <c r="CL141"/>
  <c r="CL168"/>
  <c r="CL191"/>
  <c r="CL206"/>
  <c r="CL202"/>
  <c r="CL167"/>
  <c r="CL205"/>
  <c r="CM6" i="28"/>
  <c r="CL78" i="15"/>
  <c r="DT62" i="19"/>
  <c r="DV64" i="15"/>
  <c r="DB63" i="19"/>
  <c r="DD65" i="15"/>
  <c r="BT8"/>
  <c r="AB6" i="19"/>
  <c r="AD146" i="15"/>
  <c r="AD193"/>
  <c r="AD206"/>
  <c r="AD179"/>
  <c r="AD144"/>
  <c r="AD184"/>
  <c r="AD175"/>
  <c r="AD205"/>
  <c r="AD182"/>
  <c r="AD157"/>
  <c r="AD161"/>
  <c r="AD153"/>
  <c r="AD170"/>
  <c r="AD132"/>
  <c r="AD185"/>
  <c r="AD204"/>
  <c r="AD131"/>
  <c r="AD160"/>
  <c r="AD130"/>
  <c r="AD120"/>
  <c r="AD135"/>
  <c r="AD136"/>
  <c r="AD172"/>
  <c r="AD125"/>
  <c r="AD108"/>
  <c r="AD187"/>
  <c r="AD163"/>
  <c r="AD142"/>
  <c r="AD158"/>
  <c r="AD150"/>
  <c r="AD196"/>
  <c r="AD176"/>
  <c r="AD169"/>
  <c r="AD133"/>
  <c r="AD134"/>
  <c r="AD166"/>
  <c r="AD180"/>
  <c r="AD117"/>
  <c r="AD118"/>
  <c r="AD138"/>
  <c r="AD145"/>
  <c r="AD149"/>
  <c r="AD115"/>
  <c r="AD148"/>
  <c r="AD178"/>
  <c r="AD159"/>
  <c r="AD171"/>
  <c r="AD113"/>
  <c r="AD111"/>
  <c r="AD189"/>
  <c r="AD186"/>
  <c r="AD190"/>
  <c r="AD152"/>
  <c r="AD147"/>
  <c r="AD197"/>
  <c r="AD168"/>
  <c r="AD162"/>
  <c r="AD156"/>
  <c r="AD191"/>
  <c r="AD129"/>
  <c r="AD164"/>
  <c r="AD198"/>
  <c r="AD143"/>
  <c r="AD137"/>
  <c r="AD124"/>
  <c r="AD199"/>
  <c r="AD195"/>
  <c r="AD116"/>
  <c r="AD140"/>
  <c r="AD207"/>
  <c r="AD188"/>
  <c r="AD119"/>
  <c r="AD194"/>
  <c r="AD203"/>
  <c r="AD173"/>
  <c r="AD154"/>
  <c r="AD128"/>
  <c r="AD141"/>
  <c r="AD155"/>
  <c r="AD122"/>
  <c r="AD121"/>
  <c r="AD167"/>
  <c r="AD174"/>
  <c r="AD127"/>
  <c r="AD112"/>
  <c r="AD109"/>
  <c r="AD165"/>
  <c r="AD114"/>
  <c r="AD183"/>
  <c r="AD177"/>
  <c r="AD201"/>
  <c r="AD139"/>
  <c r="AD192"/>
  <c r="AD202"/>
  <c r="AD151"/>
  <c r="AD123"/>
  <c r="AD181"/>
  <c r="AD110"/>
  <c r="AD200"/>
  <c r="AD126"/>
  <c r="DV8"/>
  <c r="DD8"/>
  <c r="AY8"/>
  <c r="AB89" i="19"/>
  <c r="AB89" i="28"/>
  <c r="CJ39" i="19"/>
  <c r="CM39" i="28"/>
  <c r="CL41" i="15"/>
  <c r="DB81" i="19"/>
  <c r="DD83" i="15"/>
  <c r="DH81" i="28"/>
  <c r="DT31" i="19"/>
  <c r="DV33" i="15"/>
  <c r="DT16" i="19"/>
  <c r="DV18" i="15"/>
  <c r="EC16" i="28"/>
  <c r="DB45" i="19"/>
  <c r="DD47" i="15"/>
  <c r="DH45" i="28"/>
  <c r="DT61" i="19"/>
  <c r="DV63" i="15"/>
  <c r="DB78" i="19"/>
  <c r="DD80" i="15"/>
  <c r="DH78" i="28"/>
  <c r="DB9" i="19"/>
  <c r="DD11" i="15"/>
  <c r="AX184" i="19"/>
  <c r="AZ186" i="15"/>
  <c r="AY184" i="19" s="1"/>
  <c r="AX93"/>
  <c r="AZ95" i="15"/>
  <c r="AY93" i="19" s="1"/>
  <c r="AX71"/>
  <c r="AZ73" i="15"/>
  <c r="AY71" i="19" s="1"/>
  <c r="AX95"/>
  <c r="AZ97" i="15"/>
  <c r="AY95" i="19" s="1"/>
  <c r="AX69"/>
  <c r="AZ71" i="15"/>
  <c r="AY69" i="19" s="1"/>
  <c r="AX59"/>
  <c r="AZ61" i="15"/>
  <c r="AY59" i="19" s="1"/>
  <c r="AX12"/>
  <c r="AZ14" i="15"/>
  <c r="AX200" i="19"/>
  <c r="AZ202" i="15"/>
  <c r="AY200" i="19" s="1"/>
  <c r="AX25"/>
  <c r="AZ27" i="15"/>
  <c r="AY25" i="19" s="1"/>
  <c r="AX101"/>
  <c r="AZ103" i="15"/>
  <c r="AY101" i="19" s="1"/>
  <c r="AX19"/>
  <c r="AZ21" i="15"/>
  <c r="AY19" i="19" s="1"/>
  <c r="AX39"/>
  <c r="AZ41" i="15"/>
  <c r="AY39" i="19" s="1"/>
  <c r="AX53"/>
  <c r="AZ55" i="15"/>
  <c r="AY53" i="19" s="1"/>
  <c r="AX37"/>
  <c r="AZ39" i="15"/>
  <c r="AY37" i="19" s="1"/>
  <c r="AX79"/>
  <c r="AZ81" i="15"/>
  <c r="AY79" i="19" s="1"/>
  <c r="AX77"/>
  <c r="AZ79" i="15"/>
  <c r="AY77" i="19" s="1"/>
  <c r="AX63"/>
  <c r="AZ65" i="15"/>
  <c r="AY63" i="19" s="1"/>
  <c r="AZ127" i="15"/>
  <c r="AY125" i="19" s="1"/>
  <c r="AX125"/>
  <c r="AX66"/>
  <c r="AZ68" i="15"/>
  <c r="AY66" i="19" s="1"/>
  <c r="AZ135" i="15"/>
  <c r="AY133" i="19" s="1"/>
  <c r="AX133"/>
  <c r="AX107"/>
  <c r="AZ109" i="15"/>
  <c r="AY107" i="19" s="1"/>
  <c r="AX70"/>
  <c r="AZ72" i="15"/>
  <c r="AY70" i="19" s="1"/>
  <c r="AX168"/>
  <c r="AZ170" i="15"/>
  <c r="AY168" i="19" s="1"/>
  <c r="AX120"/>
  <c r="AZ122" i="15"/>
  <c r="AY120" i="19" s="1"/>
  <c r="AZ123" i="15"/>
  <c r="AY121" i="19" s="1"/>
  <c r="AX121"/>
  <c r="AX68"/>
  <c r="AZ70" i="15"/>
  <c r="AY68" i="19" s="1"/>
  <c r="AX122"/>
  <c r="AZ124" i="15"/>
  <c r="AY122" i="19" s="1"/>
  <c r="AZ126" i="15"/>
  <c r="AY124" i="19" s="1"/>
  <c r="AX124"/>
  <c r="AX52"/>
  <c r="AZ54" i="15"/>
  <c r="AY52" i="19" s="1"/>
  <c r="AZ136" i="15"/>
  <c r="AY134" i="19" s="1"/>
  <c r="AX134"/>
  <c r="AZ168" i="15"/>
  <c r="AY166" i="19" s="1"/>
  <c r="AX166"/>
  <c r="AZ167" i="15"/>
  <c r="AY165" i="19" s="1"/>
  <c r="AX165"/>
  <c r="AZ176" i="15"/>
  <c r="AY174" i="19" s="1"/>
  <c r="AX174"/>
  <c r="AX74"/>
  <c r="AZ76" i="15"/>
  <c r="AY74" i="19" s="1"/>
  <c r="AX48"/>
  <c r="AZ50" i="15"/>
  <c r="AY48" i="19" s="1"/>
  <c r="AX34"/>
  <c r="AZ36" i="15"/>
  <c r="AY34" i="19" s="1"/>
  <c r="AX173"/>
  <c r="AZ175" i="15"/>
  <c r="AY173" i="19" s="1"/>
  <c r="AX175"/>
  <c r="AZ177" i="15"/>
  <c r="AY175" i="19" s="1"/>
  <c r="AZ165" i="15"/>
  <c r="AY163" i="19" s="1"/>
  <c r="AX163"/>
  <c r="AX110"/>
  <c r="AZ112" i="15"/>
  <c r="AY110" i="19" s="1"/>
  <c r="AX90"/>
  <c r="AZ92" i="15"/>
  <c r="AY90" i="19" s="1"/>
  <c r="AX64"/>
  <c r="AZ66" i="15"/>
  <c r="AY64" i="19" s="1"/>
  <c r="AX193"/>
  <c r="AZ195" i="15"/>
  <c r="AY193" i="19" s="1"/>
  <c r="AX151"/>
  <c r="AZ153" i="15"/>
  <c r="AY151" i="19" s="1"/>
  <c r="AX189"/>
  <c r="AZ191" i="15"/>
  <c r="AY189" i="19" s="1"/>
  <c r="AX201"/>
  <c r="AZ203" i="15"/>
  <c r="AY201" i="19" s="1"/>
  <c r="AZ145" i="15"/>
  <c r="AY143" i="19" s="1"/>
  <c r="AX143"/>
  <c r="AX20"/>
  <c r="AZ22" i="15"/>
  <c r="AY20" i="19" s="1"/>
  <c r="AX18"/>
  <c r="AZ20" i="15"/>
  <c r="AY18" i="19" s="1"/>
  <c r="AX187"/>
  <c r="AZ189" i="15"/>
  <c r="AY187" i="19" s="1"/>
  <c r="CJ91"/>
  <c r="CM91" i="28"/>
  <c r="CL93" i="15"/>
  <c r="CJ58" i="19"/>
  <c r="CL60" i="15"/>
  <c r="CM58" i="28"/>
  <c r="CJ24" i="19"/>
  <c r="CL26" i="15"/>
  <c r="CM24" i="28"/>
  <c r="CJ75" i="19"/>
  <c r="CL77" i="15"/>
  <c r="CM75" i="28"/>
  <c r="CJ32" i="19"/>
  <c r="CL34" i="15"/>
  <c r="CM32" i="28"/>
  <c r="DE104" i="15"/>
  <c r="DD102" i="19" s="1"/>
  <c r="DC102"/>
  <c r="CJ103"/>
  <c r="CM103" i="28"/>
  <c r="CL105" i="15"/>
  <c r="BS128" i="19"/>
  <c r="BU130" i="15"/>
  <c r="BT128" i="19" s="1"/>
  <c r="BS20"/>
  <c r="BU22" i="15"/>
  <c r="BT20" i="19" s="1"/>
  <c r="BS132"/>
  <c r="BU134" i="15"/>
  <c r="BT132" i="19" s="1"/>
  <c r="BS130"/>
  <c r="BU132" i="15"/>
  <c r="BT130" i="19" s="1"/>
  <c r="BS142"/>
  <c r="BU144" i="15"/>
  <c r="BT142" i="19" s="1"/>
  <c r="BS44"/>
  <c r="BU46" i="15"/>
  <c r="BT44" i="19" s="1"/>
  <c r="BS61"/>
  <c r="BU63" i="15"/>
  <c r="BT61" i="19" s="1"/>
  <c r="BS34"/>
  <c r="BU36" i="15"/>
  <c r="BT34" i="19" s="1"/>
  <c r="BS156"/>
  <c r="BU158" i="15"/>
  <c r="BT156" i="19" s="1"/>
  <c r="BS198"/>
  <c r="BU200" i="15"/>
  <c r="BT198" i="19" s="1"/>
  <c r="BS30"/>
  <c r="BU32" i="15"/>
  <c r="BT30" i="19" s="1"/>
  <c r="BS106"/>
  <c r="BU108" i="15"/>
  <c r="BT106" i="19" s="1"/>
  <c r="BS206"/>
  <c r="BU208" i="15"/>
  <c r="BT206" i="19" s="1"/>
  <c r="BS55"/>
  <c r="BU57" i="15"/>
  <c r="BT55" i="19" s="1"/>
  <c r="BS75"/>
  <c r="BU77" i="15"/>
  <c r="BT75" i="19" s="1"/>
  <c r="BS40"/>
  <c r="BU42" i="15"/>
  <c r="BT40" i="19" s="1"/>
  <c r="BS38"/>
  <c r="BU40" i="15"/>
  <c r="BT38" i="19" s="1"/>
  <c r="BS114"/>
  <c r="BU116" i="15"/>
  <c r="BT114" i="19" s="1"/>
  <c r="BS77"/>
  <c r="BU79" i="15"/>
  <c r="BT77" i="19" s="1"/>
  <c r="BS89"/>
  <c r="BU91" i="15"/>
  <c r="BT89" i="19" s="1"/>
  <c r="BS86"/>
  <c r="BU88" i="15"/>
  <c r="BT86" i="19" s="1"/>
  <c r="BS60"/>
  <c r="BU62" i="15"/>
  <c r="BT60" i="19" s="1"/>
  <c r="BS87"/>
  <c r="BU89" i="15"/>
  <c r="BT87" i="19" s="1"/>
  <c r="BS56"/>
  <c r="BU58" i="15"/>
  <c r="BT56" i="19" s="1"/>
  <c r="BS80"/>
  <c r="BU82" i="15"/>
  <c r="BT80" i="19" s="1"/>
  <c r="BS197"/>
  <c r="BU199" i="15"/>
  <c r="BT197" i="19" s="1"/>
  <c r="BS95"/>
  <c r="BU97" i="15"/>
  <c r="BT95" i="19" s="1"/>
  <c r="BS187"/>
  <c r="BU189" i="15"/>
  <c r="BT187" i="19" s="1"/>
  <c r="BS107"/>
  <c r="BU109" i="15"/>
  <c r="BT107" i="19" s="1"/>
  <c r="BS147"/>
  <c r="BU149" i="15"/>
  <c r="BT147" i="19" s="1"/>
  <c r="BS103"/>
  <c r="BU105" i="15"/>
  <c r="BT103" i="19" s="1"/>
  <c r="BS111"/>
  <c r="BU113" i="15"/>
  <c r="BT111" i="19" s="1"/>
  <c r="BS155"/>
  <c r="BU157" i="15"/>
  <c r="BT155" i="19" s="1"/>
  <c r="BS131"/>
  <c r="BU133" i="15"/>
  <c r="BT131" i="19" s="1"/>
  <c r="BS11"/>
  <c r="BU13" i="15"/>
  <c r="BS157" i="19"/>
  <c r="BU159" i="15"/>
  <c r="BT157" i="19" s="1"/>
  <c r="BS93"/>
  <c r="BU95" i="15"/>
  <c r="BT93" i="19" s="1"/>
  <c r="BS17"/>
  <c r="BU19" i="15"/>
  <c r="BT17" i="19" s="1"/>
  <c r="BS8"/>
  <c r="BU10" i="15"/>
  <c r="BS145" i="19"/>
  <c r="BU147" i="15"/>
  <c r="BT145" i="19" s="1"/>
  <c r="BS70"/>
  <c r="BU72" i="15"/>
  <c r="BT70" i="19" s="1"/>
  <c r="BS193"/>
  <c r="BU195" i="15"/>
  <c r="BT193" i="19" s="1"/>
  <c r="BS9"/>
  <c r="BU11" i="15"/>
  <c r="BS149" i="19"/>
  <c r="BU151" i="15"/>
  <c r="BT149" i="19" s="1"/>
  <c r="BS74"/>
  <c r="BU76" i="15"/>
  <c r="BT74" i="19" s="1"/>
  <c r="BS199"/>
  <c r="BU201" i="15"/>
  <c r="BT199" i="19" s="1"/>
  <c r="BS27"/>
  <c r="BU29" i="15"/>
  <c r="BT27" i="19" s="1"/>
  <c r="BS186"/>
  <c r="BU188" i="15"/>
  <c r="BT186" i="19" s="1"/>
  <c r="BS121"/>
  <c r="BU123" i="15"/>
  <c r="BT121" i="19" s="1"/>
  <c r="BS45"/>
  <c r="BU47" i="15"/>
  <c r="BT45" i="19" s="1"/>
  <c r="AB78"/>
  <c r="AB78" i="28"/>
  <c r="AB33" i="19"/>
  <c r="AB33" i="28"/>
  <c r="FD35" i="15"/>
  <c r="DB72" i="19"/>
  <c r="DD74" i="15"/>
  <c r="DE105"/>
  <c r="DD103" i="19" s="1"/>
  <c r="DC103"/>
  <c r="DB73"/>
  <c r="DD75" i="15"/>
  <c r="DH73" i="28"/>
  <c r="DT27" i="19"/>
  <c r="DV29" i="15"/>
  <c r="DB26" i="19"/>
  <c r="DD28" i="15"/>
  <c r="DH26" i="28"/>
  <c r="DT15" i="19"/>
  <c r="DV17" i="15"/>
  <c r="DB37" i="19"/>
  <c r="DD39" i="15"/>
  <c r="DH37" i="28"/>
  <c r="AB49" i="19"/>
  <c r="AB49" i="28"/>
  <c r="DT89" i="19"/>
  <c r="DV91" i="15"/>
  <c r="DV27"/>
  <c r="DT25" i="19"/>
  <c r="DE18" i="15"/>
  <c r="DD16" i="19" s="1"/>
  <c r="DC16"/>
  <c r="AB69"/>
  <c r="AB69" i="28"/>
  <c r="FD71" i="15"/>
  <c r="DE97"/>
  <c r="DD95" i="19" s="1"/>
  <c r="DC95"/>
  <c r="DT72"/>
  <c r="DV74" i="15"/>
  <c r="EC72" i="28"/>
  <c r="DT103" i="19"/>
  <c r="DV105" i="15"/>
  <c r="DV56"/>
  <c r="DT54" i="19"/>
  <c r="DB55"/>
  <c r="DD57" i="15"/>
  <c r="DH55" i="28"/>
  <c r="CJ70" i="19"/>
  <c r="CM70" i="28"/>
  <c r="CL72" i="15"/>
  <c r="AB61" i="19"/>
  <c r="FD63" i="15"/>
  <c r="AB61" i="28"/>
  <c r="CJ105" i="19"/>
  <c r="CL107" i="15"/>
  <c r="CM105" i="28"/>
  <c r="AB35" i="19"/>
  <c r="AB35" i="28"/>
  <c r="DE101" i="15"/>
  <c r="DD99" i="19" s="1"/>
  <c r="DC99"/>
  <c r="AB101"/>
  <c r="AB101" i="28"/>
  <c r="DB97" i="19"/>
  <c r="DD99" i="15"/>
  <c r="DH97" i="28"/>
  <c r="DT55" i="19"/>
  <c r="DV57" i="15"/>
  <c r="EC55" i="28"/>
  <c r="DB48" i="19"/>
  <c r="DD50" i="15"/>
  <c r="DT24" i="19"/>
  <c r="DV26" i="15"/>
  <c r="EC24" i="28"/>
  <c r="DB53" i="19"/>
  <c r="DD55" i="15"/>
  <c r="DV55"/>
  <c r="DT53" i="19"/>
  <c r="DB70"/>
  <c r="DD72" i="15"/>
  <c r="DE107"/>
  <c r="DD105" i="19" s="1"/>
  <c r="DC105"/>
  <c r="DD89" i="15"/>
  <c r="AC32" i="19"/>
  <c r="AE34" i="15"/>
  <c r="AD32" i="19" s="1"/>
  <c r="AE10" i="15"/>
  <c r="AD8" i="19" s="1"/>
  <c r="AC8"/>
  <c r="AC27"/>
  <c r="AE29" i="15"/>
  <c r="AD27" i="19" s="1"/>
  <c r="AC48"/>
  <c r="AE50" i="15"/>
  <c r="AD48" i="19" s="1"/>
  <c r="AC49"/>
  <c r="AE51" i="15"/>
  <c r="AD49" i="19" s="1"/>
  <c r="AC20"/>
  <c r="AE22" i="15"/>
  <c r="AD20" i="19" s="1"/>
  <c r="AC86"/>
  <c r="AE88" i="15"/>
  <c r="AD86" i="19" s="1"/>
  <c r="AC72"/>
  <c r="AE74" i="15"/>
  <c r="AD72" i="19" s="1"/>
  <c r="AC82"/>
  <c r="AE84" i="15"/>
  <c r="AD82" i="19" s="1"/>
  <c r="AC90"/>
  <c r="AE92" i="15"/>
  <c r="AD90" i="19" s="1"/>
  <c r="AC100"/>
  <c r="AE102" i="15"/>
  <c r="AD100" i="19" s="1"/>
  <c r="AC87"/>
  <c r="AE89" i="15"/>
  <c r="AD87" i="19" s="1"/>
  <c r="AC96"/>
  <c r="AE98" i="15"/>
  <c r="AD96" i="19" s="1"/>
  <c r="AC55"/>
  <c r="AE57" i="15"/>
  <c r="AD55" i="19" s="1"/>
  <c r="AC37"/>
  <c r="AE39" i="15"/>
  <c r="AD37" i="19" s="1"/>
  <c r="AC85" i="28"/>
  <c r="AC85" i="19"/>
  <c r="AE87" i="15"/>
  <c r="AD85" i="19" s="1"/>
  <c r="AF79" i="15"/>
  <c r="AE77" i="19" s="1"/>
  <c r="AC77"/>
  <c r="AE79" i="15"/>
  <c r="AD77" i="19" s="1"/>
  <c r="AC73"/>
  <c r="AE75" i="15"/>
  <c r="AD73" i="19" s="1"/>
  <c r="AC35"/>
  <c r="AE37" i="15"/>
  <c r="AD35" i="19" s="1"/>
  <c r="AC61"/>
  <c r="AE63" i="15"/>
  <c r="AD61" i="19" s="1"/>
  <c r="DW107" i="15"/>
  <c r="DV105" i="19" s="1"/>
  <c r="DU105"/>
  <c r="AB44"/>
  <c r="FD46" i="15"/>
  <c r="AB44" i="28"/>
  <c r="CJ54" i="19"/>
  <c r="CL56" i="15"/>
  <c r="CM54" i="28"/>
  <c r="AB105" i="19"/>
  <c r="AB105" i="28"/>
  <c r="DB28" i="19"/>
  <c r="DD30" i="15"/>
  <c r="DT66" i="19"/>
  <c r="DV68" i="15"/>
  <c r="DB67" i="19"/>
  <c r="DD69" i="15"/>
  <c r="AB65" i="19"/>
  <c r="AB65" i="28"/>
  <c r="AB15" i="19"/>
  <c r="AB15" i="28"/>
  <c r="AB47" i="19"/>
  <c r="AB47" i="28"/>
  <c r="DV93" i="15"/>
  <c r="DT91" i="19"/>
  <c r="EC91" i="28"/>
  <c r="DT67" i="19"/>
  <c r="DV69" i="15"/>
  <c r="EC67" i="28"/>
  <c r="DB60" i="19"/>
  <c r="DD62" i="15"/>
  <c r="AB55" i="19"/>
  <c r="FD57" i="15"/>
  <c r="AB55" i="28"/>
  <c r="DT20" i="19"/>
  <c r="DV22" i="15"/>
  <c r="DB49" i="19"/>
  <c r="DD51" i="15"/>
  <c r="CJ16" i="19"/>
  <c r="CL18" i="15"/>
  <c r="CM16" i="28"/>
  <c r="DV51" i="15"/>
  <c r="DT49" i="19"/>
  <c r="DB74"/>
  <c r="DD76" i="15"/>
  <c r="DB30" i="19"/>
  <c r="DD32" i="15"/>
  <c r="DT78" i="19"/>
  <c r="DV80" i="15"/>
  <c r="DV48"/>
  <c r="DT46" i="19"/>
  <c r="DD81" i="15"/>
  <c r="DB79" i="19"/>
  <c r="DB47"/>
  <c r="DD49" i="15"/>
  <c r="CJ13" i="19"/>
  <c r="CM13" i="28"/>
  <c r="CL15" i="15"/>
  <c r="AB20" i="19"/>
  <c r="AB20" i="28"/>
  <c r="DT99" i="19"/>
  <c r="DV101" i="15"/>
  <c r="EC99" i="28"/>
  <c r="DB20" i="19"/>
  <c r="DD22" i="15"/>
  <c r="DT6" i="19"/>
  <c r="DV141" i="15"/>
  <c r="DV144"/>
  <c r="DV168"/>
  <c r="DV184"/>
  <c r="DV135"/>
  <c r="DV143"/>
  <c r="DV145"/>
  <c r="DV196"/>
  <c r="DV194"/>
  <c r="DV198"/>
  <c r="DV157"/>
  <c r="DV124"/>
  <c r="DV136"/>
  <c r="DV173"/>
  <c r="DV165"/>
  <c r="DV167"/>
  <c r="DV163"/>
  <c r="DV146"/>
  <c r="DV123"/>
  <c r="DV169"/>
  <c r="DV120"/>
  <c r="DV158"/>
  <c r="DV199"/>
  <c r="DV195"/>
  <c r="DV159"/>
  <c r="DV202"/>
  <c r="DV114"/>
  <c r="DV175"/>
  <c r="DV193"/>
  <c r="DV152"/>
  <c r="DV112"/>
  <c r="DV125"/>
  <c r="DV150"/>
  <c r="DV139"/>
  <c r="DV185"/>
  <c r="DV137"/>
  <c r="DV116"/>
  <c r="DV186"/>
  <c r="DV178"/>
  <c r="DV164"/>
  <c r="DV118"/>
  <c r="DV115"/>
  <c r="DV207"/>
  <c r="DV155"/>
  <c r="DV171"/>
  <c r="DV109"/>
  <c r="DV187"/>
  <c r="DV117"/>
  <c r="DV160"/>
  <c r="DV197"/>
  <c r="DV121"/>
  <c r="DV119"/>
  <c r="DV170"/>
  <c r="DV166"/>
  <c r="DV182"/>
  <c r="DV133"/>
  <c r="DV183"/>
  <c r="DV177"/>
  <c r="DV134"/>
  <c r="DV192"/>
  <c r="DV176"/>
  <c r="DV142"/>
  <c r="DV148"/>
  <c r="DV113"/>
  <c r="DV130"/>
  <c r="DV161"/>
  <c r="DV140"/>
  <c r="DV206"/>
  <c r="DV162"/>
  <c r="DV200"/>
  <c r="DV151"/>
  <c r="DV122"/>
  <c r="DV188"/>
  <c r="DV191"/>
  <c r="DV201"/>
  <c r="DV172"/>
  <c r="DV126"/>
  <c r="DV190"/>
  <c r="DV153"/>
  <c r="DV111"/>
  <c r="DV127"/>
  <c r="DV131"/>
  <c r="DV180"/>
  <c r="DV203"/>
  <c r="DV129"/>
  <c r="DV110"/>
  <c r="DV205"/>
  <c r="DV174"/>
  <c r="DV154"/>
  <c r="DV128"/>
  <c r="DV108"/>
  <c r="DV189"/>
  <c r="DV147"/>
  <c r="DV179"/>
  <c r="DV156"/>
  <c r="DV138"/>
  <c r="DV204"/>
  <c r="DV149"/>
  <c r="DV181"/>
  <c r="DV132"/>
  <c r="DB14" i="19"/>
  <c r="DD16" i="15"/>
  <c r="DV14"/>
  <c r="DT12" i="19"/>
  <c r="DB15"/>
  <c r="DD17" i="15"/>
  <c r="DV47"/>
  <c r="DT45" i="19"/>
  <c r="DB62"/>
  <c r="DD64" i="15"/>
  <c r="DH62" i="28"/>
  <c r="AX29" i="19"/>
  <c r="AZ31" i="15"/>
  <c r="AY29" i="19" s="1"/>
  <c r="AX182"/>
  <c r="AZ184" i="15"/>
  <c r="AY182" i="19" s="1"/>
  <c r="AX11"/>
  <c r="AZ13" i="15"/>
  <c r="AX10" i="19"/>
  <c r="AZ12" i="15"/>
  <c r="AX83" i="19"/>
  <c r="AZ85" i="15"/>
  <c r="AY83" i="19" s="1"/>
  <c r="AX73"/>
  <c r="AZ75" i="15"/>
  <c r="AY73" i="19" s="1"/>
  <c r="AX206"/>
  <c r="AZ208" i="15"/>
  <c r="AY206" i="19" s="1"/>
  <c r="AX45"/>
  <c r="AZ47" i="15"/>
  <c r="AY45" i="19" s="1"/>
  <c r="AX190"/>
  <c r="AZ192" i="15"/>
  <c r="AY190" i="19" s="1"/>
  <c r="AX13"/>
  <c r="AZ15" i="15"/>
  <c r="AX61" i="19"/>
  <c r="AZ63" i="15"/>
  <c r="AY61" i="19" s="1"/>
  <c r="AX35"/>
  <c r="AZ37" i="15"/>
  <c r="AY35" i="19" s="1"/>
  <c r="AX196"/>
  <c r="AZ198" i="15"/>
  <c r="AY196" i="19" s="1"/>
  <c r="AX85"/>
  <c r="AZ87" i="15"/>
  <c r="AY85" i="19" s="1"/>
  <c r="AX15"/>
  <c r="AZ17" i="15"/>
  <c r="AY15" i="19" s="1"/>
  <c r="AX178"/>
  <c r="AZ180" i="15"/>
  <c r="AY178" i="19" s="1"/>
  <c r="AX7"/>
  <c r="AZ9" i="15"/>
  <c r="AX194" i="19"/>
  <c r="AZ196" i="15"/>
  <c r="AY194" i="19" s="1"/>
  <c r="AX98"/>
  <c r="AZ100" i="15"/>
  <c r="AY98" i="19" s="1"/>
  <c r="AX131"/>
  <c r="AZ133" i="15"/>
  <c r="AY131" i="19" s="1"/>
  <c r="AZ173" i="15"/>
  <c r="AY171" i="19" s="1"/>
  <c r="AX171"/>
  <c r="AX102"/>
  <c r="AZ104" i="15"/>
  <c r="AY102" i="19" s="1"/>
  <c r="AZ161" i="15"/>
  <c r="AY159" i="19" s="1"/>
  <c r="AX159"/>
  <c r="AX50"/>
  <c r="AZ52" i="15"/>
  <c r="AY50" i="19" s="1"/>
  <c r="AZ142" i="15"/>
  <c r="AY140" i="19" s="1"/>
  <c r="AX140"/>
  <c r="AX100"/>
  <c r="AZ102" i="15"/>
  <c r="AY100" i="19" s="1"/>
  <c r="AZ178" i="15"/>
  <c r="AY176" i="19" s="1"/>
  <c r="AX176"/>
  <c r="AX86"/>
  <c r="AZ88" i="15"/>
  <c r="AY86" i="19" s="1"/>
  <c r="AZ118" i="15"/>
  <c r="AY116" i="19" s="1"/>
  <c r="AX116"/>
  <c r="AX172"/>
  <c r="AZ174" i="15"/>
  <c r="AY172" i="19" s="1"/>
  <c r="AX60"/>
  <c r="AZ62" i="15"/>
  <c r="AY60" i="19" s="1"/>
  <c r="AZ172" i="15"/>
  <c r="AY170" i="19" s="1"/>
  <c r="AX170"/>
  <c r="AX132"/>
  <c r="AZ134" i="15"/>
  <c r="AY132" i="19" s="1"/>
  <c r="AZ108" i="15"/>
  <c r="AY106" i="19" s="1"/>
  <c r="AX106"/>
  <c r="AX80"/>
  <c r="AZ82" i="15"/>
  <c r="AY80" i="19" s="1"/>
  <c r="AX118"/>
  <c r="AZ120" i="15"/>
  <c r="AY118" i="19" s="1"/>
  <c r="AZ111" i="15"/>
  <c r="AY109" i="19" s="1"/>
  <c r="AX109"/>
  <c r="AX44"/>
  <c r="AZ46" i="15"/>
  <c r="AY44" i="19" s="1"/>
  <c r="AZ138" i="15"/>
  <c r="AY136" i="19" s="1"/>
  <c r="AX136"/>
  <c r="AX117"/>
  <c r="AZ119" i="15"/>
  <c r="AY117" i="19" s="1"/>
  <c r="AX154"/>
  <c r="AZ156" i="15"/>
  <c r="AY154" i="19" s="1"/>
  <c r="AX96"/>
  <c r="AZ98" i="15"/>
  <c r="AY96" i="19" s="1"/>
  <c r="AX24"/>
  <c r="AZ26" i="15"/>
  <c r="AY24" i="19" s="1"/>
  <c r="AZ143" i="15"/>
  <c r="AY141" i="19" s="1"/>
  <c r="AX141"/>
  <c r="AX32"/>
  <c r="AZ34" i="15"/>
  <c r="AY32" i="19" s="1"/>
  <c r="AX185"/>
  <c r="AZ187" i="15"/>
  <c r="AY185" i="19" s="1"/>
  <c r="AX149"/>
  <c r="AZ151" i="15"/>
  <c r="AY149" i="19" s="1"/>
  <c r="AX197"/>
  <c r="AZ199" i="15"/>
  <c r="AY197" i="19" s="1"/>
  <c r="AX183"/>
  <c r="AZ185" i="15"/>
  <c r="AY183" i="19" s="1"/>
  <c r="AX195"/>
  <c r="AZ197" i="15"/>
  <c r="AY195" i="19" s="1"/>
  <c r="AB36"/>
  <c r="AB36" i="28"/>
  <c r="DT80" i="19"/>
  <c r="DV82" i="15"/>
  <c r="DB18" i="19"/>
  <c r="DD20" i="15"/>
  <c r="DT90" i="19"/>
  <c r="DV92" i="15"/>
  <c r="DT58" i="19"/>
  <c r="DV60" i="15"/>
  <c r="DD77"/>
  <c r="DB75" i="19"/>
  <c r="DB59"/>
  <c r="DD61" i="15"/>
  <c r="DH59" i="28"/>
  <c r="BS42" i="19"/>
  <c r="BU44" i="15"/>
  <c r="BT42" i="19" s="1"/>
  <c r="BS94"/>
  <c r="BU96" i="15"/>
  <c r="BT94" i="19" s="1"/>
  <c r="BS59"/>
  <c r="BU61" i="15"/>
  <c r="BT59" i="19" s="1"/>
  <c r="BS194"/>
  <c r="BU196" i="15"/>
  <c r="BT194" i="19" s="1"/>
  <c r="BS48"/>
  <c r="BU50" i="15"/>
  <c r="BT48" i="19" s="1"/>
  <c r="BS120"/>
  <c r="BU122" i="15"/>
  <c r="BT120" i="19" s="1"/>
  <c r="BS118"/>
  <c r="BU120" i="15"/>
  <c r="BT118" i="19" s="1"/>
  <c r="BS181"/>
  <c r="BU183" i="15"/>
  <c r="BT181" i="19" s="1"/>
  <c r="BS54"/>
  <c r="BU56" i="15"/>
  <c r="BT54" i="19" s="1"/>
  <c r="BS32"/>
  <c r="BU34" i="15"/>
  <c r="BT32" i="19" s="1"/>
  <c r="BS173"/>
  <c r="BU175" i="15"/>
  <c r="BT173" i="19" s="1"/>
  <c r="BS146"/>
  <c r="BU148" i="15"/>
  <c r="BT146" i="19" s="1"/>
  <c r="BS52"/>
  <c r="BU54" i="15"/>
  <c r="BT52" i="19" s="1"/>
  <c r="BS73"/>
  <c r="BU75" i="15"/>
  <c r="BT73" i="19" s="1"/>
  <c r="BU81" i="15"/>
  <c r="BT79" i="19" s="1"/>
  <c r="BS79"/>
  <c r="BS162"/>
  <c r="BU164" i="15"/>
  <c r="BT162" i="19" s="1"/>
  <c r="BS65"/>
  <c r="BU67" i="15"/>
  <c r="BT65" i="19" s="1"/>
  <c r="BS116"/>
  <c r="BU118" i="15"/>
  <c r="BT116" i="19" s="1"/>
  <c r="BS134"/>
  <c r="BU136" i="15"/>
  <c r="BT134" i="19" s="1"/>
  <c r="BS124"/>
  <c r="BU126" i="15"/>
  <c r="BT124" i="19" s="1"/>
  <c r="BS84"/>
  <c r="BU86" i="15"/>
  <c r="BT84" i="19" s="1"/>
  <c r="BS72"/>
  <c r="BU74" i="15"/>
  <c r="BT72" i="19" s="1"/>
  <c r="BU85" i="15"/>
  <c r="BT83" i="19" s="1"/>
  <c r="BS83"/>
  <c r="BS176"/>
  <c r="BU178" i="15"/>
  <c r="BT176" i="19" s="1"/>
  <c r="BS180"/>
  <c r="BU182" i="15"/>
  <c r="BT180" i="19" s="1"/>
  <c r="BS82"/>
  <c r="BU84" i="15"/>
  <c r="BT82" i="19" s="1"/>
  <c r="BS188"/>
  <c r="BU190" i="15"/>
  <c r="BT188" i="19" s="1"/>
  <c r="BS151"/>
  <c r="BU153" i="15"/>
  <c r="BT151" i="19" s="1"/>
  <c r="BS183"/>
  <c r="BU185" i="15"/>
  <c r="BT183" i="19" s="1"/>
  <c r="BS115"/>
  <c r="BU117" i="15"/>
  <c r="BT115" i="19" s="1"/>
  <c r="BS51"/>
  <c r="BU53" i="15"/>
  <c r="BT51" i="19" s="1"/>
  <c r="BS171"/>
  <c r="BU173" i="15"/>
  <c r="BT171" i="19" s="1"/>
  <c r="BS123"/>
  <c r="BU125" i="15"/>
  <c r="BT123" i="19" s="1"/>
  <c r="BS99"/>
  <c r="BU101" i="15"/>
  <c r="BT99" i="19" s="1"/>
  <c r="BS15"/>
  <c r="BU17" i="15"/>
  <c r="BT15" i="19" s="1"/>
  <c r="BS174"/>
  <c r="BU176" i="15"/>
  <c r="BT174" i="19" s="1"/>
  <c r="BS109"/>
  <c r="BU111" i="15"/>
  <c r="BT109" i="19" s="1"/>
  <c r="BS33"/>
  <c r="BU35" i="15"/>
  <c r="BT33" i="19" s="1"/>
  <c r="BS12"/>
  <c r="BU14" i="15"/>
  <c r="BS161" i="19"/>
  <c r="BU163" i="15"/>
  <c r="BT161" i="19" s="1"/>
  <c r="BS97"/>
  <c r="BU99" i="15"/>
  <c r="BT97" i="19" s="1"/>
  <c r="BS21"/>
  <c r="BU23" i="15"/>
  <c r="BT21" i="19" s="1"/>
  <c r="BU15" i="15"/>
  <c r="BS13" i="19"/>
  <c r="BS165"/>
  <c r="BU167" i="15"/>
  <c r="BT165" i="19" s="1"/>
  <c r="BS101"/>
  <c r="BU103" i="15"/>
  <c r="BT101" i="19" s="1"/>
  <c r="BS25"/>
  <c r="BU27" i="15"/>
  <c r="BT25" i="19" s="1"/>
  <c r="BS43"/>
  <c r="BU45" i="15"/>
  <c r="BT43" i="19" s="1"/>
  <c r="BS203"/>
  <c r="BU205" i="15"/>
  <c r="BT203" i="19" s="1"/>
  <c r="BS137"/>
  <c r="BU139" i="15"/>
  <c r="BT137" i="19" s="1"/>
  <c r="BS62"/>
  <c r="BU64" i="15"/>
  <c r="BT62" i="19" s="1"/>
  <c r="CJ83"/>
  <c r="CL85" i="15"/>
  <c r="CM83" i="28"/>
  <c r="DE106" i="15"/>
  <c r="DD104" i="19" s="1"/>
  <c r="DC104"/>
  <c r="DB36"/>
  <c r="DD38" i="15"/>
  <c r="DB68" i="19"/>
  <c r="DD70" i="15"/>
  <c r="DH68" i="28"/>
  <c r="DT60" i="19"/>
  <c r="DV62" i="15"/>
  <c r="EC60" i="28"/>
  <c r="DV13" i="15"/>
  <c r="DT11" i="19"/>
  <c r="DB7"/>
  <c r="DD9" i="15"/>
  <c r="CJ29" i="19"/>
  <c r="CL31" i="15"/>
  <c r="CM29" i="28"/>
  <c r="DT73" i="19"/>
  <c r="DV75" i="15"/>
  <c r="DB98" i="19"/>
  <c r="DD100" i="15"/>
  <c r="DB22" i="19"/>
  <c r="DD24" i="15"/>
  <c r="DB77" i="19"/>
  <c r="DD79" i="15"/>
  <c r="DH77" i="28"/>
  <c r="DV40" i="15"/>
  <c r="DT38" i="19"/>
  <c r="DB33"/>
  <c r="DD35" i="15"/>
  <c r="CJ7" i="19"/>
  <c r="FD9" i="15"/>
  <c r="DB96" i="19"/>
  <c r="DD98" i="15"/>
  <c r="DT39" i="19"/>
  <c r="DV41" i="15"/>
  <c r="EC39" i="28"/>
  <c r="DB13" i="19"/>
  <c r="DD15" i="15"/>
  <c r="DH13" i="28"/>
  <c r="DB42" i="19"/>
  <c r="DD44" i="15"/>
  <c r="DV16"/>
  <c r="DT14" i="19"/>
  <c r="DB29"/>
  <c r="DD31" i="15"/>
  <c r="DH29" i="28"/>
  <c r="CJ62" i="19"/>
  <c r="CL64" i="15"/>
  <c r="CM62" i="28"/>
  <c r="DV39" i="15"/>
  <c r="DT37" i="19"/>
  <c r="EC37" i="28"/>
  <c r="DB54" i="19"/>
  <c r="DD56" i="15"/>
  <c r="DB38" i="19"/>
  <c r="DD40" i="15"/>
  <c r="FF47" i="28"/>
  <c r="EW105" i="19"/>
  <c r="AC101" i="28"/>
  <c r="AC13"/>
  <c r="AE15" i="15"/>
  <c r="AD13" i="19" s="1"/>
  <c r="AE13" i="15"/>
  <c r="AD11" i="19" s="1"/>
  <c r="FF106" i="28"/>
  <c r="AF73" i="15"/>
  <c r="AE71" i="19" s="1"/>
  <c r="AC93" i="28"/>
  <c r="AF31" i="15"/>
  <c r="AC77" i="28"/>
  <c r="AF43" i="15"/>
  <c r="AE41" i="19" s="1"/>
  <c r="AF55" i="15"/>
  <c r="AE53" i="19" s="1"/>
  <c r="AC11" i="28"/>
  <c r="AC71"/>
  <c r="AC41"/>
  <c r="AC25"/>
  <c r="AC31"/>
  <c r="AC81"/>
  <c r="AF27" i="15"/>
  <c r="FF11" i="28"/>
  <c r="EV78" i="19"/>
  <c r="FE78" i="28"/>
  <c r="EV17" i="19"/>
  <c r="FE17" i="28"/>
  <c r="FE44"/>
  <c r="EV44" i="19"/>
  <c r="EV56"/>
  <c r="FE56" i="28"/>
  <c r="EV73" i="19"/>
  <c r="FE73" i="28"/>
  <c r="EV91" i="19"/>
  <c r="FE91" i="28"/>
  <c r="FE105"/>
  <c r="EV105" i="19"/>
  <c r="EV27"/>
  <c r="FE27" i="28"/>
  <c r="EV33" i="19"/>
  <c r="FE33" i="28"/>
  <c r="EV69" i="19"/>
  <c r="FE69" i="28"/>
  <c r="EV79" i="19"/>
  <c r="FE79" i="28"/>
  <c r="FE95"/>
  <c r="EV95" i="19"/>
  <c r="EV47"/>
  <c r="FE47" i="28"/>
  <c r="EV57" i="19"/>
  <c r="FE57" i="28"/>
  <c r="EV76" i="19"/>
  <c r="FE76" i="28"/>
  <c r="EV94" i="19"/>
  <c r="FE94" i="28"/>
  <c r="EV19" i="19"/>
  <c r="FE19" i="28"/>
  <c r="FE31"/>
  <c r="EV31" i="19"/>
  <c r="FE40" i="28"/>
  <c r="EV40" i="19"/>
  <c r="FE49" i="28"/>
  <c r="EV49" i="19"/>
  <c r="FE63" i="28"/>
  <c r="EV63" i="19"/>
  <c r="EV70"/>
  <c r="FE70" i="28"/>
  <c r="FE87"/>
  <c r="EV87" i="19"/>
  <c r="FE104" i="28"/>
  <c r="EV104" i="19"/>
  <c r="EV21"/>
  <c r="FE21" i="28"/>
  <c r="FE60"/>
  <c r="EV60" i="19"/>
  <c r="EV18"/>
  <c r="FE18" i="28"/>
  <c r="FE36"/>
  <c r="EV36" i="19"/>
  <c r="EV71"/>
  <c r="FE71" i="28"/>
  <c r="EV102" i="19"/>
  <c r="FE102" i="28"/>
  <c r="FE80"/>
  <c r="EV80" i="19"/>
  <c r="EV22"/>
  <c r="FE22" i="28"/>
  <c r="EV34" i="19"/>
  <c r="FE34" i="28"/>
  <c r="EV52" i="19"/>
  <c r="FE52" i="28"/>
  <c r="EV89" i="19"/>
  <c r="FE89" i="28"/>
  <c r="FE16"/>
  <c r="EV16" i="19"/>
  <c r="FE37" i="28"/>
  <c r="EV37" i="19"/>
  <c r="EV54"/>
  <c r="FE54" i="28"/>
  <c r="EV67" i="19"/>
  <c r="FE67" i="28"/>
  <c r="EV88" i="19"/>
  <c r="FE88" i="28"/>
  <c r="FE100"/>
  <c r="EV100" i="19"/>
  <c r="EV23"/>
  <c r="FE23" i="28"/>
  <c r="EV32" i="19"/>
  <c r="FE32" i="28"/>
  <c r="FE58"/>
  <c r="EV58" i="19"/>
  <c r="FE77" i="28"/>
  <c r="EV77" i="19"/>
  <c r="EV92"/>
  <c r="FE92" i="28"/>
  <c r="EV43" i="19"/>
  <c r="FE43" i="28"/>
  <c r="FE51"/>
  <c r="EV51" i="19"/>
  <c r="EV74"/>
  <c r="FE74" i="28"/>
  <c r="EV85" i="19"/>
  <c r="FE85" i="28"/>
  <c r="FE103"/>
  <c r="EV103" i="19"/>
  <c r="FE26" i="28"/>
  <c r="EV26" i="19"/>
  <c r="FE38" i="28"/>
  <c r="EV38" i="19"/>
  <c r="EV45"/>
  <c r="FE45" i="28"/>
  <c r="EV62" i="19"/>
  <c r="FE62" i="28"/>
  <c r="EV68" i="19"/>
  <c r="FE68" i="28"/>
  <c r="FE84"/>
  <c r="EV84" i="19"/>
  <c r="EV101"/>
  <c r="FE101" i="28"/>
  <c r="EV14" i="19"/>
  <c r="FE14" i="28"/>
  <c r="FE46"/>
  <c r="EV46" i="19"/>
  <c r="FE75" i="28"/>
  <c r="EV75" i="19"/>
  <c r="EV93"/>
  <c r="FE93" i="28"/>
  <c r="EV29" i="19"/>
  <c r="FE29" i="28"/>
  <c r="EV81" i="19"/>
  <c r="FE81" i="28"/>
  <c r="EV48" i="19"/>
  <c r="FE48" i="28"/>
  <c r="FE59"/>
  <c r="EV59" i="19"/>
  <c r="FE96" i="28"/>
  <c r="EV96" i="19"/>
  <c r="EV41"/>
  <c r="FE41" i="28"/>
  <c r="EV64" i="19"/>
  <c r="FE64" i="28"/>
  <c r="FE106"/>
  <c r="EV206" i="19"/>
  <c r="EV15"/>
  <c r="FE15" i="28"/>
  <c r="FE25"/>
  <c r="EV25" i="19"/>
  <c r="EV53"/>
  <c r="FE53" i="28"/>
  <c r="FE66"/>
  <c r="EV66" i="19"/>
  <c r="EV86"/>
  <c r="FE86" i="28"/>
  <c r="EV98" i="19"/>
  <c r="FE98" i="28"/>
  <c r="EV20" i="19"/>
  <c r="FE20" i="28"/>
  <c r="FE30"/>
  <c r="EV30" i="19"/>
  <c r="EV39"/>
  <c r="FE39" i="28"/>
  <c r="EV72" i="19"/>
  <c r="FE72" i="28"/>
  <c r="EV90" i="19"/>
  <c r="FE90" i="28"/>
  <c r="EV28" i="19"/>
  <c r="FE28" i="28"/>
  <c r="FE50"/>
  <c r="EV50" i="19"/>
  <c r="EV61"/>
  <c r="FE61" i="28"/>
  <c r="EV83" i="19"/>
  <c r="FE83" i="28"/>
  <c r="EV97" i="19"/>
  <c r="FE97" i="28"/>
  <c r="EV24" i="19"/>
  <c r="FE24" i="28"/>
  <c r="EV35" i="19"/>
  <c r="FE35" i="28"/>
  <c r="EV42" i="19"/>
  <c r="FE42" i="28"/>
  <c r="FE55"/>
  <c r="EV55" i="19"/>
  <c r="FE65" i="28"/>
  <c r="EV65" i="19"/>
  <c r="EV82"/>
  <c r="FE82" i="28"/>
  <c r="EV99" i="19"/>
  <c r="FE99" i="28"/>
  <c r="FL33" i="15"/>
  <c r="GL33"/>
  <c r="AE31" i="28"/>
  <c r="GL49" i="15"/>
  <c r="FL49"/>
  <c r="AE47" i="28"/>
  <c r="GL65" i="15"/>
  <c r="FL65"/>
  <c r="AE63" i="28"/>
  <c r="FL59" i="15"/>
  <c r="AE57" i="28"/>
  <c r="GL59" i="15"/>
  <c r="GM66"/>
  <c r="FM66"/>
  <c r="AZ64" i="28"/>
  <c r="BU39"/>
  <c r="FN41" i="15"/>
  <c r="GN41"/>
  <c r="BU16" i="28"/>
  <c r="GN18" i="15"/>
  <c r="FN18"/>
  <c r="FN208"/>
  <c r="GN208"/>
  <c r="BU106" i="28"/>
  <c r="FQ59" i="15"/>
  <c r="GQ59"/>
  <c r="EF57" i="28"/>
  <c r="GN83" i="15"/>
  <c r="FN83"/>
  <c r="BU81" i="28"/>
  <c r="AZ40"/>
  <c r="GM42" i="15"/>
  <c r="FM42"/>
  <c r="GN95"/>
  <c r="FN95"/>
  <c r="BU93" i="28"/>
  <c r="BU97"/>
  <c r="FN99" i="15"/>
  <c r="GN99"/>
  <c r="FP70"/>
  <c r="DK68" i="28"/>
  <c r="GP70" i="15"/>
  <c r="FN26"/>
  <c r="GN26"/>
  <c r="BU24" i="28"/>
  <c r="GM33" i="15"/>
  <c r="FM33"/>
  <c r="AZ31" i="28"/>
  <c r="DK39"/>
  <c r="GP41" i="15"/>
  <c r="FP41"/>
  <c r="FM101"/>
  <c r="AZ99" i="28"/>
  <c r="GM101" i="15"/>
  <c r="AE93" i="28"/>
  <c r="FL95" i="15"/>
  <c r="GL95"/>
  <c r="AE44" i="28"/>
  <c r="GL46" i="15"/>
  <c r="FL46"/>
  <c r="FL57"/>
  <c r="GL57"/>
  <c r="AE55" i="28"/>
  <c r="GL39" i="15"/>
  <c r="FL39"/>
  <c r="AE37" i="28"/>
  <c r="FM25" i="15"/>
  <c r="AZ23" i="28"/>
  <c r="GM25" i="15"/>
  <c r="FQ69"/>
  <c r="GQ69"/>
  <c r="EF67" i="28"/>
  <c r="DK32"/>
  <c r="GP34" i="15"/>
  <c r="FP34"/>
  <c r="GM61"/>
  <c r="AZ59" i="28"/>
  <c r="FM61" i="15"/>
  <c r="GP79"/>
  <c r="DK77" i="28"/>
  <c r="FP79" i="15"/>
  <c r="AZ63" i="28"/>
  <c r="FM65" i="15"/>
  <c r="GM65"/>
  <c r="GN28"/>
  <c r="BU26" i="28"/>
  <c r="FN28" i="15"/>
  <c r="EF24" i="28"/>
  <c r="GQ26" i="15"/>
  <c r="FQ26"/>
  <c r="AE89" i="28"/>
  <c r="GL91" i="15"/>
  <c r="FL91"/>
  <c r="FN79"/>
  <c r="GN79"/>
  <c r="BU77" i="28"/>
  <c r="FP36" i="15"/>
  <c r="DK34" i="28"/>
  <c r="GP36" i="15"/>
  <c r="GL83"/>
  <c r="AE81" i="28"/>
  <c r="FL83" i="15"/>
  <c r="FM69"/>
  <c r="GM69"/>
  <c r="AZ67" i="28"/>
  <c r="AZ16"/>
  <c r="GM18" i="15"/>
  <c r="FM18"/>
  <c r="GN31"/>
  <c r="BU29" i="28"/>
  <c r="FN31" i="15"/>
  <c r="AZ55" i="28"/>
  <c r="FM57" i="15"/>
  <c r="GM57"/>
  <c r="GQ101"/>
  <c r="EF99" i="28"/>
  <c r="FQ101" i="15"/>
  <c r="FQ57"/>
  <c r="GQ57"/>
  <c r="EF55" i="28"/>
  <c r="FN54" i="15"/>
  <c r="GN54"/>
  <c r="BU52" i="28"/>
  <c r="AE73"/>
  <c r="FL75" i="15"/>
  <c r="GL75"/>
  <c r="GM39"/>
  <c r="FM39"/>
  <c r="AZ37" i="28"/>
  <c r="GM23" i="15"/>
  <c r="FM23"/>
  <c r="AZ21" i="28"/>
  <c r="GQ62" i="15"/>
  <c r="EF60" i="28"/>
  <c r="FQ62" i="15"/>
  <c r="GN46"/>
  <c r="FN46"/>
  <c r="BU44" i="28"/>
  <c r="FM62" i="15"/>
  <c r="AZ60" i="28"/>
  <c r="GM62" i="15"/>
  <c r="GM73"/>
  <c r="FM73"/>
  <c r="AZ71" i="28"/>
  <c r="GQ72" i="15"/>
  <c r="EF70" i="28"/>
  <c r="FQ72" i="15"/>
  <c r="GN42"/>
  <c r="BU40" i="28"/>
  <c r="FN42" i="15"/>
  <c r="AZ26" i="28"/>
  <c r="GM28" i="15"/>
  <c r="FM28"/>
  <c r="GM31"/>
  <c r="AZ29" i="28"/>
  <c r="FM31" i="15"/>
  <c r="FM27"/>
  <c r="AZ25" i="28"/>
  <c r="GM27" i="15"/>
  <c r="FN91"/>
  <c r="GN91"/>
  <c r="BU89" i="28"/>
  <c r="GL63" i="15"/>
  <c r="FL63"/>
  <c r="AE61" i="28"/>
  <c r="GL23" i="15"/>
  <c r="AE21" i="28"/>
  <c r="FL23" i="15"/>
  <c r="AE45" i="28"/>
  <c r="GL47" i="15"/>
  <c r="FL47"/>
  <c r="GN75"/>
  <c r="FN75"/>
  <c r="BU73" i="28"/>
  <c r="AZ95"/>
  <c r="FM97" i="15"/>
  <c r="GM97"/>
  <c r="EF87" i="28"/>
  <c r="GQ89" i="15"/>
  <c r="FQ89"/>
  <c r="FQ61"/>
  <c r="GQ61"/>
  <c r="EF59" i="28"/>
  <c r="FN80" i="15"/>
  <c r="GN80"/>
  <c r="BU78" i="28"/>
  <c r="BU25"/>
  <c r="FN27" i="15"/>
  <c r="GN27"/>
  <c r="AE101" i="28"/>
  <c r="FL103" i="15"/>
  <c r="GL103"/>
  <c r="AE105" i="28"/>
  <c r="GL107" i="15"/>
  <c r="FL107"/>
  <c r="GN34"/>
  <c r="BU32" i="28"/>
  <c r="FN34" i="15"/>
  <c r="EF16" i="28"/>
  <c r="GQ18" i="15"/>
  <c r="FQ18"/>
  <c r="AE85" i="28"/>
  <c r="FL87" i="15"/>
  <c r="GL87"/>
  <c r="GQ23"/>
  <c r="FQ23"/>
  <c r="EF21" i="28"/>
  <c r="FL43" i="15"/>
  <c r="AE41" i="28"/>
  <c r="GL43" i="15"/>
  <c r="AZ34" i="28"/>
  <c r="FM36" i="15"/>
  <c r="GM36"/>
  <c r="GN105"/>
  <c r="FN105"/>
  <c r="BU103" i="28"/>
  <c r="AZ24"/>
  <c r="GM26" i="15"/>
  <c r="FM26"/>
  <c r="FP64"/>
  <c r="GP64"/>
  <c r="DK62" i="28"/>
  <c r="AE35"/>
  <c r="GL37" i="15"/>
  <c r="FL37"/>
  <c r="AE60" i="28"/>
  <c r="GL62" i="15"/>
  <c r="FL62"/>
  <c r="GL71"/>
  <c r="FL71"/>
  <c r="AE69" i="28"/>
  <c r="GQ78" i="15"/>
  <c r="FQ78"/>
  <c r="EF76" i="28"/>
  <c r="GQ77" i="15"/>
  <c r="FQ77"/>
  <c r="EF75" i="28"/>
  <c r="GN60" i="15"/>
  <c r="FN60"/>
  <c r="BU58" i="28"/>
  <c r="GP68" i="15"/>
  <c r="FP68"/>
  <c r="DK66" i="28"/>
  <c r="EF29"/>
  <c r="FQ31" i="15"/>
  <c r="GQ31"/>
  <c r="FM41"/>
  <c r="AZ39" i="28"/>
  <c r="GM41" i="15"/>
  <c r="GP83"/>
  <c r="FP83"/>
  <c r="DK81" i="28"/>
  <c r="GN23" i="15"/>
  <c r="BU21" i="28"/>
  <c r="FN23" i="15"/>
  <c r="FM85"/>
  <c r="GM85"/>
  <c r="AZ83" i="28"/>
  <c r="GQ66" i="15"/>
  <c r="EF64" i="28"/>
  <c r="FQ66" i="15"/>
  <c r="GP28"/>
  <c r="FP28"/>
  <c r="DK26" i="28"/>
  <c r="FN67" i="15"/>
  <c r="BU65" i="28"/>
  <c r="GN67" i="15"/>
  <c r="DK85" i="28"/>
  <c r="FP87" i="15"/>
  <c r="GP87"/>
  <c r="FQ42"/>
  <c r="EF40" i="28"/>
  <c r="GQ42" i="15"/>
  <c r="GN36"/>
  <c r="BU34" i="28"/>
  <c r="FN36" i="15"/>
  <c r="EF23" i="28"/>
  <c r="GQ25" i="15"/>
  <c r="FQ25"/>
  <c r="GM78"/>
  <c r="FM78"/>
  <c r="AZ76" i="28"/>
  <c r="GL79" i="15"/>
  <c r="AE77" i="28"/>
  <c r="FL79" i="15"/>
  <c r="AE97" i="28"/>
  <c r="GL99" i="15"/>
  <c r="FL99"/>
  <c r="FN87"/>
  <c r="GN87"/>
  <c r="BU85" i="28"/>
  <c r="FP45" i="15"/>
  <c r="DK43" i="28"/>
  <c r="GP45" i="15"/>
  <c r="FQ74"/>
  <c r="GQ74"/>
  <c r="EF72" i="28"/>
  <c r="FF105"/>
  <c r="FM17" i="15"/>
  <c r="AZ15" i="28"/>
  <c r="GM17" i="15"/>
  <c r="FL17"/>
  <c r="GL17"/>
  <c r="AE15" i="28"/>
  <c r="EW11" i="19"/>
  <c r="CN22" i="28"/>
  <c r="CM24" i="15"/>
  <c r="DI36" i="28"/>
  <c r="FE10"/>
  <c r="EV10" i="19"/>
  <c r="CN10" i="28"/>
  <c r="CM12" i="15"/>
  <c r="CL10" i="19" s="1"/>
  <c r="FF80" i="28"/>
  <c r="EW80" i="19"/>
  <c r="AC104" i="28"/>
  <c r="AF106" i="15"/>
  <c r="AE104" i="19" s="1"/>
  <c r="DI33" i="28"/>
  <c r="DI31"/>
  <c r="ED80"/>
  <c r="BS61"/>
  <c r="FF74"/>
  <c r="EW74" i="19"/>
  <c r="AX89" i="28"/>
  <c r="BS11"/>
  <c r="BT21"/>
  <c r="DI82"/>
  <c r="BT26"/>
  <c r="CN106"/>
  <c r="CM208" i="15"/>
  <c r="FF95" i="28"/>
  <c r="EW95" i="19"/>
  <c r="ED35" i="28"/>
  <c r="ED85"/>
  <c r="AD101"/>
  <c r="AC75"/>
  <c r="AF77" i="15"/>
  <c r="AE75" i="19" s="1"/>
  <c r="DI60" i="28"/>
  <c r="DI15"/>
  <c r="AY16"/>
  <c r="AX94"/>
  <c r="ED58"/>
  <c r="BS35"/>
  <c r="AX93"/>
  <c r="AY37"/>
  <c r="AD97"/>
  <c r="DI102"/>
  <c r="DI16"/>
  <c r="CN101"/>
  <c r="CM103" i="15"/>
  <c r="BT40" i="28"/>
  <c r="BS88"/>
  <c r="CN47"/>
  <c r="CM49" i="15"/>
  <c r="CN41" i="28"/>
  <c r="CM43" i="15"/>
  <c r="FF96" i="28"/>
  <c r="EW96" i="19"/>
  <c r="DI71" i="28"/>
  <c r="DI53"/>
  <c r="AC106"/>
  <c r="AF208" i="15"/>
  <c r="AE206" i="19" s="1"/>
  <c r="AX57" i="28"/>
  <c r="AX70"/>
  <c r="DI13"/>
  <c r="DI105"/>
  <c r="DI45"/>
  <c r="BS91"/>
  <c r="AC83"/>
  <c r="AF85" i="15"/>
  <c r="AE83" i="19" s="1"/>
  <c r="FF92" i="28"/>
  <c r="EW92" i="19"/>
  <c r="DI76" i="28"/>
  <c r="CN78"/>
  <c r="CM80" i="15"/>
  <c r="ED82" i="28"/>
  <c r="ED17"/>
  <c r="AX19"/>
  <c r="AF51" i="15"/>
  <c r="AE49" i="19" s="1"/>
  <c r="AC49" i="28"/>
  <c r="AF22" i="15"/>
  <c r="AE20" i="19" s="1"/>
  <c r="AC20" i="28"/>
  <c r="FE13"/>
  <c r="EV13" i="19"/>
  <c r="FE7" i="28"/>
  <c r="EV7" i="19"/>
  <c r="DI28" i="28"/>
  <c r="ED100"/>
  <c r="FF104"/>
  <c r="EW104" i="19"/>
  <c r="BS45" i="28"/>
  <c r="CN12"/>
  <c r="CM14" i="15"/>
  <c r="CL12" i="19" s="1"/>
  <c r="BS100" i="28"/>
  <c r="BS55"/>
  <c r="AX61"/>
  <c r="AX68"/>
  <c r="DI49"/>
  <c r="CN9"/>
  <c r="CM11" i="15"/>
  <c r="CL9" i="19" s="1"/>
  <c r="BT39" i="28"/>
  <c r="BT16"/>
  <c r="ED92"/>
  <c r="DI63"/>
  <c r="BT106"/>
  <c r="CN57"/>
  <c r="CM59" i="15"/>
  <c r="AX38" i="28"/>
  <c r="BS15"/>
  <c r="AC74"/>
  <c r="AF76" i="15"/>
  <c r="AE74" i="19" s="1"/>
  <c r="AY39" i="28"/>
  <c r="DI84"/>
  <c r="CN65"/>
  <c r="CM67" i="15"/>
  <c r="ED47" i="28"/>
  <c r="DI41"/>
  <c r="AY83"/>
  <c r="AY63"/>
  <c r="BS27"/>
  <c r="BT25"/>
  <c r="AC95"/>
  <c r="AF97" i="15"/>
  <c r="AE95" i="19" s="1"/>
  <c r="ED97" i="28"/>
  <c r="BT77"/>
  <c r="BT65"/>
  <c r="FF52"/>
  <c r="EW52" i="19"/>
  <c r="CN17" i="28"/>
  <c r="CM19" i="15"/>
  <c r="FF103" i="28"/>
  <c r="EW103" i="19"/>
  <c r="AX85" i="28"/>
  <c r="AC84"/>
  <c r="AF86" i="15"/>
  <c r="AE84" i="19" s="1"/>
  <c r="AY67" i="28"/>
  <c r="CN20"/>
  <c r="CM22" i="15"/>
  <c r="ED28" i="28"/>
  <c r="AX52"/>
  <c r="ED63"/>
  <c r="BS101"/>
  <c r="DI106"/>
  <c r="BS82"/>
  <c r="ED101"/>
  <c r="CN102"/>
  <c r="CM104" i="15"/>
  <c r="ED68" i="28"/>
  <c r="AX12"/>
  <c r="ED10"/>
  <c r="AX88"/>
  <c r="ED65"/>
  <c r="FF75"/>
  <c r="EW75" i="19"/>
  <c r="CN68" i="28"/>
  <c r="CM70" i="15"/>
  <c r="BS57" i="28"/>
  <c r="AX47"/>
  <c r="AX45"/>
  <c r="CN61"/>
  <c r="CM63" i="15"/>
  <c r="FF86" i="28"/>
  <c r="EW86" i="19"/>
  <c r="DI103" i="28"/>
  <c r="BT93"/>
  <c r="CN56"/>
  <c r="CM58" i="15"/>
  <c r="AX22" i="28"/>
  <c r="AY55"/>
  <c r="ED41"/>
  <c r="ED14"/>
  <c r="CN53"/>
  <c r="CM55" i="15"/>
  <c r="BT52" i="28"/>
  <c r="BS56"/>
  <c r="AY13"/>
  <c r="ED7"/>
  <c r="BT32"/>
  <c r="FF49"/>
  <c r="EW49" i="19"/>
  <c r="DI86" i="28"/>
  <c r="DI83"/>
  <c r="AY76"/>
  <c r="ED19"/>
  <c r="AX105"/>
  <c r="FF91"/>
  <c r="EW91" i="19"/>
  <c r="AY60" i="28"/>
  <c r="CN50"/>
  <c r="CM52" i="15"/>
  <c r="ED33" i="28"/>
  <c r="AD77"/>
  <c r="DI38"/>
  <c r="ED15"/>
  <c r="AY31"/>
  <c r="BS86"/>
  <c r="ED105"/>
  <c r="DI104"/>
  <c r="DI75"/>
  <c r="CN77"/>
  <c r="CM79" i="15"/>
  <c r="DI18" i="28"/>
  <c r="ED71"/>
  <c r="DI21"/>
  <c r="DI51"/>
  <c r="DI73"/>
  <c r="DI64"/>
  <c r="AX104"/>
  <c r="FF100"/>
  <c r="EW100" i="19"/>
  <c r="CN55" i="28"/>
  <c r="CM57" i="15"/>
  <c r="DI8" i="28"/>
  <c r="BS20"/>
  <c r="AX65"/>
  <c r="AX73"/>
  <c r="DI58"/>
  <c r="CN8"/>
  <c r="CM10" i="15"/>
  <c r="CL8" i="19" s="1"/>
  <c r="AY34" i="28"/>
  <c r="DI7"/>
  <c r="CN104"/>
  <c r="CM106" i="15"/>
  <c r="BS71" i="28"/>
  <c r="ED66"/>
  <c r="ED11"/>
  <c r="DI20"/>
  <c r="DI14"/>
  <c r="AC96"/>
  <c r="AF98" i="15"/>
  <c r="AE96" i="19" s="1"/>
  <c r="BS67" i="28"/>
  <c r="ED69"/>
  <c r="DI74"/>
  <c r="BS14"/>
  <c r="AY29"/>
  <c r="AY25"/>
  <c r="EW35" i="19"/>
  <c r="ED95" i="28"/>
  <c r="AX72"/>
  <c r="FF89"/>
  <c r="EW89" i="19"/>
  <c r="BS59" i="28"/>
  <c r="ED8"/>
  <c r="AC33"/>
  <c r="AF35" i="15"/>
  <c r="AE33" i="19" s="1"/>
  <c r="FE8" i="28"/>
  <c r="EV8" i="19"/>
  <c r="DI87" i="28"/>
  <c r="CN35"/>
  <c r="CM37" i="15"/>
  <c r="DI96" i="28"/>
  <c r="AX81"/>
  <c r="CN60"/>
  <c r="CM62" i="15"/>
  <c r="ED18" i="28"/>
  <c r="AY95"/>
  <c r="DI54"/>
  <c r="AX74"/>
  <c r="ED106"/>
  <c r="BT81"/>
  <c r="ED62"/>
  <c r="CN52"/>
  <c r="CM54" i="15"/>
  <c r="AC99" i="28"/>
  <c r="AF101" i="15"/>
  <c r="AE99" i="19" s="1"/>
  <c r="AC103" i="28"/>
  <c r="AF105" i="15"/>
  <c r="AE103" i="19" s="1"/>
  <c r="CN69" i="28"/>
  <c r="CM71" i="15"/>
  <c r="CN59" i="28"/>
  <c r="CM61" i="15"/>
  <c r="BS23" i="28"/>
  <c r="DI44"/>
  <c r="FF98"/>
  <c r="EW98" i="19"/>
  <c r="BS10" i="28"/>
  <c r="AC72"/>
  <c r="AF74" i="15"/>
  <c r="AE72" i="19" s="1"/>
  <c r="DI27" i="28"/>
  <c r="BS70"/>
  <c r="AX46"/>
  <c r="DI11"/>
  <c r="AX49"/>
  <c r="EW36" i="19"/>
  <c r="FF36" i="28"/>
  <c r="CN85"/>
  <c r="CM87" i="15"/>
  <c r="BS46" i="28"/>
  <c r="EW41" i="19"/>
  <c r="FF41" i="28"/>
  <c r="AX96"/>
  <c r="CN86"/>
  <c r="CM88" i="15"/>
  <c r="ED54" i="28"/>
  <c r="ED44"/>
  <c r="AX7"/>
  <c r="AX18"/>
  <c r="ED78"/>
  <c r="CN42"/>
  <c r="CM44" i="15"/>
  <c r="AC87" i="28"/>
  <c r="AF89" i="15"/>
  <c r="AE87" i="19" s="1"/>
  <c r="DI80" i="28"/>
  <c r="DI50"/>
  <c r="AY99"/>
  <c r="AD93"/>
  <c r="DI48"/>
  <c r="AX14"/>
  <c r="ED52"/>
  <c r="AX32"/>
  <c r="BS48"/>
  <c r="DI29"/>
  <c r="DI78"/>
  <c r="DI93"/>
  <c r="CN100"/>
  <c r="CM102" i="15"/>
  <c r="AC92" i="28"/>
  <c r="AF94" i="15"/>
  <c r="AE92" i="19" s="1"/>
  <c r="CN73" i="28"/>
  <c r="CM75" i="15"/>
  <c r="BS62" i="28"/>
  <c r="CN25"/>
  <c r="CM27" i="15"/>
  <c r="AC65" i="28"/>
  <c r="AF67" i="15"/>
  <c r="AE65" i="19" s="1"/>
  <c r="AC68" i="28"/>
  <c r="AF70" i="15"/>
  <c r="AE68" i="19" s="1"/>
  <c r="FE11" i="28"/>
  <c r="EV11" i="19"/>
  <c r="CN18" i="28"/>
  <c r="CM20" i="15"/>
  <c r="AX92" i="28"/>
  <c r="BS92"/>
  <c r="DI61"/>
  <c r="AC17"/>
  <c r="AF19" i="15"/>
  <c r="AE17" i="19" s="1"/>
  <c r="AY23" i="28"/>
  <c r="DI17"/>
  <c r="CN88"/>
  <c r="CM90" i="15"/>
  <c r="DI72" i="28"/>
  <c r="AX86"/>
  <c r="FF68"/>
  <c r="EW68" i="19"/>
  <c r="ED103" i="28"/>
  <c r="AY64"/>
  <c r="DI10"/>
  <c r="AY15"/>
  <c r="CN84"/>
  <c r="CM86" i="15"/>
  <c r="AX54" i="28"/>
  <c r="BS80"/>
  <c r="BT58"/>
  <c r="AX35"/>
  <c r="AX28"/>
  <c r="CN98"/>
  <c r="CM100" i="15"/>
  <c r="AX98" i="28"/>
  <c r="AX69"/>
  <c r="ED12"/>
  <c r="ED94"/>
  <c r="BT78"/>
  <c r="AD89"/>
  <c r="BS69"/>
  <c r="ED49"/>
  <c r="AD81"/>
  <c r="AX42"/>
  <c r="CN80"/>
  <c r="CM82" i="15"/>
  <c r="ED9" i="28"/>
  <c r="DI101"/>
  <c r="DI57"/>
  <c r="DI24"/>
  <c r="ED91"/>
  <c r="CN63"/>
  <c r="CM65" i="15"/>
  <c r="CN15" i="28"/>
  <c r="CM17" i="15"/>
  <c r="AX43" i="28"/>
  <c r="CN64"/>
  <c r="CM66" i="15"/>
  <c r="BS54" i="28"/>
  <c r="FF57"/>
  <c r="EW57" i="19"/>
  <c r="BS43" i="28"/>
  <c r="ED20"/>
  <c r="BT34"/>
  <c r="BS105"/>
  <c r="ED98"/>
  <c r="AC79"/>
  <c r="AF81" i="15"/>
  <c r="AE79" i="19" s="1"/>
  <c r="DI12" i="28"/>
  <c r="AX17"/>
  <c r="BS90"/>
  <c r="AC82"/>
  <c r="AF84" i="15"/>
  <c r="AE82" i="19" s="1"/>
  <c r="ED89" i="28"/>
  <c r="BS99"/>
  <c r="FF76"/>
  <c r="EW76" i="19"/>
  <c r="ED73" i="28"/>
  <c r="CN49"/>
  <c r="CM51" i="15"/>
  <c r="AX58" i="28"/>
  <c r="CN46"/>
  <c r="CM48" i="15"/>
  <c r="BS38" i="28"/>
  <c r="CN11"/>
  <c r="CM13" i="15"/>
  <c r="CL11" i="19" s="1"/>
  <c r="BS47" i="28"/>
  <c r="AC91"/>
  <c r="AF93" i="15"/>
  <c r="AE91" i="19" s="1"/>
  <c r="CN30" i="28"/>
  <c r="CM32" i="15"/>
  <c r="DI98" i="28"/>
  <c r="AC90"/>
  <c r="AF92" i="15"/>
  <c r="AE90" i="19" s="1"/>
  <c r="ED43" i="28"/>
  <c r="CN19"/>
  <c r="CM21" i="15"/>
  <c r="CN66" i="28"/>
  <c r="CM68" i="15"/>
  <c r="ED38" i="28"/>
  <c r="BS60"/>
  <c r="ED32"/>
  <c r="FF101"/>
  <c r="EW101" i="19"/>
  <c r="DI89" i="28"/>
  <c r="DI23"/>
  <c r="AX90"/>
  <c r="AC100"/>
  <c r="AF102" i="15"/>
  <c r="AE100" i="19" s="1"/>
  <c r="BS75" i="28"/>
  <c r="BS79"/>
  <c r="BS8"/>
  <c r="CN81"/>
  <c r="CM83" i="15"/>
  <c r="EW65" i="19"/>
  <c r="FF65" i="28"/>
  <c r="BS50"/>
  <c r="AX44"/>
  <c r="AX56"/>
  <c r="AX50"/>
  <c r="CN45"/>
  <c r="CM47" i="15"/>
  <c r="AX20" i="28"/>
  <c r="DI30"/>
  <c r="CN28"/>
  <c r="CM30" i="15"/>
  <c r="CN92" i="28"/>
  <c r="CM94" i="15"/>
  <c r="AX101" i="28"/>
  <c r="DI95"/>
  <c r="CN90"/>
  <c r="CM92" i="15"/>
  <c r="DI52" i="28"/>
  <c r="AC102"/>
  <c r="AF104" i="15"/>
  <c r="AE102" i="19" s="1"/>
  <c r="ED53" i="28"/>
  <c r="AX10"/>
  <c r="BS30"/>
  <c r="AX100"/>
  <c r="BT103"/>
  <c r="AX51"/>
  <c r="AX53"/>
  <c r="CN89"/>
  <c r="CM91" i="15"/>
  <c r="ED42" i="28"/>
  <c r="ED46"/>
  <c r="AY24"/>
  <c r="EC212" i="19"/>
  <c r="ED26" i="28"/>
  <c r="ED50"/>
  <c r="FF85"/>
  <c r="EW85" i="19"/>
  <c r="FF83" i="28"/>
  <c r="EW83" i="19"/>
  <c r="AC36" i="28"/>
  <c r="AF38" i="15"/>
  <c r="AE36" i="19" s="1"/>
  <c r="DI46" i="28"/>
  <c r="AX62"/>
  <c r="BS42"/>
  <c r="CN94"/>
  <c r="CM96" i="15"/>
  <c r="FF9" i="28"/>
  <c r="EW9" i="19"/>
  <c r="DJ32" i="28"/>
  <c r="BS12"/>
  <c r="FF94"/>
  <c r="EW94" i="19"/>
  <c r="ED51" i="28"/>
  <c r="BS28"/>
  <c r="FF84"/>
  <c r="EW84" i="19"/>
  <c r="FF78" i="28"/>
  <c r="EW78" i="19"/>
  <c r="DI97" i="28"/>
  <c r="DI90"/>
  <c r="BS87"/>
  <c r="ED61"/>
  <c r="AX8"/>
  <c r="CN36"/>
  <c r="CM38" i="15"/>
  <c r="BS18" i="28"/>
  <c r="BS98"/>
  <c r="BT29"/>
  <c r="DI94"/>
  <c r="AC86"/>
  <c r="AF88" i="15"/>
  <c r="AE86" i="19" s="1"/>
  <c r="BT97" i="28"/>
  <c r="DI67"/>
  <c r="ED77"/>
  <c r="DI91"/>
  <c r="AD73"/>
  <c r="AY21"/>
  <c r="AX27"/>
  <c r="DI35"/>
  <c r="AC88"/>
  <c r="AF90" i="15"/>
  <c r="AE88" i="19" s="1"/>
  <c r="BS96" i="28"/>
  <c r="DI19"/>
  <c r="DI79"/>
  <c r="AX77"/>
  <c r="BS68"/>
  <c r="AX91"/>
  <c r="DI40"/>
  <c r="DI55"/>
  <c r="BS36"/>
  <c r="ED96"/>
  <c r="AY26"/>
  <c r="BS104"/>
  <c r="BT89"/>
  <c r="AC78"/>
  <c r="AF80" i="15"/>
  <c r="AE78" i="19" s="1"/>
  <c r="BS37" i="28"/>
  <c r="DI59"/>
  <c r="DI37"/>
  <c r="FF77"/>
  <c r="EW77" i="19"/>
  <c r="FF97" i="28"/>
  <c r="EW97" i="19"/>
  <c r="ED84" i="28"/>
  <c r="AX106"/>
  <c r="CN93"/>
  <c r="CM95" i="15"/>
  <c r="BS63" i="28"/>
  <c r="CN7"/>
  <c r="CM9" i="15"/>
  <c r="CL7" i="19" s="1"/>
  <c r="CN43" i="28"/>
  <c r="CM45" i="15"/>
  <c r="AC9" i="28"/>
  <c r="FE9"/>
  <c r="EV9" i="19"/>
  <c r="FE12" i="28"/>
  <c r="EV12" i="19"/>
  <c r="BS41" i="28"/>
  <c r="AX102"/>
  <c r="BS76"/>
  <c r="AC80"/>
  <c r="AF82" i="15"/>
  <c r="AE80" i="19" s="1"/>
  <c r="EW17"/>
  <c r="FF17" i="28"/>
  <c r="DI25"/>
  <c r="BT73"/>
  <c r="ED104"/>
  <c r="AX82"/>
  <c r="DI88"/>
  <c r="ED22"/>
  <c r="ED86"/>
  <c r="BS33"/>
  <c r="ED102"/>
  <c r="ED74"/>
  <c r="AX11"/>
  <c r="BS19"/>
  <c r="AX9"/>
  <c r="AC94"/>
  <c r="AF96" i="15"/>
  <c r="AE94" i="19" s="1"/>
  <c r="DI92" i="28"/>
  <c r="AY59"/>
  <c r="BS94"/>
  <c r="AY40"/>
  <c r="CN74"/>
  <c r="CM76" i="15"/>
  <c r="FF99" i="28"/>
  <c r="EW99" i="19"/>
  <c r="CN48" i="28"/>
  <c r="CM50" i="15"/>
  <c r="ED27" i="28"/>
  <c r="AX87"/>
  <c r="AX75"/>
  <c r="ED34"/>
  <c r="ED79"/>
  <c r="ED39"/>
  <c r="AC98"/>
  <c r="AF100" i="15"/>
  <c r="AE98" i="19" s="1"/>
  <c r="ED90" i="28"/>
  <c r="AX103"/>
  <c r="BS95"/>
  <c r="BS53"/>
  <c r="ED30"/>
  <c r="CN82"/>
  <c r="CM84" i="15"/>
  <c r="DI69" i="28"/>
  <c r="AX80"/>
  <c r="DI47"/>
  <c r="BS17"/>
  <c r="CN33"/>
  <c r="CM35" i="15"/>
  <c r="CN97" i="28"/>
  <c r="CM99" i="15"/>
  <c r="FF72" i="28"/>
  <c r="EW72" i="19"/>
  <c r="BS83" i="28"/>
  <c r="FF79"/>
  <c r="EW79" i="19"/>
  <c r="ED56" i="28"/>
  <c r="CN14"/>
  <c r="CM16" i="15"/>
  <c r="AX33" i="28"/>
  <c r="FF82"/>
  <c r="EW82" i="19"/>
  <c r="AD105" i="28"/>
  <c r="BS72"/>
  <c r="AC76"/>
  <c r="AF78" i="15"/>
  <c r="AE76" i="19" s="1"/>
  <c r="BS74" i="28"/>
  <c r="BS22"/>
  <c r="ED48"/>
  <c r="BT24"/>
  <c r="BS64"/>
  <c r="DI42"/>
  <c r="ED36"/>
  <c r="BT44"/>
  <c r="ED93"/>
  <c r="FF88"/>
  <c r="EW88" i="19"/>
  <c r="DI22" i="28"/>
  <c r="AX36"/>
  <c r="FF90"/>
  <c r="EW90" i="19"/>
  <c r="DI99" i="28"/>
  <c r="AY71"/>
  <c r="BT13"/>
  <c r="BS9"/>
  <c r="AX41"/>
  <c r="AD85"/>
  <c r="DI65"/>
  <c r="AX30"/>
  <c r="AX79"/>
  <c r="ED37"/>
  <c r="ED83"/>
  <c r="BS66"/>
  <c r="DI56"/>
  <c r="CN96"/>
  <c r="CM98" i="15"/>
  <c r="DI100" i="28"/>
  <c r="AX66"/>
  <c r="ED45"/>
  <c r="BS49"/>
  <c r="DI70"/>
  <c r="AD41"/>
  <c r="BS102"/>
  <c r="ED81"/>
  <c r="BS51"/>
  <c r="CN38"/>
  <c r="CM40" i="15"/>
  <c r="BS31" i="28"/>
  <c r="EW20" i="19"/>
  <c r="FF20" i="28"/>
  <c r="AX48"/>
  <c r="AX84"/>
  <c r="FF87"/>
  <c r="EW87" i="19"/>
  <c r="BT85" i="28"/>
  <c r="FF102"/>
  <c r="EW102" i="19"/>
  <c r="CN44" i="28"/>
  <c r="CM46" i="15"/>
  <c r="ED25" i="28"/>
  <c r="BS7"/>
  <c r="DI9"/>
  <c r="ED88"/>
  <c r="BS84"/>
  <c r="AX97"/>
  <c r="AX78"/>
  <c r="ED31"/>
  <c r="AC62"/>
  <c r="AF64" i="15"/>
  <c r="AE62" i="19" s="1"/>
  <c r="AC46" i="28"/>
  <c r="AF48" i="15"/>
  <c r="AE46" i="19" s="1"/>
  <c r="FF43" i="28"/>
  <c r="EW43" i="19"/>
  <c r="AC16" i="28"/>
  <c r="AF18" i="15"/>
  <c r="AE16" i="19" s="1"/>
  <c r="FF54" i="28"/>
  <c r="EW54" i="19"/>
  <c r="FF38" i="28"/>
  <c r="EW38" i="19"/>
  <c r="FF22" i="28"/>
  <c r="EW22" i="19"/>
  <c r="FF26" i="28"/>
  <c r="EW26" i="19"/>
  <c r="AC34" i="28"/>
  <c r="AF36" i="15"/>
  <c r="AE34" i="19" s="1"/>
  <c r="FF66" i="28"/>
  <c r="EW66" i="19"/>
  <c r="FF14" i="28"/>
  <c r="EW14" i="19"/>
  <c r="AD63" i="28"/>
  <c r="FF40"/>
  <c r="EW40" i="19"/>
  <c r="AD61" i="28"/>
  <c r="AC58"/>
  <c r="AF60" i="15"/>
  <c r="AE58" i="19" s="1"/>
  <c r="AD44" i="28"/>
  <c r="AC30"/>
  <c r="AF32" i="15"/>
  <c r="AE30" i="19" s="1"/>
  <c r="AC42" i="28"/>
  <c r="AF44" i="15"/>
  <c r="AE42" i="19" s="1"/>
  <c r="AD25" i="28"/>
  <c r="AD11"/>
  <c r="AF13" i="15"/>
  <c r="AE11" i="19" s="1"/>
  <c r="FF16" i="28"/>
  <c r="EW16" i="19"/>
  <c r="FF12" i="28"/>
  <c r="EW12" i="19"/>
  <c r="AD47" i="28"/>
  <c r="FF56"/>
  <c r="EW56" i="19"/>
  <c r="AC23" i="28"/>
  <c r="AF25" i="15"/>
  <c r="AE23" i="19" s="1"/>
  <c r="FF39" i="28"/>
  <c r="EW39" i="19"/>
  <c r="FF19" i="28"/>
  <c r="EW19" i="19"/>
  <c r="AC50" i="28"/>
  <c r="AF52" i="15"/>
  <c r="AE50" i="19" s="1"/>
  <c r="AC18" i="28"/>
  <c r="AF20" i="15"/>
  <c r="AE18" i="19" s="1"/>
  <c r="AC70" i="28"/>
  <c r="AF72" i="15"/>
  <c r="AE70" i="19" s="1"/>
  <c r="FF32" i="28"/>
  <c r="EW32" i="19"/>
  <c r="AC51" i="28"/>
  <c r="AF53" i="15"/>
  <c r="AE51" i="19" s="1"/>
  <c r="AC40" i="28"/>
  <c r="AF42" i="15"/>
  <c r="AE40" i="19" s="1"/>
  <c r="FF62" i="28"/>
  <c r="EW62" i="19"/>
  <c r="FF46" i="28"/>
  <c r="EW46" i="19"/>
  <c r="FF70" i="28"/>
  <c r="EW70" i="19"/>
  <c r="AD15" i="28"/>
  <c r="AC8"/>
  <c r="AC43"/>
  <c r="AF45" i="15"/>
  <c r="AE43" i="19" s="1"/>
  <c r="FF59" i="28"/>
  <c r="EW59" i="19"/>
  <c r="FF24" i="28"/>
  <c r="EW24" i="19"/>
  <c r="AC27" i="28"/>
  <c r="AF29" i="15"/>
  <c r="AE27" i="19" s="1"/>
  <c r="AC54" i="28"/>
  <c r="AF56" i="15"/>
  <c r="AE54" i="19" s="1"/>
  <c r="AC38" i="28"/>
  <c r="AF40" i="15"/>
  <c r="AE38" i="19" s="1"/>
  <c r="AC12" i="28"/>
  <c r="AC10"/>
  <c r="AD31"/>
  <c r="FF67"/>
  <c r="EW67" i="19"/>
  <c r="AD69" i="28"/>
  <c r="FF34"/>
  <c r="EW34" i="19"/>
  <c r="AC56" i="28"/>
  <c r="AF58" i="15"/>
  <c r="AE56" i="19" s="1"/>
  <c r="AC66" i="28"/>
  <c r="AF68" i="15"/>
  <c r="AE66" i="19" s="1"/>
  <c r="AC39" i="28"/>
  <c r="AF41" i="15"/>
  <c r="AE39" i="19" s="1"/>
  <c r="FF28" i="28"/>
  <c r="EW28" i="19"/>
  <c r="AC64" i="28"/>
  <c r="AF66" i="15"/>
  <c r="AE64" i="19" s="1"/>
  <c r="AC48" i="28"/>
  <c r="AF50" i="15"/>
  <c r="AE48" i="19" s="1"/>
  <c r="AC14" i="28"/>
  <c r="AF16" i="15"/>
  <c r="AE14" i="19" s="1"/>
  <c r="FF51" i="28"/>
  <c r="EW51" i="19"/>
  <c r="AC24" i="28"/>
  <c r="AF26" i="15"/>
  <c r="AE24" i="19" s="1"/>
  <c r="FF27" i="28"/>
  <c r="EW27" i="19"/>
  <c r="AD55" i="28"/>
  <c r="AD21"/>
  <c r="AC67"/>
  <c r="AF69" i="15"/>
  <c r="AE67" i="19" s="1"/>
  <c r="AD35" i="28"/>
  <c r="FF58"/>
  <c r="EW58" i="19"/>
  <c r="FF8" i="28"/>
  <c r="EW8" i="19"/>
  <c r="FF30" i="28"/>
  <c r="EW30" i="19"/>
  <c r="FF42" i="28"/>
  <c r="EW42" i="19"/>
  <c r="AD60" i="28"/>
  <c r="AC59"/>
  <c r="AF61" i="15"/>
  <c r="AE59" i="19" s="1"/>
  <c r="AC32" i="28"/>
  <c r="AF34" i="15"/>
  <c r="AE32" i="19" s="1"/>
  <c r="FF10" i="28"/>
  <c r="EW10" i="19"/>
  <c r="AD37" i="28"/>
  <c r="AC22"/>
  <c r="AF24" i="15"/>
  <c r="AE22" i="19" s="1"/>
  <c r="AD53" i="28"/>
  <c r="AC26"/>
  <c r="AF28" i="15"/>
  <c r="AE26" i="19" s="1"/>
  <c r="AD45" i="28"/>
  <c r="FF23"/>
  <c r="EW23" i="19"/>
  <c r="AC28" i="28"/>
  <c r="AF30" i="15"/>
  <c r="AE28" i="19" s="1"/>
  <c r="AC19" i="28"/>
  <c r="AF21" i="15"/>
  <c r="AE19" i="19" s="1"/>
  <c r="FF50" i="28"/>
  <c r="EW50" i="19"/>
  <c r="FF64" i="28"/>
  <c r="EW64" i="19"/>
  <c r="FF48" i="28"/>
  <c r="EW48" i="19"/>
  <c r="FF18" i="28"/>
  <c r="EW18" i="19"/>
  <c r="AF9" i="15"/>
  <c r="AE7" i="19" s="1"/>
  <c r="AD7" i="28"/>
  <c r="CN35" i="15" l="1"/>
  <c r="CM33" i="19" s="1"/>
  <c r="CL33"/>
  <c r="CN95" i="15"/>
  <c r="CM93" i="19" s="1"/>
  <c r="CL93"/>
  <c r="CN30" i="15"/>
  <c r="CM28" i="19" s="1"/>
  <c r="CL28"/>
  <c r="CN50" i="15"/>
  <c r="CM48" i="19" s="1"/>
  <c r="CL48"/>
  <c r="CN32" i="15"/>
  <c r="CM30" i="19" s="1"/>
  <c r="CL30"/>
  <c r="CN65" i="15"/>
  <c r="CM63" i="19" s="1"/>
  <c r="CL63"/>
  <c r="CN20" i="15"/>
  <c r="CM18" i="19" s="1"/>
  <c r="CL18"/>
  <c r="CN27" i="15"/>
  <c r="CM25" i="19" s="1"/>
  <c r="CL25"/>
  <c r="CN75" i="15"/>
  <c r="CM73" i="19" s="1"/>
  <c r="CL73"/>
  <c r="CN106" i="15"/>
  <c r="CM104" i="19" s="1"/>
  <c r="CL104"/>
  <c r="CN57" i="15"/>
  <c r="CM55" i="19" s="1"/>
  <c r="CL55"/>
  <c r="CN104" i="15"/>
  <c r="CM102" i="19" s="1"/>
  <c r="CL102"/>
  <c r="CN67" i="15"/>
  <c r="CM65" i="19" s="1"/>
  <c r="CL65"/>
  <c r="CN49" i="15"/>
  <c r="CM47" i="19" s="1"/>
  <c r="CL47"/>
  <c r="CN103" i="15"/>
  <c r="CM101" i="19" s="1"/>
  <c r="CL101"/>
  <c r="CN208" i="15"/>
  <c r="CM206" i="19" s="1"/>
  <c r="CL206"/>
  <c r="GL31" i="15"/>
  <c r="AE29" i="19"/>
  <c r="DE56" i="15"/>
  <c r="DD54" i="19" s="1"/>
  <c r="DC54"/>
  <c r="DW39" i="15"/>
  <c r="DV37" i="19" s="1"/>
  <c r="DU37"/>
  <c r="DW16" i="15"/>
  <c r="DU14" i="19"/>
  <c r="DE15" i="15"/>
  <c r="DC13" i="19"/>
  <c r="DW40" i="15"/>
  <c r="DV38" i="19" s="1"/>
  <c r="DU38"/>
  <c r="DC22"/>
  <c r="DE24" i="15"/>
  <c r="DD22" i="19" s="1"/>
  <c r="DW75" i="15"/>
  <c r="DV73" i="19" s="1"/>
  <c r="DU73"/>
  <c r="DW13" i="15"/>
  <c r="DU11" i="19"/>
  <c r="CK83"/>
  <c r="CM85" i="15"/>
  <c r="CN83" i="28"/>
  <c r="BV14" i="15"/>
  <c r="BU12" i="19" s="1"/>
  <c r="BT12"/>
  <c r="DW132" i="15"/>
  <c r="DV130" i="19" s="1"/>
  <c r="DU130"/>
  <c r="DW138" i="15"/>
  <c r="DV136" i="19" s="1"/>
  <c r="DU136"/>
  <c r="DW189" i="15"/>
  <c r="DV187" i="19" s="1"/>
  <c r="DU187"/>
  <c r="DW174" i="15"/>
  <c r="DV172" i="19" s="1"/>
  <c r="DU172"/>
  <c r="DW203" i="15"/>
  <c r="DV201" i="19" s="1"/>
  <c r="DU201"/>
  <c r="DU109"/>
  <c r="DW111" i="15"/>
  <c r="DW172"/>
  <c r="DV170" i="19" s="1"/>
  <c r="DU170"/>
  <c r="DU120"/>
  <c r="DW122" i="15"/>
  <c r="DV120" i="19" s="1"/>
  <c r="DU204"/>
  <c r="DW206" i="15"/>
  <c r="DV204" i="19" s="1"/>
  <c r="DU111"/>
  <c r="DW113" i="15"/>
  <c r="DU190" i="19"/>
  <c r="DW192" i="15"/>
  <c r="DV190" i="19" s="1"/>
  <c r="DW133" i="15"/>
  <c r="DV131" i="19" s="1"/>
  <c r="DU131"/>
  <c r="DU117"/>
  <c r="DW119" i="15"/>
  <c r="DV117" i="19" s="1"/>
  <c r="DU115"/>
  <c r="DW117" i="15"/>
  <c r="DV115" i="19" s="1"/>
  <c r="DU153"/>
  <c r="DW155" i="15"/>
  <c r="DV153" i="19" s="1"/>
  <c r="DU162"/>
  <c r="DW164" i="15"/>
  <c r="DV162" i="19" s="1"/>
  <c r="DW137" i="15"/>
  <c r="DV135" i="19" s="1"/>
  <c r="DU135"/>
  <c r="DW125" i="15"/>
  <c r="DV123" i="19" s="1"/>
  <c r="DU123"/>
  <c r="DU173"/>
  <c r="DW175" i="15"/>
  <c r="DV173" i="19" s="1"/>
  <c r="DU193"/>
  <c r="DW195" i="15"/>
  <c r="DV193" i="19" s="1"/>
  <c r="DW169" i="15"/>
  <c r="DV167" i="19" s="1"/>
  <c r="DU167"/>
  <c r="DW167" i="15"/>
  <c r="DV165" i="19" s="1"/>
  <c r="DU165"/>
  <c r="DU122"/>
  <c r="DW124" i="15"/>
  <c r="DV122" i="19" s="1"/>
  <c r="DW196" i="15"/>
  <c r="DV194" i="19" s="1"/>
  <c r="DU194"/>
  <c r="DU182"/>
  <c r="DW184" i="15"/>
  <c r="DV182" i="19" s="1"/>
  <c r="DW101" i="15"/>
  <c r="DU99" i="19"/>
  <c r="ED99" i="28"/>
  <c r="CK13" i="19"/>
  <c r="CN13" i="28"/>
  <c r="CM15" i="15"/>
  <c r="DW48"/>
  <c r="DV46" i="19" s="1"/>
  <c r="DU46"/>
  <c r="DW51" i="15"/>
  <c r="DV49" i="19" s="1"/>
  <c r="DU49"/>
  <c r="DE51" i="15"/>
  <c r="DD49" i="19" s="1"/>
  <c r="DC49"/>
  <c r="DW27" i="15"/>
  <c r="DV25" i="19" s="1"/>
  <c r="DU25"/>
  <c r="DW17" i="15"/>
  <c r="DU15" i="19"/>
  <c r="DE75" i="15"/>
  <c r="DD73" i="19" s="1"/>
  <c r="DC73"/>
  <c r="DE74" i="15"/>
  <c r="DD72" i="19" s="1"/>
  <c r="DC72"/>
  <c r="CK75"/>
  <c r="CN75" i="28"/>
  <c r="CM77" i="15"/>
  <c r="CK91" i="19"/>
  <c r="CN91" i="28"/>
  <c r="CM93" i="15"/>
  <c r="DW63"/>
  <c r="DV61" i="19" s="1"/>
  <c r="DU61"/>
  <c r="DW33" i="15"/>
  <c r="DV31" i="19" s="1"/>
  <c r="DU31"/>
  <c r="AC179"/>
  <c r="AE181" i="15"/>
  <c r="AD179" i="19" s="1"/>
  <c r="AC190"/>
  <c r="AE192" i="15"/>
  <c r="AD190" i="19" s="1"/>
  <c r="AC181"/>
  <c r="AE183" i="15"/>
  <c r="AD181" i="19" s="1"/>
  <c r="AC110"/>
  <c r="AE112" i="15"/>
  <c r="AC119" i="19"/>
  <c r="AE121" i="15"/>
  <c r="AD119" i="19" s="1"/>
  <c r="AC126"/>
  <c r="AE128" i="15"/>
  <c r="AD126" i="19" s="1"/>
  <c r="AC192"/>
  <c r="AE194" i="15"/>
  <c r="AD192" i="19" s="1"/>
  <c r="AC138"/>
  <c r="AE140" i="15"/>
  <c r="AD138" i="19" s="1"/>
  <c r="AC122"/>
  <c r="AE124" i="15"/>
  <c r="AD122" i="19" s="1"/>
  <c r="AC162"/>
  <c r="AE164" i="15"/>
  <c r="AD162" i="19" s="1"/>
  <c r="AC160"/>
  <c r="AE162" i="15"/>
  <c r="AD160" i="19" s="1"/>
  <c r="AC150"/>
  <c r="AE152" i="15"/>
  <c r="AD150" i="19" s="1"/>
  <c r="AC109"/>
  <c r="AE111" i="15"/>
  <c r="AC176" i="19"/>
  <c r="AE178" i="15"/>
  <c r="AD176" i="19" s="1"/>
  <c r="AC143"/>
  <c r="AE145" i="15"/>
  <c r="AD143" i="19" s="1"/>
  <c r="AC178"/>
  <c r="AE180" i="15"/>
  <c r="AD178" i="19" s="1"/>
  <c r="AC167"/>
  <c r="AE169" i="15"/>
  <c r="AD167" i="19" s="1"/>
  <c r="AC156"/>
  <c r="AE158" i="15"/>
  <c r="AD156" i="19" s="1"/>
  <c r="AC106"/>
  <c r="AE108" i="15"/>
  <c r="AC133" i="19"/>
  <c r="AE135" i="15"/>
  <c r="AD133" i="19" s="1"/>
  <c r="AC129"/>
  <c r="AE131" i="15"/>
  <c r="AD129" i="19" s="1"/>
  <c r="AC168"/>
  <c r="AE170" i="15"/>
  <c r="AD168" i="19" s="1"/>
  <c r="AC180"/>
  <c r="AE182" i="15"/>
  <c r="AD180" i="19" s="1"/>
  <c r="AC142"/>
  <c r="AE144" i="15"/>
  <c r="AD142" i="19" s="1"/>
  <c r="AC144"/>
  <c r="AE146" i="15"/>
  <c r="AD144" i="19" s="1"/>
  <c r="CK204"/>
  <c r="CM206" i="15"/>
  <c r="CL204" i="19" s="1"/>
  <c r="CM170" i="15"/>
  <c r="CL168" i="19" s="1"/>
  <c r="CK168"/>
  <c r="CM138" i="15"/>
  <c r="CL136" i="19" s="1"/>
  <c r="CK136"/>
  <c r="CK151"/>
  <c r="CM153" i="15"/>
  <c r="CL151" i="19" s="1"/>
  <c r="CK169"/>
  <c r="CM171" i="15"/>
  <c r="CL169" i="19" s="1"/>
  <c r="CK195"/>
  <c r="CM197" i="15"/>
  <c r="CL195" i="19" s="1"/>
  <c r="CK188"/>
  <c r="CM190" i="15"/>
  <c r="CL188" i="19" s="1"/>
  <c r="CK122"/>
  <c r="CM124" i="15"/>
  <c r="CL122" i="19" s="1"/>
  <c r="CM130" i="15"/>
  <c r="CL128" i="19" s="1"/>
  <c r="CK128"/>
  <c r="CM137" i="15"/>
  <c r="CL135" i="19" s="1"/>
  <c r="CK135"/>
  <c r="CM140" i="15"/>
  <c r="CL138" i="19" s="1"/>
  <c r="CK138"/>
  <c r="CM201" i="15"/>
  <c r="CL199" i="19" s="1"/>
  <c r="CK199"/>
  <c r="CK197"/>
  <c r="CM199" i="15"/>
  <c r="CL197" i="19" s="1"/>
  <c r="CK196"/>
  <c r="CM198" i="15"/>
  <c r="CL196" i="19" s="1"/>
  <c r="CK112"/>
  <c r="CM114" i="15"/>
  <c r="CK154" i="19"/>
  <c r="CM156" i="15"/>
  <c r="CL154" i="19" s="1"/>
  <c r="CM133" i="15"/>
  <c r="CL131" i="19" s="1"/>
  <c r="CK131"/>
  <c r="CK111"/>
  <c r="CM113" i="15"/>
  <c r="CM187"/>
  <c r="CL185" i="19" s="1"/>
  <c r="CK185"/>
  <c r="CM173" i="15"/>
  <c r="CL171" i="19" s="1"/>
  <c r="CK171"/>
  <c r="CM181" i="15"/>
  <c r="CL179" i="19" s="1"/>
  <c r="CK179"/>
  <c r="CK201"/>
  <c r="CM203" i="15"/>
  <c r="CL201" i="19" s="1"/>
  <c r="CK152"/>
  <c r="CM154" i="15"/>
  <c r="CL152" i="19" s="1"/>
  <c r="CK184"/>
  <c r="CM186" i="15"/>
  <c r="CL184" i="19" s="1"/>
  <c r="CM196" i="15"/>
  <c r="CL194" i="19" s="1"/>
  <c r="CK194"/>
  <c r="CK34"/>
  <c r="CM36" i="15"/>
  <c r="CN34" i="28"/>
  <c r="FF93"/>
  <c r="EW93" i="19"/>
  <c r="CK51"/>
  <c r="CN51" i="28"/>
  <c r="CM53" i="15"/>
  <c r="DE66"/>
  <c r="DD64" i="19" s="1"/>
  <c r="DC64"/>
  <c r="CK31"/>
  <c r="CM33" i="15"/>
  <c r="CN31" i="28"/>
  <c r="DE78" i="15"/>
  <c r="DD76" i="19" s="1"/>
  <c r="DC76"/>
  <c r="DW43" i="15"/>
  <c r="DV41" i="19" s="1"/>
  <c r="DU41"/>
  <c r="DW77" i="15"/>
  <c r="DU75" i="19"/>
  <c r="ED75" i="28"/>
  <c r="FF21"/>
  <c r="EW21" i="19"/>
  <c r="DE96" i="15"/>
  <c r="DD94" i="19" s="1"/>
  <c r="DC94"/>
  <c r="DW78" i="15"/>
  <c r="DU76" i="19"/>
  <c r="ED76" i="28"/>
  <c r="DW97" i="15"/>
  <c r="DV95" i="19" s="1"/>
  <c r="DU95"/>
  <c r="DE91" i="15"/>
  <c r="DD89" i="19" s="1"/>
  <c r="DC89"/>
  <c r="DE27" i="15"/>
  <c r="DD25" i="19" s="1"/>
  <c r="DC25"/>
  <c r="DW36" i="15"/>
  <c r="DV34" i="19" s="1"/>
  <c r="DU34"/>
  <c r="DE37" i="15"/>
  <c r="DD35" i="19" s="1"/>
  <c r="DC35"/>
  <c r="DW23" i="15"/>
  <c r="DU21" i="19"/>
  <c r="ED21" i="28"/>
  <c r="DE128" i="15"/>
  <c r="DD126" i="19" s="1"/>
  <c r="DC126"/>
  <c r="DC162"/>
  <c r="DE164" i="15"/>
  <c r="DD162" i="19" s="1"/>
  <c r="DE180" i="15"/>
  <c r="DD178" i="19" s="1"/>
  <c r="DC178"/>
  <c r="DE184" i="15"/>
  <c r="DD182" i="19" s="1"/>
  <c r="DC182"/>
  <c r="DC154"/>
  <c r="DE156" i="15"/>
  <c r="DD154" i="19" s="1"/>
  <c r="DE131" i="15"/>
  <c r="DD129" i="19" s="1"/>
  <c r="DC129"/>
  <c r="DC185"/>
  <c r="DE187" i="15"/>
  <c r="DD185" i="19" s="1"/>
  <c r="DC160"/>
  <c r="DE162" i="15"/>
  <c r="DD160" i="19" s="1"/>
  <c r="DC119"/>
  <c r="DE121" i="15"/>
  <c r="DD119" i="19" s="1"/>
  <c r="DC114"/>
  <c r="DE116" i="15"/>
  <c r="DD114" i="19" s="1"/>
  <c r="DC149"/>
  <c r="DE151" i="15"/>
  <c r="DD149" i="19" s="1"/>
  <c r="DE174" i="15"/>
  <c r="DD172" i="19" s="1"/>
  <c r="DC172"/>
  <c r="DE172" i="15"/>
  <c r="DD170" i="19" s="1"/>
  <c r="DC170"/>
  <c r="DC117"/>
  <c r="DE119" i="15"/>
  <c r="DD117" i="19" s="1"/>
  <c r="DE201" i="15"/>
  <c r="DD199" i="19" s="1"/>
  <c r="DC199"/>
  <c r="DE147" i="15"/>
  <c r="DD145" i="19" s="1"/>
  <c r="DC145"/>
  <c r="DE198" i="15"/>
  <c r="DD196" i="19" s="1"/>
  <c r="DC196"/>
  <c r="DC108"/>
  <c r="DE110" i="15"/>
  <c r="DE141"/>
  <c r="DD139" i="19" s="1"/>
  <c r="DC139"/>
  <c r="DE134" i="15"/>
  <c r="DD132" i="19" s="1"/>
  <c r="DC132"/>
  <c r="DC153"/>
  <c r="DE155" i="15"/>
  <c r="DD153" i="19" s="1"/>
  <c r="DE173" i="15"/>
  <c r="DD171" i="19" s="1"/>
  <c r="DC171"/>
  <c r="DE190" i="15"/>
  <c r="DD188" i="19" s="1"/>
  <c r="DC188"/>
  <c r="DC165"/>
  <c r="DE167" i="15"/>
  <c r="DD165" i="19" s="1"/>
  <c r="DE193" i="15"/>
  <c r="DD191" i="19" s="1"/>
  <c r="DC191"/>
  <c r="FF25" i="28"/>
  <c r="EW25" i="19"/>
  <c r="DW104" i="15"/>
  <c r="DV102" i="19" s="1"/>
  <c r="DU102"/>
  <c r="CK37"/>
  <c r="CM39" i="15"/>
  <c r="CN37" i="28"/>
  <c r="DW59" i="15"/>
  <c r="DU57" i="19"/>
  <c r="ED57" i="28"/>
  <c r="DW46" i="15"/>
  <c r="DV44" i="19" s="1"/>
  <c r="DU44"/>
  <c r="CK72"/>
  <c r="CM74" i="15"/>
  <c r="CN72" i="28"/>
  <c r="DE43" i="15"/>
  <c r="DD41" i="19" s="1"/>
  <c r="DC41"/>
  <c r="DW76" i="15"/>
  <c r="DV74" i="19" s="1"/>
  <c r="DU74"/>
  <c r="CK40"/>
  <c r="CM42" i="15"/>
  <c r="CN40" i="28"/>
  <c r="CK79" i="19"/>
  <c r="CM81" i="15"/>
  <c r="CN79" i="28"/>
  <c r="AY8" i="19"/>
  <c r="BA10" i="15"/>
  <c r="AZ8" i="19" s="1"/>
  <c r="DW95" i="15"/>
  <c r="DV93" i="19" s="1"/>
  <c r="DU93"/>
  <c r="DW50" i="15"/>
  <c r="DV48" i="19" s="1"/>
  <c r="DU48"/>
  <c r="EW45"/>
  <c r="FF45" i="28"/>
  <c r="CK23" i="19"/>
  <c r="CN23" i="28"/>
  <c r="CM25" i="15"/>
  <c r="DW70"/>
  <c r="DV68" i="19" s="1"/>
  <c r="DU68"/>
  <c r="FF29" i="28"/>
  <c r="EW29" i="19"/>
  <c r="AE53" i="28"/>
  <c r="CN98" i="15"/>
  <c r="CM96" i="19" s="1"/>
  <c r="CL96"/>
  <c r="CN76" i="15"/>
  <c r="CM74" i="19" s="1"/>
  <c r="CL74"/>
  <c r="CN99" i="15"/>
  <c r="CM97" i="19" s="1"/>
  <c r="CL97"/>
  <c r="CN84" i="15"/>
  <c r="CM82" i="19" s="1"/>
  <c r="CL82"/>
  <c r="CN45" i="15"/>
  <c r="CM43" i="19" s="1"/>
  <c r="CL43"/>
  <c r="CN91" i="15"/>
  <c r="CM89" i="19" s="1"/>
  <c r="CL89"/>
  <c r="CN92" i="15"/>
  <c r="CM90" i="19" s="1"/>
  <c r="CL90"/>
  <c r="CN94" i="15"/>
  <c r="CM92" i="19" s="1"/>
  <c r="CL92"/>
  <c r="CN48" i="15"/>
  <c r="CM46" i="19" s="1"/>
  <c r="CL46"/>
  <c r="CN51" i="15"/>
  <c r="CM49" i="19" s="1"/>
  <c r="CL49"/>
  <c r="CN82" i="15"/>
  <c r="CM80" i="19" s="1"/>
  <c r="CL80"/>
  <c r="CN86" i="15"/>
  <c r="CM84" i="19" s="1"/>
  <c r="CL84"/>
  <c r="CN87" i="15"/>
  <c r="CM85" i="19" s="1"/>
  <c r="CL85"/>
  <c r="CN71" i="15"/>
  <c r="CM69" i="19" s="1"/>
  <c r="CL69"/>
  <c r="CN79" i="15"/>
  <c r="CM77" i="19" s="1"/>
  <c r="CL77"/>
  <c r="CN58" i="15"/>
  <c r="CM56" i="19" s="1"/>
  <c r="CL56"/>
  <c r="CN80" i="15"/>
  <c r="CM78" i="19" s="1"/>
  <c r="CL78"/>
  <c r="DW41" i="15"/>
  <c r="DV39" i="19" s="1"/>
  <c r="DU39"/>
  <c r="FF7" i="28"/>
  <c r="EW7" i="19"/>
  <c r="CK29"/>
  <c r="CM31" i="15"/>
  <c r="CN29" i="28"/>
  <c r="DC36" i="19"/>
  <c r="DE38" i="15"/>
  <c r="DD36" i="19" s="1"/>
  <c r="DE61" i="15"/>
  <c r="DD59" i="19" s="1"/>
  <c r="DC59"/>
  <c r="DW60" i="15"/>
  <c r="DV58" i="19" s="1"/>
  <c r="DU58"/>
  <c r="DE20" i="15"/>
  <c r="DD18" i="19" s="1"/>
  <c r="DC18"/>
  <c r="BA9" i="15"/>
  <c r="AZ7" i="19" s="1"/>
  <c r="AY7"/>
  <c r="BA13" i="15"/>
  <c r="AZ11" i="19" s="1"/>
  <c r="AY11"/>
  <c r="DW204" i="15"/>
  <c r="DV202" i="19" s="1"/>
  <c r="DU202"/>
  <c r="DU145"/>
  <c r="DW147" i="15"/>
  <c r="DV145" i="19" s="1"/>
  <c r="DU152"/>
  <c r="DW154" i="15"/>
  <c r="DV152" i="19" s="1"/>
  <c r="DW129" i="15"/>
  <c r="DV127" i="19" s="1"/>
  <c r="DU127"/>
  <c r="DW127" i="15"/>
  <c r="DV125" i="19" s="1"/>
  <c r="DU125"/>
  <c r="DW126" i="15"/>
  <c r="DV124" i="19" s="1"/>
  <c r="DU124"/>
  <c r="DU186"/>
  <c r="DW188" i="15"/>
  <c r="DV186" i="19" s="1"/>
  <c r="DU160"/>
  <c r="DW162" i="15"/>
  <c r="DV160" i="19" s="1"/>
  <c r="DW130" i="15"/>
  <c r="DV128" i="19" s="1"/>
  <c r="DU128"/>
  <c r="DW176" i="15"/>
  <c r="DV174" i="19" s="1"/>
  <c r="DU174"/>
  <c r="DU181"/>
  <c r="DW183" i="15"/>
  <c r="DV181" i="19" s="1"/>
  <c r="DW170" i="15"/>
  <c r="DV168" i="19" s="1"/>
  <c r="DU168"/>
  <c r="DU158"/>
  <c r="DW160" i="15"/>
  <c r="DV158" i="19" s="1"/>
  <c r="DU169"/>
  <c r="DW171" i="15"/>
  <c r="DV169" i="19" s="1"/>
  <c r="DU116"/>
  <c r="DW118" i="15"/>
  <c r="DV116" i="19" s="1"/>
  <c r="DU114"/>
  <c r="DW116" i="15"/>
  <c r="DV114" i="19" s="1"/>
  <c r="DU148"/>
  <c r="DW150" i="15"/>
  <c r="DV148" i="19" s="1"/>
  <c r="DU191"/>
  <c r="DW193" i="15"/>
  <c r="DV191" i="19" s="1"/>
  <c r="DU157"/>
  <c r="DW159" i="15"/>
  <c r="DV157" i="19" s="1"/>
  <c r="DU118"/>
  <c r="DW120" i="15"/>
  <c r="DV118" i="19" s="1"/>
  <c r="DU161"/>
  <c r="DW163" i="15"/>
  <c r="DV161" i="19" s="1"/>
  <c r="DW136" i="15"/>
  <c r="DV134" i="19" s="1"/>
  <c r="DU134"/>
  <c r="DW194" i="15"/>
  <c r="DV192" i="19" s="1"/>
  <c r="DU192"/>
  <c r="DU133"/>
  <c r="DW135" i="15"/>
  <c r="DV133" i="19" s="1"/>
  <c r="DW141" i="15"/>
  <c r="DV139" i="19" s="1"/>
  <c r="DU139"/>
  <c r="DE49" i="15"/>
  <c r="DD47" i="19" s="1"/>
  <c r="DC47"/>
  <c r="DC30"/>
  <c r="DE32" i="15"/>
  <c r="DD30" i="19" s="1"/>
  <c r="DE62" i="15"/>
  <c r="DD60" i="19" s="1"/>
  <c r="DC60"/>
  <c r="DW68" i="15"/>
  <c r="DV66" i="19" s="1"/>
  <c r="DU66"/>
  <c r="DE89" i="15"/>
  <c r="DD87" i="19" s="1"/>
  <c r="DC87"/>
  <c r="DE50" i="15"/>
  <c r="DD48" i="19" s="1"/>
  <c r="DC48"/>
  <c r="CK70"/>
  <c r="CM72" i="15"/>
  <c r="CN70" i="28"/>
  <c r="DE57" i="15"/>
  <c r="DD55" i="19" s="1"/>
  <c r="DC55"/>
  <c r="DW105" i="15"/>
  <c r="DV103" i="19" s="1"/>
  <c r="DU103"/>
  <c r="DE28" i="15"/>
  <c r="DC26" i="19"/>
  <c r="DI26" i="28"/>
  <c r="CK103" i="19"/>
  <c r="CM105" i="15"/>
  <c r="CN103" i="28"/>
  <c r="CK24" i="19"/>
  <c r="CM26" i="15"/>
  <c r="CN24" i="28"/>
  <c r="DE11" i="15"/>
  <c r="DC9" i="19"/>
  <c r="DE47" i="15"/>
  <c r="DD45" i="19" s="1"/>
  <c r="DC45"/>
  <c r="DE83" i="15"/>
  <c r="DC81" i="19"/>
  <c r="DI81" i="28"/>
  <c r="AC108" i="19"/>
  <c r="AE110" i="15"/>
  <c r="AC200" i="19"/>
  <c r="AE202" i="15"/>
  <c r="AD200" i="19" s="1"/>
  <c r="AC175"/>
  <c r="AE177" i="15"/>
  <c r="AD175" i="19" s="1"/>
  <c r="AC107"/>
  <c r="AE109" i="15"/>
  <c r="AC165" i="19"/>
  <c r="AE167" i="15"/>
  <c r="AD165" i="19" s="1"/>
  <c r="AC139"/>
  <c r="AE141" i="15"/>
  <c r="AD139" i="19" s="1"/>
  <c r="AC201"/>
  <c r="AE203" i="15"/>
  <c r="AD201" i="19" s="1"/>
  <c r="AE207" i="15"/>
  <c r="AD205" i="19" s="1"/>
  <c r="AC205"/>
  <c r="AC197"/>
  <c r="AE199" i="15"/>
  <c r="AD197" i="19" s="1"/>
  <c r="AC196"/>
  <c r="AE198" i="15"/>
  <c r="AD196" i="19" s="1"/>
  <c r="AC154"/>
  <c r="AE156" i="15"/>
  <c r="AD154" i="19" s="1"/>
  <c r="AC145"/>
  <c r="AE147" i="15"/>
  <c r="AD145" i="19" s="1"/>
  <c r="AC187"/>
  <c r="AE189" i="15"/>
  <c r="AD187" i="19" s="1"/>
  <c r="AC157"/>
  <c r="AE159" i="15"/>
  <c r="AD157" i="19" s="1"/>
  <c r="AC147"/>
  <c r="AE149" i="15"/>
  <c r="AD147" i="19" s="1"/>
  <c r="AC115"/>
  <c r="AE117" i="15"/>
  <c r="AD115" i="19" s="1"/>
  <c r="AC131"/>
  <c r="AE133" i="15"/>
  <c r="AD131" i="19" s="1"/>
  <c r="AC148"/>
  <c r="AE150" i="15"/>
  <c r="AD148" i="19" s="1"/>
  <c r="AC185"/>
  <c r="AE187" i="15"/>
  <c r="AD185" i="19" s="1"/>
  <c r="AC134"/>
  <c r="AE136" i="15"/>
  <c r="AD134" i="19" s="1"/>
  <c r="AC158"/>
  <c r="AE160" i="15"/>
  <c r="AD158" i="19" s="1"/>
  <c r="AC130"/>
  <c r="AE132" i="15"/>
  <c r="AD130" i="19" s="1"/>
  <c r="AC155"/>
  <c r="AE157" i="15"/>
  <c r="AD155" i="19" s="1"/>
  <c r="AC182"/>
  <c r="AE184" i="15"/>
  <c r="AD182" i="19" s="1"/>
  <c r="AC191"/>
  <c r="AE193" i="15"/>
  <c r="AD191" i="19" s="1"/>
  <c r="DE65" i="15"/>
  <c r="DD63" i="19" s="1"/>
  <c r="DC63"/>
  <c r="CK76"/>
  <c r="CM78" i="15"/>
  <c r="CN76" i="28"/>
  <c r="CM202" i="15"/>
  <c r="CL200" i="19" s="1"/>
  <c r="CK200"/>
  <c r="CM141" i="15"/>
  <c r="CL139" i="19" s="1"/>
  <c r="CK139"/>
  <c r="CM126" i="15"/>
  <c r="CL124" i="19" s="1"/>
  <c r="CK124"/>
  <c r="CK106"/>
  <c r="CM108" i="15"/>
  <c r="CK121" i="19"/>
  <c r="CM123" i="15"/>
  <c r="CL121" i="19" s="1"/>
  <c r="CM169" i="15"/>
  <c r="CL167" i="19" s="1"/>
  <c r="CK167"/>
  <c r="CM182" i="15"/>
  <c r="CL180" i="19" s="1"/>
  <c r="CK180"/>
  <c r="CK113"/>
  <c r="CM115" i="15"/>
  <c r="CM178"/>
  <c r="CL176" i="19" s="1"/>
  <c r="CK176"/>
  <c r="CM129" i="15"/>
  <c r="CL127" i="19" s="1"/>
  <c r="CK127"/>
  <c r="CK205"/>
  <c r="CM207" i="15"/>
  <c r="CL205" i="19" s="1"/>
  <c r="CM176" i="15"/>
  <c r="CL174" i="19" s="1"/>
  <c r="CK174"/>
  <c r="CK158"/>
  <c r="CM160" i="15"/>
  <c r="CL158" i="19" s="1"/>
  <c r="CK173"/>
  <c r="CM175" i="15"/>
  <c r="CL173" i="19" s="1"/>
  <c r="CK116"/>
  <c r="CM118" i="15"/>
  <c r="CL116" i="19" s="1"/>
  <c r="CK146"/>
  <c r="CM148" i="15"/>
  <c r="CL146" i="19" s="1"/>
  <c r="CK133"/>
  <c r="CM135" i="15"/>
  <c r="CL133" i="19" s="1"/>
  <c r="CK148"/>
  <c r="CM150" i="15"/>
  <c r="CL148" i="19" s="1"/>
  <c r="CK149"/>
  <c r="CM151" i="15"/>
  <c r="CL149" i="19" s="1"/>
  <c r="CK190"/>
  <c r="CM192" i="15"/>
  <c r="CL190" i="19" s="1"/>
  <c r="CK162"/>
  <c r="CM164" i="15"/>
  <c r="CL162" i="19" s="1"/>
  <c r="CM172" i="15"/>
  <c r="CL170" i="19" s="1"/>
  <c r="CK170"/>
  <c r="CM180" i="15"/>
  <c r="CL178" i="19" s="1"/>
  <c r="CK178"/>
  <c r="CM200" i="15"/>
  <c r="CL198" i="19" s="1"/>
  <c r="CK198"/>
  <c r="CM166" i="15"/>
  <c r="CL164" i="19" s="1"/>
  <c r="CK164"/>
  <c r="DE95" i="15"/>
  <c r="DD93" i="19" s="1"/>
  <c r="DC93"/>
  <c r="CK87"/>
  <c r="CN87" i="28"/>
  <c r="CM89" i="15"/>
  <c r="DW67"/>
  <c r="DV65" i="19" s="1"/>
  <c r="DU65"/>
  <c r="DW38" i="15"/>
  <c r="DV36" i="19" s="1"/>
  <c r="DU36"/>
  <c r="DE90" i="15"/>
  <c r="DD88" i="19" s="1"/>
  <c r="DC88"/>
  <c r="DW100" i="15"/>
  <c r="DV98" i="19" s="1"/>
  <c r="DU98"/>
  <c r="DE21" i="15"/>
  <c r="DD19" i="19" s="1"/>
  <c r="DC19"/>
  <c r="DW71" i="15"/>
  <c r="DV69" i="19" s="1"/>
  <c r="DU69"/>
  <c r="DW73" i="15"/>
  <c r="DV71" i="19" s="1"/>
  <c r="DU71"/>
  <c r="DW88" i="15"/>
  <c r="DV86" i="19" s="1"/>
  <c r="DU86"/>
  <c r="CK27"/>
  <c r="CN27" i="28"/>
  <c r="CM29" i="15"/>
  <c r="DW30"/>
  <c r="DV28" i="19" s="1"/>
  <c r="DU28"/>
  <c r="DW45" i="15"/>
  <c r="DV43" i="19" s="1"/>
  <c r="DU43"/>
  <c r="DE33" i="15"/>
  <c r="DD31" i="19" s="1"/>
  <c r="DC31"/>
  <c r="DW96" i="15"/>
  <c r="DV94" i="19" s="1"/>
  <c r="DU94"/>
  <c r="EW73"/>
  <c r="FF73" i="28"/>
  <c r="DW83" i="15"/>
  <c r="DV81" i="19" s="1"/>
  <c r="DU81"/>
  <c r="DW54" i="15"/>
  <c r="DV52" i="19" s="1"/>
  <c r="DU52"/>
  <c r="DW85" i="15"/>
  <c r="DV83" i="19" s="1"/>
  <c r="DU83"/>
  <c r="DW106" i="15"/>
  <c r="DV104" i="19" s="1"/>
  <c r="DU104"/>
  <c r="DE140" i="15"/>
  <c r="DD138" i="19" s="1"/>
  <c r="DC138"/>
  <c r="DE202" i="15"/>
  <c r="DD200" i="19" s="1"/>
  <c r="DC200"/>
  <c r="DE182" i="15"/>
  <c r="DD180" i="19" s="1"/>
  <c r="DC180"/>
  <c r="DE169" i="15"/>
  <c r="DD167" i="19" s="1"/>
  <c r="DC167"/>
  <c r="DC204"/>
  <c r="DE206" i="15"/>
  <c r="DD204" i="19" s="1"/>
  <c r="DC205"/>
  <c r="DE207" i="15"/>
  <c r="DD205" i="19" s="1"/>
  <c r="DC194"/>
  <c r="DE196" i="15"/>
  <c r="DD194" i="19" s="1"/>
  <c r="DC155"/>
  <c r="DE157" i="15"/>
  <c r="DD155" i="19" s="1"/>
  <c r="DC181"/>
  <c r="DE183" i="15"/>
  <c r="DD181" i="19" s="1"/>
  <c r="DC151"/>
  <c r="DE153" i="15"/>
  <c r="DD151" i="19" s="1"/>
  <c r="DE204" i="15"/>
  <c r="DD202" i="19" s="1"/>
  <c r="DC202"/>
  <c r="DE138" i="15"/>
  <c r="DD136" i="19" s="1"/>
  <c r="DC136"/>
  <c r="DC146"/>
  <c r="DE148" i="15"/>
  <c r="DD146" i="19" s="1"/>
  <c r="DC156"/>
  <c r="DE158" i="15"/>
  <c r="DD156" i="19" s="1"/>
  <c r="DC183"/>
  <c r="DE185" i="15"/>
  <c r="DD183" i="19" s="1"/>
  <c r="DC177"/>
  <c r="DE179" i="15"/>
  <c r="DD177" i="19" s="1"/>
  <c r="DC192"/>
  <c r="DE194" i="15"/>
  <c r="DD192" i="19" s="1"/>
  <c r="DE177" i="15"/>
  <c r="DD175" i="19" s="1"/>
  <c r="DC175"/>
  <c r="DE203" i="15"/>
  <c r="DD201" i="19" s="1"/>
  <c r="DC201"/>
  <c r="DE205" i="15"/>
  <c r="DD203" i="19" s="1"/>
  <c r="DC203"/>
  <c r="DC118"/>
  <c r="DE120" i="15"/>
  <c r="DD118" i="19" s="1"/>
  <c r="DE133" i="15"/>
  <c r="DD131" i="19" s="1"/>
  <c r="DC131"/>
  <c r="DC158"/>
  <c r="DE160" i="15"/>
  <c r="DD158" i="19" s="1"/>
  <c r="DC197"/>
  <c r="DE199" i="15"/>
  <c r="DD197" i="19" s="1"/>
  <c r="DE195" i="15"/>
  <c r="DD193" i="19" s="1"/>
  <c r="DC193"/>
  <c r="DW66" i="15"/>
  <c r="DU64" i="19"/>
  <c r="ED64" i="28"/>
  <c r="DW24" i="15"/>
  <c r="DV22" i="19" s="1"/>
  <c r="DU22"/>
  <c r="DC44"/>
  <c r="DE46" i="15"/>
  <c r="DD44" i="19" s="1"/>
  <c r="DW9" i="15"/>
  <c r="DU7" i="19"/>
  <c r="DW44" i="15"/>
  <c r="DV42" i="19" s="1"/>
  <c r="DU42"/>
  <c r="DE102" i="15"/>
  <c r="DD100" i="19" s="1"/>
  <c r="DC100"/>
  <c r="DE45" i="15"/>
  <c r="DC43" i="19"/>
  <c r="DI43" i="28"/>
  <c r="DW31" i="15"/>
  <c r="DU29" i="19"/>
  <c r="ED29" i="28"/>
  <c r="DW10" i="15"/>
  <c r="DU8" i="19"/>
  <c r="DE82" i="15"/>
  <c r="DD80" i="19" s="1"/>
  <c r="DC80"/>
  <c r="DE23" i="15"/>
  <c r="DD21" i="19" s="1"/>
  <c r="DC21"/>
  <c r="DW15" i="15"/>
  <c r="DU13" i="19"/>
  <c r="ED13" i="28"/>
  <c r="DE41" i="15"/>
  <c r="DC39" i="19"/>
  <c r="DI39" i="28"/>
  <c r="DW84" i="15"/>
  <c r="DV82" i="19" s="1"/>
  <c r="DU82"/>
  <c r="DE86" i="15"/>
  <c r="DD84" i="19" s="1"/>
  <c r="DC84"/>
  <c r="CN46" i="15"/>
  <c r="CM44" i="19" s="1"/>
  <c r="CL44"/>
  <c r="CN40" i="15"/>
  <c r="CM38" i="19" s="1"/>
  <c r="CL38"/>
  <c r="CN68" i="15"/>
  <c r="CM66" i="19" s="1"/>
  <c r="CL66"/>
  <c r="CN100" i="15"/>
  <c r="CM98" i="19" s="1"/>
  <c r="CL98"/>
  <c r="CN90" i="15"/>
  <c r="CM88" i="19" s="1"/>
  <c r="CL88"/>
  <c r="CN62" i="15"/>
  <c r="CM60" i="19" s="1"/>
  <c r="CL60"/>
  <c r="CN37" i="15"/>
  <c r="CM35" i="19" s="1"/>
  <c r="CL35"/>
  <c r="CN52" i="15"/>
  <c r="CM50" i="19" s="1"/>
  <c r="CL50"/>
  <c r="CN70" i="15"/>
  <c r="CM68" i="19" s="1"/>
  <c r="CL68"/>
  <c r="CN59" i="15"/>
  <c r="CM57" i="19" s="1"/>
  <c r="CL57"/>
  <c r="CN43" i="15"/>
  <c r="CM41" i="19" s="1"/>
  <c r="CL41"/>
  <c r="AE25" i="28"/>
  <c r="AE25" i="19"/>
  <c r="DC38"/>
  <c r="DE40" i="15"/>
  <c r="DD38" i="19" s="1"/>
  <c r="CK62"/>
  <c r="CM64" i="15"/>
  <c r="CN62" i="28"/>
  <c r="DE79" i="15"/>
  <c r="DC77" i="19"/>
  <c r="DI77" i="28"/>
  <c r="DE100" i="15"/>
  <c r="DD98" i="19" s="1"/>
  <c r="DC98"/>
  <c r="DW62" i="15"/>
  <c r="DU60" i="19"/>
  <c r="ED60" i="28"/>
  <c r="DE77" i="15"/>
  <c r="DD75" i="19" s="1"/>
  <c r="DC75"/>
  <c r="DE64" i="15"/>
  <c r="DC62" i="19"/>
  <c r="DI62" i="28"/>
  <c r="DE17" i="15"/>
  <c r="DC15" i="19"/>
  <c r="DE16" i="15"/>
  <c r="DC14" i="19"/>
  <c r="DU147"/>
  <c r="DW149" i="15"/>
  <c r="DV147" i="19" s="1"/>
  <c r="DU177"/>
  <c r="DW179" i="15"/>
  <c r="DV177" i="19" s="1"/>
  <c r="DW128" i="15"/>
  <c r="DV126" i="19" s="1"/>
  <c r="DU126"/>
  <c r="DU108"/>
  <c r="DW110" i="15"/>
  <c r="DU129" i="19"/>
  <c r="DW131" i="15"/>
  <c r="DV129" i="19" s="1"/>
  <c r="DU188"/>
  <c r="DW190" i="15"/>
  <c r="DV188" i="19" s="1"/>
  <c r="DU189"/>
  <c r="DW191" i="15"/>
  <c r="DV189" i="19" s="1"/>
  <c r="DU198"/>
  <c r="DW200" i="15"/>
  <c r="DV198" i="19" s="1"/>
  <c r="DU159"/>
  <c r="DW161" i="15"/>
  <c r="DV159" i="19" s="1"/>
  <c r="DU140"/>
  <c r="DW142" i="15"/>
  <c r="DV140" i="19" s="1"/>
  <c r="DW177" i="15"/>
  <c r="DV175" i="19" s="1"/>
  <c r="DU175"/>
  <c r="DW166" i="15"/>
  <c r="DV164" i="19" s="1"/>
  <c r="DU164"/>
  <c r="DU195"/>
  <c r="DW197" i="15"/>
  <c r="DV195" i="19" s="1"/>
  <c r="DU107"/>
  <c r="DW109" i="15"/>
  <c r="DU113" i="19"/>
  <c r="DW115" i="15"/>
  <c r="DU184" i="19"/>
  <c r="DW186" i="15"/>
  <c r="DV184" i="19" s="1"/>
  <c r="DU137"/>
  <c r="DW139" i="15"/>
  <c r="DV137" i="19" s="1"/>
  <c r="DU150"/>
  <c r="DW152" i="15"/>
  <c r="DV150" i="19" s="1"/>
  <c r="DW202" i="15"/>
  <c r="DV200" i="19" s="1"/>
  <c r="DU200"/>
  <c r="DU156"/>
  <c r="DW158" i="15"/>
  <c r="DV156" i="19" s="1"/>
  <c r="DU144"/>
  <c r="DW146" i="15"/>
  <c r="DV144" i="19" s="1"/>
  <c r="DW173" i="15"/>
  <c r="DV171" i="19" s="1"/>
  <c r="DU171"/>
  <c r="DW198" i="15"/>
  <c r="DV196" i="19" s="1"/>
  <c r="DU196"/>
  <c r="DW143" i="15"/>
  <c r="DV141" i="19" s="1"/>
  <c r="DU141"/>
  <c r="DU142"/>
  <c r="DW144" i="15"/>
  <c r="DV142" i="19" s="1"/>
  <c r="DE81" i="15"/>
  <c r="DD79" i="19" s="1"/>
  <c r="DC79"/>
  <c r="CK16"/>
  <c r="CM18" i="15"/>
  <c r="CN16" i="28"/>
  <c r="DW22" i="15"/>
  <c r="DV20" i="19" s="1"/>
  <c r="DU20"/>
  <c r="DW69" i="15"/>
  <c r="DU67" i="19"/>
  <c r="ED67" i="28"/>
  <c r="DW93" i="15"/>
  <c r="DV91" i="19" s="1"/>
  <c r="DU91"/>
  <c r="CK54"/>
  <c r="CM56" i="15"/>
  <c r="CN54" i="28"/>
  <c r="DE72" i="15"/>
  <c r="DD70" i="19" s="1"/>
  <c r="DC70"/>
  <c r="DE55" i="15"/>
  <c r="DD53" i="19" s="1"/>
  <c r="DC53"/>
  <c r="DW57" i="15"/>
  <c r="DU55" i="19"/>
  <c r="ED55" i="28"/>
  <c r="CK105" i="19"/>
  <c r="CM107" i="15"/>
  <c r="CN105" i="28"/>
  <c r="DW56" i="15"/>
  <c r="DV54" i="19" s="1"/>
  <c r="DU54"/>
  <c r="DW74" i="15"/>
  <c r="DU72" i="19"/>
  <c r="ED72" i="28"/>
  <c r="FF69"/>
  <c r="EW69" i="19"/>
  <c r="DE39" i="15"/>
  <c r="DD37" i="19" s="1"/>
  <c r="DC37"/>
  <c r="FF33" i="28"/>
  <c r="EW33" i="19"/>
  <c r="CK58"/>
  <c r="CN58" i="28"/>
  <c r="CM60" i="15"/>
  <c r="DE80"/>
  <c r="DD78" i="19" s="1"/>
  <c r="DC78"/>
  <c r="DW18" i="15"/>
  <c r="DU16" i="19"/>
  <c r="ED16" i="28"/>
  <c r="AC198" i="19"/>
  <c r="AE200" i="15"/>
  <c r="AD198" i="19" s="1"/>
  <c r="AC149"/>
  <c r="AE151" i="15"/>
  <c r="AD149" i="19" s="1"/>
  <c r="AC199"/>
  <c r="AE201" i="15"/>
  <c r="AD199" i="19" s="1"/>
  <c r="AC163"/>
  <c r="AE165" i="15"/>
  <c r="AD163" i="19" s="1"/>
  <c r="AC172"/>
  <c r="AE174" i="15"/>
  <c r="AD172" i="19" s="1"/>
  <c r="AC153"/>
  <c r="AE155" i="15"/>
  <c r="AD153" i="19" s="1"/>
  <c r="AC171"/>
  <c r="AE173" i="15"/>
  <c r="AD171" i="19" s="1"/>
  <c r="AC186"/>
  <c r="AE188" i="15"/>
  <c r="AD186" i="19" s="1"/>
  <c r="AC193"/>
  <c r="AE195" i="15"/>
  <c r="AD193" i="19" s="1"/>
  <c r="AC141"/>
  <c r="AE143" i="15"/>
  <c r="AD141" i="19" s="1"/>
  <c r="AC189"/>
  <c r="AE191" i="15"/>
  <c r="AD189" i="19" s="1"/>
  <c r="AC195"/>
  <c r="AE197" i="15"/>
  <c r="AD195" i="19" s="1"/>
  <c r="AC184"/>
  <c r="AE186" i="15"/>
  <c r="AD184" i="19" s="1"/>
  <c r="AC169"/>
  <c r="AE171" i="15"/>
  <c r="AD169" i="19" s="1"/>
  <c r="AC113"/>
  <c r="AE115" i="15"/>
  <c r="AC116" i="19"/>
  <c r="AE118" i="15"/>
  <c r="AD116" i="19" s="1"/>
  <c r="AC132"/>
  <c r="AE134" i="15"/>
  <c r="AD132" i="19" s="1"/>
  <c r="AC194"/>
  <c r="AE196" i="15"/>
  <c r="AD194" i="19" s="1"/>
  <c r="AC161"/>
  <c r="AE163" i="15"/>
  <c r="AD161" i="19" s="1"/>
  <c r="AC170"/>
  <c r="AE172" i="15"/>
  <c r="AD170" i="19" s="1"/>
  <c r="AC128"/>
  <c r="AE130" i="15"/>
  <c r="AD128" i="19" s="1"/>
  <c r="AC183"/>
  <c r="AE185" i="15"/>
  <c r="AD183" i="19" s="1"/>
  <c r="AC159"/>
  <c r="AE161" i="15"/>
  <c r="AD159" i="19" s="1"/>
  <c r="AC173"/>
  <c r="AE175" i="15"/>
  <c r="AD173" i="19" s="1"/>
  <c r="AC204"/>
  <c r="AE206" i="15"/>
  <c r="AD204" i="19" s="1"/>
  <c r="CK165"/>
  <c r="CM167" i="15"/>
  <c r="CL165" i="19" s="1"/>
  <c r="CM168" i="15"/>
  <c r="CL166" i="19" s="1"/>
  <c r="CK166"/>
  <c r="CK181"/>
  <c r="CM183" i="15"/>
  <c r="CL181" i="19" s="1"/>
  <c r="CK193"/>
  <c r="CM195" i="15"/>
  <c r="CL193" i="19" s="1"/>
  <c r="CK107"/>
  <c r="CM109" i="15"/>
  <c r="CK163" i="19"/>
  <c r="CM165" i="15"/>
  <c r="CL163" i="19" s="1"/>
  <c r="CM132" i="15"/>
  <c r="CL130" i="19" s="1"/>
  <c r="CK130"/>
  <c r="CK186"/>
  <c r="CM188" i="15"/>
  <c r="CL186" i="19" s="1"/>
  <c r="CK115"/>
  <c r="CM117" i="15"/>
  <c r="CL115" i="19" s="1"/>
  <c r="CM189" i="15"/>
  <c r="CL187" i="19" s="1"/>
  <c r="CK187"/>
  <c r="CK182"/>
  <c r="CM184" i="15"/>
  <c r="CL182" i="19" s="1"/>
  <c r="CK117"/>
  <c r="CM119" i="15"/>
  <c r="CL117" i="19" s="1"/>
  <c r="CM125" i="15"/>
  <c r="CL123" i="19" s="1"/>
  <c r="CK123"/>
  <c r="CK156"/>
  <c r="CM158" i="15"/>
  <c r="CL156" i="19" s="1"/>
  <c r="CK191"/>
  <c r="CM193" i="15"/>
  <c r="CL191" i="19" s="1"/>
  <c r="CK160"/>
  <c r="CM162" i="15"/>
  <c r="CL160" i="19" s="1"/>
  <c r="CM177" i="15"/>
  <c r="CL175" i="19" s="1"/>
  <c r="CK175"/>
  <c r="CK114"/>
  <c r="CM116" i="15"/>
  <c r="CL114" i="19" s="1"/>
  <c r="CK118"/>
  <c r="CM120" i="15"/>
  <c r="CL118" i="19" s="1"/>
  <c r="CK150"/>
  <c r="CM152" i="15"/>
  <c r="CL150" i="19" s="1"/>
  <c r="CK120"/>
  <c r="CM122" i="15"/>
  <c r="CL120" i="19" s="1"/>
  <c r="CM127" i="15"/>
  <c r="CL125" i="19" s="1"/>
  <c r="CK125"/>
  <c r="CM128" i="15"/>
  <c r="CL126" i="19" s="1"/>
  <c r="CK126"/>
  <c r="CM145" i="15"/>
  <c r="CL143" i="19" s="1"/>
  <c r="CK143"/>
  <c r="CK142"/>
  <c r="CM144" i="15"/>
  <c r="CL142" i="19" s="1"/>
  <c r="DF10" i="15"/>
  <c r="DE8" i="19" s="1"/>
  <c r="DD8"/>
  <c r="DW20" i="15"/>
  <c r="DV18" i="19" s="1"/>
  <c r="DU18"/>
  <c r="DW208" i="15"/>
  <c r="DV206" i="19" s="1"/>
  <c r="DU206"/>
  <c r="DW99" i="15"/>
  <c r="DV97" i="19" s="1"/>
  <c r="DU97"/>
  <c r="DW103" i="15"/>
  <c r="DV101" i="19" s="1"/>
  <c r="DU101"/>
  <c r="DE71" i="15"/>
  <c r="DD69" i="19" s="1"/>
  <c r="DC69"/>
  <c r="DE73" i="15"/>
  <c r="DD71" i="19" s="1"/>
  <c r="DC71"/>
  <c r="DE36" i="15"/>
  <c r="DC34" i="19"/>
  <c r="DI34" i="28"/>
  <c r="EW60" i="19"/>
  <c r="FF60" i="28"/>
  <c r="CK71" i="19"/>
  <c r="CM73" i="15"/>
  <c r="CN71" i="28"/>
  <c r="DW102" i="15"/>
  <c r="DV100" i="19" s="1"/>
  <c r="DU100"/>
  <c r="AY9"/>
  <c r="BA11" i="15"/>
  <c r="AZ9" i="19" s="1"/>
  <c r="DE29" i="15"/>
  <c r="DD27" i="19" s="1"/>
  <c r="DC27"/>
  <c r="DW79" i="15"/>
  <c r="DV77" i="19" s="1"/>
  <c r="DU77"/>
  <c r="DE63" i="15"/>
  <c r="DD61" i="19" s="1"/>
  <c r="DC61"/>
  <c r="AC57"/>
  <c r="AE59" i="15"/>
  <c r="AC57" i="28"/>
  <c r="DW19" i="15"/>
  <c r="DV17" i="19" s="1"/>
  <c r="DU17"/>
  <c r="EW53"/>
  <c r="FF53" i="28"/>
  <c r="CK95" i="19"/>
  <c r="CM97" i="15"/>
  <c r="CN95" i="28"/>
  <c r="EW31" i="19"/>
  <c r="FF31" i="28"/>
  <c r="DE103" i="15"/>
  <c r="DD101" i="19" s="1"/>
  <c r="DC101"/>
  <c r="DW89" i="15"/>
  <c r="DU87" i="19"/>
  <c r="ED87" i="28"/>
  <c r="DC120" i="19"/>
  <c r="DE122" i="15"/>
  <c r="DD120" i="19" s="1"/>
  <c r="DC161"/>
  <c r="DE163" i="15"/>
  <c r="DD161" i="19" s="1"/>
  <c r="DC137"/>
  <c r="DE139" i="15"/>
  <c r="DD137" i="19" s="1"/>
  <c r="DE192" i="15"/>
  <c r="DD190" i="19" s="1"/>
  <c r="DC190"/>
  <c r="DE166" i="15"/>
  <c r="DD164" i="19" s="1"/>
  <c r="DC164"/>
  <c r="DE170" i="15"/>
  <c r="DD168" i="19" s="1"/>
  <c r="DC168"/>
  <c r="DC116"/>
  <c r="DE118" i="15"/>
  <c r="DD116" i="19" s="1"/>
  <c r="DE126" i="15"/>
  <c r="DD124" i="19" s="1"/>
  <c r="DC124"/>
  <c r="DE129" i="15"/>
  <c r="DD127" i="19" s="1"/>
  <c r="DC127"/>
  <c r="DC189"/>
  <c r="DE191" i="15"/>
  <c r="DD189" i="19" s="1"/>
  <c r="DE127" i="15"/>
  <c r="DD125" i="19" s="1"/>
  <c r="DC125"/>
  <c r="DC133"/>
  <c r="DE135" i="15"/>
  <c r="DD133" i="19" s="1"/>
  <c r="DE137" i="15"/>
  <c r="DD135" i="19" s="1"/>
  <c r="DC135"/>
  <c r="DC109"/>
  <c r="DE111" i="15"/>
  <c r="DC111" i="19"/>
  <c r="DE113" i="15"/>
  <c r="DE168"/>
  <c r="DD166" i="19" s="1"/>
  <c r="DC166"/>
  <c r="DE132" i="15"/>
  <c r="DD130" i="19" s="1"/>
  <c r="DC130"/>
  <c r="DE181" i="15"/>
  <c r="DD179" i="19" s="1"/>
  <c r="DC179"/>
  <c r="DE125" i="15"/>
  <c r="DD123" i="19" s="1"/>
  <c r="DC123"/>
  <c r="DC106"/>
  <c r="DE108" i="15"/>
  <c r="DC113" i="19"/>
  <c r="DE115" i="15"/>
  <c r="DC112" i="19"/>
  <c r="DE114" i="15"/>
  <c r="DC141" i="19"/>
  <c r="DE143" i="15"/>
  <c r="DD141" i="19" s="1"/>
  <c r="DC143"/>
  <c r="DE145" i="15"/>
  <c r="DD143" i="19" s="1"/>
  <c r="DE142" i="15"/>
  <c r="DD140" i="19" s="1"/>
  <c r="DC140"/>
  <c r="EW63"/>
  <c r="FF63" i="28"/>
  <c r="DW81" i="15"/>
  <c r="DV79" i="19" s="1"/>
  <c r="DU79"/>
  <c r="DE54" i="15"/>
  <c r="DD52" i="19" s="1"/>
  <c r="DC52"/>
  <c r="BV12" i="15"/>
  <c r="BU10" i="19" s="1"/>
  <c r="BT10"/>
  <c r="DC10"/>
  <c r="DE12" i="15"/>
  <c r="CK21" i="19"/>
  <c r="CM23" i="15"/>
  <c r="CN21" i="28"/>
  <c r="BA16" i="15"/>
  <c r="AZ14" i="19" s="1"/>
  <c r="AY14"/>
  <c r="FF71" i="28"/>
  <c r="EW71" i="19"/>
  <c r="DE58" i="15"/>
  <c r="DD56" i="19" s="1"/>
  <c r="DC56"/>
  <c r="DE19" i="15"/>
  <c r="DD17" i="19" s="1"/>
  <c r="DC17"/>
  <c r="DC12"/>
  <c r="DE14" i="15"/>
  <c r="EW37" i="19"/>
  <c r="FF37" i="28"/>
  <c r="FF13"/>
  <c r="EW13" i="19"/>
  <c r="DE53" i="15"/>
  <c r="DD51" i="19" s="1"/>
  <c r="DC51"/>
  <c r="DW52" i="15"/>
  <c r="DV50" i="19" s="1"/>
  <c r="DU50"/>
  <c r="CN38" i="15"/>
  <c r="CM36" i="19" s="1"/>
  <c r="CL36"/>
  <c r="CN96" i="15"/>
  <c r="CM94" i="19" s="1"/>
  <c r="CL94"/>
  <c r="CN47" i="15"/>
  <c r="CM45" i="19" s="1"/>
  <c r="CL45"/>
  <c r="CN83" i="15"/>
  <c r="CM81" i="19" s="1"/>
  <c r="CL81"/>
  <c r="CN21" i="15"/>
  <c r="CM19" i="19" s="1"/>
  <c r="CL19"/>
  <c r="CN66" i="15"/>
  <c r="CM64" i="19" s="1"/>
  <c r="CL64"/>
  <c r="CN17" i="15"/>
  <c r="CM15" i="19" s="1"/>
  <c r="CL15"/>
  <c r="CN102" i="15"/>
  <c r="CM100" i="19" s="1"/>
  <c r="CL100"/>
  <c r="CN44" i="15"/>
  <c r="CM42" i="19" s="1"/>
  <c r="CL42"/>
  <c r="CN88" i="15"/>
  <c r="CM86" i="19" s="1"/>
  <c r="CL86"/>
  <c r="CN61" i="15"/>
  <c r="CM59" i="19" s="1"/>
  <c r="CL59"/>
  <c r="CN54" i="15"/>
  <c r="CM52" i="19" s="1"/>
  <c r="CL52"/>
  <c r="CN55" i="15"/>
  <c r="CM53" i="19" s="1"/>
  <c r="CL53"/>
  <c r="CN63" i="15"/>
  <c r="CM61" i="19" s="1"/>
  <c r="CL61"/>
  <c r="CN22" i="15"/>
  <c r="CM20" i="19" s="1"/>
  <c r="CL20"/>
  <c r="CN19" i="15"/>
  <c r="CM17" i="19" s="1"/>
  <c r="CL17"/>
  <c r="CN24" i="15"/>
  <c r="CM22" i="19" s="1"/>
  <c r="CL22"/>
  <c r="DE31" i="15"/>
  <c r="DD29" i="19" s="1"/>
  <c r="DC29"/>
  <c r="DE44" i="15"/>
  <c r="DD42" i="19" s="1"/>
  <c r="DC42"/>
  <c r="DE98" i="15"/>
  <c r="DD96" i="19" s="1"/>
  <c r="DC96"/>
  <c r="DE35" i="15"/>
  <c r="DD33" i="19" s="1"/>
  <c r="DC33"/>
  <c r="DE9" i="15"/>
  <c r="DC7" i="19"/>
  <c r="DE70" i="15"/>
  <c r="DC68" i="19"/>
  <c r="DI68" i="28"/>
  <c r="BV15" i="15"/>
  <c r="BU13" i="19" s="1"/>
  <c r="BT13"/>
  <c r="DW92" i="15"/>
  <c r="DV90" i="19" s="1"/>
  <c r="DU90"/>
  <c r="DW82" i="15"/>
  <c r="DV80" i="19" s="1"/>
  <c r="DU80"/>
  <c r="BA15" i="15"/>
  <c r="AZ13" i="19" s="1"/>
  <c r="AY13"/>
  <c r="AY10"/>
  <c r="BA12" i="15"/>
  <c r="AZ10" i="19" s="1"/>
  <c r="DW47" i="15"/>
  <c r="DV45" i="19" s="1"/>
  <c r="DU45"/>
  <c r="DW14" i="15"/>
  <c r="DU12" i="19"/>
  <c r="DW181" i="15"/>
  <c r="DV179" i="19" s="1"/>
  <c r="DU179"/>
  <c r="DU154"/>
  <c r="DW156" i="15"/>
  <c r="DV154" i="19" s="1"/>
  <c r="DU106"/>
  <c r="DW108" i="15"/>
  <c r="DW205"/>
  <c r="DV203" i="19" s="1"/>
  <c r="DU203"/>
  <c r="DW180" i="15"/>
  <c r="DV178" i="19" s="1"/>
  <c r="DU178"/>
  <c r="DU151"/>
  <c r="DW153" i="15"/>
  <c r="DV151" i="19" s="1"/>
  <c r="DW201" i="15"/>
  <c r="DV199" i="19" s="1"/>
  <c r="DU199"/>
  <c r="DU149"/>
  <c r="DW151" i="15"/>
  <c r="DV149" i="19" s="1"/>
  <c r="DW140" i="15"/>
  <c r="DV138" i="19" s="1"/>
  <c r="DU138"/>
  <c r="DU146"/>
  <c r="DW148" i="15"/>
  <c r="DV146" i="19" s="1"/>
  <c r="DW134" i="15"/>
  <c r="DV132" i="19" s="1"/>
  <c r="DU132"/>
  <c r="DW182" i="15"/>
  <c r="DV180" i="19" s="1"/>
  <c r="DU180"/>
  <c r="DU119"/>
  <c r="DW121" i="15"/>
  <c r="DV119" i="19" s="1"/>
  <c r="DU185"/>
  <c r="DW187" i="15"/>
  <c r="DV185" i="19" s="1"/>
  <c r="DU205"/>
  <c r="DW207" i="15"/>
  <c r="DV205" i="19" s="1"/>
  <c r="DW178" i="15"/>
  <c r="DV176" i="19" s="1"/>
  <c r="DU176"/>
  <c r="DW185" i="15"/>
  <c r="DV183" i="19" s="1"/>
  <c r="DU183"/>
  <c r="DU110"/>
  <c r="DW112" i="15"/>
  <c r="DU112" i="19"/>
  <c r="DW114" i="15"/>
  <c r="DW199"/>
  <c r="DV197" i="19" s="1"/>
  <c r="DU197"/>
  <c r="DU121"/>
  <c r="DW123" i="15"/>
  <c r="DV121" i="19" s="1"/>
  <c r="DU163"/>
  <c r="DW165" i="15"/>
  <c r="DV163" i="19" s="1"/>
  <c r="DU155"/>
  <c r="DW157" i="15"/>
  <c r="DV155" i="19" s="1"/>
  <c r="DW145" i="15"/>
  <c r="DV143" i="19" s="1"/>
  <c r="DU143"/>
  <c r="DW168" i="15"/>
  <c r="DV166" i="19" s="1"/>
  <c r="DU166"/>
  <c r="DC20"/>
  <c r="DE22" i="15"/>
  <c r="DD20" i="19" s="1"/>
  <c r="DW80" i="15"/>
  <c r="DV78" i="19" s="1"/>
  <c r="DU78"/>
  <c r="DE76" i="15"/>
  <c r="DD74" i="19" s="1"/>
  <c r="DC74"/>
  <c r="FF55" i="28"/>
  <c r="EW55" i="19"/>
  <c r="DE69" i="15"/>
  <c r="DD67" i="19" s="1"/>
  <c r="DC67"/>
  <c r="DC28"/>
  <c r="DE30" i="15"/>
  <c r="DD28" i="19" s="1"/>
  <c r="EW44"/>
  <c r="FF44" i="28"/>
  <c r="DW55" i="15"/>
  <c r="DV53" i="19" s="1"/>
  <c r="DU53"/>
  <c r="DW26" i="15"/>
  <c r="DU24" i="19"/>
  <c r="ED24" i="28"/>
  <c r="DE99" i="15"/>
  <c r="DD97" i="19" s="1"/>
  <c r="DC97"/>
  <c r="EW61"/>
  <c r="FF61" i="28"/>
  <c r="DW91" i="15"/>
  <c r="DV89" i="19" s="1"/>
  <c r="DU89"/>
  <c r="DW29" i="15"/>
  <c r="DV27" i="19" s="1"/>
  <c r="DU27"/>
  <c r="BV11" i="15"/>
  <c r="BU9" i="19" s="1"/>
  <c r="BT9"/>
  <c r="BV10" i="15"/>
  <c r="BU8" i="19" s="1"/>
  <c r="BT8"/>
  <c r="BV13" i="15"/>
  <c r="BU11" i="19" s="1"/>
  <c r="BT11"/>
  <c r="CK32"/>
  <c r="CM34" i="15"/>
  <c r="CN32" i="28"/>
  <c r="BA14" i="15"/>
  <c r="AZ12" i="19" s="1"/>
  <c r="AY12"/>
  <c r="CK39"/>
  <c r="CM41" i="15"/>
  <c r="CN39" i="28"/>
  <c r="AC124" i="19"/>
  <c r="AE126" i="15"/>
  <c r="AD124" i="19" s="1"/>
  <c r="AC121"/>
  <c r="AE123" i="15"/>
  <c r="AD121" i="19" s="1"/>
  <c r="AC137"/>
  <c r="AE139" i="15"/>
  <c r="AD137" i="19" s="1"/>
  <c r="AC112"/>
  <c r="AE114" i="15"/>
  <c r="AC125" i="19"/>
  <c r="AE127" i="15"/>
  <c r="AD125" i="19" s="1"/>
  <c r="AC120"/>
  <c r="AE122" i="15"/>
  <c r="AD120" i="19" s="1"/>
  <c r="AC152"/>
  <c r="AE154" i="15"/>
  <c r="AD152" i="19" s="1"/>
  <c r="AC117"/>
  <c r="AE119" i="15"/>
  <c r="AD117" i="19" s="1"/>
  <c r="AC114"/>
  <c r="AE116" i="15"/>
  <c r="AD114" i="19" s="1"/>
  <c r="AC135"/>
  <c r="AE137" i="15"/>
  <c r="AD135" i="19" s="1"/>
  <c r="AC127"/>
  <c r="AE129" i="15"/>
  <c r="AD127" i="19" s="1"/>
  <c r="AC166"/>
  <c r="AE168" i="15"/>
  <c r="AD166" i="19" s="1"/>
  <c r="AC188"/>
  <c r="AE190" i="15"/>
  <c r="AD188" i="19" s="1"/>
  <c r="AC111"/>
  <c r="AE113" i="15"/>
  <c r="AC146" i="19"/>
  <c r="AE148" i="15"/>
  <c r="AD146" i="19" s="1"/>
  <c r="AC136"/>
  <c r="AE138" i="15"/>
  <c r="AD136" i="19" s="1"/>
  <c r="AC164"/>
  <c r="AE166" i="15"/>
  <c r="AD164" i="19" s="1"/>
  <c r="AC174"/>
  <c r="AE176" i="15"/>
  <c r="AD174" i="19" s="1"/>
  <c r="AC140"/>
  <c r="AE142" i="15"/>
  <c r="AD140" i="19" s="1"/>
  <c r="AC123"/>
  <c r="AE125" i="15"/>
  <c r="AD123" i="19" s="1"/>
  <c r="AC118"/>
  <c r="AE120" i="15"/>
  <c r="AD118" i="19" s="1"/>
  <c r="AC202"/>
  <c r="AE204" i="15"/>
  <c r="AD202" i="19" s="1"/>
  <c r="AC151"/>
  <c r="AE153" i="15"/>
  <c r="AD151" i="19" s="1"/>
  <c r="AC203"/>
  <c r="AE205" i="15"/>
  <c r="AD203" i="19" s="1"/>
  <c r="AC177"/>
  <c r="AE179" i="15"/>
  <c r="AD177" i="19" s="1"/>
  <c r="DW64" i="15"/>
  <c r="DV62" i="19" s="1"/>
  <c r="DU62"/>
  <c r="CM205" i="15"/>
  <c r="CL203" i="19" s="1"/>
  <c r="CK203"/>
  <c r="CK189"/>
  <c r="CM191" i="15"/>
  <c r="CL189" i="19" s="1"/>
  <c r="CM134" i="15"/>
  <c r="CL132" i="19" s="1"/>
  <c r="CK132"/>
  <c r="CK161"/>
  <c r="CM163" i="15"/>
  <c r="CL161" i="19" s="1"/>
  <c r="CK159"/>
  <c r="CM161" i="15"/>
  <c r="CL159" i="19" s="1"/>
  <c r="CK155"/>
  <c r="CM157" i="15"/>
  <c r="CL155" i="19" s="1"/>
  <c r="CK147"/>
  <c r="CM149" i="15"/>
  <c r="CL147" i="19" s="1"/>
  <c r="CK119"/>
  <c r="CM121" i="15"/>
  <c r="CL119" i="19" s="1"/>
  <c r="CK157"/>
  <c r="CM159" i="15"/>
  <c r="CL157" i="19" s="1"/>
  <c r="CK153"/>
  <c r="CM155" i="15"/>
  <c r="CL153" i="19" s="1"/>
  <c r="CK145"/>
  <c r="CM147" i="15"/>
  <c r="CL145" i="19" s="1"/>
  <c r="CM185" i="15"/>
  <c r="CL183" i="19" s="1"/>
  <c r="CK183"/>
  <c r="CK137"/>
  <c r="CM139" i="15"/>
  <c r="CL137" i="19" s="1"/>
  <c r="CK110"/>
  <c r="CM112" i="15"/>
  <c r="CM136"/>
  <c r="CL134" i="19" s="1"/>
  <c r="CK134"/>
  <c r="CM174" i="15"/>
  <c r="CL172" i="19" s="1"/>
  <c r="CK172"/>
  <c r="CK177"/>
  <c r="CM179" i="15"/>
  <c r="CL177" i="19" s="1"/>
  <c r="CK129"/>
  <c r="CM131" i="15"/>
  <c r="CL129" i="19" s="1"/>
  <c r="CK144"/>
  <c r="CM146" i="15"/>
  <c r="CL144" i="19" s="1"/>
  <c r="CK140"/>
  <c r="CM142" i="15"/>
  <c r="CL140" i="19" s="1"/>
  <c r="CK109"/>
  <c r="CM111" i="15"/>
  <c r="CK108" i="19"/>
  <c r="CM110" i="15"/>
  <c r="CM204"/>
  <c r="CL202" i="19" s="1"/>
  <c r="CK202"/>
  <c r="CM143" i="15"/>
  <c r="CL141" i="19" s="1"/>
  <c r="CK141"/>
  <c r="CM194" i="15"/>
  <c r="CL192" i="19" s="1"/>
  <c r="CK192"/>
  <c r="DE94" i="15"/>
  <c r="DD92" i="19" s="1"/>
  <c r="DC92"/>
  <c r="DE92" i="15"/>
  <c r="DD90" i="19" s="1"/>
  <c r="DC90"/>
  <c r="DE67" i="15"/>
  <c r="DD65" i="19" s="1"/>
  <c r="DC65"/>
  <c r="DW21" i="15"/>
  <c r="DV19" i="19" s="1"/>
  <c r="DU19"/>
  <c r="FF81" i="28"/>
  <c r="EW81" i="19"/>
  <c r="DE88" i="15"/>
  <c r="DD86" i="19" s="1"/>
  <c r="DC86"/>
  <c r="DW42" i="15"/>
  <c r="DU40" i="19"/>
  <c r="ED40" i="28"/>
  <c r="DW94" i="15"/>
  <c r="DV92" i="19" s="1"/>
  <c r="DU92"/>
  <c r="DW72" i="15"/>
  <c r="DU70" i="19"/>
  <c r="ED70" i="28"/>
  <c r="CK67" i="19"/>
  <c r="CM69" i="15"/>
  <c r="CN67" i="28"/>
  <c r="DE68" i="15"/>
  <c r="DC66" i="19"/>
  <c r="DI66" i="28"/>
  <c r="DE59" i="15"/>
  <c r="DD57" i="19" s="1"/>
  <c r="DC57"/>
  <c r="DE25" i="15"/>
  <c r="DD23" i="19" s="1"/>
  <c r="DC23"/>
  <c r="BV16" i="15"/>
  <c r="BU14" i="19" s="1"/>
  <c r="BT14"/>
  <c r="DE13" i="15"/>
  <c r="DC11" i="19"/>
  <c r="DW28" i="15"/>
  <c r="DV26" i="19" s="1"/>
  <c r="DU26"/>
  <c r="DW34" i="15"/>
  <c r="DV32" i="19" s="1"/>
  <c r="DU32"/>
  <c r="DW49" i="15"/>
  <c r="DV47" i="19" s="1"/>
  <c r="DU47"/>
  <c r="DW90" i="15"/>
  <c r="DV88" i="19" s="1"/>
  <c r="DU88"/>
  <c r="DW11" i="15"/>
  <c r="DU9" i="19"/>
  <c r="DW37" i="15"/>
  <c r="DV35" i="19" s="1"/>
  <c r="DU35"/>
  <c r="DW87" i="15"/>
  <c r="DV85" i="19" s="1"/>
  <c r="DU85"/>
  <c r="DC150"/>
  <c r="DE152" i="15"/>
  <c r="DD150" i="19" s="1"/>
  <c r="DC152"/>
  <c r="DE154" i="15"/>
  <c r="DD152" i="19" s="1"/>
  <c r="DC148"/>
  <c r="DE150" i="15"/>
  <c r="DD148" i="19" s="1"/>
  <c r="DC121"/>
  <c r="DE123" i="15"/>
  <c r="DD121" i="19" s="1"/>
  <c r="DC198"/>
  <c r="DE200" i="15"/>
  <c r="DD198" i="19" s="1"/>
  <c r="DC157"/>
  <c r="DE159" i="15"/>
  <c r="DD157" i="19" s="1"/>
  <c r="DC144"/>
  <c r="DE146" i="15"/>
  <c r="DD144" i="19" s="1"/>
  <c r="DC163"/>
  <c r="DE165" i="15"/>
  <c r="DD163" i="19" s="1"/>
  <c r="DE186" i="15"/>
  <c r="DD184" i="19" s="1"/>
  <c r="DC184"/>
  <c r="DC173"/>
  <c r="DE175" i="15"/>
  <c r="DD173" i="19" s="1"/>
  <c r="DE130" i="15"/>
  <c r="DD128" i="19" s="1"/>
  <c r="DC128"/>
  <c r="DC195"/>
  <c r="DE197" i="15"/>
  <c r="DD195" i="19" s="1"/>
  <c r="DC115"/>
  <c r="DE117" i="15"/>
  <c r="DD115" i="19" s="1"/>
  <c r="DC110"/>
  <c r="DE112" i="15"/>
  <c r="DC169" i="19"/>
  <c r="DE171" i="15"/>
  <c r="DD169" i="19" s="1"/>
  <c r="DC107"/>
  <c r="DE109" i="15"/>
  <c r="DE176"/>
  <c r="DD174" i="19" s="1"/>
  <c r="DC174"/>
  <c r="DC122"/>
  <c r="DE124" i="15"/>
  <c r="DD122" i="19" s="1"/>
  <c r="DE178" i="15"/>
  <c r="DD176" i="19" s="1"/>
  <c r="DC176"/>
  <c r="DC147"/>
  <c r="DE149" i="15"/>
  <c r="DD147" i="19" s="1"/>
  <c r="DE188" i="15"/>
  <c r="DD186" i="19" s="1"/>
  <c r="DC186"/>
  <c r="DE136" i="15"/>
  <c r="DD134" i="19" s="1"/>
  <c r="DC134"/>
  <c r="DC159"/>
  <c r="DE161" i="15"/>
  <c r="DD159" i="19" s="1"/>
  <c r="DE144" i="15"/>
  <c r="DD142" i="19" s="1"/>
  <c r="DC142"/>
  <c r="DC187"/>
  <c r="DE189" i="15"/>
  <c r="DD187" i="19" s="1"/>
  <c r="DW12" i="15"/>
  <c r="DU10" i="19"/>
  <c r="DW25" i="15"/>
  <c r="DU23" i="19"/>
  <c r="ED23" i="28"/>
  <c r="DE84" i="15"/>
  <c r="DD82" i="19" s="1"/>
  <c r="DC82"/>
  <c r="DW61" i="15"/>
  <c r="DU59" i="19"/>
  <c r="ED59" i="28"/>
  <c r="DE87" i="15"/>
  <c r="DC85" i="19"/>
  <c r="DI85" i="28"/>
  <c r="DW65" i="15"/>
  <c r="DV63" i="19" s="1"/>
  <c r="DU63"/>
  <c r="DW32" i="15"/>
  <c r="DV30" i="19" s="1"/>
  <c r="DU30"/>
  <c r="CK99"/>
  <c r="CN99" i="28"/>
  <c r="CM101" i="15"/>
  <c r="DW35"/>
  <c r="DV33" i="19" s="1"/>
  <c r="DU33"/>
  <c r="DW53" i="15"/>
  <c r="DV51" i="19" s="1"/>
  <c r="DU51"/>
  <c r="DW86" i="15"/>
  <c r="DV84" i="19" s="1"/>
  <c r="DU84"/>
  <c r="CK26"/>
  <c r="CM28" i="15"/>
  <c r="CN26" i="28"/>
  <c r="DC46" i="19"/>
  <c r="DE48" i="15"/>
  <c r="DD46" i="19" s="1"/>
  <c r="CN16" i="15"/>
  <c r="CM14" i="19" s="1"/>
  <c r="CL14"/>
  <c r="AF15" i="15"/>
  <c r="AE13" i="19" s="1"/>
  <c r="AD13" i="28"/>
  <c r="AE71"/>
  <c r="FL73" i="15"/>
  <c r="FD71" i="19" s="1"/>
  <c r="GL73" i="15"/>
  <c r="AD71" i="28"/>
  <c r="AE29"/>
  <c r="GL55" i="15"/>
  <c r="FL55"/>
  <c r="FM53" i="28" s="1"/>
  <c r="GL27" i="15"/>
  <c r="FL27"/>
  <c r="FD25" i="19" s="1"/>
  <c r="FL31" i="15"/>
  <c r="AD29" i="28"/>
  <c r="AF54" i="15"/>
  <c r="AE52" i="19" s="1"/>
  <c r="AD52" i="28"/>
  <c r="GM50" i="15"/>
  <c r="FM50"/>
  <c r="AZ48" i="28"/>
  <c r="GN68" i="15"/>
  <c r="FN68"/>
  <c r="BU66" i="28"/>
  <c r="GQ95" i="15"/>
  <c r="EF93" i="28"/>
  <c r="FQ95" i="15"/>
  <c r="GO84"/>
  <c r="CP82" i="28"/>
  <c r="FO84" i="15"/>
  <c r="GQ86"/>
  <c r="FQ86"/>
  <c r="EF84" i="28"/>
  <c r="AZ77"/>
  <c r="FM79" i="15"/>
  <c r="GM79"/>
  <c r="FP69"/>
  <c r="DK67" i="28"/>
  <c r="GP69" i="15"/>
  <c r="GN20"/>
  <c r="BU18" i="28"/>
  <c r="FN20" i="15"/>
  <c r="DK90" i="28"/>
  <c r="GP92" i="15"/>
  <c r="FP92"/>
  <c r="GQ53"/>
  <c r="FQ53"/>
  <c r="EF51" i="28"/>
  <c r="GQ48" i="15"/>
  <c r="FQ48"/>
  <c r="EF46" i="28"/>
  <c r="GP54" i="15"/>
  <c r="FP54"/>
  <c r="DK52" i="28"/>
  <c r="CP45"/>
  <c r="FO47" i="15"/>
  <c r="GO47"/>
  <c r="FN81"/>
  <c r="GN81"/>
  <c r="BU79" i="28"/>
  <c r="AE90"/>
  <c r="FL92" i="15"/>
  <c r="GL92"/>
  <c r="GM60"/>
  <c r="AZ58" i="28"/>
  <c r="FM60" i="15"/>
  <c r="FM19"/>
  <c r="GM19"/>
  <c r="AZ17" i="28"/>
  <c r="GO82" i="15"/>
  <c r="FO82"/>
  <c r="CP80" i="28"/>
  <c r="GM37" i="15"/>
  <c r="FM37"/>
  <c r="AZ35" i="28"/>
  <c r="GL19" i="15"/>
  <c r="FL19"/>
  <c r="AE17" i="28"/>
  <c r="FL67" i="15"/>
  <c r="GL67"/>
  <c r="AE65" i="28"/>
  <c r="AE92"/>
  <c r="FL94" i="15"/>
  <c r="GL94"/>
  <c r="GL89"/>
  <c r="AE87" i="28"/>
  <c r="FL89" i="15"/>
  <c r="GN48"/>
  <c r="BU46" i="28"/>
  <c r="FN48" i="15"/>
  <c r="FL101"/>
  <c r="GL101"/>
  <c r="AE99" i="28"/>
  <c r="AZ65"/>
  <c r="GM67" i="15"/>
  <c r="FM67"/>
  <c r="FP106"/>
  <c r="DK104" i="28"/>
  <c r="GP106" i="15"/>
  <c r="FP88"/>
  <c r="DK86" i="28"/>
  <c r="GP88" i="15"/>
  <c r="AE24" i="28"/>
  <c r="FL26" i="15"/>
  <c r="GL26"/>
  <c r="FL68"/>
  <c r="AE66" i="28"/>
  <c r="GL68" i="15"/>
  <c r="AE40" i="28"/>
  <c r="FL42" i="15"/>
  <c r="GL42"/>
  <c r="AE23" i="28"/>
  <c r="GL25" i="15"/>
  <c r="FL25"/>
  <c r="BU84" i="28"/>
  <c r="GN86" i="15"/>
  <c r="FN86"/>
  <c r="FQ83"/>
  <c r="GQ83"/>
  <c r="EF81" i="28"/>
  <c r="FP102" i="15"/>
  <c r="DK100" i="28"/>
  <c r="GP102" i="15"/>
  <c r="FM38"/>
  <c r="AZ36" i="28"/>
  <c r="GM38" i="15"/>
  <c r="GP49"/>
  <c r="FP49"/>
  <c r="DK47" i="28"/>
  <c r="EF34"/>
  <c r="FQ36" i="15"/>
  <c r="GQ36"/>
  <c r="GO76"/>
  <c r="CP74" i="28"/>
  <c r="FO76" i="15"/>
  <c r="GQ104"/>
  <c r="FQ104"/>
  <c r="EF102" i="28"/>
  <c r="CP43"/>
  <c r="FO45" i="15"/>
  <c r="GO45"/>
  <c r="GN39"/>
  <c r="BU37" i="28"/>
  <c r="FN39" i="15"/>
  <c r="FN38"/>
  <c r="GN38"/>
  <c r="BU36" i="28"/>
  <c r="FP37" i="15"/>
  <c r="DK35" i="28"/>
  <c r="GP37" i="15"/>
  <c r="GO38"/>
  <c r="CP36" i="28"/>
  <c r="FO38" i="15"/>
  <c r="AE36" i="28"/>
  <c r="GL38" i="15"/>
  <c r="FL38"/>
  <c r="EF42" i="28"/>
  <c r="GQ44" i="15"/>
  <c r="FQ44"/>
  <c r="GO92"/>
  <c r="CP90" i="28"/>
  <c r="FO92" i="15"/>
  <c r="GM52"/>
  <c r="FM52"/>
  <c r="AZ50" i="28"/>
  <c r="FM92" i="15"/>
  <c r="GM92"/>
  <c r="AZ90" i="28"/>
  <c r="GQ40" i="15"/>
  <c r="FQ40"/>
  <c r="EF38" i="28"/>
  <c r="GO21" i="15"/>
  <c r="FO21"/>
  <c r="CP19" i="28"/>
  <c r="FO48" i="15"/>
  <c r="CP46" i="28"/>
  <c r="GO48" i="15"/>
  <c r="CP49" i="28"/>
  <c r="FO51" i="15"/>
  <c r="GO51"/>
  <c r="GQ91"/>
  <c r="EF89" i="28"/>
  <c r="FQ91" i="15"/>
  <c r="FL84"/>
  <c r="AE82" i="28"/>
  <c r="GL84" i="15"/>
  <c r="FP59"/>
  <c r="GP59"/>
  <c r="DK57" i="28"/>
  <c r="GM44" i="15"/>
  <c r="FM44"/>
  <c r="AZ42" i="28"/>
  <c r="BU69"/>
  <c r="GN71" i="15"/>
  <c r="FN71"/>
  <c r="AZ28" i="28"/>
  <c r="FM30" i="15"/>
  <c r="GM30"/>
  <c r="GN82"/>
  <c r="BU80" i="28"/>
  <c r="FN82" i="15"/>
  <c r="GM88"/>
  <c r="FM88"/>
  <c r="AZ86" i="28"/>
  <c r="GO20" i="15"/>
  <c r="FO20"/>
  <c r="CP18" i="28"/>
  <c r="GO27" i="15"/>
  <c r="FO27"/>
  <c r="CP25" i="28"/>
  <c r="GN50" i="15"/>
  <c r="BU48" i="28"/>
  <c r="FN50" i="15"/>
  <c r="FM20"/>
  <c r="AZ18" i="28"/>
  <c r="GM20" i="15"/>
  <c r="GO88"/>
  <c r="CP86" i="28"/>
  <c r="FO88" i="15"/>
  <c r="CP85" i="28"/>
  <c r="FO87" i="15"/>
  <c r="GO87"/>
  <c r="AE19" i="28"/>
  <c r="FL21" i="15"/>
  <c r="GL21"/>
  <c r="AE22" i="28"/>
  <c r="GL24" i="15"/>
  <c r="FL24"/>
  <c r="FL34"/>
  <c r="AE32" i="28"/>
  <c r="GL34" i="15"/>
  <c r="GL61"/>
  <c r="AE59" i="28"/>
  <c r="FL61" i="15"/>
  <c r="FL66"/>
  <c r="AE64" i="28"/>
  <c r="GL66" i="15"/>
  <c r="AE56" i="28"/>
  <c r="FL58" i="15"/>
  <c r="GL58"/>
  <c r="FL53"/>
  <c r="GL53"/>
  <c r="AE51" i="28"/>
  <c r="FL52" i="15"/>
  <c r="GL52"/>
  <c r="AE50" i="28"/>
  <c r="FQ33" i="15"/>
  <c r="GQ33"/>
  <c r="EF31" i="28"/>
  <c r="EF88"/>
  <c r="GQ90" i="15"/>
  <c r="FQ90"/>
  <c r="CP44" i="28"/>
  <c r="GO46" i="15"/>
  <c r="FO46"/>
  <c r="BU31" i="28"/>
  <c r="FN33" i="15"/>
  <c r="GN33"/>
  <c r="GN104"/>
  <c r="FN104"/>
  <c r="BU102" i="28"/>
  <c r="FN51" i="15"/>
  <c r="GN51"/>
  <c r="BU49" i="28"/>
  <c r="FO98" i="15"/>
  <c r="GO98"/>
  <c r="CP96" i="28"/>
  <c r="GQ39" i="15"/>
  <c r="FQ39"/>
  <c r="EF37" i="28"/>
  <c r="GP24" i="15"/>
  <c r="DK22" i="28"/>
  <c r="FP24" i="15"/>
  <c r="FP44"/>
  <c r="GP44"/>
  <c r="DK42" i="28"/>
  <c r="EF48"/>
  <c r="GQ50" i="15"/>
  <c r="FQ50"/>
  <c r="GN76"/>
  <c r="FN76"/>
  <c r="BU74" i="28"/>
  <c r="GN74" i="15"/>
  <c r="FN74"/>
  <c r="BU72" i="28"/>
  <c r="GM35" i="15"/>
  <c r="FM35"/>
  <c r="AZ33" i="28"/>
  <c r="FQ58" i="15"/>
  <c r="GQ58"/>
  <c r="EF56" i="28"/>
  <c r="GO99" i="15"/>
  <c r="CP97" i="28"/>
  <c r="FO99" i="15"/>
  <c r="GM82"/>
  <c r="FM82"/>
  <c r="AZ80" i="28"/>
  <c r="BU53"/>
  <c r="GN55" i="15"/>
  <c r="FN55"/>
  <c r="AE98" i="28"/>
  <c r="FL100" i="15"/>
  <c r="GL100"/>
  <c r="GM77"/>
  <c r="FM77"/>
  <c r="AZ75" i="28"/>
  <c r="FQ29" i="15"/>
  <c r="EF27" i="28"/>
  <c r="GQ29" i="15"/>
  <c r="GN21"/>
  <c r="BU19" i="28"/>
  <c r="FN21" i="15"/>
  <c r="FQ76"/>
  <c r="GQ76"/>
  <c r="EF74" i="28"/>
  <c r="BU33"/>
  <c r="GN35" i="15"/>
  <c r="FN35"/>
  <c r="GQ24"/>
  <c r="FQ24"/>
  <c r="EF22" i="28"/>
  <c r="FL82" i="15"/>
  <c r="AE80" i="28"/>
  <c r="GL82" i="15"/>
  <c r="GO95"/>
  <c r="CP93" i="28"/>
  <c r="FO95" i="15"/>
  <c r="AE78" i="28"/>
  <c r="GL80" i="15"/>
  <c r="FL80"/>
  <c r="DK55" i="28"/>
  <c r="FP57" i="15"/>
  <c r="GP57"/>
  <c r="FP21"/>
  <c r="DK19" i="28"/>
  <c r="GP21" i="15"/>
  <c r="FM29"/>
  <c r="AZ27" i="28"/>
  <c r="GM29" i="15"/>
  <c r="GL88"/>
  <c r="AE86" i="28"/>
  <c r="FL88" i="15"/>
  <c r="DK97" i="28"/>
  <c r="FP99" i="15"/>
  <c r="GP99"/>
  <c r="GO96"/>
  <c r="FO96"/>
  <c r="CP94" i="28"/>
  <c r="FQ28" i="15"/>
  <c r="EF26" i="28"/>
  <c r="GQ28" i="15"/>
  <c r="GO91"/>
  <c r="CP89" i="28"/>
  <c r="FO91" i="15"/>
  <c r="GM102"/>
  <c r="AZ100" i="28"/>
  <c r="FM102" i="15"/>
  <c r="GQ55"/>
  <c r="EF53" i="28"/>
  <c r="FQ55" i="15"/>
  <c r="GP97"/>
  <c r="FP97"/>
  <c r="DK95" i="28"/>
  <c r="FP32" i="15"/>
  <c r="GP32"/>
  <c r="DK30" i="28"/>
  <c r="GM58" i="15"/>
  <c r="AZ56" i="28"/>
  <c r="FM58" i="15"/>
  <c r="CP81" i="28"/>
  <c r="FO83" i="15"/>
  <c r="GO83"/>
  <c r="DK23" i="28"/>
  <c r="GP25" i="15"/>
  <c r="FP25"/>
  <c r="FN62"/>
  <c r="BU60" i="28"/>
  <c r="GN62" i="15"/>
  <c r="CP66" i="28"/>
  <c r="FO68" i="15"/>
  <c r="GO68"/>
  <c r="GQ45"/>
  <c r="FQ45"/>
  <c r="EF43" i="28"/>
  <c r="FP100" i="15"/>
  <c r="GP100"/>
  <c r="DK98" i="28"/>
  <c r="GN49" i="15"/>
  <c r="FN49"/>
  <c r="BU47" i="28"/>
  <c r="EF73"/>
  <c r="FQ75" i="15"/>
  <c r="GQ75"/>
  <c r="GL81"/>
  <c r="FL81"/>
  <c r="AE79" i="28"/>
  <c r="FN56" i="15"/>
  <c r="BU54" i="28"/>
  <c r="GN56" i="15"/>
  <c r="FM45"/>
  <c r="GM45"/>
  <c r="AZ43" i="28"/>
  <c r="CP63"/>
  <c r="FO65" i="15"/>
  <c r="GO65"/>
  <c r="DK101" i="28"/>
  <c r="GP103" i="15"/>
  <c r="FP103"/>
  <c r="FQ96"/>
  <c r="GQ96"/>
  <c r="EF94" i="28"/>
  <c r="GM71" i="15"/>
  <c r="FM71"/>
  <c r="AZ69" i="28"/>
  <c r="AZ54"/>
  <c r="GM56" i="15"/>
  <c r="FM56"/>
  <c r="DK72" i="28"/>
  <c r="FP74" i="15"/>
  <c r="GP74"/>
  <c r="DK17" i="28"/>
  <c r="FP19" i="15"/>
  <c r="GP19"/>
  <c r="FP63"/>
  <c r="GP63"/>
  <c r="DK61" i="28"/>
  <c r="AE68"/>
  <c r="GL70" i="15"/>
  <c r="FL70"/>
  <c r="DK93" i="28"/>
  <c r="FP95" i="15"/>
  <c r="GP95"/>
  <c r="AZ32" i="28"/>
  <c r="FM34" i="15"/>
  <c r="GM34"/>
  <c r="DK50" i="28"/>
  <c r="FP52" i="15"/>
  <c r="GP52"/>
  <c r="FQ80"/>
  <c r="EF78" i="28"/>
  <c r="GQ80" i="15"/>
  <c r="GM98"/>
  <c r="FM98"/>
  <c r="AZ96" i="28"/>
  <c r="GN72" i="15"/>
  <c r="BU70" i="28"/>
  <c r="FN72" i="15"/>
  <c r="BU23" i="28"/>
  <c r="FN25" i="15"/>
  <c r="GN25"/>
  <c r="GO71"/>
  <c r="FO71"/>
  <c r="CP69" i="28"/>
  <c r="FQ64" i="15"/>
  <c r="GQ64"/>
  <c r="EF62" i="28"/>
  <c r="GM76" i="15"/>
  <c r="AZ74" i="28"/>
  <c r="FM76" i="15"/>
  <c r="FQ20"/>
  <c r="EF18" i="28"/>
  <c r="GQ20" i="15"/>
  <c r="GO37"/>
  <c r="FO37"/>
  <c r="CP35" i="28"/>
  <c r="BU59"/>
  <c r="FN61" i="15"/>
  <c r="GN61"/>
  <c r="BU67" i="28"/>
  <c r="FN69" i="15"/>
  <c r="GN69"/>
  <c r="GP60"/>
  <c r="DK58" i="28"/>
  <c r="FP60" i="15"/>
  <c r="GP53"/>
  <c r="FP53"/>
  <c r="DK51" i="28"/>
  <c r="GO79" i="15"/>
  <c r="FO79"/>
  <c r="CP77" i="28"/>
  <c r="GN88" i="15"/>
  <c r="FN88"/>
  <c r="BU86" i="28"/>
  <c r="DK38"/>
  <c r="FP40" i="15"/>
  <c r="GP40"/>
  <c r="FO52"/>
  <c r="CP50" i="28"/>
  <c r="GO52" i="15"/>
  <c r="AZ105" i="28"/>
  <c r="FM107" i="15"/>
  <c r="GM107"/>
  <c r="FQ43"/>
  <c r="EF41" i="28"/>
  <c r="GQ43" i="15"/>
  <c r="GO58"/>
  <c r="CP56" i="28"/>
  <c r="FO58" i="15"/>
  <c r="GN59"/>
  <c r="BU57" i="28"/>
  <c r="FN59" i="15"/>
  <c r="GM90"/>
  <c r="FM90"/>
  <c r="AZ88" i="28"/>
  <c r="GN84" i="15"/>
  <c r="FN84"/>
  <c r="BU82" i="28"/>
  <c r="AZ52"/>
  <c r="FM54" i="15"/>
  <c r="GM54"/>
  <c r="GO19"/>
  <c r="FO19"/>
  <c r="CP17" i="28"/>
  <c r="EF47"/>
  <c r="FQ49" i="15"/>
  <c r="GQ49"/>
  <c r="FO59"/>
  <c r="GO59"/>
  <c r="CP57" i="28"/>
  <c r="GQ94" i="15"/>
  <c r="FQ94"/>
  <c r="EF92" i="28"/>
  <c r="GM63" i="15"/>
  <c r="AZ61" i="28"/>
  <c r="FM63" i="15"/>
  <c r="GO80"/>
  <c r="FO80"/>
  <c r="CP78" i="28"/>
  <c r="FN93" i="15"/>
  <c r="GN93"/>
  <c r="BU91" i="28"/>
  <c r="GM72" i="15"/>
  <c r="AZ70" i="28"/>
  <c r="FM72" i="15"/>
  <c r="GP73"/>
  <c r="FP73"/>
  <c r="DK71" i="28"/>
  <c r="BU88"/>
  <c r="GN90" i="15"/>
  <c r="FN90"/>
  <c r="FP18"/>
  <c r="GP18"/>
  <c r="DK16" i="28"/>
  <c r="EF58"/>
  <c r="FQ60" i="15"/>
  <c r="GQ60"/>
  <c r="GO208"/>
  <c r="CP106" i="28"/>
  <c r="FO208" i="15"/>
  <c r="FP84"/>
  <c r="GP84"/>
  <c r="DK82" i="28"/>
  <c r="EF80"/>
  <c r="GQ82" i="15"/>
  <c r="FQ82"/>
  <c r="GO24"/>
  <c r="FO24"/>
  <c r="CP22" i="28"/>
  <c r="FD77" i="19"/>
  <c r="FM77" i="28"/>
  <c r="FD29" i="19"/>
  <c r="FM29" i="28"/>
  <c r="FM35"/>
  <c r="FD35" i="19"/>
  <c r="FD105"/>
  <c r="FM105" i="28"/>
  <c r="FD45" i="19"/>
  <c r="FM45" i="28"/>
  <c r="FM89"/>
  <c r="FD89" i="19"/>
  <c r="FD63"/>
  <c r="FM63" i="28"/>
  <c r="FD53" i="19"/>
  <c r="FM31" i="28"/>
  <c r="FD31" i="19"/>
  <c r="GL41" i="15"/>
  <c r="FL41"/>
  <c r="AE39" i="28"/>
  <c r="FL56" i="15"/>
  <c r="AE54" i="28"/>
  <c r="GL56" i="15"/>
  <c r="FL72"/>
  <c r="GL72"/>
  <c r="AE70" i="28"/>
  <c r="FL36" i="15"/>
  <c r="AE34" i="28"/>
  <c r="GL36" i="15"/>
  <c r="GL64"/>
  <c r="FL64"/>
  <c r="AE62" i="28"/>
  <c r="BU51"/>
  <c r="FN53" i="15"/>
  <c r="GN53"/>
  <c r="FM32"/>
  <c r="GM32"/>
  <c r="AZ30" i="28"/>
  <c r="FN19" i="15"/>
  <c r="GN19"/>
  <c r="BU17" i="28"/>
  <c r="AZ103"/>
  <c r="FM105" i="15"/>
  <c r="GM105"/>
  <c r="GN96"/>
  <c r="FN96"/>
  <c r="BU94" i="28"/>
  <c r="GQ106" i="15"/>
  <c r="FQ106"/>
  <c r="EF104" i="28"/>
  <c r="FM104" i="15"/>
  <c r="GM104"/>
  <c r="AZ102" i="28"/>
  <c r="FQ98" i="15"/>
  <c r="GQ98"/>
  <c r="EF96" i="28"/>
  <c r="AE88"/>
  <c r="FL90" i="15"/>
  <c r="GL90"/>
  <c r="BU87" i="28"/>
  <c r="FN89" i="15"/>
  <c r="GN89"/>
  <c r="GN32"/>
  <c r="BU30" i="28"/>
  <c r="FN32" i="15"/>
  <c r="BU38" i="28"/>
  <c r="GN40" i="15"/>
  <c r="FN40"/>
  <c r="GN107"/>
  <c r="BU105" i="28"/>
  <c r="FN107" i="15"/>
  <c r="FQ51"/>
  <c r="EF49" i="28"/>
  <c r="GQ51" i="15"/>
  <c r="FL74"/>
  <c r="GL74"/>
  <c r="AE72" i="28"/>
  <c r="AZ81"/>
  <c r="FM83" i="15"/>
  <c r="GM83"/>
  <c r="GM74"/>
  <c r="FM74"/>
  <c r="AZ72" i="28"/>
  <c r="FO106" i="15"/>
  <c r="GO106"/>
  <c r="CP104" i="28"/>
  <c r="FQ73" i="15"/>
  <c r="GQ73"/>
  <c r="EF71" i="28"/>
  <c r="CP53"/>
  <c r="GO55" i="15"/>
  <c r="FO55"/>
  <c r="AE48" i="28"/>
  <c r="FL50" i="15"/>
  <c r="GL50"/>
  <c r="GL29"/>
  <c r="FL29"/>
  <c r="AE27" i="28"/>
  <c r="AE16"/>
  <c r="FL18" i="15"/>
  <c r="GL18"/>
  <c r="FP72"/>
  <c r="DK70" i="28"/>
  <c r="GP72" i="15"/>
  <c r="EF83" i="28"/>
  <c r="GQ85" i="15"/>
  <c r="FQ85"/>
  <c r="GP101"/>
  <c r="DK99" i="28"/>
  <c r="FP101" i="15"/>
  <c r="BU22" i="28"/>
  <c r="GN24" i="15"/>
  <c r="FN24"/>
  <c r="GQ92"/>
  <c r="FQ92"/>
  <c r="EF90" i="28"/>
  <c r="FO50" i="15"/>
  <c r="CP48" i="28"/>
  <c r="GO50" i="15"/>
  <c r="FN106"/>
  <c r="GN106"/>
  <c r="BU104" i="28"/>
  <c r="FP81" i="15"/>
  <c r="GP81"/>
  <c r="DK79" i="28"/>
  <c r="FP93" i="15"/>
  <c r="GP93"/>
  <c r="DK91" i="28"/>
  <c r="AE28"/>
  <c r="GL30" i="15"/>
  <c r="FL30"/>
  <c r="GL28"/>
  <c r="FL28"/>
  <c r="AE26" i="28"/>
  <c r="FL69" i="15"/>
  <c r="AE67" i="28"/>
  <c r="GL69" i="15"/>
  <c r="GL40"/>
  <c r="FL40"/>
  <c r="AE38" i="28"/>
  <c r="GL45" i="15"/>
  <c r="AE43" i="28"/>
  <c r="FL45" i="15"/>
  <c r="AE42" i="28"/>
  <c r="FL44" i="15"/>
  <c r="GL44"/>
  <c r="GL60"/>
  <c r="FL60"/>
  <c r="AE58" i="28"/>
  <c r="FL48" i="15"/>
  <c r="GL48"/>
  <c r="AE46" i="28"/>
  <c r="GM80" i="15"/>
  <c r="AZ78" i="28"/>
  <c r="FM80" i="15"/>
  <c r="GM86"/>
  <c r="FM86"/>
  <c r="AZ84" i="28"/>
  <c r="GO40" i="15"/>
  <c r="FO40"/>
  <c r="CP38" i="28"/>
  <c r="FQ47" i="15"/>
  <c r="EF45" i="28"/>
  <c r="GQ47" i="15"/>
  <c r="GP58"/>
  <c r="DK56" i="28"/>
  <c r="FP58" i="15"/>
  <c r="GM81"/>
  <c r="FM81"/>
  <c r="AZ79" i="28"/>
  <c r="FQ38" i="15"/>
  <c r="EF36" i="28"/>
  <c r="GQ38" i="15"/>
  <c r="GN66"/>
  <c r="FN66"/>
  <c r="BU64" i="28"/>
  <c r="GO35" i="15"/>
  <c r="FO35"/>
  <c r="CP33" i="28"/>
  <c r="FP71" i="15"/>
  <c r="DK69" i="28"/>
  <c r="GP71" i="15"/>
  <c r="BU95" i="28"/>
  <c r="FN97" i="15"/>
  <c r="GN97"/>
  <c r="EF39" i="28"/>
  <c r="GQ41" i="15"/>
  <c r="FQ41"/>
  <c r="FM89"/>
  <c r="AZ87" i="28"/>
  <c r="GM89" i="15"/>
  <c r="DK92" i="28"/>
  <c r="FP94" i="15"/>
  <c r="GP94"/>
  <c r="GL96"/>
  <c r="AE94" i="28"/>
  <c r="FL96" i="15"/>
  <c r="GQ88"/>
  <c r="FQ88"/>
  <c r="EF86" i="28"/>
  <c r="DK88"/>
  <c r="FP90" i="15"/>
  <c r="GP90"/>
  <c r="GM84"/>
  <c r="FM84"/>
  <c r="AZ82" i="28"/>
  <c r="BU76"/>
  <c r="FN78" i="15"/>
  <c r="GN78"/>
  <c r="GM208"/>
  <c r="FM208"/>
  <c r="AZ106" i="28"/>
  <c r="GP39" i="15"/>
  <c r="DK37" i="28"/>
  <c r="FP39" i="15"/>
  <c r="DK40" i="28"/>
  <c r="FP42" i="15"/>
  <c r="GP42"/>
  <c r="GN98"/>
  <c r="BU96" i="28"/>
  <c r="FN98" i="15"/>
  <c r="GQ79"/>
  <c r="EF77" i="28"/>
  <c r="FQ79" i="15"/>
  <c r="DK94" i="28"/>
  <c r="GP96" i="15"/>
  <c r="FP96"/>
  <c r="GN100"/>
  <c r="FN100"/>
  <c r="BU98" i="28"/>
  <c r="FQ63" i="15"/>
  <c r="GQ63"/>
  <c r="EF61" i="28"/>
  <c r="FN30" i="15"/>
  <c r="GN30"/>
  <c r="BU28" i="28"/>
  <c r="FN44" i="15"/>
  <c r="BU42" i="28"/>
  <c r="GN44" i="15"/>
  <c r="FM55"/>
  <c r="GM55"/>
  <c r="AZ53" i="28"/>
  <c r="GL104" i="15"/>
  <c r="AE102" i="28"/>
  <c r="FL104" i="15"/>
  <c r="AZ101" i="28"/>
  <c r="FM103" i="15"/>
  <c r="GM103"/>
  <c r="FM22"/>
  <c r="AZ20" i="28"/>
  <c r="GM22" i="15"/>
  <c r="AZ44" i="28"/>
  <c r="FM46" i="15"/>
  <c r="GM46"/>
  <c r="BU75" i="28"/>
  <c r="FN77" i="15"/>
  <c r="GN77"/>
  <c r="DK89" i="28"/>
  <c r="GP91" i="15"/>
  <c r="FP91"/>
  <c r="FO32"/>
  <c r="CP30" i="28"/>
  <c r="GO32" i="15"/>
  <c r="GN92"/>
  <c r="FN92"/>
  <c r="BU90" i="28"/>
  <c r="GQ100" i="15"/>
  <c r="FQ100"/>
  <c r="EF98" i="28"/>
  <c r="FQ22" i="15"/>
  <c r="EF20" i="28"/>
  <c r="GQ22" i="15"/>
  <c r="FO66"/>
  <c r="CP64" i="28"/>
  <c r="GO66" i="15"/>
  <c r="EF91" i="28"/>
  <c r="GQ93" i="15"/>
  <c r="FQ93"/>
  <c r="GM100"/>
  <c r="FM100"/>
  <c r="AZ98" i="28"/>
  <c r="CP84"/>
  <c r="GO86" i="15"/>
  <c r="FO86"/>
  <c r="EF103" i="28"/>
  <c r="GQ105" i="15"/>
  <c r="FQ105"/>
  <c r="CP88" i="28"/>
  <c r="GO90" i="15"/>
  <c r="FO90"/>
  <c r="GN94"/>
  <c r="FN94"/>
  <c r="BU92" i="28"/>
  <c r="DK78"/>
  <c r="FP80" i="15"/>
  <c r="GP80"/>
  <c r="FQ54"/>
  <c r="EF52" i="28"/>
  <c r="GQ54" i="15"/>
  <c r="FP82"/>
  <c r="GP82"/>
  <c r="DK80" i="28"/>
  <c r="FQ46" i="15"/>
  <c r="EF44" i="28"/>
  <c r="GQ46" i="15"/>
  <c r="FM51"/>
  <c r="AZ49" i="28"/>
  <c r="GM51" i="15"/>
  <c r="GP29"/>
  <c r="FP29"/>
  <c r="DK27" i="28"/>
  <c r="FL105" i="15"/>
  <c r="GL105"/>
  <c r="AE103" i="28"/>
  <c r="GP56" i="15"/>
  <c r="FP56"/>
  <c r="DK54" i="28"/>
  <c r="FO62" i="15"/>
  <c r="CP60" i="28"/>
  <c r="GO62" i="15"/>
  <c r="DK87" i="28"/>
  <c r="FP89" i="15"/>
  <c r="GP89"/>
  <c r="AE96" i="28"/>
  <c r="FL98" i="15"/>
  <c r="GL98"/>
  <c r="GQ68"/>
  <c r="EF66" i="28"/>
  <c r="FQ68" i="15"/>
  <c r="FM75"/>
  <c r="GM75"/>
  <c r="AZ73" i="28"/>
  <c r="BU20"/>
  <c r="FN22" i="15"/>
  <c r="GN22"/>
  <c r="GM106"/>
  <c r="FM106"/>
  <c r="AZ104" i="28"/>
  <c r="GP23" i="15"/>
  <c r="DK21" i="28"/>
  <c r="FP23" i="15"/>
  <c r="GP77"/>
  <c r="FP77"/>
  <c r="DK75" i="28"/>
  <c r="FQ21" i="15"/>
  <c r="GQ21"/>
  <c r="EF19" i="28"/>
  <c r="FO63" i="15"/>
  <c r="GO63"/>
  <c r="CP61" i="28"/>
  <c r="FO70" i="15"/>
  <c r="CP68" i="28"/>
  <c r="GO70" i="15"/>
  <c r="GQ70"/>
  <c r="EF68" i="28"/>
  <c r="FQ70" i="15"/>
  <c r="DK106" i="28"/>
  <c r="GP208" i="15"/>
  <c r="FP208"/>
  <c r="EF28" i="28"/>
  <c r="FQ30" i="15"/>
  <c r="GQ30"/>
  <c r="AE84" i="28"/>
  <c r="FL86" i="15"/>
  <c r="GL86"/>
  <c r="GO67"/>
  <c r="FO67"/>
  <c r="CP65" i="28"/>
  <c r="GN57" i="15"/>
  <c r="FN57"/>
  <c r="BU55" i="28"/>
  <c r="DK28"/>
  <c r="GP30" i="15"/>
  <c r="FP30"/>
  <c r="AE20" i="28"/>
  <c r="GL22" i="15"/>
  <c r="FL22"/>
  <c r="GM21"/>
  <c r="FM21"/>
  <c r="AZ19" i="28"/>
  <c r="GP78" i="15"/>
  <c r="FP78"/>
  <c r="DK76" i="28"/>
  <c r="GP47" i="15"/>
  <c r="DK45" i="28"/>
  <c r="FP47" i="15"/>
  <c r="GM59"/>
  <c r="GT59" s="1"/>
  <c r="AZ57" i="28"/>
  <c r="FM59" i="15"/>
  <c r="FP104"/>
  <c r="DK102" i="28"/>
  <c r="GP104" i="15"/>
  <c r="GM96"/>
  <c r="FM96"/>
  <c r="AZ94" i="28"/>
  <c r="FP62" i="15"/>
  <c r="FS62" s="1"/>
  <c r="DK60" i="28"/>
  <c r="GP62" i="15"/>
  <c r="EF85" i="28"/>
  <c r="FQ87" i="15"/>
  <c r="GQ87"/>
  <c r="AZ89" i="28"/>
  <c r="FM91" i="15"/>
  <c r="GM91"/>
  <c r="FD85" i="19"/>
  <c r="FM85" i="28"/>
  <c r="FD101" i="19"/>
  <c r="FM101" i="28"/>
  <c r="FM61"/>
  <c r="FD61" i="19"/>
  <c r="FM37" i="28"/>
  <c r="FD37" i="19"/>
  <c r="FM44" i="28"/>
  <c r="FD44" i="19"/>
  <c r="FD93"/>
  <c r="FM93" i="28"/>
  <c r="CP102"/>
  <c r="FO104" i="15"/>
  <c r="GO104"/>
  <c r="BU101" i="28"/>
  <c r="FN103" i="15"/>
  <c r="GN103"/>
  <c r="GO22"/>
  <c r="FO22"/>
  <c r="CP20" i="28"/>
  <c r="FM87" i="15"/>
  <c r="GM87"/>
  <c r="AZ85" i="28"/>
  <c r="GQ99" i="15"/>
  <c r="EF97" i="28"/>
  <c r="FQ99" i="15"/>
  <c r="GN29"/>
  <c r="BU27" i="28"/>
  <c r="FN29" i="15"/>
  <c r="FP86"/>
  <c r="DK84" i="28"/>
  <c r="GP86" i="15"/>
  <c r="FP51"/>
  <c r="GP51"/>
  <c r="DK49" i="28"/>
  <c r="GN102" i="15"/>
  <c r="FN102"/>
  <c r="BU100" i="28"/>
  <c r="FN47" i="15"/>
  <c r="GN47"/>
  <c r="BU45" i="28"/>
  <c r="GQ19" i="15"/>
  <c r="FQ19"/>
  <c r="EF17" i="28"/>
  <c r="DK105"/>
  <c r="FP107" i="15"/>
  <c r="GP107"/>
  <c r="FL208"/>
  <c r="AE106" i="28"/>
  <c r="GL208" i="15"/>
  <c r="CP41" i="28"/>
  <c r="GO43" i="15"/>
  <c r="FO43"/>
  <c r="AZ93" i="28"/>
  <c r="FM95" i="15"/>
  <c r="GM95"/>
  <c r="GL77"/>
  <c r="AE75" i="28"/>
  <c r="FL77" i="15"/>
  <c r="FQ37"/>
  <c r="GQ37"/>
  <c r="EF35" i="28"/>
  <c r="FP35" i="15"/>
  <c r="DK33" i="28"/>
  <c r="GP35" i="15"/>
  <c r="FD69" i="19"/>
  <c r="FM69" i="28"/>
  <c r="FM60"/>
  <c r="FD60" i="19"/>
  <c r="FD41"/>
  <c r="FM41" i="28"/>
  <c r="FD21" i="19"/>
  <c r="FM21" i="28"/>
  <c r="FD55" i="19"/>
  <c r="FM55" i="28"/>
  <c r="FD57" i="19"/>
  <c r="FM57" i="28"/>
  <c r="FD47" i="19"/>
  <c r="FM47" i="28"/>
  <c r="FL20" i="15"/>
  <c r="AE18" i="28"/>
  <c r="GL20" i="15"/>
  <c r="FL32"/>
  <c r="GL32"/>
  <c r="AE30" i="28"/>
  <c r="AZ97"/>
  <c r="FM99" i="15"/>
  <c r="FU99" s="1"/>
  <c r="GM99"/>
  <c r="AZ66" i="28"/>
  <c r="FM68" i="15"/>
  <c r="GM68"/>
  <c r="AZ41" i="28"/>
  <c r="FM43" i="15"/>
  <c r="GM43"/>
  <c r="BU83" i="28"/>
  <c r="FN85" i="15"/>
  <c r="GN85"/>
  <c r="FQ81"/>
  <c r="GQ81"/>
  <c r="EF79" i="28"/>
  <c r="GP27" i="15"/>
  <c r="FP27"/>
  <c r="DK25" i="28"/>
  <c r="GP61" i="15"/>
  <c r="FP61"/>
  <c r="DK59" i="28"/>
  <c r="FM93" i="15"/>
  <c r="AZ91" i="28"/>
  <c r="GM93" i="15"/>
  <c r="GM64"/>
  <c r="FM64"/>
  <c r="AZ62" i="28"/>
  <c r="GM53" i="15"/>
  <c r="FM53"/>
  <c r="AZ51" i="28"/>
  <c r="CP92"/>
  <c r="GO94" i="15"/>
  <c r="FO94"/>
  <c r="GN52"/>
  <c r="FN52"/>
  <c r="BU50" i="28"/>
  <c r="FL102" i="15"/>
  <c r="AE100" i="28"/>
  <c r="GL102" i="15"/>
  <c r="AE91" i="28"/>
  <c r="FL93" i="15"/>
  <c r="GL93"/>
  <c r="BU99" i="28"/>
  <c r="GN101" i="15"/>
  <c r="FN101"/>
  <c r="GN45"/>
  <c r="FN45"/>
  <c r="BU43" i="28"/>
  <c r="FP26" i="15"/>
  <c r="DK24" i="28"/>
  <c r="GP26" i="15"/>
  <c r="CP98" i="28"/>
  <c r="GO100" i="15"/>
  <c r="FO100"/>
  <c r="FM94"/>
  <c r="GM94"/>
  <c r="AZ92" i="28"/>
  <c r="GN64" i="15"/>
  <c r="BU62" i="28"/>
  <c r="FN64" i="15"/>
  <c r="FO102"/>
  <c r="GO102"/>
  <c r="CP100" i="28"/>
  <c r="GP31" i="15"/>
  <c r="DK29" i="28"/>
  <c r="FP31" i="15"/>
  <c r="EF54" i="28"/>
  <c r="GQ56" i="15"/>
  <c r="FQ56"/>
  <c r="AE33" i="28"/>
  <c r="FL35" i="15"/>
  <c r="GL35"/>
  <c r="FP76"/>
  <c r="DK74" i="28"/>
  <c r="GP76" i="15"/>
  <c r="GN73"/>
  <c r="FN73"/>
  <c r="BU71" i="28"/>
  <c r="FP66" i="15"/>
  <c r="GP66"/>
  <c r="DK64" i="28"/>
  <c r="GP85" i="15"/>
  <c r="DK83" i="28"/>
  <c r="FP85" i="15"/>
  <c r="GM47"/>
  <c r="AZ45" i="28"/>
  <c r="FM47" i="15"/>
  <c r="FQ27"/>
  <c r="GQ27"/>
  <c r="EF25" i="28"/>
  <c r="FP67" i="15"/>
  <c r="GP67"/>
  <c r="DK65" i="28"/>
  <c r="GL78" i="15"/>
  <c r="AE76" i="28"/>
  <c r="FL78" i="15"/>
  <c r="FQ32"/>
  <c r="EF30" i="28"/>
  <c r="GQ32" i="15"/>
  <c r="GN43"/>
  <c r="FN43"/>
  <c r="BU41" i="28"/>
  <c r="GN65" i="15"/>
  <c r="FN65"/>
  <c r="BU63" i="28"/>
  <c r="GN70" i="15"/>
  <c r="BU68" i="28"/>
  <c r="FN70" i="15"/>
  <c r="FP48"/>
  <c r="DK46" i="28"/>
  <c r="GP48" i="15"/>
  <c r="FQ52"/>
  <c r="GQ52"/>
  <c r="EF50" i="28"/>
  <c r="GO30" i="15"/>
  <c r="FO30"/>
  <c r="CP28" i="28"/>
  <c r="EF32"/>
  <c r="FQ34" i="15"/>
  <c r="GQ34"/>
  <c r="CP73" i="28"/>
  <c r="FO75" i="15"/>
  <c r="GO75"/>
  <c r="DK48" i="28"/>
  <c r="FP50" i="15"/>
  <c r="GP50"/>
  <c r="GO44"/>
  <c r="FO44"/>
  <c r="CP42" i="28"/>
  <c r="FM48" i="15"/>
  <c r="AZ46" i="28"/>
  <c r="GM48" i="15"/>
  <c r="GP46"/>
  <c r="FP46"/>
  <c r="DK44" i="28"/>
  <c r="CP59"/>
  <c r="FO61" i="15"/>
  <c r="GO61"/>
  <c r="GO54"/>
  <c r="FO54"/>
  <c r="CP52" i="28"/>
  <c r="FQ208" i="15"/>
  <c r="EF106" i="28"/>
  <c r="GQ208" i="15"/>
  <c r="FP98"/>
  <c r="GP98"/>
  <c r="DK96" i="28"/>
  <c r="EF95"/>
  <c r="GQ97" i="15"/>
  <c r="FQ97"/>
  <c r="GQ71"/>
  <c r="FQ71"/>
  <c r="EF69" i="28"/>
  <c r="GP22" i="15"/>
  <c r="FP22"/>
  <c r="DK20" i="28"/>
  <c r="CP55"/>
  <c r="FO57" i="15"/>
  <c r="GO57"/>
  <c r="GP75"/>
  <c r="DK73" i="28"/>
  <c r="FP75" i="15"/>
  <c r="GP20"/>
  <c r="DK18" i="28"/>
  <c r="FP20" i="15"/>
  <c r="EF105" i="28"/>
  <c r="FQ107" i="15"/>
  <c r="GQ107"/>
  <c r="FQ35"/>
  <c r="GQ35"/>
  <c r="EF33" i="28"/>
  <c r="FN58" i="15"/>
  <c r="GN58"/>
  <c r="BU56" i="28"/>
  <c r="GM24" i="15"/>
  <c r="FM24"/>
  <c r="AZ22" i="28"/>
  <c r="DK103"/>
  <c r="FP105" i="15"/>
  <c r="GP105"/>
  <c r="AZ47" i="28"/>
  <c r="FM49" i="15"/>
  <c r="GM49"/>
  <c r="EF65" i="28"/>
  <c r="GQ67" i="15"/>
  <c r="FQ67"/>
  <c r="GQ103"/>
  <c r="EF101" i="28"/>
  <c r="FQ103" i="15"/>
  <c r="EF63" i="28"/>
  <c r="GQ65" i="15"/>
  <c r="FQ65"/>
  <c r="GL97"/>
  <c r="FL97"/>
  <c r="AE95" i="28"/>
  <c r="GP43" i="15"/>
  <c r="FP43"/>
  <c r="DK41" i="28"/>
  <c r="AE74"/>
  <c r="FL76" i="15"/>
  <c r="GL76"/>
  <c r="GM40"/>
  <c r="FM40"/>
  <c r="AZ38" i="28"/>
  <c r="FP65" i="15"/>
  <c r="GP65"/>
  <c r="DK63" i="28"/>
  <c r="AZ68"/>
  <c r="FM70" i="15"/>
  <c r="GM70"/>
  <c r="GQ102"/>
  <c r="FQ102"/>
  <c r="EF100" i="28"/>
  <c r="FL51" i="15"/>
  <c r="AE49" i="28"/>
  <c r="GL51" i="15"/>
  <c r="GQ84"/>
  <c r="FQ84"/>
  <c r="EF82" i="28"/>
  <c r="GL85" i="15"/>
  <c r="FL85"/>
  <c r="AE83" i="28"/>
  <c r="GP55" i="15"/>
  <c r="DK53" i="28"/>
  <c r="FP55" i="15"/>
  <c r="GO49"/>
  <c r="FO49"/>
  <c r="CP47" i="28"/>
  <c r="GO103" i="15"/>
  <c r="FO103"/>
  <c r="CP101" i="28"/>
  <c r="GN37" i="15"/>
  <c r="BU35" i="28"/>
  <c r="FN37" i="15"/>
  <c r="BU61" i="28"/>
  <c r="GN63" i="15"/>
  <c r="GT63" s="1"/>
  <c r="FN63"/>
  <c r="GP33"/>
  <c r="DK31" i="28"/>
  <c r="FP33" i="15"/>
  <c r="GL106"/>
  <c r="FL106"/>
  <c r="AE104" i="28"/>
  <c r="GP38" i="15"/>
  <c r="FP38"/>
  <c r="DK36" i="28"/>
  <c r="FM97"/>
  <c r="FD97" i="19"/>
  <c r="FM25" i="28"/>
  <c r="FD73" i="19"/>
  <c r="FM73" i="28"/>
  <c r="FD81" i="19"/>
  <c r="FM81" i="28"/>
  <c r="FV83" i="15"/>
  <c r="GO17"/>
  <c r="CP15" i="28"/>
  <c r="FO17" i="15"/>
  <c r="BU15" i="28"/>
  <c r="FN17" i="15"/>
  <c r="GN17"/>
  <c r="FM15" i="28"/>
  <c r="FD15" i="19"/>
  <c r="FM16" i="15"/>
  <c r="AZ14" i="28"/>
  <c r="GM16" i="15"/>
  <c r="GL16"/>
  <c r="FL16"/>
  <c r="AE14" i="28"/>
  <c r="GO16" i="15"/>
  <c r="FO16"/>
  <c r="CP14" i="28"/>
  <c r="GN16" i="15"/>
  <c r="FN16"/>
  <c r="BU14" i="28"/>
  <c r="BT84"/>
  <c r="AY66"/>
  <c r="AY30"/>
  <c r="EE48"/>
  <c r="CO14"/>
  <c r="BT83"/>
  <c r="BT19"/>
  <c r="BT33"/>
  <c r="CO43"/>
  <c r="BT63"/>
  <c r="DJ37"/>
  <c r="DJ40"/>
  <c r="EE77"/>
  <c r="DJ94"/>
  <c r="EE42"/>
  <c r="CO90"/>
  <c r="AY50"/>
  <c r="DJ23"/>
  <c r="CO11"/>
  <c r="CN13" i="15"/>
  <c r="CM11" i="19" s="1"/>
  <c r="BT99" i="28"/>
  <c r="BT43"/>
  <c r="DJ57"/>
  <c r="AY28"/>
  <c r="BT80"/>
  <c r="DJ17"/>
  <c r="DJ78"/>
  <c r="DJ80"/>
  <c r="BT46"/>
  <c r="AY46"/>
  <c r="EE66"/>
  <c r="AY73"/>
  <c r="DJ64"/>
  <c r="DJ104"/>
  <c r="EE92"/>
  <c r="DJ53"/>
  <c r="DJ16"/>
  <c r="CO22"/>
  <c r="EE31"/>
  <c r="EE88"/>
  <c r="CO44"/>
  <c r="AY48"/>
  <c r="EE81"/>
  <c r="DJ70"/>
  <c r="DJ100"/>
  <c r="EE83"/>
  <c r="DJ65"/>
  <c r="BT9"/>
  <c r="DJ99"/>
  <c r="DJ22"/>
  <c r="EE36"/>
  <c r="BT64"/>
  <c r="CO97"/>
  <c r="AY80"/>
  <c r="BT53"/>
  <c r="AD98"/>
  <c r="AY75"/>
  <c r="EE27"/>
  <c r="DJ92"/>
  <c r="AD94"/>
  <c r="AY11"/>
  <c r="EE86"/>
  <c r="DJ88"/>
  <c r="AY82"/>
  <c r="AY102"/>
  <c r="CO7"/>
  <c r="CN9" i="15"/>
  <c r="CM7" i="19" s="1"/>
  <c r="CO93" i="28"/>
  <c r="DJ59"/>
  <c r="EE96"/>
  <c r="AY91"/>
  <c r="AY77"/>
  <c r="AD88"/>
  <c r="DJ67"/>
  <c r="BT18"/>
  <c r="BT87"/>
  <c r="DJ90"/>
  <c r="AY62"/>
  <c r="EE26"/>
  <c r="CO89"/>
  <c r="AY100"/>
  <c r="EE53"/>
  <c r="DJ95"/>
  <c r="DJ30"/>
  <c r="AY56"/>
  <c r="BT8"/>
  <c r="BT75"/>
  <c r="DJ89"/>
  <c r="AD90"/>
  <c r="AD91"/>
  <c r="BT38"/>
  <c r="AY58"/>
  <c r="EE89"/>
  <c r="AD82"/>
  <c r="DJ12"/>
  <c r="BT54"/>
  <c r="AY43"/>
  <c r="CO63"/>
  <c r="DJ101"/>
  <c r="EE94"/>
  <c r="AY69"/>
  <c r="AY54"/>
  <c r="CO88"/>
  <c r="BT92"/>
  <c r="AD65"/>
  <c r="BT62"/>
  <c r="AD92"/>
  <c r="CO100"/>
  <c r="DJ29"/>
  <c r="AY14"/>
  <c r="AD87"/>
  <c r="EE54"/>
  <c r="CO85"/>
  <c r="BT70"/>
  <c r="AD103"/>
  <c r="DJ54"/>
  <c r="CO60"/>
  <c r="DJ87"/>
  <c r="AY72"/>
  <c r="DJ74"/>
  <c r="DJ14"/>
  <c r="BT71"/>
  <c r="CO104"/>
  <c r="AY65"/>
  <c r="DJ8"/>
  <c r="DJ73"/>
  <c r="DJ18"/>
  <c r="EE105"/>
  <c r="EE15"/>
  <c r="EE33"/>
  <c r="AY105"/>
  <c r="EE7"/>
  <c r="AY45"/>
  <c r="EE65"/>
  <c r="EE10"/>
  <c r="EE101"/>
  <c r="EE63"/>
  <c r="CO17"/>
  <c r="CO65"/>
  <c r="CO9"/>
  <c r="CN11" i="15"/>
  <c r="CM9" i="19" s="1"/>
  <c r="BT55" i="28"/>
  <c r="CO12"/>
  <c r="CN14" i="15"/>
  <c r="CM12" i="19" s="1"/>
  <c r="AD49" i="28"/>
  <c r="EE82"/>
  <c r="BT91"/>
  <c r="AY70"/>
  <c r="DJ71"/>
  <c r="DJ102"/>
  <c r="AY94"/>
  <c r="DJ60"/>
  <c r="EE85"/>
  <c r="BT61"/>
  <c r="DJ31"/>
  <c r="AD104"/>
  <c r="EE25"/>
  <c r="AY84"/>
  <c r="AY41"/>
  <c r="AY36"/>
  <c r="BT72"/>
  <c r="EE30"/>
  <c r="EE34"/>
  <c r="EE74"/>
  <c r="BT96"/>
  <c r="EE61"/>
  <c r="EE50"/>
  <c r="CO28"/>
  <c r="BT105"/>
  <c r="BT69"/>
  <c r="DJ72"/>
  <c r="DJ61"/>
  <c r="EE52"/>
  <c r="EE44"/>
  <c r="BT23"/>
  <c r="EE62"/>
  <c r="EE18"/>
  <c r="BT14"/>
  <c r="CO56"/>
  <c r="CO61"/>
  <c r="CO68"/>
  <c r="CO102"/>
  <c r="CO20"/>
  <c r="CO57"/>
  <c r="AY61"/>
  <c r="AD83"/>
  <c r="AY78"/>
  <c r="DJ9"/>
  <c r="BT31"/>
  <c r="BT102"/>
  <c r="BT49"/>
  <c r="CO96"/>
  <c r="EE37"/>
  <c r="BU13"/>
  <c r="FN15" i="15"/>
  <c r="GN15"/>
  <c r="EE93" i="28"/>
  <c r="CO33"/>
  <c r="DJ69"/>
  <c r="BT95"/>
  <c r="EE39"/>
  <c r="AY87"/>
  <c r="BT94"/>
  <c r="EE104"/>
  <c r="DJ25"/>
  <c r="BT41"/>
  <c r="AF11" i="15"/>
  <c r="AE9" i="19" s="1"/>
  <c r="AD9" i="28"/>
  <c r="AY106"/>
  <c r="BT37"/>
  <c r="BT104"/>
  <c r="BT36"/>
  <c r="BT68"/>
  <c r="DJ79"/>
  <c r="DJ35"/>
  <c r="DJ91"/>
  <c r="CO36"/>
  <c r="BT28"/>
  <c r="DJ46"/>
  <c r="AD36"/>
  <c r="AY53"/>
  <c r="AD102"/>
  <c r="AY101"/>
  <c r="AY20"/>
  <c r="AY44"/>
  <c r="BT79"/>
  <c r="AD100"/>
  <c r="EE32"/>
  <c r="EE38"/>
  <c r="CO19"/>
  <c r="CO46"/>
  <c r="CO49"/>
  <c r="AD79"/>
  <c r="CO64"/>
  <c r="CO15"/>
  <c r="EE91"/>
  <c r="EE9"/>
  <c r="EE12"/>
  <c r="AY98"/>
  <c r="CO84"/>
  <c r="EE103"/>
  <c r="AD17"/>
  <c r="AY92"/>
  <c r="CO25"/>
  <c r="CO73"/>
  <c r="BT48"/>
  <c r="DJ48"/>
  <c r="CO42"/>
  <c r="AY18"/>
  <c r="CO86"/>
  <c r="AY49"/>
  <c r="DJ27"/>
  <c r="AD99"/>
  <c r="AY81"/>
  <c r="AD33"/>
  <c r="EE95"/>
  <c r="EE69"/>
  <c r="DJ20"/>
  <c r="CO8"/>
  <c r="CN10" i="15"/>
  <c r="CM8" i="19" s="1"/>
  <c r="CO55" i="28"/>
  <c r="DJ51"/>
  <c r="CO77"/>
  <c r="BT86"/>
  <c r="DJ38"/>
  <c r="CO50"/>
  <c r="EE19"/>
  <c r="AZ13"/>
  <c r="FM15" i="15"/>
  <c r="GM15"/>
  <c r="CO53" i="28"/>
  <c r="AY47"/>
  <c r="AY88"/>
  <c r="AY12"/>
  <c r="BT82"/>
  <c r="AY52"/>
  <c r="EE97"/>
  <c r="BT27"/>
  <c r="DJ84"/>
  <c r="BT15"/>
  <c r="DJ49"/>
  <c r="BT100"/>
  <c r="BT45"/>
  <c r="EE100"/>
  <c r="CO78"/>
  <c r="DJ45"/>
  <c r="AY57"/>
  <c r="CO41"/>
  <c r="AY93"/>
  <c r="AD75"/>
  <c r="EE35"/>
  <c r="EE80"/>
  <c r="CO10"/>
  <c r="CN12" i="15"/>
  <c r="CM10" i="19" s="1"/>
  <c r="BT51" i="28"/>
  <c r="BT66"/>
  <c r="DJ42"/>
  <c r="BT74"/>
  <c r="DJ47"/>
  <c r="EE90"/>
  <c r="CO48"/>
  <c r="EE22"/>
  <c r="BT76"/>
  <c r="BT98"/>
  <c r="BT12"/>
  <c r="BT42"/>
  <c r="AY10"/>
  <c r="CO81"/>
  <c r="CO30"/>
  <c r="AY17"/>
  <c r="AY42"/>
  <c r="BT10"/>
  <c r="CO69"/>
  <c r="AY74"/>
  <c r="CO35"/>
  <c r="BT59"/>
  <c r="AD96"/>
  <c r="BT20"/>
  <c r="EE71"/>
  <c r="EE41"/>
  <c r="BT101"/>
  <c r="AY85"/>
  <c r="EE47"/>
  <c r="DJ28"/>
  <c r="EE17"/>
  <c r="DJ13"/>
  <c r="BT88"/>
  <c r="EE58"/>
  <c r="DJ15"/>
  <c r="AY89"/>
  <c r="DJ33"/>
  <c r="AY97"/>
  <c r="BT7"/>
  <c r="CO38"/>
  <c r="EE45"/>
  <c r="DJ56"/>
  <c r="AY79"/>
  <c r="BT22"/>
  <c r="AD76"/>
  <c r="AY33"/>
  <c r="EE56"/>
  <c r="BT17"/>
  <c r="CO82"/>
  <c r="AY103"/>
  <c r="EE79"/>
  <c r="CO74"/>
  <c r="AY9"/>
  <c r="EE102"/>
  <c r="AD80"/>
  <c r="EE84"/>
  <c r="AD78"/>
  <c r="DJ55"/>
  <c r="DJ19"/>
  <c r="AY27"/>
  <c r="AD86"/>
  <c r="AY8"/>
  <c r="DJ97"/>
  <c r="EE51"/>
  <c r="CO94"/>
  <c r="EE46"/>
  <c r="AY51"/>
  <c r="BT30"/>
  <c r="DJ52"/>
  <c r="CO92"/>
  <c r="CO45"/>
  <c r="BT50"/>
  <c r="AY90"/>
  <c r="BT60"/>
  <c r="CO66"/>
  <c r="EE43"/>
  <c r="DJ98"/>
  <c r="BT47"/>
  <c r="EE73"/>
  <c r="BT90"/>
  <c r="EE98"/>
  <c r="EE20"/>
  <c r="DJ24"/>
  <c r="CO80"/>
  <c r="EE49"/>
  <c r="CO98"/>
  <c r="AY35"/>
  <c r="DJ10"/>
  <c r="AY86"/>
  <c r="CO18"/>
  <c r="AD68"/>
  <c r="DJ93"/>
  <c r="AY32"/>
  <c r="DJ50"/>
  <c r="EE78"/>
  <c r="AY7"/>
  <c r="AY96"/>
  <c r="DJ11"/>
  <c r="AD72"/>
  <c r="DJ44"/>
  <c r="CO59"/>
  <c r="CO52"/>
  <c r="EE106"/>
  <c r="DJ96"/>
  <c r="EE8"/>
  <c r="BT67"/>
  <c r="EE11"/>
  <c r="DJ7"/>
  <c r="DJ58"/>
  <c r="AY104"/>
  <c r="DJ21"/>
  <c r="DJ75"/>
  <c r="DJ83"/>
  <c r="DJ86"/>
  <c r="BT56"/>
  <c r="EE14"/>
  <c r="AY22"/>
  <c r="DJ103"/>
  <c r="BT57"/>
  <c r="EE68"/>
  <c r="DJ106"/>
  <c r="EE28"/>
  <c r="AD84"/>
  <c r="AD95"/>
  <c r="DJ41"/>
  <c r="AD74"/>
  <c r="AY38"/>
  <c r="DJ63"/>
  <c r="AY68"/>
  <c r="AD20"/>
  <c r="AY19"/>
  <c r="DJ76"/>
  <c r="DJ105"/>
  <c r="AD106"/>
  <c r="CO47"/>
  <c r="CO101"/>
  <c r="BT35"/>
  <c r="CO106"/>
  <c r="DJ82"/>
  <c r="BT11"/>
  <c r="DJ36"/>
  <c r="AD24"/>
  <c r="AD30"/>
  <c r="AD32"/>
  <c r="AE13"/>
  <c r="FL15" i="15"/>
  <c r="GL15"/>
  <c r="AD39" i="28"/>
  <c r="AD12"/>
  <c r="AF14" i="15"/>
  <c r="AE12" i="19" s="1"/>
  <c r="AD70" i="28"/>
  <c r="AD18"/>
  <c r="AE11"/>
  <c r="GL13" i="15"/>
  <c r="FL13"/>
  <c r="AD58" i="28"/>
  <c r="AD46"/>
  <c r="AD28"/>
  <c r="AD51"/>
  <c r="AD23"/>
  <c r="AD16"/>
  <c r="AD59"/>
  <c r="AD22"/>
  <c r="AD66"/>
  <c r="AD38"/>
  <c r="AD8"/>
  <c r="AF10" i="15"/>
  <c r="AE8" i="19" s="1"/>
  <c r="AD62" i="28"/>
  <c r="AD14"/>
  <c r="AD64"/>
  <c r="AD27"/>
  <c r="AD43"/>
  <c r="AD19"/>
  <c r="AD26"/>
  <c r="AD67"/>
  <c r="AD48"/>
  <c r="AD56"/>
  <c r="AD10"/>
  <c r="AF12" i="15"/>
  <c r="AE10" i="19" s="1"/>
  <c r="AD54" i="28"/>
  <c r="AD40"/>
  <c r="AD50"/>
  <c r="AD42"/>
  <c r="AD34"/>
  <c r="GL9" i="15"/>
  <c r="AE7" i="28"/>
  <c r="FL9" i="15"/>
  <c r="DD85" i="19" l="1"/>
  <c r="DJ85" i="28"/>
  <c r="DV23" i="19"/>
  <c r="EE23" i="28"/>
  <c r="DF13" i="15"/>
  <c r="DE11" i="19" s="1"/>
  <c r="DD11"/>
  <c r="DV40"/>
  <c r="EE40" i="28"/>
  <c r="CN41" i="15"/>
  <c r="CL39" i="19"/>
  <c r="CO39" i="28"/>
  <c r="DX114" i="15"/>
  <c r="DV112" i="19"/>
  <c r="DX108" i="15"/>
  <c r="DV106" i="19"/>
  <c r="DF9" i="15"/>
  <c r="DE7" i="19" s="1"/>
  <c r="DD7"/>
  <c r="DF12" i="15"/>
  <c r="DE10" i="19" s="1"/>
  <c r="DD10"/>
  <c r="DF114" i="15"/>
  <c r="DD112" i="19"/>
  <c r="DF108" i="15"/>
  <c r="DD106" i="19"/>
  <c r="DF111" i="15"/>
  <c r="DD109" i="19"/>
  <c r="CN97" i="15"/>
  <c r="CL95" i="19"/>
  <c r="CO95" i="28"/>
  <c r="CN73" i="15"/>
  <c r="CL71" i="19"/>
  <c r="CO71" i="28"/>
  <c r="DF16" i="15"/>
  <c r="DD14" i="19"/>
  <c r="DX10" i="15"/>
  <c r="DW8" i="19" s="1"/>
  <c r="DV8"/>
  <c r="DX9" i="15"/>
  <c r="DW7" i="19" s="1"/>
  <c r="DV7"/>
  <c r="CN29" i="15"/>
  <c r="CL27" i="19"/>
  <c r="CO27" i="28"/>
  <c r="CN105" i="15"/>
  <c r="CL103" i="19"/>
  <c r="CO103" i="28"/>
  <c r="DD26" i="19"/>
  <c r="DJ26" i="28"/>
  <c r="CN25" i="15"/>
  <c r="CL23" i="19"/>
  <c r="CO23" i="28"/>
  <c r="CN81" i="15"/>
  <c r="CL79" i="19"/>
  <c r="CO79" i="28"/>
  <c r="DV57" i="19"/>
  <c r="EE57" i="28"/>
  <c r="DV21" i="19"/>
  <c r="EE21" i="28"/>
  <c r="DV75" i="19"/>
  <c r="EE75" i="28"/>
  <c r="CN36" i="15"/>
  <c r="CL34" i="19"/>
  <c r="CO34" i="28"/>
  <c r="CN113" i="15"/>
  <c r="CL111" i="19"/>
  <c r="AF108" i="15"/>
  <c r="AD106" i="19"/>
  <c r="AF111" i="15"/>
  <c r="AD109" i="19"/>
  <c r="DX13" i="15"/>
  <c r="DW11" i="19" s="1"/>
  <c r="DV11"/>
  <c r="DF15" i="15"/>
  <c r="DE13" i="19" s="1"/>
  <c r="DD13"/>
  <c r="FU91" i="15"/>
  <c r="CN28"/>
  <c r="CL26" i="19"/>
  <c r="CO26" i="28"/>
  <c r="CN101" i="15"/>
  <c r="CL99" i="19"/>
  <c r="CO99" i="28"/>
  <c r="DV59" i="19"/>
  <c r="EE59" i="28"/>
  <c r="CN69" i="15"/>
  <c r="CL67" i="19"/>
  <c r="CO67" i="28"/>
  <c r="DV70" i="19"/>
  <c r="EE70" i="28"/>
  <c r="CN110" i="15"/>
  <c r="CL108" i="19"/>
  <c r="CN112" i="15"/>
  <c r="CL110" i="19"/>
  <c r="AF113" i="15"/>
  <c r="AD111" i="19"/>
  <c r="AF114" i="15"/>
  <c r="AD112" i="19"/>
  <c r="DV24"/>
  <c r="EE24" i="28"/>
  <c r="DX14" i="15"/>
  <c r="DW12" i="19" s="1"/>
  <c r="DV12"/>
  <c r="DF14" i="15"/>
  <c r="DE12" i="19" s="1"/>
  <c r="DD12"/>
  <c r="AD57"/>
  <c r="AD57" i="28"/>
  <c r="AF115" i="15"/>
  <c r="AD113" i="19"/>
  <c r="DV16"/>
  <c r="EE16" i="28"/>
  <c r="CN56" i="15"/>
  <c r="CL54" i="19"/>
  <c r="CO54" i="28"/>
  <c r="DX109" i="15"/>
  <c r="DV107" i="19"/>
  <c r="DX110" i="15"/>
  <c r="DV108" i="19"/>
  <c r="DD77"/>
  <c r="DJ77" i="28"/>
  <c r="DD39" i="19"/>
  <c r="DJ39" i="28"/>
  <c r="DV29" i="19"/>
  <c r="EE29" i="28"/>
  <c r="DV64" i="19"/>
  <c r="EE64" i="28"/>
  <c r="CN89" i="15"/>
  <c r="CL87" i="19"/>
  <c r="CO87" i="28"/>
  <c r="CN78" i="15"/>
  <c r="CL76" i="19"/>
  <c r="CO76" i="28"/>
  <c r="AF110" i="15"/>
  <c r="AD108" i="19"/>
  <c r="DD81"/>
  <c r="DJ81" i="28"/>
  <c r="DF11" i="15"/>
  <c r="DE9" i="19" s="1"/>
  <c r="DD9"/>
  <c r="CN31" i="15"/>
  <c r="CL29" i="19"/>
  <c r="CO29" i="28"/>
  <c r="CN42" i="15"/>
  <c r="CL40" i="19"/>
  <c r="CO40" i="28"/>
  <c r="DV99" i="19"/>
  <c r="EE99" i="28"/>
  <c r="DX12" i="15"/>
  <c r="DW10" i="19" s="1"/>
  <c r="DV10"/>
  <c r="DX11" i="15"/>
  <c r="DW9" i="19" s="1"/>
  <c r="DV9"/>
  <c r="DX112" i="15"/>
  <c r="DV110" i="19"/>
  <c r="DD68"/>
  <c r="DJ68" i="28"/>
  <c r="CN23" i="15"/>
  <c r="CL21" i="19"/>
  <c r="CO21" i="28"/>
  <c r="DF115" i="15"/>
  <c r="DD113" i="19"/>
  <c r="DF113" i="15"/>
  <c r="DD111" i="19"/>
  <c r="DV87"/>
  <c r="EE87" i="28"/>
  <c r="DD34" i="19"/>
  <c r="DJ34" i="28"/>
  <c r="CN60" i="15"/>
  <c r="CL58" i="19"/>
  <c r="CO58" i="28"/>
  <c r="DF17" i="15"/>
  <c r="DD15" i="19"/>
  <c r="DV60"/>
  <c r="EE60" i="28"/>
  <c r="DX15" i="15"/>
  <c r="DV13" i="19"/>
  <c r="EE13" i="28"/>
  <c r="DD43" i="19"/>
  <c r="DJ43" i="28"/>
  <c r="CN115" i="15"/>
  <c r="CL113" i="19"/>
  <c r="CN108" i="15"/>
  <c r="CL106" i="19"/>
  <c r="CN72" i="15"/>
  <c r="CL70" i="19"/>
  <c r="CO70" i="28"/>
  <c r="CN74" i="15"/>
  <c r="CL72" i="19"/>
  <c r="CO72" i="28"/>
  <c r="CN39" i="15"/>
  <c r="CL37" i="19"/>
  <c r="CO37" i="28"/>
  <c r="DF110" i="15"/>
  <c r="DD108" i="19"/>
  <c r="CN33" i="15"/>
  <c r="CL31" i="19"/>
  <c r="CO31" i="28"/>
  <c r="CN53" i="15"/>
  <c r="CL51" i="19"/>
  <c r="CO51" i="28"/>
  <c r="CN114" i="15"/>
  <c r="CL112" i="19"/>
  <c r="AF112" i="15"/>
  <c r="AD110" i="19"/>
  <c r="CN93" i="15"/>
  <c r="CL91" i="19"/>
  <c r="CO91" i="28"/>
  <c r="CL13" i="19"/>
  <c r="CN15" i="15"/>
  <c r="CO13" i="28"/>
  <c r="DX113" i="15"/>
  <c r="DV111" i="19"/>
  <c r="DX111" i="15"/>
  <c r="DV109" i="19"/>
  <c r="DX16" i="15"/>
  <c r="DV14" i="19"/>
  <c r="DF109" i="15"/>
  <c r="DD107" i="19"/>
  <c r="DF112" i="15"/>
  <c r="DD110" i="19"/>
  <c r="DD66"/>
  <c r="DJ66" i="28"/>
  <c r="CN111" i="15"/>
  <c r="CL109" i="19"/>
  <c r="CN34" i="15"/>
  <c r="CL32" i="19"/>
  <c r="CO32" i="28"/>
  <c r="CN109" i="15"/>
  <c r="CL107" i="19"/>
  <c r="DV72"/>
  <c r="EE72" i="28"/>
  <c r="CN107" i="15"/>
  <c r="CL105" i="19"/>
  <c r="CO105" i="28"/>
  <c r="DV55" i="19"/>
  <c r="EE55" i="28"/>
  <c r="DV67" i="19"/>
  <c r="EE67" i="28"/>
  <c r="CN18" i="15"/>
  <c r="CL16" i="19"/>
  <c r="CO16" i="28"/>
  <c r="DX115" i="15"/>
  <c r="DV113" i="19"/>
  <c r="DD62"/>
  <c r="DJ62" i="28"/>
  <c r="CN64" i="15"/>
  <c r="CL62" i="19"/>
  <c r="CO62" i="28"/>
  <c r="AF109" i="15"/>
  <c r="AD107" i="19"/>
  <c r="CN26" i="15"/>
  <c r="CL24" i="19"/>
  <c r="CO24" i="28"/>
  <c r="DV76" i="19"/>
  <c r="EE76" i="28"/>
  <c r="CN77" i="15"/>
  <c r="CL75" i="19"/>
  <c r="CO75" i="28"/>
  <c r="DX17" i="15"/>
  <c r="DV15" i="19"/>
  <c r="CN85" i="15"/>
  <c r="CL83" i="19"/>
  <c r="CO83" i="28"/>
  <c r="FS99" i="15"/>
  <c r="GT87"/>
  <c r="FT63"/>
  <c r="GR62"/>
  <c r="FT57"/>
  <c r="GR87"/>
  <c r="GT91"/>
  <c r="FV79"/>
  <c r="FU83"/>
  <c r="FV95"/>
  <c r="GU103"/>
  <c r="FV75"/>
  <c r="GS62"/>
  <c r="FV59"/>
  <c r="GU91"/>
  <c r="GR95"/>
  <c r="FR83"/>
  <c r="FR27"/>
  <c r="GT95"/>
  <c r="FT83"/>
  <c r="GS37"/>
  <c r="GU46"/>
  <c r="FT27"/>
  <c r="FS59"/>
  <c r="GS91"/>
  <c r="GR91"/>
  <c r="FS83"/>
  <c r="FR71"/>
  <c r="GU95"/>
  <c r="GS99"/>
  <c r="FR59"/>
  <c r="FT59"/>
  <c r="GT55"/>
  <c r="GR75"/>
  <c r="GR83"/>
  <c r="GT65"/>
  <c r="FR46"/>
  <c r="FU59"/>
  <c r="GR79"/>
  <c r="FM71" i="28"/>
  <c r="FV55" i="15"/>
  <c r="GR55"/>
  <c r="GS55"/>
  <c r="GR103"/>
  <c r="GU59"/>
  <c r="GL54"/>
  <c r="GT54" s="1"/>
  <c r="AE52" i="28"/>
  <c r="FL54" i="15"/>
  <c r="FT54" s="1"/>
  <c r="GS87"/>
  <c r="GT62"/>
  <c r="GT103"/>
  <c r="FS43"/>
  <c r="FT43"/>
  <c r="FU47"/>
  <c r="FT95"/>
  <c r="FS95"/>
  <c r="GU83"/>
  <c r="GS103"/>
  <c r="GT49"/>
  <c r="FU65"/>
  <c r="FR87"/>
  <c r="GS71"/>
  <c r="FH39"/>
  <c r="FA37" i="19" s="1"/>
  <c r="FV99" i="15"/>
  <c r="FR95"/>
  <c r="GU57"/>
  <c r="FS49"/>
  <c r="GU27"/>
  <c r="FS57"/>
  <c r="GS65"/>
  <c r="GS95"/>
  <c r="FH95" s="1"/>
  <c r="GU87"/>
  <c r="FH87" s="1"/>
  <c r="GU37"/>
  <c r="FR99"/>
  <c r="FT99"/>
  <c r="FR63"/>
  <c r="FS37"/>
  <c r="GU47"/>
  <c r="FV43"/>
  <c r="FS63"/>
  <c r="GU62"/>
  <c r="GS43"/>
  <c r="GU99"/>
  <c r="FU103"/>
  <c r="GS67"/>
  <c r="FU75"/>
  <c r="FT62"/>
  <c r="FT51"/>
  <c r="FT46"/>
  <c r="FT91"/>
  <c r="FU57"/>
  <c r="FT47"/>
  <c r="GS47"/>
  <c r="FU62"/>
  <c r="GR99"/>
  <c r="FT87"/>
  <c r="GU79"/>
  <c r="GT57"/>
  <c r="GS75"/>
  <c r="GT46"/>
  <c r="GS63"/>
  <c r="GR59"/>
  <c r="GT45"/>
  <c r="GU49"/>
  <c r="FU71"/>
  <c r="FS55"/>
  <c r="FR91"/>
  <c r="FM95" i="28"/>
  <c r="FD95" i="19"/>
  <c r="GT20" i="15"/>
  <c r="GS20"/>
  <c r="GU20"/>
  <c r="GR20"/>
  <c r="FM75" i="28"/>
  <c r="FD75" i="19"/>
  <c r="FD84"/>
  <c r="FS86" i="15"/>
  <c r="FT86"/>
  <c r="FR86"/>
  <c r="FM84" i="28"/>
  <c r="FV86" i="15"/>
  <c r="FU86"/>
  <c r="GS104"/>
  <c r="GR104"/>
  <c r="GT104"/>
  <c r="GU104"/>
  <c r="GT96"/>
  <c r="GS96"/>
  <c r="GR96"/>
  <c r="GU96"/>
  <c r="FV48"/>
  <c r="FD46" i="19"/>
  <c r="FM46" i="28"/>
  <c r="FU48" i="15"/>
  <c r="FT48"/>
  <c r="FR48"/>
  <c r="FV45"/>
  <c r="FT45"/>
  <c r="FR45"/>
  <c r="FM43" i="28"/>
  <c r="FD43" i="19"/>
  <c r="FS45" i="15"/>
  <c r="FU45"/>
  <c r="GT40"/>
  <c r="GR40"/>
  <c r="GS40"/>
  <c r="GU40"/>
  <c r="GU30"/>
  <c r="GR30"/>
  <c r="GT30"/>
  <c r="GS30"/>
  <c r="FM27" i="28"/>
  <c r="FD27" i="19"/>
  <c r="FT70" i="15"/>
  <c r="FM68" i="28"/>
  <c r="FU70" i="15"/>
  <c r="FD68" i="19"/>
  <c r="FR70" i="15"/>
  <c r="FV70"/>
  <c r="FS70"/>
  <c r="GU88"/>
  <c r="GT88"/>
  <c r="GS88"/>
  <c r="GR88"/>
  <c r="GS80"/>
  <c r="GU80"/>
  <c r="GR80"/>
  <c r="GT80"/>
  <c r="GT82"/>
  <c r="GR82"/>
  <c r="GS82"/>
  <c r="GU82"/>
  <c r="GS52"/>
  <c r="GU52"/>
  <c r="GR52"/>
  <c r="GT52"/>
  <c r="FD56" i="19"/>
  <c r="FR58" i="15"/>
  <c r="FV58"/>
  <c r="FT58"/>
  <c r="FU58"/>
  <c r="FM56" i="28"/>
  <c r="FS58" i="15"/>
  <c r="FV38"/>
  <c r="FS38"/>
  <c r="FT38"/>
  <c r="FD36" i="19"/>
  <c r="FM36" i="28"/>
  <c r="FR38" i="15"/>
  <c r="FU38"/>
  <c r="FM40" i="28"/>
  <c r="FD40" i="19"/>
  <c r="FD99"/>
  <c r="FM99" i="28"/>
  <c r="GT94" i="15"/>
  <c r="GS94"/>
  <c r="GR94"/>
  <c r="GU94"/>
  <c r="FU67"/>
  <c r="FT67"/>
  <c r="FR67"/>
  <c r="FS67"/>
  <c r="FD65" i="19"/>
  <c r="FM65" i="28"/>
  <c r="FV67" i="15"/>
  <c r="GR19"/>
  <c r="GS19"/>
  <c r="GU19"/>
  <c r="GT19"/>
  <c r="FR49"/>
  <c r="GU43"/>
  <c r="GU65"/>
  <c r="FT103"/>
  <c r="FR37"/>
  <c r="FS79"/>
  <c r="FU79"/>
  <c r="FT52"/>
  <c r="GU61"/>
  <c r="FV82"/>
  <c r="GU71"/>
  <c r="FD104" i="19"/>
  <c r="FM104" i="28"/>
  <c r="FT106" i="15"/>
  <c r="FV106"/>
  <c r="FS106"/>
  <c r="FR106"/>
  <c r="GU76"/>
  <c r="GR76"/>
  <c r="GT76"/>
  <c r="GS76"/>
  <c r="FM100" i="28"/>
  <c r="FV102" i="15"/>
  <c r="FU102"/>
  <c r="FT102"/>
  <c r="FS102"/>
  <c r="FD100" i="19"/>
  <c r="FR102" i="15"/>
  <c r="FD83" i="19"/>
  <c r="FM83" i="28"/>
  <c r="GS51" i="15"/>
  <c r="GU51"/>
  <c r="GT51"/>
  <c r="GR51"/>
  <c r="GT35"/>
  <c r="GR35"/>
  <c r="GU35"/>
  <c r="GS35"/>
  <c r="FD91" i="19"/>
  <c r="FM91" i="28"/>
  <c r="FU20" i="15"/>
  <c r="FD18" i="19"/>
  <c r="FM18" i="28"/>
  <c r="FR20" i="15"/>
  <c r="FV20"/>
  <c r="FS20"/>
  <c r="GT208"/>
  <c r="GS208"/>
  <c r="GR208"/>
  <c r="GU208"/>
  <c r="GU98"/>
  <c r="GT98"/>
  <c r="GS98"/>
  <c r="GR98"/>
  <c r="GS48"/>
  <c r="GU48"/>
  <c r="GT48"/>
  <c r="GR48"/>
  <c r="FD58" i="19"/>
  <c r="FM58" i="28"/>
  <c r="FV44" i="15"/>
  <c r="FS44"/>
  <c r="FD42" i="19"/>
  <c r="FT44" i="15"/>
  <c r="FR44"/>
  <c r="FM42" i="28"/>
  <c r="FU44" i="15"/>
  <c r="GR45"/>
  <c r="GU45"/>
  <c r="FD38" i="19"/>
  <c r="FM38" i="28"/>
  <c r="FT40" i="15"/>
  <c r="FV40"/>
  <c r="FR40"/>
  <c r="FU40"/>
  <c r="FS40"/>
  <c r="FD28" i="19"/>
  <c r="FV30" i="15"/>
  <c r="FT30"/>
  <c r="FU30"/>
  <c r="FM28" i="28"/>
  <c r="FR30" i="15"/>
  <c r="FS30"/>
  <c r="GU50"/>
  <c r="GS50"/>
  <c r="GR50"/>
  <c r="GT50"/>
  <c r="FD62" i="19"/>
  <c r="FM62" i="28"/>
  <c r="FD54" i="19"/>
  <c r="FM54" i="28"/>
  <c r="FS80" i="15"/>
  <c r="FV80"/>
  <c r="FD78" i="19"/>
  <c r="FU80" i="15"/>
  <c r="FM78" i="28"/>
  <c r="FR80" i="15"/>
  <c r="FT80"/>
  <c r="FR82"/>
  <c r="FD80" i="19"/>
  <c r="FM80" i="28"/>
  <c r="FT82" i="15"/>
  <c r="FU82"/>
  <c r="FS82"/>
  <c r="FV100"/>
  <c r="FU100"/>
  <c r="FD98" i="19"/>
  <c r="FT100" i="15"/>
  <c r="FM98" i="28"/>
  <c r="FS100" i="15"/>
  <c r="FR100"/>
  <c r="GS58"/>
  <c r="GU58"/>
  <c r="GT58"/>
  <c r="GR58"/>
  <c r="FU66"/>
  <c r="FR66"/>
  <c r="FT66"/>
  <c r="FD64" i="19"/>
  <c r="FM64" i="28"/>
  <c r="FS66" i="15"/>
  <c r="FV66"/>
  <c r="FD22" i="19"/>
  <c r="FU24" i="15"/>
  <c r="FM22" i="28"/>
  <c r="FT24" i="15"/>
  <c r="FR24"/>
  <c r="FV24"/>
  <c r="FS24"/>
  <c r="FU21"/>
  <c r="FT21"/>
  <c r="FM19" i="28"/>
  <c r="FS21" i="15"/>
  <c r="FV21"/>
  <c r="FD19" i="19"/>
  <c r="FR21" i="15"/>
  <c r="GT68"/>
  <c r="GU68"/>
  <c r="GR68"/>
  <c r="GS68"/>
  <c r="FD66" i="19"/>
  <c r="FM66" i="28"/>
  <c r="FV68" i="15"/>
  <c r="FS68"/>
  <c r="FU68"/>
  <c r="FD87" i="19"/>
  <c r="FM87" i="28"/>
  <c r="GU92" i="15"/>
  <c r="GT92"/>
  <c r="GS92"/>
  <c r="GR92"/>
  <c r="GT27"/>
  <c r="FT75"/>
  <c r="GR37"/>
  <c r="FS27"/>
  <c r="FU27"/>
  <c r="FR65"/>
  <c r="FT49"/>
  <c r="FV49"/>
  <c r="FV57"/>
  <c r="GR63"/>
  <c r="GT47"/>
  <c r="FR43"/>
  <c r="GR43"/>
  <c r="FV62"/>
  <c r="FS71"/>
  <c r="FT71"/>
  <c r="GT99"/>
  <c r="FU95"/>
  <c r="FS46"/>
  <c r="FV63"/>
  <c r="FS103"/>
  <c r="FR103"/>
  <c r="FV87"/>
  <c r="GS27"/>
  <c r="GT79"/>
  <c r="FS32"/>
  <c r="FT55"/>
  <c r="FT65"/>
  <c r="GS46"/>
  <c r="GR57"/>
  <c r="FS91"/>
  <c r="GT83"/>
  <c r="GU75"/>
  <c r="FV47"/>
  <c r="FR47"/>
  <c r="FU37"/>
  <c r="FV37"/>
  <c r="GT71"/>
  <c r="FT79"/>
  <c r="FU52"/>
  <c r="GS45"/>
  <c r="FU51"/>
  <c r="FM49" i="28"/>
  <c r="FR51" i="15"/>
  <c r="FD49" i="19"/>
  <c r="FS51" i="15"/>
  <c r="FV51"/>
  <c r="FD76" i="19"/>
  <c r="FM76" i="28"/>
  <c r="FM30"/>
  <c r="FV32" i="15"/>
  <c r="FD30" i="19"/>
  <c r="FT32" i="15"/>
  <c r="FU32"/>
  <c r="FR32"/>
  <c r="FT208"/>
  <c r="FR208"/>
  <c r="FD206" i="19"/>
  <c r="FV208" i="15"/>
  <c r="FM106" i="28"/>
  <c r="FU208" i="15"/>
  <c r="FS208"/>
  <c r="GU22"/>
  <c r="GS22"/>
  <c r="GT22"/>
  <c r="GR22"/>
  <c r="GS86"/>
  <c r="GR86"/>
  <c r="GU86"/>
  <c r="GT86"/>
  <c r="FD103" i="19"/>
  <c r="FM103" i="28"/>
  <c r="FD102" i="19"/>
  <c r="FT104" i="15"/>
  <c r="FM102" i="28"/>
  <c r="FS104" i="15"/>
  <c r="FR104"/>
  <c r="FV104"/>
  <c r="FU104"/>
  <c r="FM94" i="28"/>
  <c r="FS96" i="15"/>
  <c r="FR96"/>
  <c r="FV96"/>
  <c r="FU96"/>
  <c r="FD94" i="19"/>
  <c r="FT96" i="15"/>
  <c r="GS44"/>
  <c r="GU44"/>
  <c r="GR44"/>
  <c r="GT44"/>
  <c r="FM16" i="28"/>
  <c r="FD16" i="19"/>
  <c r="FT90" i="15"/>
  <c r="FR90"/>
  <c r="FM88" i="28"/>
  <c r="FV90" i="15"/>
  <c r="FU90"/>
  <c r="FD88" i="19"/>
  <c r="FS90" i="15"/>
  <c r="FD70" i="19"/>
  <c r="FM70" i="28"/>
  <c r="FM39"/>
  <c r="FD39" i="19"/>
  <c r="GU70" i="15"/>
  <c r="GS70"/>
  <c r="GT70"/>
  <c r="GR70"/>
  <c r="FD79" i="19"/>
  <c r="FM79" i="28"/>
  <c r="FR88" i="15"/>
  <c r="FV88"/>
  <c r="FU88"/>
  <c r="FD86" i="19"/>
  <c r="FT88" i="15"/>
  <c r="FM86" i="28"/>
  <c r="FS88" i="15"/>
  <c r="GR100"/>
  <c r="GU100"/>
  <c r="GT100"/>
  <c r="GS100"/>
  <c r="FV61"/>
  <c r="FT61"/>
  <c r="FD59" i="19"/>
  <c r="FS61" i="15"/>
  <c r="FU61"/>
  <c r="FR61"/>
  <c r="FM59" i="28"/>
  <c r="GR84" i="15"/>
  <c r="GU84"/>
  <c r="GT84"/>
  <c r="GS84"/>
  <c r="FM23" i="28"/>
  <c r="FD23" i="19"/>
  <c r="FD24"/>
  <c r="FM24" i="28"/>
  <c r="FU94" i="15"/>
  <c r="FD92" i="19"/>
  <c r="FS94" i="15"/>
  <c r="FT94"/>
  <c r="FR94"/>
  <c r="FM92" i="28"/>
  <c r="FV94" i="15"/>
  <c r="GR67"/>
  <c r="GU67"/>
  <c r="GT67"/>
  <c r="FS19"/>
  <c r="FT19"/>
  <c r="FR19"/>
  <c r="FV19"/>
  <c r="FM17" i="28"/>
  <c r="FD17" i="19"/>
  <c r="FU19" i="15"/>
  <c r="FS75"/>
  <c r="FR75"/>
  <c r="GT37"/>
  <c r="FV27"/>
  <c r="GS49"/>
  <c r="FU49"/>
  <c r="FR57"/>
  <c r="GR47"/>
  <c r="GT43"/>
  <c r="FR62"/>
  <c r="FV71"/>
  <c r="GS59"/>
  <c r="FV46"/>
  <c r="FU63"/>
  <c r="FV103"/>
  <c r="FS87"/>
  <c r="GR27"/>
  <c r="GS79"/>
  <c r="GU63"/>
  <c r="FU106"/>
  <c r="FR55"/>
  <c r="FV65"/>
  <c r="GR46"/>
  <c r="GS57"/>
  <c r="FV91"/>
  <c r="GS83"/>
  <c r="GT75"/>
  <c r="FS47"/>
  <c r="FR79"/>
  <c r="FR68"/>
  <c r="FT20"/>
  <c r="FT68"/>
  <c r="GR106"/>
  <c r="GS106"/>
  <c r="GT106"/>
  <c r="FM74" i="28"/>
  <c r="FU76" i="15"/>
  <c r="FT76"/>
  <c r="FS76"/>
  <c r="FR76"/>
  <c r="FD74" i="19"/>
  <c r="FV76" i="15"/>
  <c r="FT35"/>
  <c r="FV35"/>
  <c r="FD33" i="19"/>
  <c r="FM33" i="28"/>
  <c r="FS35" i="15"/>
  <c r="FU35"/>
  <c r="FR35"/>
  <c r="GS102"/>
  <c r="GR102"/>
  <c r="GU102"/>
  <c r="GT102"/>
  <c r="GT32"/>
  <c r="GR32"/>
  <c r="GU32"/>
  <c r="GS32"/>
  <c r="FR22"/>
  <c r="FV22"/>
  <c r="FS22"/>
  <c r="FT22"/>
  <c r="FD20" i="19"/>
  <c r="FM20" i="28"/>
  <c r="FU22" i="15"/>
  <c r="FT98"/>
  <c r="FS98"/>
  <c r="FD96" i="19"/>
  <c r="FR98" i="15"/>
  <c r="FM96" i="28"/>
  <c r="FV98" i="15"/>
  <c r="FU98"/>
  <c r="FM67" i="28"/>
  <c r="FD67" i="19"/>
  <c r="FD26"/>
  <c r="FM26" i="28"/>
  <c r="FM48"/>
  <c r="FD48" i="19"/>
  <c r="FV50" i="15"/>
  <c r="FU50"/>
  <c r="FS50"/>
  <c r="FT50"/>
  <c r="FR50"/>
  <c r="FD72" i="19"/>
  <c r="FM72" i="28"/>
  <c r="GR90" i="15"/>
  <c r="GU90"/>
  <c r="GT90"/>
  <c r="GS90"/>
  <c r="FM34" i="28"/>
  <c r="FD34" i="19"/>
  <c r="FD50"/>
  <c r="FM50" i="28"/>
  <c r="FV52" i="15"/>
  <c r="FR52"/>
  <c r="FS52"/>
  <c r="FD51" i="19"/>
  <c r="FM51" i="28"/>
  <c r="GS66" i="15"/>
  <c r="GR66"/>
  <c r="GU66"/>
  <c r="GT66"/>
  <c r="GT61"/>
  <c r="GS61"/>
  <c r="GR61"/>
  <c r="FM32" i="28"/>
  <c r="FD32" i="19"/>
  <c r="GU24" i="15"/>
  <c r="GT24"/>
  <c r="GS24"/>
  <c r="GR24"/>
  <c r="GT21"/>
  <c r="GS21"/>
  <c r="GR21"/>
  <c r="GU21"/>
  <c r="FV84"/>
  <c r="FU84"/>
  <c r="FD82" i="19"/>
  <c r="FT84" i="15"/>
  <c r="FM82" i="28"/>
  <c r="FS84" i="15"/>
  <c r="FR84"/>
  <c r="GU38"/>
  <c r="GS38"/>
  <c r="GT38"/>
  <c r="GR38"/>
  <c r="FM90" i="28"/>
  <c r="FS92" i="15"/>
  <c r="FR92"/>
  <c r="FV92"/>
  <c r="FU92"/>
  <c r="FD90" i="19"/>
  <c r="FT92" i="15"/>
  <c r="GR65"/>
  <c r="FH91"/>
  <c r="FU43"/>
  <c r="GR49"/>
  <c r="FU46"/>
  <c r="FU87"/>
  <c r="GU55"/>
  <c r="GU106"/>
  <c r="FS65"/>
  <c r="FT37"/>
  <c r="GR71"/>
  <c r="FU55"/>
  <c r="FS48"/>
  <c r="FD14" i="19"/>
  <c r="FM14" i="28"/>
  <c r="DK7"/>
  <c r="FP9" i="15"/>
  <c r="GP9"/>
  <c r="AZ7" i="28"/>
  <c r="GM9" i="15"/>
  <c r="FM9"/>
  <c r="BU7" i="28"/>
  <c r="GN9" i="15"/>
  <c r="FN9"/>
  <c r="BU12" i="28"/>
  <c r="GN14" i="15"/>
  <c r="FN14"/>
  <c r="BU11" i="28"/>
  <c r="FN13" i="15"/>
  <c r="GN13"/>
  <c r="EF11" i="28"/>
  <c r="FQ13" i="15"/>
  <c r="GQ13"/>
  <c r="DK11" i="28"/>
  <c r="GP13" i="15"/>
  <c r="FP13"/>
  <c r="AZ9" i="28"/>
  <c r="FM11" i="15"/>
  <c r="GM11"/>
  <c r="DK13" i="28"/>
  <c r="GP15" i="15"/>
  <c r="FP15"/>
  <c r="AZ10" i="28"/>
  <c r="GM12" i="15"/>
  <c r="FM12"/>
  <c r="CP10" i="28"/>
  <c r="FO12" i="15"/>
  <c r="GO12"/>
  <c r="CP8" i="28"/>
  <c r="GO10" i="15"/>
  <c r="FO10"/>
  <c r="CP9" i="28"/>
  <c r="GO11" i="15"/>
  <c r="FO11"/>
  <c r="CP7" i="28"/>
  <c r="GO9" i="15"/>
  <c r="FO9"/>
  <c r="EF8" i="28"/>
  <c r="FQ10" i="15"/>
  <c r="GQ10"/>
  <c r="GL11"/>
  <c r="AE9" i="28"/>
  <c r="FL11" i="15"/>
  <c r="DK8" i="28"/>
  <c r="GP10" i="15"/>
  <c r="FP10"/>
  <c r="AZ8" i="28"/>
  <c r="FM10" i="15"/>
  <c r="GM10"/>
  <c r="AZ12" i="28"/>
  <c r="GM14" i="15"/>
  <c r="FM14"/>
  <c r="EF12" i="28"/>
  <c r="GQ14" i="15"/>
  <c r="FQ14"/>
  <c r="CP12" i="28"/>
  <c r="GO14" i="15"/>
  <c r="FO14"/>
  <c r="EF10" i="28"/>
  <c r="GQ12" i="15"/>
  <c r="FQ12"/>
  <c r="AZ11" i="28"/>
  <c r="FM13" i="15"/>
  <c r="GM13"/>
  <c r="CP11" i="28"/>
  <c r="FO13" i="15"/>
  <c r="GO13"/>
  <c r="BU10" i="28"/>
  <c r="GN12" i="15"/>
  <c r="FN12"/>
  <c r="BU8" i="28"/>
  <c r="FN10" i="15"/>
  <c r="GN10"/>
  <c r="DK10" i="28"/>
  <c r="FP12" i="15"/>
  <c r="GP12"/>
  <c r="EF9" i="28"/>
  <c r="GQ11" i="15"/>
  <c r="FQ11"/>
  <c r="DK9" i="28"/>
  <c r="GP11" i="15"/>
  <c r="FP11"/>
  <c r="EF7" i="28"/>
  <c r="FQ9" i="15"/>
  <c r="FT9" s="1"/>
  <c r="GQ9"/>
  <c r="DK12" i="28"/>
  <c r="FP14" i="15"/>
  <c r="GP14"/>
  <c r="BU9" i="28"/>
  <c r="FN11" i="15"/>
  <c r="GN11"/>
  <c r="FM11" i="28"/>
  <c r="FD11" i="19"/>
  <c r="FM13" i="28"/>
  <c r="FD13" i="19"/>
  <c r="AE10" i="28"/>
  <c r="GL12" i="15"/>
  <c r="FL12"/>
  <c r="AE8" i="28"/>
  <c r="GL10" i="15"/>
  <c r="FL10"/>
  <c r="AE12" i="28"/>
  <c r="GL14" i="15"/>
  <c r="FL14"/>
  <c r="FD7" i="19"/>
  <c r="FM7" i="28"/>
  <c r="CM83" i="19" l="1"/>
  <c r="FO85" i="15"/>
  <c r="GO85"/>
  <c r="CP83" i="28"/>
  <c r="AE107" i="19"/>
  <c r="FL109" i="15"/>
  <c r="GL109"/>
  <c r="CM32" i="19"/>
  <c r="GO34" i="15"/>
  <c r="CP32" i="28"/>
  <c r="FO34" i="15"/>
  <c r="DE107" i="19"/>
  <c r="FP109" i="15"/>
  <c r="GP109"/>
  <c r="CM70" i="19"/>
  <c r="GO72" i="15"/>
  <c r="CP70" i="28"/>
  <c r="FO72" i="15"/>
  <c r="CM113" i="19"/>
  <c r="GO115" i="15"/>
  <c r="FO115"/>
  <c r="CM58" i="19"/>
  <c r="CP58" i="28"/>
  <c r="FO60" i="15"/>
  <c r="GO60"/>
  <c r="DE113" i="19"/>
  <c r="FP115" i="15"/>
  <c r="GP115"/>
  <c r="CM40" i="19"/>
  <c r="CP40" i="28"/>
  <c r="GO42" i="15"/>
  <c r="FO42"/>
  <c r="CM76" i="19"/>
  <c r="CP76" i="28"/>
  <c r="FO78" i="15"/>
  <c r="GO78"/>
  <c r="AE112" i="19"/>
  <c r="FL114" i="15"/>
  <c r="GL114"/>
  <c r="CM110" i="19"/>
  <c r="FO112" i="15"/>
  <c r="GO112"/>
  <c r="CM99" i="19"/>
  <c r="CP99" i="28"/>
  <c r="FO101" i="15"/>
  <c r="GO101"/>
  <c r="AE109" i="19"/>
  <c r="FL111" i="15"/>
  <c r="GL111"/>
  <c r="CM111" i="19"/>
  <c r="FO113" i="15"/>
  <c r="GO113"/>
  <c r="CM79" i="19"/>
  <c r="FO81" i="15"/>
  <c r="CP79" i="28"/>
  <c r="GO81" i="15"/>
  <c r="CM103" i="19"/>
  <c r="GO105" i="15"/>
  <c r="FO105"/>
  <c r="CP103" i="28"/>
  <c r="CM71" i="19"/>
  <c r="CP71" i="28"/>
  <c r="FO73" i="15"/>
  <c r="GO73"/>
  <c r="CM39" i="19"/>
  <c r="CP39" i="28"/>
  <c r="GO41" i="15"/>
  <c r="FO41"/>
  <c r="CM62" i="19"/>
  <c r="CP62" i="28"/>
  <c r="GO64" i="15"/>
  <c r="FO64"/>
  <c r="DW113" i="19"/>
  <c r="GQ115" i="15"/>
  <c r="FQ115"/>
  <c r="DW109" i="19"/>
  <c r="GQ111" i="15"/>
  <c r="FQ111"/>
  <c r="CM13" i="19"/>
  <c r="FO15" i="15"/>
  <c r="GO15"/>
  <c r="GT15" s="1"/>
  <c r="CP13" i="28"/>
  <c r="CM91" i="19"/>
  <c r="GO93" i="15"/>
  <c r="CP91" i="28"/>
  <c r="FO93" i="15"/>
  <c r="CM112" i="19"/>
  <c r="FO114" i="15"/>
  <c r="GO114"/>
  <c r="DE108" i="19"/>
  <c r="FP110" i="15"/>
  <c r="GP110"/>
  <c r="CM21" i="19"/>
  <c r="FO23" i="15"/>
  <c r="GO23"/>
  <c r="CP21" i="28"/>
  <c r="DW110" i="19"/>
  <c r="FQ112" i="15"/>
  <c r="GQ112"/>
  <c r="CM29" i="19"/>
  <c r="CP29" i="28"/>
  <c r="GO31" i="15"/>
  <c r="FO31"/>
  <c r="CM87" i="19"/>
  <c r="GO89" i="15"/>
  <c r="CP87" i="28"/>
  <c r="FO89" i="15"/>
  <c r="DW107" i="19"/>
  <c r="GQ109" i="15"/>
  <c r="FQ109"/>
  <c r="CM67" i="19"/>
  <c r="GO69" i="15"/>
  <c r="CP67" i="28"/>
  <c r="FO69" i="15"/>
  <c r="CM26" i="19"/>
  <c r="GO28" i="15"/>
  <c r="CP26" i="28"/>
  <c r="FO28" i="15"/>
  <c r="CM34" i="19"/>
  <c r="GO36" i="15"/>
  <c r="CP34" i="28"/>
  <c r="FO36" i="15"/>
  <c r="CM23" i="19"/>
  <c r="FO25" i="15"/>
  <c r="GO25"/>
  <c r="CP23" i="28"/>
  <c r="CM27" i="19"/>
  <c r="FO29" i="15"/>
  <c r="GO29"/>
  <c r="CP27" i="28"/>
  <c r="CM95" i="19"/>
  <c r="CP95" i="28"/>
  <c r="GO97" i="15"/>
  <c r="FO97"/>
  <c r="DE106" i="19"/>
  <c r="FP108" i="15"/>
  <c r="GP108"/>
  <c r="DW106" i="19"/>
  <c r="FQ108" i="15"/>
  <c r="GQ108"/>
  <c r="DW15" i="19"/>
  <c r="FQ17" i="15"/>
  <c r="EF15" i="28"/>
  <c r="GQ17" i="15"/>
  <c r="CM24" i="19"/>
  <c r="CP24" i="28"/>
  <c r="GO26" i="15"/>
  <c r="FO26"/>
  <c r="CM16" i="19"/>
  <c r="FO18" i="15"/>
  <c r="CP16" i="28"/>
  <c r="GO18" i="15"/>
  <c r="CM109" i="19"/>
  <c r="FO111" i="15"/>
  <c r="GO111"/>
  <c r="DE110" i="19"/>
  <c r="FP112" i="15"/>
  <c r="GP112"/>
  <c r="CM51" i="19"/>
  <c r="GO53" i="15"/>
  <c r="FO53"/>
  <c r="CP51" i="28"/>
  <c r="CM37" i="19"/>
  <c r="CP37" i="28"/>
  <c r="FO39" i="15"/>
  <c r="GO39"/>
  <c r="CM106" i="19"/>
  <c r="FO108" i="15"/>
  <c r="GO108"/>
  <c r="DE111" i="19"/>
  <c r="FP113" i="15"/>
  <c r="GP113"/>
  <c r="CM54" i="19"/>
  <c r="GO56" i="15"/>
  <c r="FO56"/>
  <c r="CP54" i="28"/>
  <c r="AE113" i="19"/>
  <c r="FL115" i="15"/>
  <c r="GL115"/>
  <c r="AE111" i="19"/>
  <c r="FL113" i="15"/>
  <c r="GL113"/>
  <c r="CM108" i="19"/>
  <c r="FO110" i="15"/>
  <c r="GO110"/>
  <c r="AE106" i="19"/>
  <c r="FL108" i="15"/>
  <c r="GL108"/>
  <c r="CM75" i="19"/>
  <c r="CP75" i="28"/>
  <c r="GO77" i="15"/>
  <c r="FO77"/>
  <c r="CM105" i="19"/>
  <c r="CP105" i="28"/>
  <c r="GO107" i="15"/>
  <c r="FO107"/>
  <c r="CM107" i="19"/>
  <c r="FO109" i="15"/>
  <c r="GO109"/>
  <c r="DW14" i="19"/>
  <c r="EF14" i="28"/>
  <c r="FQ16" i="15"/>
  <c r="GQ16"/>
  <c r="DW111" i="19"/>
  <c r="GQ113" i="15"/>
  <c r="FQ113"/>
  <c r="AE110" i="19"/>
  <c r="FL112" i="15"/>
  <c r="GL112"/>
  <c r="CM31" i="19"/>
  <c r="CP31" i="28"/>
  <c r="FO33" i="15"/>
  <c r="GO33"/>
  <c r="CM72" i="19"/>
  <c r="CP72" i="28"/>
  <c r="FO74" i="15"/>
  <c r="GO74"/>
  <c r="DW13" i="19"/>
  <c r="GQ15" i="15"/>
  <c r="FQ15"/>
  <c r="FU15" s="1"/>
  <c r="EF13" i="28"/>
  <c r="DE15" i="19"/>
  <c r="FP17" i="15"/>
  <c r="DK15" i="28"/>
  <c r="GP17" i="15"/>
  <c r="AE108" i="19"/>
  <c r="FL110" i="15"/>
  <c r="GL110"/>
  <c r="DW108" i="19"/>
  <c r="FQ110" i="15"/>
  <c r="GQ110"/>
  <c r="DE14" i="19"/>
  <c r="FP16" i="15"/>
  <c r="DK14" i="28"/>
  <c r="GP16" i="15"/>
  <c r="DE109" i="19"/>
  <c r="FP111" i="15"/>
  <c r="GP111"/>
  <c r="DE112" i="19"/>
  <c r="FP114" i="15"/>
  <c r="GP114"/>
  <c r="DW112" i="19"/>
  <c r="FQ114" i="15"/>
  <c r="GQ114"/>
  <c r="FT15"/>
  <c r="FS15"/>
  <c r="FH55"/>
  <c r="FI55" s="1"/>
  <c r="FH62"/>
  <c r="FE62" s="1"/>
  <c r="GR54"/>
  <c r="GS54"/>
  <c r="FH103"/>
  <c r="FJ101" i="28" s="1"/>
  <c r="FU54" i="15"/>
  <c r="FV54"/>
  <c r="FH23"/>
  <c r="FI23" s="1"/>
  <c r="FI39"/>
  <c r="FK37" i="28" s="1"/>
  <c r="GU15" i="15"/>
  <c r="FR54"/>
  <c r="FH65"/>
  <c r="FA63" i="19" s="1"/>
  <c r="FH79" i="15"/>
  <c r="FI79" s="1"/>
  <c r="GU54"/>
  <c r="FH59"/>
  <c r="FJ57" i="28" s="1"/>
  <c r="FM52"/>
  <c r="FD52" i="19"/>
  <c r="FS54" i="15"/>
  <c r="FH71"/>
  <c r="FJ69" i="28" s="1"/>
  <c r="FH99" i="15"/>
  <c r="FJ97" i="28" s="1"/>
  <c r="FH17" i="15"/>
  <c r="FI17" s="1"/>
  <c r="FH83"/>
  <c r="FE83" s="1"/>
  <c r="FH107"/>
  <c r="FI107" s="1"/>
  <c r="FJ37" i="28"/>
  <c r="FH49" i="15"/>
  <c r="FI49" s="1"/>
  <c r="FH27"/>
  <c r="FE27" s="1"/>
  <c r="FE39"/>
  <c r="FV9"/>
  <c r="FH47"/>
  <c r="FH60"/>
  <c r="FA58" i="19" s="1"/>
  <c r="FH97" i="15"/>
  <c r="FH33"/>
  <c r="FJ31" i="28" s="1"/>
  <c r="FH19" i="15"/>
  <c r="FJ17" i="28" s="1"/>
  <c r="FH75" i="15"/>
  <c r="FA73" i="19" s="1"/>
  <c r="FH46" i="15"/>
  <c r="FJ44" i="28" s="1"/>
  <c r="FH30" i="15"/>
  <c r="FA28" i="19" s="1"/>
  <c r="FI95" i="15"/>
  <c r="FJ95" s="1"/>
  <c r="FL93" i="28" s="1"/>
  <c r="FA93" i="19"/>
  <c r="FJ93" i="28"/>
  <c r="FE95" i="15"/>
  <c r="EX93" i="19" s="1"/>
  <c r="FH104" i="15"/>
  <c r="FA102" i="19" s="1"/>
  <c r="FH20" i="15"/>
  <c r="FA18" i="19" s="1"/>
  <c r="FH61" i="15"/>
  <c r="FJ59" i="28" s="1"/>
  <c r="FH50" i="15"/>
  <c r="FI50" s="1"/>
  <c r="FJ50" s="1"/>
  <c r="FH35"/>
  <c r="FA33" i="19" s="1"/>
  <c r="FH76" i="15"/>
  <c r="FI76" s="1"/>
  <c r="FH52"/>
  <c r="FI52" s="1"/>
  <c r="FH80"/>
  <c r="FI80" s="1"/>
  <c r="FH67"/>
  <c r="FI67" s="1"/>
  <c r="FJ67" s="1"/>
  <c r="FH100"/>
  <c r="FJ98" i="28" s="1"/>
  <c r="FH36" i="15"/>
  <c r="FE36" s="1"/>
  <c r="FH73"/>
  <c r="FJ71" i="28" s="1"/>
  <c r="FA53" i="19"/>
  <c r="FE23" i="15"/>
  <c r="FE99"/>
  <c r="FA97" i="19"/>
  <c r="FI97" i="15"/>
  <c r="FJ97" s="1"/>
  <c r="FE97"/>
  <c r="FA95" i="19"/>
  <c r="FJ95" i="28"/>
  <c r="FI87" i="15"/>
  <c r="FE87"/>
  <c r="FA85" i="19"/>
  <c r="FJ85" i="28"/>
  <c r="FH42" i="15"/>
  <c r="FH84"/>
  <c r="FH34"/>
  <c r="FH86"/>
  <c r="FH93"/>
  <c r="FH54"/>
  <c r="FH48"/>
  <c r="FH98"/>
  <c r="FH77"/>
  <c r="FH31"/>
  <c r="FH94"/>
  <c r="FH25"/>
  <c r="FJ28" i="28"/>
  <c r="FI30" i="15"/>
  <c r="FH38"/>
  <c r="FH21"/>
  <c r="FH37"/>
  <c r="FH85"/>
  <c r="FH26"/>
  <c r="FH82"/>
  <c r="FH41"/>
  <c r="FH40"/>
  <c r="FH96"/>
  <c r="FI91"/>
  <c r="FE91"/>
  <c r="FJ89" i="28"/>
  <c r="FA89" i="19"/>
  <c r="FA60"/>
  <c r="FJ60" i="28"/>
  <c r="FI47" i="15"/>
  <c r="FA45" i="19"/>
  <c r="FJ45" i="28"/>
  <c r="FE47" i="15"/>
  <c r="FH24"/>
  <c r="FH66"/>
  <c r="FH106"/>
  <c r="FH29"/>
  <c r="FH69"/>
  <c r="FH22"/>
  <c r="FH57"/>
  <c r="FH92"/>
  <c r="FH68"/>
  <c r="FH58"/>
  <c r="FH53"/>
  <c r="FH81"/>
  <c r="FH105"/>
  <c r="FI65"/>
  <c r="FI46"/>
  <c r="FJ25" i="28"/>
  <c r="FA25" i="19"/>
  <c r="FA101"/>
  <c r="FH90" i="15"/>
  <c r="FH18"/>
  <c r="FH32"/>
  <c r="FH102"/>
  <c r="FH89"/>
  <c r="FH70"/>
  <c r="FH28"/>
  <c r="FH44"/>
  <c r="FH78"/>
  <c r="FH43"/>
  <c r="FH63"/>
  <c r="FH101"/>
  <c r="FH56"/>
  <c r="FH72"/>
  <c r="FH45"/>
  <c r="FH208"/>
  <c r="FH51"/>
  <c r="FH74"/>
  <c r="FH88"/>
  <c r="FH64"/>
  <c r="FA15" i="19"/>
  <c r="GS13" i="15"/>
  <c r="FT13"/>
  <c r="FV13"/>
  <c r="FU13"/>
  <c r="FR13"/>
  <c r="FS13"/>
  <c r="Z212" i="19"/>
  <c r="I6" i="21" s="1"/>
  <c r="CV212" i="19"/>
  <c r="P10" i="21" s="1"/>
  <c r="GR13" i="15"/>
  <c r="GU9"/>
  <c r="DG216" i="19"/>
  <c r="GR9" i="15"/>
  <c r="FR9"/>
  <c r="X212" i="19"/>
  <c r="H6" i="21" s="1"/>
  <c r="GT11" i="15"/>
  <c r="GU11"/>
  <c r="GR11"/>
  <c r="GS11"/>
  <c r="DR212" i="19"/>
  <c r="AB10" i="21" s="1"/>
  <c r="DT212" i="19"/>
  <c r="AC10" i="21" s="1"/>
  <c r="DL212" i="19"/>
  <c r="DF216"/>
  <c r="DN212"/>
  <c r="Z10" i="21" s="1"/>
  <c r="DP212" i="19"/>
  <c r="AA10" i="21" s="1"/>
  <c r="CF212" i="19"/>
  <c r="G10" i="21" s="1"/>
  <c r="CH212" i="19"/>
  <c r="H10" i="21" s="1"/>
  <c r="BV216" i="19"/>
  <c r="CJ212"/>
  <c r="I10" i="21" s="1"/>
  <c r="CB212" i="19"/>
  <c r="BW216"/>
  <c r="GT9" i="15"/>
  <c r="FU9"/>
  <c r="FS9"/>
  <c r="GU13"/>
  <c r="GS15"/>
  <c r="BI212" i="19"/>
  <c r="Z6" i="21" s="1"/>
  <c r="AG216" i="19"/>
  <c r="CD212"/>
  <c r="F10" i="21" s="1"/>
  <c r="CN216" i="19"/>
  <c r="CZ212"/>
  <c r="R10" i="21" s="1"/>
  <c r="CT212" i="19"/>
  <c r="DB212"/>
  <c r="S10" i="21" s="1"/>
  <c r="CO216" i="19"/>
  <c r="CX212"/>
  <c r="Q10" i="21" s="1"/>
  <c r="GS9" i="15"/>
  <c r="GT13"/>
  <c r="K216" i="19"/>
  <c r="GR15" i="15"/>
  <c r="FM9" i="28"/>
  <c r="FD9" i="19"/>
  <c r="FU11" i="15"/>
  <c r="FT11"/>
  <c r="FR11"/>
  <c r="FV11"/>
  <c r="FS11"/>
  <c r="BP212" i="19"/>
  <c r="AC6" i="21" s="1"/>
  <c r="BN212" i="19"/>
  <c r="AB6" i="21" s="1"/>
  <c r="BG212" i="19"/>
  <c r="BL212"/>
  <c r="AA6" i="21" s="1"/>
  <c r="BA216" i="19"/>
  <c r="BB216"/>
  <c r="AN212"/>
  <c r="P6" i="21" s="1"/>
  <c r="AU212" i="19"/>
  <c r="S6" i="21" s="1"/>
  <c r="AL212" i="19"/>
  <c r="AS212"/>
  <c r="R6" i="21" s="1"/>
  <c r="AF216" i="19"/>
  <c r="AQ212"/>
  <c r="Q6" i="21" s="1"/>
  <c r="FM12" i="28"/>
  <c r="FT14" i="15"/>
  <c r="FD12" i="19"/>
  <c r="FS14" i="15"/>
  <c r="FU14"/>
  <c r="FV14"/>
  <c r="FR14"/>
  <c r="L216" i="19"/>
  <c r="GT10" i="15"/>
  <c r="GR10"/>
  <c r="GS10"/>
  <c r="GU10"/>
  <c r="GR12"/>
  <c r="GU12"/>
  <c r="GS12"/>
  <c r="GT12"/>
  <c r="Q212" i="19"/>
  <c r="V212"/>
  <c r="G6" i="21" s="1"/>
  <c r="GT14" i="15"/>
  <c r="GR14"/>
  <c r="GS14"/>
  <c r="GU14"/>
  <c r="FM8" i="28"/>
  <c r="FT10" i="15"/>
  <c r="FU10"/>
  <c r="FV10"/>
  <c r="FR10"/>
  <c r="FD8" i="19"/>
  <c r="FS10" i="15"/>
  <c r="FM10" i="28"/>
  <c r="FD10" i="19"/>
  <c r="FV12" i="15"/>
  <c r="FR12"/>
  <c r="FS12"/>
  <c r="FT12"/>
  <c r="FU12"/>
  <c r="S212" i="19"/>
  <c r="F6" i="21" s="1"/>
  <c r="GU16" i="15" l="1"/>
  <c r="GT16"/>
  <c r="GS16"/>
  <c r="GR16"/>
  <c r="FH16" s="1"/>
  <c r="FD108" i="19"/>
  <c r="FS110" i="15"/>
  <c r="FV110"/>
  <c r="FR110"/>
  <c r="FU110"/>
  <c r="FT110"/>
  <c r="FR17"/>
  <c r="FS17"/>
  <c r="FU17"/>
  <c r="FT17"/>
  <c r="FV17"/>
  <c r="GR107"/>
  <c r="GT107"/>
  <c r="GU107"/>
  <c r="GS107"/>
  <c r="GT77"/>
  <c r="GU77"/>
  <c r="GR77"/>
  <c r="GS77"/>
  <c r="FD106" i="19"/>
  <c r="FU108" i="15"/>
  <c r="FT108"/>
  <c r="FS108"/>
  <c r="FR108"/>
  <c r="FV108"/>
  <c r="GS115"/>
  <c r="GU115"/>
  <c r="GT115"/>
  <c r="GR115"/>
  <c r="FH115" s="1"/>
  <c r="FU56"/>
  <c r="FV56"/>
  <c r="FR56"/>
  <c r="FT56"/>
  <c r="FS56"/>
  <c r="GR26"/>
  <c r="GT26"/>
  <c r="GS26"/>
  <c r="GU26"/>
  <c r="FT29"/>
  <c r="FS29"/>
  <c r="FU29"/>
  <c r="FV29"/>
  <c r="FR29"/>
  <c r="FS25"/>
  <c r="FV25"/>
  <c r="FT25"/>
  <c r="FR25"/>
  <c r="FU25"/>
  <c r="GT36"/>
  <c r="GR36"/>
  <c r="GS36"/>
  <c r="GU36"/>
  <c r="GT28"/>
  <c r="GS28"/>
  <c r="GU28"/>
  <c r="GR28"/>
  <c r="GR69"/>
  <c r="GU69"/>
  <c r="GS69"/>
  <c r="GT69"/>
  <c r="GT93"/>
  <c r="GU93"/>
  <c r="GR93"/>
  <c r="GS93"/>
  <c r="FS64"/>
  <c r="FT64"/>
  <c r="FV64"/>
  <c r="FR64"/>
  <c r="FU64"/>
  <c r="GS111"/>
  <c r="GU111"/>
  <c r="GR111"/>
  <c r="FH111" s="1"/>
  <c r="GT111"/>
  <c r="FT101"/>
  <c r="FS101"/>
  <c r="FU101"/>
  <c r="FV101"/>
  <c r="FR101"/>
  <c r="GT60"/>
  <c r="GS60"/>
  <c r="GU60"/>
  <c r="GR60"/>
  <c r="GT34"/>
  <c r="GS34"/>
  <c r="GR34"/>
  <c r="GU34"/>
  <c r="FR15"/>
  <c r="GU110"/>
  <c r="GS110"/>
  <c r="GT110"/>
  <c r="GR110"/>
  <c r="FU74"/>
  <c r="FR74"/>
  <c r="FV74"/>
  <c r="FT74"/>
  <c r="FS74"/>
  <c r="FR33"/>
  <c r="FU33"/>
  <c r="FS33"/>
  <c r="FV33"/>
  <c r="FT33"/>
  <c r="FD110" i="19"/>
  <c r="FR112" i="15"/>
  <c r="FU112"/>
  <c r="FT112"/>
  <c r="FS112"/>
  <c r="FV112"/>
  <c r="FV107"/>
  <c r="FR107"/>
  <c r="FT107"/>
  <c r="FU107"/>
  <c r="FS107"/>
  <c r="FV77"/>
  <c r="FR77"/>
  <c r="FT77"/>
  <c r="FS77"/>
  <c r="FU77"/>
  <c r="GU108"/>
  <c r="GS108"/>
  <c r="GR108"/>
  <c r="GT108"/>
  <c r="GR53"/>
  <c r="GT53"/>
  <c r="GU53"/>
  <c r="GS53"/>
  <c r="GR18"/>
  <c r="GS18"/>
  <c r="GU18"/>
  <c r="GT18"/>
  <c r="FT26"/>
  <c r="FS26"/>
  <c r="FU26"/>
  <c r="FV26"/>
  <c r="FR26"/>
  <c r="GU97"/>
  <c r="GS97"/>
  <c r="GT97"/>
  <c r="GR97"/>
  <c r="GR29"/>
  <c r="GU29"/>
  <c r="GT29"/>
  <c r="GS29"/>
  <c r="GS25"/>
  <c r="GR25"/>
  <c r="GU25"/>
  <c r="GT25"/>
  <c r="GS89"/>
  <c r="GT89"/>
  <c r="GU89"/>
  <c r="GR89"/>
  <c r="GR105"/>
  <c r="GT105"/>
  <c r="GS105"/>
  <c r="GU105"/>
  <c r="FT81"/>
  <c r="FV81"/>
  <c r="FU81"/>
  <c r="FS81"/>
  <c r="FR81"/>
  <c r="GU101"/>
  <c r="GT101"/>
  <c r="GS101"/>
  <c r="GR101"/>
  <c r="FD112" i="19"/>
  <c r="FV114" i="15"/>
  <c r="FU114"/>
  <c r="FS114"/>
  <c r="FT114"/>
  <c r="FR114"/>
  <c r="FR72"/>
  <c r="FT72"/>
  <c r="FS72"/>
  <c r="FU72"/>
  <c r="FV72"/>
  <c r="FD107" i="19"/>
  <c r="FS109" i="15"/>
  <c r="FR109"/>
  <c r="FU109"/>
  <c r="FV109"/>
  <c r="FT109"/>
  <c r="FS85"/>
  <c r="FT85"/>
  <c r="FU85"/>
  <c r="FV85"/>
  <c r="FR85"/>
  <c r="FV15"/>
  <c r="FS16"/>
  <c r="FR16"/>
  <c r="FV16"/>
  <c r="FT16"/>
  <c r="FU16"/>
  <c r="GS17"/>
  <c r="GR17"/>
  <c r="GU17"/>
  <c r="GT17"/>
  <c r="GU74"/>
  <c r="GT74"/>
  <c r="GR74"/>
  <c r="GS74"/>
  <c r="GS33"/>
  <c r="GR33"/>
  <c r="GT33"/>
  <c r="GU33"/>
  <c r="GU112"/>
  <c r="GS112"/>
  <c r="GT112"/>
  <c r="GR112"/>
  <c r="FD111" i="19"/>
  <c r="FU113" i="15"/>
  <c r="FS113"/>
  <c r="FR113"/>
  <c r="FV113"/>
  <c r="FT113"/>
  <c r="FS39"/>
  <c r="FU39"/>
  <c r="FV39"/>
  <c r="FT39"/>
  <c r="FR39"/>
  <c r="FS53"/>
  <c r="FR53"/>
  <c r="FU53"/>
  <c r="FT53"/>
  <c r="FV53"/>
  <c r="FS97"/>
  <c r="FR97"/>
  <c r="FT97"/>
  <c r="FV97"/>
  <c r="FU97"/>
  <c r="FT36"/>
  <c r="FS36"/>
  <c r="FV36"/>
  <c r="FU36"/>
  <c r="FR36"/>
  <c r="FR28"/>
  <c r="FU28"/>
  <c r="FT28"/>
  <c r="FS28"/>
  <c r="FV28"/>
  <c r="FR69"/>
  <c r="FS69"/>
  <c r="FV69"/>
  <c r="FU69"/>
  <c r="FT69"/>
  <c r="GR31"/>
  <c r="GT31"/>
  <c r="GU31"/>
  <c r="GS31"/>
  <c r="FS23"/>
  <c r="FT23"/>
  <c r="FR23"/>
  <c r="FU23"/>
  <c r="FV23"/>
  <c r="FT93"/>
  <c r="FR93"/>
  <c r="FU93"/>
  <c r="FV93"/>
  <c r="FS93"/>
  <c r="GU41"/>
  <c r="GT41"/>
  <c r="GS41"/>
  <c r="GR41"/>
  <c r="FV73"/>
  <c r="FU73"/>
  <c r="FR73"/>
  <c r="FT73"/>
  <c r="FS73"/>
  <c r="FU105"/>
  <c r="FR105"/>
  <c r="FT105"/>
  <c r="FV105"/>
  <c r="FS105"/>
  <c r="GU114"/>
  <c r="GS114"/>
  <c r="GR114"/>
  <c r="GT114"/>
  <c r="FR78"/>
  <c r="FT78"/>
  <c r="FS78"/>
  <c r="FU78"/>
  <c r="FV78"/>
  <c r="GS42"/>
  <c r="GT42"/>
  <c r="GR42"/>
  <c r="GU42"/>
  <c r="FS34"/>
  <c r="FV34"/>
  <c r="FT34"/>
  <c r="FU34"/>
  <c r="FR34"/>
  <c r="GS109"/>
  <c r="GU109"/>
  <c r="GT109"/>
  <c r="GR109"/>
  <c r="FH109" s="1"/>
  <c r="GS85"/>
  <c r="GR85"/>
  <c r="GU85"/>
  <c r="GT85"/>
  <c r="GS113"/>
  <c r="GR113"/>
  <c r="FH113" s="1"/>
  <c r="GU113"/>
  <c r="GT113"/>
  <c r="FD113" i="19"/>
  <c r="FT115" i="15"/>
  <c r="FR115"/>
  <c r="FV115"/>
  <c r="FS115"/>
  <c r="FU115"/>
  <c r="GS56"/>
  <c r="GT56"/>
  <c r="GU56"/>
  <c r="GR56"/>
  <c r="GR39"/>
  <c r="GT39"/>
  <c r="GS39"/>
  <c r="GU39"/>
  <c r="FV18"/>
  <c r="FT18"/>
  <c r="FR18"/>
  <c r="FS18"/>
  <c r="FU18"/>
  <c r="FT89"/>
  <c r="FR89"/>
  <c r="FU89"/>
  <c r="FV89"/>
  <c r="FS89"/>
  <c r="FR31"/>
  <c r="FV31"/>
  <c r="FS31"/>
  <c r="FU31"/>
  <c r="FT31"/>
  <c r="GT23"/>
  <c r="GS23"/>
  <c r="GU23"/>
  <c r="GR23"/>
  <c r="GR64"/>
  <c r="GS64"/>
  <c r="GT64"/>
  <c r="GU64"/>
  <c r="FT41"/>
  <c r="FU41"/>
  <c r="FR41"/>
  <c r="FS41"/>
  <c r="FV41"/>
  <c r="GU73"/>
  <c r="GR73"/>
  <c r="GT73"/>
  <c r="GS73"/>
  <c r="GR81"/>
  <c r="GU81"/>
  <c r="GS81"/>
  <c r="GT81"/>
  <c r="FD109" i="19"/>
  <c r="FV111" i="15"/>
  <c r="FU111"/>
  <c r="FT111"/>
  <c r="FS111"/>
  <c r="FR111"/>
  <c r="GS78"/>
  <c r="GT78"/>
  <c r="GU78"/>
  <c r="GR78"/>
  <c r="FS42"/>
  <c r="FV42"/>
  <c r="FU42"/>
  <c r="FR42"/>
  <c r="FT42"/>
  <c r="FT60"/>
  <c r="FS60"/>
  <c r="FV60"/>
  <c r="FU60"/>
  <c r="FR60"/>
  <c r="GS72"/>
  <c r="GU72"/>
  <c r="GT72"/>
  <c r="GR72"/>
  <c r="FI27"/>
  <c r="FE30"/>
  <c r="FI99"/>
  <c r="FJ21" i="28"/>
  <c r="CL212" i="19"/>
  <c r="FI62" i="15"/>
  <c r="FK60" i="28" s="1"/>
  <c r="FA21" i="19"/>
  <c r="FE65" i="15"/>
  <c r="FI36"/>
  <c r="FE79"/>
  <c r="FF79" s="1"/>
  <c r="FJ39"/>
  <c r="FC37" i="19" s="1"/>
  <c r="FA77"/>
  <c r="FJ47" i="28"/>
  <c r="FJ58"/>
  <c r="FE107" i="15"/>
  <c r="FB37" i="19"/>
  <c r="FE20" i="15"/>
  <c r="FJ74" i="28"/>
  <c r="FE103" i="15"/>
  <c r="FF103" s="1"/>
  <c r="FE55"/>
  <c r="FE17"/>
  <c r="FG37" i="28"/>
  <c r="FA31" i="19"/>
  <c r="FJ53" i="28"/>
  <c r="FJ73"/>
  <c r="FK39" i="15"/>
  <c r="FI103"/>
  <c r="FB101" i="19" s="1"/>
  <c r="FE33" i="15"/>
  <c r="FG39"/>
  <c r="FE75"/>
  <c r="FF75" s="1"/>
  <c r="FJ33" i="28"/>
  <c r="FE104" i="15"/>
  <c r="FJ77" i="28"/>
  <c r="FB93" i="19"/>
  <c r="FI100" i="15"/>
  <c r="FB98" i="19" s="1"/>
  <c r="FE59" i="15"/>
  <c r="FJ15" i="28"/>
  <c r="EX37" i="19"/>
  <c r="FA74"/>
  <c r="FE50" i="15"/>
  <c r="FA34" i="19"/>
  <c r="FI20" i="15"/>
  <c r="FB18" i="19" s="1"/>
  <c r="FI33" i="15"/>
  <c r="FK31" i="28" s="1"/>
  <c r="FI75" i="15"/>
  <c r="FE76"/>
  <c r="FF76" s="1"/>
  <c r="FJ34" i="28"/>
  <c r="FJ18"/>
  <c r="FF39" i="15"/>
  <c r="FG95"/>
  <c r="FI93" i="28" s="1"/>
  <c r="FJ63"/>
  <c r="FA98" i="19"/>
  <c r="FI104" i="15"/>
  <c r="FK102" i="28" s="1"/>
  <c r="FK93"/>
  <c r="FA69" i="19"/>
  <c r="FA105"/>
  <c r="FE49" i="15"/>
  <c r="FG49" s="1"/>
  <c r="FA65" i="19"/>
  <c r="FI60" i="15"/>
  <c r="FK58" i="28" s="1"/>
  <c r="FI59" i="15"/>
  <c r="FK57" i="28" s="1"/>
  <c r="FE73" i="15"/>
  <c r="FG73" s="1"/>
  <c r="FJ105" i="28"/>
  <c r="FA47" i="19"/>
  <c r="FE60" i="15"/>
  <c r="FA57" i="19"/>
  <c r="FJ50" i="28"/>
  <c r="FI71" i="15"/>
  <c r="FJ71" s="1"/>
  <c r="FA71" i="19"/>
  <c r="FA59"/>
  <c r="FE71" i="15"/>
  <c r="EX69" i="19" s="1"/>
  <c r="FJ78" i="28"/>
  <c r="FJ81"/>
  <c r="FE61" i="15"/>
  <c r="FE52"/>
  <c r="EX50" i="19" s="1"/>
  <c r="FA50"/>
  <c r="FI73" i="15"/>
  <c r="FJ73" s="1"/>
  <c r="FE46"/>
  <c r="EX44" i="19" s="1"/>
  <c r="FA78"/>
  <c r="FA17"/>
  <c r="FC93"/>
  <c r="FE35" i="15"/>
  <c r="FA48" i="19"/>
  <c r="FE100" i="15"/>
  <c r="FG98" i="28" s="1"/>
  <c r="FE67" i="15"/>
  <c r="FK67" s="1"/>
  <c r="FG93" i="28"/>
  <c r="FJ102"/>
  <c r="FA81" i="19"/>
  <c r="FA44"/>
  <c r="FE80" i="15"/>
  <c r="FF80" s="1"/>
  <c r="FI19"/>
  <c r="FB17" i="19" s="1"/>
  <c r="FJ48" i="28"/>
  <c r="FJ65"/>
  <c r="FF95" i="15"/>
  <c r="EY93" i="19" s="1"/>
  <c r="FK95" i="15"/>
  <c r="FI83"/>
  <c r="FJ83" s="1"/>
  <c r="FI61"/>
  <c r="FB59" i="19" s="1"/>
  <c r="FE19" i="15"/>
  <c r="FI35"/>
  <c r="FJ35" s="1"/>
  <c r="FE51"/>
  <c r="FI51"/>
  <c r="FA49" i="19"/>
  <c r="FJ49" i="28"/>
  <c r="FE56" i="15"/>
  <c r="FI56"/>
  <c r="FA54" i="19"/>
  <c r="FJ54" i="28"/>
  <c r="FE70" i="15"/>
  <c r="FI70"/>
  <c r="FA68" i="19"/>
  <c r="FJ68" i="28"/>
  <c r="FE32" i="15"/>
  <c r="FA30" i="19"/>
  <c r="FI32" i="15"/>
  <c r="FJ30" i="28"/>
  <c r="FG25"/>
  <c r="EX25" i="19"/>
  <c r="FF27" i="15"/>
  <c r="FK27"/>
  <c r="FG27"/>
  <c r="FA62" i="19"/>
  <c r="FJ62" i="28"/>
  <c r="FE64" i="15"/>
  <c r="FI64"/>
  <c r="FI74"/>
  <c r="FA72" i="19"/>
  <c r="FE74" i="15"/>
  <c r="FJ72" i="28"/>
  <c r="FA70" i="19"/>
  <c r="FJ70" i="28"/>
  <c r="FE72" i="15"/>
  <c r="FI72"/>
  <c r="FI63"/>
  <c r="FA61" i="19"/>
  <c r="FJ61" i="28"/>
  <c r="FE63" i="15"/>
  <c r="FI28"/>
  <c r="FJ26" i="28"/>
  <c r="FA26" i="19"/>
  <c r="FE28" i="15"/>
  <c r="FJ100" i="28"/>
  <c r="FA100" i="19"/>
  <c r="FI102" i="15"/>
  <c r="FE102"/>
  <c r="FI90"/>
  <c r="FE90"/>
  <c r="FA88" i="19"/>
  <c r="FJ88" i="28"/>
  <c r="EX101" i="19"/>
  <c r="FB44"/>
  <c r="FJ46" i="15"/>
  <c r="FK44" i="28"/>
  <c r="FI53" i="15"/>
  <c r="FE53"/>
  <c r="FA51" i="19"/>
  <c r="FJ51" i="28"/>
  <c r="FI57" i="15"/>
  <c r="FE57"/>
  <c r="FA55" i="19"/>
  <c r="FJ55" i="28"/>
  <c r="FA104" i="19"/>
  <c r="FJ104" i="28"/>
  <c r="FE106" i="15"/>
  <c r="FI106"/>
  <c r="FA22" i="19"/>
  <c r="FE24" i="15"/>
  <c r="FI24"/>
  <c r="FJ22" i="28"/>
  <c r="FK62" i="15"/>
  <c r="EX60" i="19"/>
  <c r="FG60" i="28"/>
  <c r="FG62" i="15"/>
  <c r="FF62"/>
  <c r="FK89" i="28"/>
  <c r="FB89" i="19"/>
  <c r="FJ91" i="15"/>
  <c r="FI40"/>
  <c r="FJ38" i="28"/>
  <c r="FE40" i="15"/>
  <c r="FA38" i="19"/>
  <c r="FE26" i="15"/>
  <c r="FI26"/>
  <c r="FA24" i="19"/>
  <c r="FJ24" i="28"/>
  <c r="FB74" i="19"/>
  <c r="FK74" i="28"/>
  <c r="FJ76" i="15"/>
  <c r="FI94"/>
  <c r="FA92" i="19"/>
  <c r="FE94" i="15"/>
  <c r="FJ92" i="28"/>
  <c r="FI54" i="15"/>
  <c r="FE54"/>
  <c r="FJ52" i="28"/>
  <c r="FA52" i="19"/>
  <c r="FI34" i="15"/>
  <c r="FA32" i="19"/>
  <c r="FJ32" i="28"/>
  <c r="FE34" i="15"/>
  <c r="FK18" i="28"/>
  <c r="FK104" i="15"/>
  <c r="EX102" i="19"/>
  <c r="FG102" i="28"/>
  <c r="FG104" i="15"/>
  <c r="FF104"/>
  <c r="FK85" i="28"/>
  <c r="FB85" i="19"/>
  <c r="FJ87" i="15"/>
  <c r="FG97" i="28"/>
  <c r="FG99" i="15"/>
  <c r="FF99"/>
  <c r="FK99"/>
  <c r="EX97" i="19"/>
  <c r="FB77"/>
  <c r="FK77" i="28"/>
  <c r="FJ79" i="15"/>
  <c r="FJ75"/>
  <c r="FK73" i="28"/>
  <c r="FB73" i="19"/>
  <c r="FG57" i="28"/>
  <c r="EX57" i="19"/>
  <c r="FK59" i="15"/>
  <c r="FF59"/>
  <c r="FG59"/>
  <c r="FE88"/>
  <c r="FI88"/>
  <c r="FA86" i="19"/>
  <c r="FJ86" i="28"/>
  <c r="FC65" i="19"/>
  <c r="FL65" i="28"/>
  <c r="FA43" i="19"/>
  <c r="FI45" i="15"/>
  <c r="FE45"/>
  <c r="FJ43" i="28"/>
  <c r="FI101" i="15"/>
  <c r="FE101"/>
  <c r="FA99" i="19"/>
  <c r="FJ99" i="28"/>
  <c r="FA42" i="19"/>
  <c r="FJ42" i="28"/>
  <c r="FE44" i="15"/>
  <c r="FI44"/>
  <c r="FI89"/>
  <c r="FE89"/>
  <c r="FA87" i="19"/>
  <c r="FJ87" i="28"/>
  <c r="FB25" i="19"/>
  <c r="FK25" i="28"/>
  <c r="FJ27" i="15"/>
  <c r="FG59" i="28"/>
  <c r="FF65" i="15"/>
  <c r="EX63" i="19"/>
  <c r="FG63" i="28"/>
  <c r="FG65" i="15"/>
  <c r="FK65"/>
  <c r="FE81"/>
  <c r="FI81"/>
  <c r="FA79" i="19"/>
  <c r="FJ79" i="28"/>
  <c r="FI92" i="15"/>
  <c r="FA90" i="19"/>
  <c r="FJ90" i="28"/>
  <c r="FE92" i="15"/>
  <c r="FI29"/>
  <c r="FJ27" i="28"/>
  <c r="FA27" i="19"/>
  <c r="FE29" i="15"/>
  <c r="FI66"/>
  <c r="FA64" i="19"/>
  <c r="FJ64" i="28"/>
  <c r="FE66" i="15"/>
  <c r="FJ80"/>
  <c r="FK78" i="28"/>
  <c r="FB78" i="19"/>
  <c r="FB50"/>
  <c r="FJ52" i="15"/>
  <c r="FK50" i="28"/>
  <c r="FB60" i="19"/>
  <c r="FJ62" i="15"/>
  <c r="FK91"/>
  <c r="EX89" i="19"/>
  <c r="FF91" i="15"/>
  <c r="FG89" i="28"/>
  <c r="FG91" i="15"/>
  <c r="FB47" i="19"/>
  <c r="FJ49" i="15"/>
  <c r="FK47" i="28"/>
  <c r="FE96" i="15"/>
  <c r="FI96"/>
  <c r="FA94" i="19"/>
  <c r="FJ94" i="28"/>
  <c r="FA35" i="19"/>
  <c r="FI37" i="15"/>
  <c r="FE37"/>
  <c r="FJ35" i="28"/>
  <c r="FG50" i="15"/>
  <c r="FG48" i="28"/>
  <c r="FF50" i="15"/>
  <c r="FK50"/>
  <c r="EX48" i="19"/>
  <c r="FB34"/>
  <c r="FK34" i="28"/>
  <c r="FJ36" i="15"/>
  <c r="EX98" i="19"/>
  <c r="FK100" i="15"/>
  <c r="FA46" i="19"/>
  <c r="FE48" i="15"/>
  <c r="FI48"/>
  <c r="FJ46" i="28"/>
  <c r="FK87" i="15"/>
  <c r="EX85" i="19"/>
  <c r="FF87" i="15"/>
  <c r="FG85" i="28"/>
  <c r="FG87" i="15"/>
  <c r="FG31" i="28"/>
  <c r="EX31" i="19"/>
  <c r="FF33" i="15"/>
  <c r="FG33"/>
  <c r="FK33"/>
  <c r="FB58" i="19"/>
  <c r="FB97"/>
  <c r="FK97" i="28"/>
  <c r="FJ99" i="15"/>
  <c r="FK53" i="28"/>
  <c r="FB53" i="19"/>
  <c r="FJ55" i="15"/>
  <c r="FG73" i="28"/>
  <c r="EX81" i="19"/>
  <c r="FG81" i="28"/>
  <c r="FG83" i="15"/>
  <c r="FF83"/>
  <c r="FK83"/>
  <c r="FI43"/>
  <c r="FA41" i="19"/>
  <c r="FJ41" i="28"/>
  <c r="FE43" i="15"/>
  <c r="FI208"/>
  <c r="FA206" i="19"/>
  <c r="FE208" i="15"/>
  <c r="FJ106" i="28"/>
  <c r="FI78" i="15"/>
  <c r="FA76" i="19"/>
  <c r="FJ76" i="28"/>
  <c r="FE78" i="15"/>
  <c r="FI18"/>
  <c r="FA16" i="19"/>
  <c r="FJ16" i="28"/>
  <c r="FE18" i="15"/>
  <c r="FI105"/>
  <c r="FA103" i="19"/>
  <c r="FJ103" i="28"/>
  <c r="FE105" i="15"/>
  <c r="FA66" i="19"/>
  <c r="FJ66" i="28"/>
  <c r="FE68" i="15"/>
  <c r="FI68"/>
  <c r="FI69"/>
  <c r="FE69"/>
  <c r="FJ67" i="28"/>
  <c r="FA67" i="19"/>
  <c r="FL48" i="28"/>
  <c r="FC48" i="19"/>
  <c r="FK47" i="15"/>
  <c r="FG45" i="28"/>
  <c r="EX45" i="19"/>
  <c r="FG47" i="15"/>
  <c r="FF47"/>
  <c r="FB45" i="19"/>
  <c r="FJ47" i="15"/>
  <c r="FK45" i="28"/>
  <c r="FI82" i="15"/>
  <c r="FA80" i="19"/>
  <c r="FJ80" i="28"/>
  <c r="FE82" i="15"/>
  <c r="FE38"/>
  <c r="FI38"/>
  <c r="FJ36" i="28"/>
  <c r="FA36" i="19"/>
  <c r="EX28"/>
  <c r="FG28" i="28"/>
  <c r="FG30" i="15"/>
  <c r="FF30"/>
  <c r="FK30"/>
  <c r="FB48" i="19"/>
  <c r="FK48" i="28"/>
  <c r="FL95"/>
  <c r="FC95" i="19"/>
  <c r="FA23"/>
  <c r="FJ23" i="28"/>
  <c r="FE25" i="15"/>
  <c r="FI25"/>
  <c r="FJ96" i="28"/>
  <c r="FI98" i="15"/>
  <c r="FE98"/>
  <c r="FA96" i="19"/>
  <c r="FI86" i="15"/>
  <c r="FA84" i="19"/>
  <c r="FJ84" i="28"/>
  <c r="FE86" i="15"/>
  <c r="FE42"/>
  <c r="FI42"/>
  <c r="FA40" i="19"/>
  <c r="FJ40" i="28"/>
  <c r="FJ33" i="15"/>
  <c r="FK95" i="28"/>
  <c r="FB95" i="19"/>
  <c r="FJ23" i="15"/>
  <c r="FB21" i="19"/>
  <c r="FK21" i="28"/>
  <c r="EX53" i="19"/>
  <c r="FG55" i="15"/>
  <c r="FF55"/>
  <c r="FK55"/>
  <c r="FG53" i="28"/>
  <c r="FB105" i="19"/>
  <c r="FK105" i="28"/>
  <c r="FJ107" i="15"/>
  <c r="FJ65"/>
  <c r="FK63" i="28"/>
  <c r="FB63" i="19"/>
  <c r="FL37" i="28"/>
  <c r="FE58" i="15"/>
  <c r="FI58"/>
  <c r="FA56" i="19"/>
  <c r="FJ56" i="28"/>
  <c r="FE22" i="15"/>
  <c r="FI22"/>
  <c r="FA20" i="19"/>
  <c r="FJ20" i="28"/>
  <c r="FI41" i="15"/>
  <c r="FA39" i="19"/>
  <c r="FJ39" i="28"/>
  <c r="FE41" i="15"/>
  <c r="FI85"/>
  <c r="FE85"/>
  <c r="FA83" i="19"/>
  <c r="FJ83" i="28"/>
  <c r="FI21" i="15"/>
  <c r="FE21"/>
  <c r="FA19" i="19"/>
  <c r="FJ19" i="28"/>
  <c r="FJ30" i="15"/>
  <c r="FB28" i="19"/>
  <c r="FK28" i="28"/>
  <c r="FG74"/>
  <c r="FK33"/>
  <c r="EX34" i="19"/>
  <c r="FK36" i="15"/>
  <c r="FG36"/>
  <c r="FG34" i="28"/>
  <c r="FF36" i="15"/>
  <c r="FB65" i="19"/>
  <c r="FK65" i="28"/>
  <c r="FJ29"/>
  <c r="FI31" i="15"/>
  <c r="FA29" i="19"/>
  <c r="FE31" i="15"/>
  <c r="FI77"/>
  <c r="FA75" i="19"/>
  <c r="FJ75" i="28"/>
  <c r="FE77" i="15"/>
  <c r="FI93"/>
  <c r="FA91" i="19"/>
  <c r="FE93" i="15"/>
  <c r="FJ91" i="28"/>
  <c r="FJ82"/>
  <c r="FE84" i="15"/>
  <c r="FI84"/>
  <c r="FA82" i="19"/>
  <c r="FG18" i="28"/>
  <c r="FF20" i="15"/>
  <c r="EX18" i="19"/>
  <c r="EX95"/>
  <c r="FG95" i="28"/>
  <c r="FG97" i="15"/>
  <c r="FF97"/>
  <c r="FK97"/>
  <c r="FG79"/>
  <c r="FG23"/>
  <c r="EX21" i="19"/>
  <c r="FG21" i="28"/>
  <c r="FK23" i="15"/>
  <c r="FF23"/>
  <c r="FF107"/>
  <c r="FG105" i="28"/>
  <c r="FG107" i="15"/>
  <c r="FF17"/>
  <c r="FK17"/>
  <c r="EX15" i="19"/>
  <c r="FG17" i="15"/>
  <c r="FG15" i="28"/>
  <c r="FK15"/>
  <c r="FB15" i="19"/>
  <c r="FJ17" i="15"/>
  <c r="FA14" i="19"/>
  <c r="FJ14" i="28"/>
  <c r="FE16" i="15"/>
  <c r="FI16"/>
  <c r="FH13"/>
  <c r="FA11" i="19" s="1"/>
  <c r="FH9" i="15"/>
  <c r="FJ7" i="28" s="1"/>
  <c r="AB212" i="19"/>
  <c r="AW212"/>
  <c r="O6" i="21"/>
  <c r="V6" s="1"/>
  <c r="FH15" i="15"/>
  <c r="O10" i="21"/>
  <c r="V10" s="1"/>
  <c r="DD212" i="19"/>
  <c r="J10" i="21"/>
  <c r="L10" s="1"/>
  <c r="Y10"/>
  <c r="AF10" s="1"/>
  <c r="DV212" i="19"/>
  <c r="FH11" i="15"/>
  <c r="Y6" i="21"/>
  <c r="AF6" s="1"/>
  <c r="BR212" i="19"/>
  <c r="E6" i="21"/>
  <c r="L6" s="1"/>
  <c r="FH12" i="15"/>
  <c r="FH14"/>
  <c r="FH10"/>
  <c r="FA107" i="19" l="1"/>
  <c r="FE109" i="15"/>
  <c r="FI109"/>
  <c r="FA113" i="19"/>
  <c r="FE115" i="15"/>
  <c r="FI115"/>
  <c r="FA111" i="19"/>
  <c r="FE113" i="15"/>
  <c r="FI113"/>
  <c r="FB111" i="19" s="1"/>
  <c r="FA109"/>
  <c r="FE111" i="15"/>
  <c r="FI111"/>
  <c r="FK60"/>
  <c r="EX105" i="19"/>
  <c r="EX77"/>
  <c r="FG77" i="28"/>
  <c r="FK79" i="15"/>
  <c r="FK103"/>
  <c r="FK107"/>
  <c r="FB57" i="19"/>
  <c r="FK76" i="15"/>
  <c r="EX73" i="19"/>
  <c r="EY37"/>
  <c r="FG65" i="28"/>
  <c r="FF52" i="15"/>
  <c r="FK20"/>
  <c r="EZ93" i="19"/>
  <c r="FG20" i="15"/>
  <c r="FF73"/>
  <c r="EY71" i="19" s="1"/>
  <c r="FG103" i="15"/>
  <c r="EZ101" i="19" s="1"/>
  <c r="FK101" i="28"/>
  <c r="FB31" i="19"/>
  <c r="FJ100" i="15"/>
  <c r="FC98" i="19" s="1"/>
  <c r="FK49" i="15"/>
  <c r="FG101" i="28"/>
  <c r="FJ103" i="15"/>
  <c r="FC101" i="19" s="1"/>
  <c r="FG46" i="15"/>
  <c r="EZ44" i="19" s="1"/>
  <c r="FJ59" i="15"/>
  <c r="EX74" i="19"/>
  <c r="FK75" i="15"/>
  <c r="FB102" i="19"/>
  <c r="FK81" i="28"/>
  <c r="FJ20" i="15"/>
  <c r="FK52"/>
  <c r="FG76"/>
  <c r="EZ74" i="19" s="1"/>
  <c r="FL33" i="28"/>
  <c r="FG75" i="15"/>
  <c r="FI73" i="28" s="1"/>
  <c r="FG100" i="15"/>
  <c r="EZ98" i="19" s="1"/>
  <c r="FG58" i="28"/>
  <c r="FH37"/>
  <c r="FI37"/>
  <c r="EZ37" i="19"/>
  <c r="EX33"/>
  <c r="FG80" i="15"/>
  <c r="EZ78" i="19" s="1"/>
  <c r="FB33"/>
  <c r="FK98" i="28"/>
  <c r="FJ104" i="15"/>
  <c r="FL102" i="28" s="1"/>
  <c r="FF100" i="15"/>
  <c r="EY98" i="19" s="1"/>
  <c r="FB81"/>
  <c r="FF60" i="15"/>
  <c r="FG52"/>
  <c r="EZ50" i="19" s="1"/>
  <c r="FG50" i="28"/>
  <c r="FC33" i="19"/>
  <c r="EX58"/>
  <c r="FG60" i="15"/>
  <c r="EZ58" i="19" s="1"/>
  <c r="FH93" i="28"/>
  <c r="FK80" i="15"/>
  <c r="FG44" i="28"/>
  <c r="FG35" i="15"/>
  <c r="FI33" i="28" s="1"/>
  <c r="FK59"/>
  <c r="FG71"/>
  <c r="EX65" i="19"/>
  <c r="FG67" i="15"/>
  <c r="EX47" i="19"/>
  <c r="FK73" i="15"/>
  <c r="EX71" i="19"/>
  <c r="FF67" i="15"/>
  <c r="EY65" i="19" s="1"/>
  <c r="FF49" i="15"/>
  <c r="FH47" i="28" s="1"/>
  <c r="FG47"/>
  <c r="FG17"/>
  <c r="FB69" i="19"/>
  <c r="FJ60" i="15"/>
  <c r="FK71"/>
  <c r="FG19"/>
  <c r="FK69" i="28"/>
  <c r="FG69"/>
  <c r="FB71" i="19"/>
  <c r="FF71" i="15"/>
  <c r="FH69" i="28" s="1"/>
  <c r="FG71" i="15"/>
  <c r="FI69" i="28" s="1"/>
  <c r="FK71"/>
  <c r="FF19" i="15"/>
  <c r="EX17" i="19"/>
  <c r="FK17" i="28"/>
  <c r="FK61" i="15"/>
  <c r="FJ19"/>
  <c r="FC17" i="19" s="1"/>
  <c r="FG61" i="15"/>
  <c r="EZ59" i="19" s="1"/>
  <c r="FK19" i="15"/>
  <c r="FF61"/>
  <c r="EX59" i="19"/>
  <c r="FK46" i="15"/>
  <c r="FF35"/>
  <c r="EX78" i="19"/>
  <c r="FG78" i="28"/>
  <c r="FJ61" i="15"/>
  <c r="FF46"/>
  <c r="FH44" i="28" s="1"/>
  <c r="FK35" i="15"/>
  <c r="FG33" i="28"/>
  <c r="FJ11"/>
  <c r="FB91" i="19"/>
  <c r="FK91" i="28"/>
  <c r="FJ93" i="15"/>
  <c r="FB39" i="19"/>
  <c r="FK39" i="28"/>
  <c r="FJ41" i="15"/>
  <c r="FG20" i="28"/>
  <c r="FK22" i="15"/>
  <c r="FF22"/>
  <c r="FG22"/>
  <c r="EX20" i="19"/>
  <c r="FK56" i="28"/>
  <c r="FB56" i="19"/>
  <c r="FJ58" i="15"/>
  <c r="FB67" i="19"/>
  <c r="FJ69" i="15"/>
  <c r="FK67" i="28"/>
  <c r="FK41"/>
  <c r="FB41" i="19"/>
  <c r="FJ43" i="15"/>
  <c r="EY81" i="19"/>
  <c r="FH81" i="28"/>
  <c r="FI31"/>
  <c r="EZ31" i="19"/>
  <c r="FH85" i="28"/>
  <c r="EY85" i="19"/>
  <c r="FJ96" i="15"/>
  <c r="FK94" i="28"/>
  <c r="FB94" i="19"/>
  <c r="EY89"/>
  <c r="FH89" i="28"/>
  <c r="FJ66" i="15"/>
  <c r="FK64" i="28"/>
  <c r="FB64" i="19"/>
  <c r="FL25" i="28"/>
  <c r="FC25" i="19"/>
  <c r="FK99" i="28"/>
  <c r="FB99" i="19"/>
  <c r="FJ101" i="15"/>
  <c r="FB43" i="19"/>
  <c r="FK43" i="28"/>
  <c r="FJ45" i="15"/>
  <c r="FJ88"/>
  <c r="FK86" i="28"/>
  <c r="FB86" i="19"/>
  <c r="EZ57"/>
  <c r="FI57" i="28"/>
  <c r="FC73" i="19"/>
  <c r="FL73" i="28"/>
  <c r="EZ97" i="19"/>
  <c r="FI97" i="28"/>
  <c r="EY58" i="19"/>
  <c r="FC85"/>
  <c r="FL85" i="28"/>
  <c r="EZ102" i="19"/>
  <c r="FI102" i="28"/>
  <c r="FB32" i="19"/>
  <c r="FK32" i="28"/>
  <c r="FJ34" i="15"/>
  <c r="EX52" i="19"/>
  <c r="FG54" i="15"/>
  <c r="FG52" i="28"/>
  <c r="FK54" i="15"/>
  <c r="FF54"/>
  <c r="FG92" i="28"/>
  <c r="FF94" i="15"/>
  <c r="FK94"/>
  <c r="FG94"/>
  <c r="EX92" i="19"/>
  <c r="FK40" i="15"/>
  <c r="EX38" i="19"/>
  <c r="FG38" i="28"/>
  <c r="FG40" i="15"/>
  <c r="FF40"/>
  <c r="FB22" i="19"/>
  <c r="FJ24" i="15"/>
  <c r="FK22" i="28"/>
  <c r="FG57" i="15"/>
  <c r="FG55" i="28"/>
  <c r="FK57" i="15"/>
  <c r="FF57"/>
  <c r="EX55" i="19"/>
  <c r="FK90" i="15"/>
  <c r="FG88" i="28"/>
  <c r="FF90" i="15"/>
  <c r="FG90"/>
  <c r="EX88" i="19"/>
  <c r="FB100"/>
  <c r="FK100" i="28"/>
  <c r="FJ102" i="15"/>
  <c r="FK28"/>
  <c r="FG26" i="28"/>
  <c r="FG28" i="15"/>
  <c r="EX26" i="19"/>
  <c r="FF28" i="15"/>
  <c r="FK61" i="28"/>
  <c r="FB61" i="19"/>
  <c r="FJ63" i="15"/>
  <c r="FK74"/>
  <c r="FG74"/>
  <c r="EX72" i="19"/>
  <c r="FG72" i="28"/>
  <c r="FF74" i="15"/>
  <c r="EX62" i="19"/>
  <c r="FG62" i="28"/>
  <c r="FK64" i="15"/>
  <c r="FF64"/>
  <c r="FG64"/>
  <c r="EZ25" i="19"/>
  <c r="FI25" i="28"/>
  <c r="FG49"/>
  <c r="EX49" i="19"/>
  <c r="FG51" i="15"/>
  <c r="FK51"/>
  <c r="FF51"/>
  <c r="FH21" i="28"/>
  <c r="EY21" i="19"/>
  <c r="EZ77"/>
  <c r="FI77" i="28"/>
  <c r="FH53"/>
  <c r="EY53" i="19"/>
  <c r="FC31"/>
  <c r="FL31" i="28"/>
  <c r="EX84" i="19"/>
  <c r="FG84" i="28"/>
  <c r="FK86" i="15"/>
  <c r="FF86"/>
  <c r="FG86"/>
  <c r="FG80" i="28"/>
  <c r="FK82" i="15"/>
  <c r="FF82"/>
  <c r="FG82"/>
  <c r="EX80" i="19"/>
  <c r="EY77"/>
  <c r="FH77" i="28"/>
  <c r="EZ34" i="19"/>
  <c r="FI34" i="28"/>
  <c r="FB83" i="19"/>
  <c r="FK83" i="28"/>
  <c r="FJ85" i="15"/>
  <c r="FJ22"/>
  <c r="FB20" i="19"/>
  <c r="FK20" i="28"/>
  <c r="FC105" i="19"/>
  <c r="FL105" i="28"/>
  <c r="FK84"/>
  <c r="FB84" i="19"/>
  <c r="FJ86" i="15"/>
  <c r="FB96" i="19"/>
  <c r="FK96" i="28"/>
  <c r="FJ98" i="15"/>
  <c r="FG25"/>
  <c r="FG23" i="28"/>
  <c r="FK25" i="15"/>
  <c r="FF25"/>
  <c r="EX23" i="19"/>
  <c r="FK80" i="28"/>
  <c r="FB80" i="19"/>
  <c r="FJ82" i="15"/>
  <c r="EY45" i="19"/>
  <c r="FH45" i="28"/>
  <c r="FG69" i="15"/>
  <c r="FF69"/>
  <c r="FK69"/>
  <c r="EX67" i="19"/>
  <c r="FG67" i="28"/>
  <c r="FG66"/>
  <c r="FG68" i="15"/>
  <c r="FF68"/>
  <c r="EX66" i="19"/>
  <c r="FK68" i="15"/>
  <c r="FF105"/>
  <c r="FK105"/>
  <c r="FG103" i="28"/>
  <c r="FG105" i="15"/>
  <c r="EX103" i="19"/>
  <c r="FC69"/>
  <c r="FL69" i="28"/>
  <c r="FG76"/>
  <c r="FK78" i="15"/>
  <c r="FG78"/>
  <c r="FF78"/>
  <c r="EX76" i="19"/>
  <c r="FK106" i="28"/>
  <c r="FJ208" i="15"/>
  <c r="FB206" i="19"/>
  <c r="FB46"/>
  <c r="FK46" i="28"/>
  <c r="FJ48" i="15"/>
  <c r="EY48" i="19"/>
  <c r="FH48" i="28"/>
  <c r="FB35" i="19"/>
  <c r="FK35" i="28"/>
  <c r="FJ37" i="15"/>
  <c r="FC47" i="19"/>
  <c r="FL47" i="28"/>
  <c r="FC60" i="19"/>
  <c r="FL60" i="28"/>
  <c r="FL50"/>
  <c r="FC50" i="19"/>
  <c r="FL78" i="28"/>
  <c r="FC78" i="19"/>
  <c r="FG92" i="15"/>
  <c r="FG90" i="28"/>
  <c r="FF92" i="15"/>
  <c r="FK92"/>
  <c r="EX90" i="19"/>
  <c r="FK81" i="15"/>
  <c r="EX79" i="19"/>
  <c r="FG81" i="15"/>
  <c r="FG79" i="28"/>
  <c r="FF81" i="15"/>
  <c r="FB42" i="19"/>
  <c r="FK42" i="28"/>
  <c r="FJ44" i="15"/>
  <c r="EX99" i="19"/>
  <c r="FG99" i="28"/>
  <c r="FG101" i="15"/>
  <c r="FF101"/>
  <c r="FK101"/>
  <c r="EX43" i="19"/>
  <c r="FG45" i="15"/>
  <c r="FG43" i="28"/>
  <c r="FK45" i="15"/>
  <c r="FF45"/>
  <c r="FC81" i="19"/>
  <c r="FL81" i="28"/>
  <c r="EY97" i="19"/>
  <c r="FH97" i="28"/>
  <c r="EY102" i="19"/>
  <c r="FH102" i="28"/>
  <c r="FC74" i="19"/>
  <c r="FL74" i="28"/>
  <c r="FJ40" i="15"/>
  <c r="FB38" i="19"/>
  <c r="FK38" i="28"/>
  <c r="FI50"/>
  <c r="EY50" i="19"/>
  <c r="FH50" i="28"/>
  <c r="EY78" i="19"/>
  <c r="FH78" i="28"/>
  <c r="FI101"/>
  <c r="EX100" i="19"/>
  <c r="FK102" i="15"/>
  <c r="FG100" i="28"/>
  <c r="FF102" i="15"/>
  <c r="FG102"/>
  <c r="FK26" i="28"/>
  <c r="FB26" i="19"/>
  <c r="FJ28" i="15"/>
  <c r="FG70" i="28"/>
  <c r="FG72" i="15"/>
  <c r="FF72"/>
  <c r="EX70" i="19"/>
  <c r="FK72" i="15"/>
  <c r="FK62" i="28"/>
  <c r="FJ64" i="15"/>
  <c r="FB62" i="19"/>
  <c r="FJ51" i="15"/>
  <c r="FB49" i="19"/>
  <c r="FK49" i="28"/>
  <c r="EY105" i="19"/>
  <c r="FH105" i="28"/>
  <c r="FH18"/>
  <c r="EY18" i="19"/>
  <c r="EZ95"/>
  <c r="FI95" i="28"/>
  <c r="FG82"/>
  <c r="FG84" i="15"/>
  <c r="FF84"/>
  <c r="FK84"/>
  <c r="EX82" i="19"/>
  <c r="FF93" i="15"/>
  <c r="FK93"/>
  <c r="EX91" i="19"/>
  <c r="FG91" i="28"/>
  <c r="FG93" i="15"/>
  <c r="FK77"/>
  <c r="EX75" i="19"/>
  <c r="FG75" i="28"/>
  <c r="FG77" i="15"/>
  <c r="FF77"/>
  <c r="FK31"/>
  <c r="FG31"/>
  <c r="FG29" i="28"/>
  <c r="EX29" i="19"/>
  <c r="FF31" i="15"/>
  <c r="FB19" i="19"/>
  <c r="FK19" i="28"/>
  <c r="FJ21" i="15"/>
  <c r="FF85"/>
  <c r="FK85"/>
  <c r="EX83" i="19"/>
  <c r="FG83" i="28"/>
  <c r="FG85" i="15"/>
  <c r="EZ69" i="19"/>
  <c r="FC71"/>
  <c r="FL71" i="28"/>
  <c r="FF42" i="15"/>
  <c r="FG42"/>
  <c r="FK42"/>
  <c r="FG40" i="28"/>
  <c r="EX40" i="19"/>
  <c r="FK98" i="15"/>
  <c r="FG98"/>
  <c r="EX96" i="19"/>
  <c r="FG96" i="28"/>
  <c r="FF98" i="15"/>
  <c r="FK23" i="28"/>
  <c r="FJ25" i="15"/>
  <c r="FB23" i="19"/>
  <c r="FH17" i="28"/>
  <c r="FI28"/>
  <c r="EZ28" i="19"/>
  <c r="EX36"/>
  <c r="FF38" i="15"/>
  <c r="FG38"/>
  <c r="FG36" i="28"/>
  <c r="FK38" i="15"/>
  <c r="FK103" i="28"/>
  <c r="FB103" i="19"/>
  <c r="FJ105" i="15"/>
  <c r="FJ78"/>
  <c r="FK76" i="28"/>
  <c r="FB76" i="19"/>
  <c r="FL53" i="28"/>
  <c r="FC53" i="19"/>
  <c r="EZ85"/>
  <c r="FI85" i="28"/>
  <c r="FG37" i="15"/>
  <c r="FF37"/>
  <c r="FK37"/>
  <c r="EX35" i="19"/>
  <c r="FG35" i="28"/>
  <c r="EZ89" i="19"/>
  <c r="FI89" i="28"/>
  <c r="EX27" i="19"/>
  <c r="FG27" i="28"/>
  <c r="FG29" i="15"/>
  <c r="FF29"/>
  <c r="FK29"/>
  <c r="FB90" i="19"/>
  <c r="FJ92" i="15"/>
  <c r="FK90" i="28"/>
  <c r="FJ81" i="15"/>
  <c r="FB79" i="19"/>
  <c r="FK79" i="28"/>
  <c r="FJ89" i="15"/>
  <c r="FB87" i="19"/>
  <c r="FK87" i="28"/>
  <c r="FI71"/>
  <c r="EZ71" i="19"/>
  <c r="FB92"/>
  <c r="FJ94" i="15"/>
  <c r="FK92" i="28"/>
  <c r="FF26" i="15"/>
  <c r="FG26"/>
  <c r="FG24" i="28"/>
  <c r="FK26" i="15"/>
  <c r="EX24" i="19"/>
  <c r="FL89" i="28"/>
  <c r="FC89" i="19"/>
  <c r="FI60" i="28"/>
  <c r="EZ60" i="19"/>
  <c r="FG104" i="28"/>
  <c r="FK106" i="15"/>
  <c r="FG106"/>
  <c r="FF106"/>
  <c r="EX104" i="19"/>
  <c r="FB51"/>
  <c r="FK51" i="28"/>
  <c r="FJ53" i="15"/>
  <c r="FL44" i="28"/>
  <c r="FC44" i="19"/>
  <c r="EY101"/>
  <c r="FH101" i="28"/>
  <c r="FB72" i="19"/>
  <c r="FK72" i="28"/>
  <c r="FJ74" i="15"/>
  <c r="EY25" i="19"/>
  <c r="FH25" i="28"/>
  <c r="FB30" i="19"/>
  <c r="FK30" i="28"/>
  <c r="FJ32" i="15"/>
  <c r="EX68" i="19"/>
  <c r="FG70" i="15"/>
  <c r="FK70"/>
  <c r="FF70"/>
  <c r="FG68" i="28"/>
  <c r="FF56" i="15"/>
  <c r="FK56"/>
  <c r="EX54" i="19"/>
  <c r="FG56" i="15"/>
  <c r="FG54" i="28"/>
  <c r="EZ105" i="19"/>
  <c r="FI105" i="28"/>
  <c r="FC57" i="19"/>
  <c r="FI21" i="28"/>
  <c r="EZ21" i="19"/>
  <c r="EY95"/>
  <c r="FH95" i="28"/>
  <c r="FI18"/>
  <c r="FB82" i="19"/>
  <c r="FJ84" i="15"/>
  <c r="FK82" i="28"/>
  <c r="FK75"/>
  <c r="FB75" i="19"/>
  <c r="FJ77" i="15"/>
  <c r="FB29" i="19"/>
  <c r="FJ31" i="15"/>
  <c r="FK29" i="28"/>
  <c r="EY34" i="19"/>
  <c r="FH34" i="28"/>
  <c r="EY74" i="19"/>
  <c r="FH74" i="28"/>
  <c r="FL28"/>
  <c r="FC28" i="19"/>
  <c r="FG21" i="15"/>
  <c r="FK21"/>
  <c r="FF21"/>
  <c r="EX19" i="19"/>
  <c r="FG19" i="28"/>
  <c r="EX39" i="19"/>
  <c r="FG39" i="28"/>
  <c r="FK41" i="15"/>
  <c r="FG41"/>
  <c r="FF41"/>
  <c r="FF58"/>
  <c r="EX56" i="19"/>
  <c r="FK58" i="15"/>
  <c r="FG58"/>
  <c r="FG56" i="28"/>
  <c r="FC63" i="19"/>
  <c r="FL63" i="28"/>
  <c r="EZ53" i="19"/>
  <c r="FI53" i="28"/>
  <c r="FC21" i="19"/>
  <c r="FL21" i="28"/>
  <c r="FB40" i="19"/>
  <c r="FK40" i="28"/>
  <c r="FJ42" i="15"/>
  <c r="EY28" i="19"/>
  <c r="FH28" i="28"/>
  <c r="FB36" i="19"/>
  <c r="FK36" i="28"/>
  <c r="FJ38" i="15"/>
  <c r="FC45" i="19"/>
  <c r="FL45" i="28"/>
  <c r="EZ45" i="19"/>
  <c r="FI45" i="28"/>
  <c r="FB66" i="19"/>
  <c r="FK66" i="28"/>
  <c r="FJ68" i="15"/>
  <c r="FG18"/>
  <c r="EX16" i="19"/>
  <c r="FG16" i="28"/>
  <c r="FF18" i="15"/>
  <c r="FK18"/>
  <c r="FK16" i="28"/>
  <c r="FB16" i="19"/>
  <c r="FJ18" i="15"/>
  <c r="FG106" i="28"/>
  <c r="FK208" i="15"/>
  <c r="FG208"/>
  <c r="EX206" i="19"/>
  <c r="FF208" i="15"/>
  <c r="FK43"/>
  <c r="FG41" i="28"/>
  <c r="EX41" i="19"/>
  <c r="FF43" i="15"/>
  <c r="FG43"/>
  <c r="EZ81" i="19"/>
  <c r="FI81" i="28"/>
  <c r="EY73" i="19"/>
  <c r="FH73" i="28"/>
  <c r="FL97"/>
  <c r="FC97" i="19"/>
  <c r="EY31"/>
  <c r="FH31" i="28"/>
  <c r="FG46"/>
  <c r="FK48" i="15"/>
  <c r="FF48"/>
  <c r="FG48"/>
  <c r="EX46" i="19"/>
  <c r="FL34" i="28"/>
  <c r="FC34" i="19"/>
  <c r="EZ48"/>
  <c r="FI48" i="28"/>
  <c r="EX94" i="19"/>
  <c r="FG94" i="28"/>
  <c r="FG96" i="15"/>
  <c r="FF96"/>
  <c r="FK96"/>
  <c r="FK66"/>
  <c r="EX64" i="19"/>
  <c r="FG64" i="28"/>
  <c r="FG66" i="15"/>
  <c r="FF66"/>
  <c r="FB27" i="19"/>
  <c r="FK27" i="28"/>
  <c r="FJ29" i="15"/>
  <c r="EZ63" i="19"/>
  <c r="FI63" i="28"/>
  <c r="EY63" i="19"/>
  <c r="FH63" i="28"/>
  <c r="EX87" i="19"/>
  <c r="FG87" i="28"/>
  <c r="FG89" i="15"/>
  <c r="FF89"/>
  <c r="FK89"/>
  <c r="FG44"/>
  <c r="FF44"/>
  <c r="FK44"/>
  <c r="FG42" i="28"/>
  <c r="EX42" i="19"/>
  <c r="FG86" i="28"/>
  <c r="FF88" i="15"/>
  <c r="FK88"/>
  <c r="EX86" i="19"/>
  <c r="FG88" i="15"/>
  <c r="EY57" i="19"/>
  <c r="FH57" i="28"/>
  <c r="FL77"/>
  <c r="FC77" i="19"/>
  <c r="FC18"/>
  <c r="FG32" i="28"/>
  <c r="FF34" i="15"/>
  <c r="FK34"/>
  <c r="EX32" i="19"/>
  <c r="FG34" i="15"/>
  <c r="FB52" i="19"/>
  <c r="FK52" i="28"/>
  <c r="FJ54" i="15"/>
  <c r="EZ33" i="19"/>
  <c r="FJ26" i="15"/>
  <c r="FB24" i="19"/>
  <c r="FK24" i="28"/>
  <c r="FI47"/>
  <c r="EZ47" i="19"/>
  <c r="FH60" i="28"/>
  <c r="EY60" i="19"/>
  <c r="EX22"/>
  <c r="FG22" i="28"/>
  <c r="FG24" i="15"/>
  <c r="FK24"/>
  <c r="FF24"/>
  <c r="FK104" i="28"/>
  <c r="FB104" i="19"/>
  <c r="FJ106" i="15"/>
  <c r="FB55" i="19"/>
  <c r="FK55" i="28"/>
  <c r="FJ57" i="15"/>
  <c r="EX51" i="19"/>
  <c r="FG51" i="28"/>
  <c r="FG53" i="15"/>
  <c r="FF53"/>
  <c r="FK53"/>
  <c r="FB88" i="19"/>
  <c r="FK88" i="28"/>
  <c r="FJ90" i="15"/>
  <c r="FK63"/>
  <c r="EX61" i="19"/>
  <c r="FG61" i="28"/>
  <c r="FG63" i="15"/>
  <c r="FF63"/>
  <c r="FJ72"/>
  <c r="FK70" i="28"/>
  <c r="FB70" i="19"/>
  <c r="EX30"/>
  <c r="FF32" i="15"/>
  <c r="FG32"/>
  <c r="FG30" i="28"/>
  <c r="FK32" i="15"/>
  <c r="FB68" i="19"/>
  <c r="FK68" i="28"/>
  <c r="FJ70" i="15"/>
  <c r="FJ56"/>
  <c r="FK54" i="28"/>
  <c r="FB54" i="19"/>
  <c r="EZ15"/>
  <c r="FI15" i="28"/>
  <c r="FC15" i="19"/>
  <c r="FL15" i="28"/>
  <c r="EY15" i="19"/>
  <c r="FH15" i="28"/>
  <c r="EX14" i="19"/>
  <c r="FK16" i="15"/>
  <c r="FG16"/>
  <c r="FG14" i="28"/>
  <c r="FF16" i="15"/>
  <c r="FK14" i="28"/>
  <c r="FB14" i="19"/>
  <c r="FJ16" i="15"/>
  <c r="FE13"/>
  <c r="FE9"/>
  <c r="FA7" i="19"/>
  <c r="FA9"/>
  <c r="FJ9" i="28"/>
  <c r="FE11" i="15"/>
  <c r="FE15"/>
  <c r="FJ13" i="28"/>
  <c r="FA13" i="19"/>
  <c r="FJ12" i="28"/>
  <c r="FA12" i="19"/>
  <c r="FE14" i="15"/>
  <c r="FJ8" i="28"/>
  <c r="FA8" i="19"/>
  <c r="FE10" i="15"/>
  <c r="FJ10" i="28"/>
  <c r="FE12" i="15"/>
  <c r="FA10" i="19"/>
  <c r="EZ209" l="1"/>
  <c r="U15" i="21" s="1"/>
  <c r="AD15" s="1"/>
  <c r="FA210" i="19"/>
  <c r="W15" i="21" s="1"/>
  <c r="AE15" s="1"/>
  <c r="EX113" i="19"/>
  <c r="FK115" i="15"/>
  <c r="FF115"/>
  <c r="EY113" i="19" s="1"/>
  <c r="FG115" i="15"/>
  <c r="EZ113" i="19" s="1"/>
  <c r="FB113"/>
  <c r="FJ115" i="15"/>
  <c r="FC113" i="19" s="1"/>
  <c r="EX107"/>
  <c r="FG109" i="15"/>
  <c r="EZ107" i="19" s="1"/>
  <c r="FK109" i="15"/>
  <c r="FF109"/>
  <c r="EY107" i="19" s="1"/>
  <c r="EX109"/>
  <c r="FF111" i="15"/>
  <c r="EY109" i="19" s="1"/>
  <c r="FG111" i="15"/>
  <c r="EZ109" i="19" s="1"/>
  <c r="FK111" i="15"/>
  <c r="FB107" i="19"/>
  <c r="FJ109" i="15"/>
  <c r="FC107" i="19" s="1"/>
  <c r="FH98" i="28"/>
  <c r="FB109" i="19"/>
  <c r="FJ111" i="15"/>
  <c r="FC109" i="19" s="1"/>
  <c r="FF113" i="15"/>
  <c r="EY111" i="19" s="1"/>
  <c r="FG113" i="15"/>
  <c r="EZ111" i="19" s="1"/>
  <c r="EX111"/>
  <c r="FK113" i="15"/>
  <c r="FH71" i="28"/>
  <c r="FI74"/>
  <c r="EY47" i="19"/>
  <c r="FI58" i="28"/>
  <c r="FL58"/>
  <c r="FL18"/>
  <c r="FL98"/>
  <c r="FI98"/>
  <c r="EZ18" i="19"/>
  <c r="FC102"/>
  <c r="FI78" i="28"/>
  <c r="FG7"/>
  <c r="EZ65" i="19"/>
  <c r="FI44" i="28"/>
  <c r="FF13" i="15"/>
  <c r="FH11" i="28" s="1"/>
  <c r="FI15" i="15"/>
  <c r="FK13" i="28" s="1"/>
  <c r="EY17" i="19"/>
  <c r="FI59" i="28"/>
  <c r="FH65"/>
  <c r="FL17"/>
  <c r="EZ73" i="19"/>
  <c r="FL101" i="28"/>
  <c r="FH58"/>
  <c r="FL57"/>
  <c r="FI65"/>
  <c r="FC58" i="19"/>
  <c r="EY44"/>
  <c r="FC59"/>
  <c r="FH33" i="28"/>
  <c r="EY33" i="19"/>
  <c r="EY69"/>
  <c r="EY59"/>
  <c r="FI17" i="28"/>
  <c r="FH59"/>
  <c r="EZ17" i="19"/>
  <c r="FL59" i="28"/>
  <c r="FI10" i="15"/>
  <c r="FK8" i="28" s="1"/>
  <c r="FI14" i="15"/>
  <c r="FK12" i="28" s="1"/>
  <c r="FK13" i="15"/>
  <c r="FI11"/>
  <c r="FK9" i="28" s="1"/>
  <c r="FI12" i="15"/>
  <c r="FK10" i="28" s="1"/>
  <c r="EZ61" i="19"/>
  <c r="FI61" i="28"/>
  <c r="FL24"/>
  <c r="FC24" i="19"/>
  <c r="FC52"/>
  <c r="FL52" i="28"/>
  <c r="FC27" i="19"/>
  <c r="FL27" i="28"/>
  <c r="EY64" i="19"/>
  <c r="FH64" i="28"/>
  <c r="FI41"/>
  <c r="EZ41" i="19"/>
  <c r="FH24" i="28"/>
  <c r="EY24" i="19"/>
  <c r="FC76"/>
  <c r="FL76" i="28"/>
  <c r="FL103"/>
  <c r="FC103" i="19"/>
  <c r="EZ96"/>
  <c r="FI96" i="28"/>
  <c r="FH91"/>
  <c r="EY91" i="19"/>
  <c r="EY70"/>
  <c r="FH70" i="28"/>
  <c r="FC26" i="19"/>
  <c r="FL26" i="28"/>
  <c r="EZ79" i="19"/>
  <c r="FI79" i="28"/>
  <c r="FI90"/>
  <c r="EZ90" i="19"/>
  <c r="FI76" i="28"/>
  <c r="EZ76" i="19"/>
  <c r="EZ62"/>
  <c r="FI62" i="28"/>
  <c r="EZ92" i="19"/>
  <c r="FI92" i="28"/>
  <c r="EY20" i="19"/>
  <c r="FH20" i="28"/>
  <c r="EZ30" i="19"/>
  <c r="FI30" i="28"/>
  <c r="EY61" i="19"/>
  <c r="FH61" i="28"/>
  <c r="EY22" i="19"/>
  <c r="FH22" i="28"/>
  <c r="EY32" i="19"/>
  <c r="FH32" i="28"/>
  <c r="EZ42" i="19"/>
  <c r="FI42" i="28"/>
  <c r="EZ87" i="19"/>
  <c r="FI87" i="28"/>
  <c r="EZ94" i="19"/>
  <c r="FI94" i="28"/>
  <c r="EY46" i="19"/>
  <c r="FH46" i="28"/>
  <c r="FC36" i="19"/>
  <c r="FL36" i="28"/>
  <c r="EZ39" i="19"/>
  <c r="FI39" i="28"/>
  <c r="FC29" i="19"/>
  <c r="FL29" i="28"/>
  <c r="EZ54" i="19"/>
  <c r="FI54" i="28"/>
  <c r="EY54" i="19"/>
  <c r="FH54" i="28"/>
  <c r="FI68"/>
  <c r="EZ68" i="19"/>
  <c r="FC72"/>
  <c r="FL72" i="28"/>
  <c r="EZ24" i="19"/>
  <c r="FI24" i="28"/>
  <c r="FC87" i="19"/>
  <c r="FL87" i="28"/>
  <c r="FL90"/>
  <c r="FC90" i="19"/>
  <c r="EZ27"/>
  <c r="FI27" i="28"/>
  <c r="FI35"/>
  <c r="EZ35" i="19"/>
  <c r="EY36"/>
  <c r="FH36" i="28"/>
  <c r="FC23" i="19"/>
  <c r="FL23" i="28"/>
  <c r="FH40"/>
  <c r="EY40" i="19"/>
  <c r="EY29"/>
  <c r="FH29" i="28"/>
  <c r="FH82"/>
  <c r="EY82" i="19"/>
  <c r="EZ100"/>
  <c r="FI100" i="28"/>
  <c r="FC38" i="19"/>
  <c r="FL38" i="28"/>
  <c r="FH43"/>
  <c r="EY43" i="19"/>
  <c r="EZ43"/>
  <c r="FI43" i="28"/>
  <c r="EZ99" i="19"/>
  <c r="FI99" i="28"/>
  <c r="FL42"/>
  <c r="FC42" i="19"/>
  <c r="FC206"/>
  <c r="FL106" i="28"/>
  <c r="FH76"/>
  <c r="EY76" i="19"/>
  <c r="EY26"/>
  <c r="FH26" i="28"/>
  <c r="EY55" i="19"/>
  <c r="FH55" i="28"/>
  <c r="FI55"/>
  <c r="EZ55" i="19"/>
  <c r="FI38" i="28"/>
  <c r="EZ38" i="19"/>
  <c r="FL32" i="28"/>
  <c r="FC32" i="19"/>
  <c r="FC43"/>
  <c r="FL43" i="28"/>
  <c r="FL39"/>
  <c r="FC39" i="19"/>
  <c r="EY30"/>
  <c r="FH30" i="28"/>
  <c r="FL88"/>
  <c r="FC88" i="19"/>
  <c r="FI32" i="28"/>
  <c r="EZ32" i="19"/>
  <c r="FL51" i="28"/>
  <c r="FC51" i="19"/>
  <c r="FL19" i="28"/>
  <c r="FC19" i="19"/>
  <c r="EZ91"/>
  <c r="FI91" i="28"/>
  <c r="EZ82" i="19"/>
  <c r="FI82" i="28"/>
  <c r="FC62" i="19"/>
  <c r="FL62" i="28"/>
  <c r="EY100" i="19"/>
  <c r="FH100" i="28"/>
  <c r="FL46"/>
  <c r="FC46" i="19"/>
  <c r="FI80" i="28"/>
  <c r="EZ80" i="19"/>
  <c r="EY49"/>
  <c r="FH49" i="28"/>
  <c r="FC61" i="19"/>
  <c r="FL61" i="28"/>
  <c r="FL94"/>
  <c r="FC94" i="19"/>
  <c r="FL41" i="28"/>
  <c r="FC41" i="19"/>
  <c r="FC67"/>
  <c r="FL67" i="28"/>
  <c r="FC68" i="19"/>
  <c r="FL68" i="28"/>
  <c r="EY42" i="19"/>
  <c r="FH42" i="28"/>
  <c r="EY87" i="19"/>
  <c r="FH87" i="28"/>
  <c r="EY94" i="19"/>
  <c r="FH94" i="28"/>
  <c r="EY206" i="19"/>
  <c r="FH106" i="28"/>
  <c r="FH16"/>
  <c r="EY16" i="19"/>
  <c r="FL66" i="28"/>
  <c r="FC66" i="19"/>
  <c r="EY39"/>
  <c r="FH39" i="28"/>
  <c r="FH19"/>
  <c r="EY19" i="19"/>
  <c r="FC30"/>
  <c r="FL30" i="28"/>
  <c r="FH27"/>
  <c r="EY27" i="19"/>
  <c r="EY35"/>
  <c r="FH35" i="28"/>
  <c r="FI36"/>
  <c r="EZ36" i="19"/>
  <c r="FI40" i="28"/>
  <c r="EZ40" i="19"/>
  <c r="EZ83"/>
  <c r="FI83" i="28"/>
  <c r="EY83" i="19"/>
  <c r="FH83" i="28"/>
  <c r="EZ29" i="19"/>
  <c r="FI29" i="28"/>
  <c r="FI75"/>
  <c r="EZ75" i="19"/>
  <c r="FC49"/>
  <c r="FL49" i="28"/>
  <c r="EY99" i="19"/>
  <c r="FH99" i="28"/>
  <c r="EY79" i="19"/>
  <c r="FH79" i="28"/>
  <c r="EY90" i="19"/>
  <c r="FH90" i="28"/>
  <c r="FC35" i="19"/>
  <c r="FL35" i="28"/>
  <c r="EZ103" i="19"/>
  <c r="FI103" i="28"/>
  <c r="EZ66" i="19"/>
  <c r="FI66" i="28"/>
  <c r="FI67"/>
  <c r="EZ67" i="19"/>
  <c r="FC80"/>
  <c r="FL80" i="28"/>
  <c r="FH23"/>
  <c r="EY23" i="19"/>
  <c r="FL96" i="28"/>
  <c r="FC96" i="19"/>
  <c r="FC83"/>
  <c r="FL83" i="28"/>
  <c r="FH84"/>
  <c r="EY84" i="19"/>
  <c r="FI49" i="28"/>
  <c r="EZ49" i="19"/>
  <c r="EY72"/>
  <c r="FH72" i="28"/>
  <c r="FH88"/>
  <c r="EY88" i="19"/>
  <c r="EY38"/>
  <c r="FH38" i="28"/>
  <c r="EY92" i="19"/>
  <c r="FH92" i="28"/>
  <c r="FL86"/>
  <c r="FC86" i="19"/>
  <c r="FC99"/>
  <c r="FL99" i="28"/>
  <c r="FL64"/>
  <c r="FC64" i="19"/>
  <c r="FL56" i="28"/>
  <c r="FC56" i="19"/>
  <c r="EZ20"/>
  <c r="FI20" i="28"/>
  <c r="FL91"/>
  <c r="FC91" i="19"/>
  <c r="FH51" i="28"/>
  <c r="EY51" i="19"/>
  <c r="FL104" i="28"/>
  <c r="FC104" i="19"/>
  <c r="FL16" i="28"/>
  <c r="FC16" i="19"/>
  <c r="EY104"/>
  <c r="FH104" i="28"/>
  <c r="FL54"/>
  <c r="FC54" i="19"/>
  <c r="FC70"/>
  <c r="FL70" i="28"/>
  <c r="EZ51" i="19"/>
  <c r="FI51" i="28"/>
  <c r="FC55" i="19"/>
  <c r="FL55" i="28"/>
  <c r="EZ22" i="19"/>
  <c r="FI22" i="28"/>
  <c r="FI86"/>
  <c r="EZ86" i="19"/>
  <c r="EY86"/>
  <c r="FH86" i="28"/>
  <c r="FI64"/>
  <c r="EZ64" i="19"/>
  <c r="FI46" i="28"/>
  <c r="EZ46" i="19"/>
  <c r="FH41" i="28"/>
  <c r="EY41" i="19"/>
  <c r="EZ206"/>
  <c r="FI106" i="28"/>
  <c r="FI16"/>
  <c r="EZ16" i="19"/>
  <c r="FL40" i="28"/>
  <c r="FC40" i="19"/>
  <c r="EZ56"/>
  <c r="FI56" i="28"/>
  <c r="EY56" i="19"/>
  <c r="FH56" i="28"/>
  <c r="EZ19" i="19"/>
  <c r="FI19" i="28"/>
  <c r="FL75"/>
  <c r="FC75" i="19"/>
  <c r="FL82" i="28"/>
  <c r="FC82" i="19"/>
  <c r="EY68"/>
  <c r="FH68" i="28"/>
  <c r="EZ104" i="19"/>
  <c r="FI104" i="28"/>
  <c r="FC92" i="19"/>
  <c r="FL92" i="28"/>
  <c r="FC79" i="19"/>
  <c r="FL79" i="28"/>
  <c r="EY96" i="19"/>
  <c r="FH96" i="28"/>
  <c r="EY75" i="19"/>
  <c r="FH75" i="28"/>
  <c r="EZ70" i="19"/>
  <c r="FI70" i="28"/>
  <c r="EY103" i="19"/>
  <c r="FH103" i="28"/>
  <c r="EY66" i="19"/>
  <c r="FH66" i="28"/>
  <c r="FH67"/>
  <c r="EY67" i="19"/>
  <c r="EZ23"/>
  <c r="FI23" i="28"/>
  <c r="FL84"/>
  <c r="FC84" i="19"/>
  <c r="FC20"/>
  <c r="FL20" i="28"/>
  <c r="EY80" i="19"/>
  <c r="FH80" i="28"/>
  <c r="EZ84" i="19"/>
  <c r="FI84" i="28"/>
  <c r="EY62" i="19"/>
  <c r="FH62" i="28"/>
  <c r="FI72"/>
  <c r="EZ72" i="19"/>
  <c r="EZ26"/>
  <c r="FI26" i="28"/>
  <c r="FL100"/>
  <c r="FC100" i="19"/>
  <c r="EZ88"/>
  <c r="FI88" i="28"/>
  <c r="FL22"/>
  <c r="FC22" i="19"/>
  <c r="EY52"/>
  <c r="FH52" i="28"/>
  <c r="EZ52" i="19"/>
  <c r="FI52" i="28"/>
  <c r="EZ14" i="19"/>
  <c r="FI14" i="28"/>
  <c r="FC14" i="19"/>
  <c r="FL14" i="28"/>
  <c r="EY14" i="19"/>
  <c r="FH14" i="28"/>
  <c r="FI13" i="15"/>
  <c r="FG13"/>
  <c r="FG11" i="28"/>
  <c r="EX11" i="19"/>
  <c r="FF9" i="15"/>
  <c r="EX7" i="19"/>
  <c r="FG9" i="15"/>
  <c r="FK9"/>
  <c r="FI9"/>
  <c r="FG15"/>
  <c r="FF15"/>
  <c r="FK15"/>
  <c r="FG13" i="28"/>
  <c r="EX13" i="19"/>
  <c r="FG11" i="15"/>
  <c r="FK11"/>
  <c r="FG9" i="28"/>
  <c r="FF11" i="15"/>
  <c r="EX9" i="19"/>
  <c r="FG8" i="28"/>
  <c r="FG10" i="15"/>
  <c r="FK10"/>
  <c r="FF10"/>
  <c r="EX8" i="19"/>
  <c r="FG12" i="28"/>
  <c r="FG14" i="15"/>
  <c r="EX12" i="19"/>
  <c r="FK14" i="15"/>
  <c r="FF14"/>
  <c r="FG10" i="28"/>
  <c r="FK12" i="15"/>
  <c r="FG12"/>
  <c r="FF12"/>
  <c r="EX10" i="19"/>
  <c r="EY11"/>
  <c r="FB13" l="1"/>
  <c r="FB7"/>
  <c r="FJ113" i="15"/>
  <c r="FC111" i="19" s="1"/>
  <c r="FJ108" i="15"/>
  <c r="FC106" i="19" s="1"/>
  <c r="FH7" i="28"/>
  <c r="FB8" i="19"/>
  <c r="FB10"/>
  <c r="FB9"/>
  <c r="FB12"/>
  <c r="FJ9" i="15"/>
  <c r="FJ10"/>
  <c r="FJ11"/>
  <c r="FJ15"/>
  <c r="EZ11" i="19"/>
  <c r="FB11"/>
  <c r="FK11" i="28"/>
  <c r="FJ13" i="15"/>
  <c r="FJ14"/>
  <c r="FJ12"/>
  <c r="FI11" i="28"/>
  <c r="FI7"/>
  <c r="EZ7" i="19"/>
  <c r="EY7"/>
  <c r="FK7" i="28"/>
  <c r="EY9" i="19"/>
  <c r="FH9" i="28"/>
  <c r="FI9"/>
  <c r="EZ9" i="19"/>
  <c r="FI13" i="28"/>
  <c r="EZ13" i="19"/>
  <c r="EY13"/>
  <c r="FH13" i="28"/>
  <c r="FH10"/>
  <c r="EY10" i="19"/>
  <c r="FH8" i="28"/>
  <c r="EY8" i="19"/>
  <c r="FI8" i="28"/>
  <c r="EZ8" i="19"/>
  <c r="FH12" i="28"/>
  <c r="EY12" i="19"/>
  <c r="FI10" i="28"/>
  <c r="EZ10" i="19"/>
  <c r="FI12" i="28"/>
  <c r="EZ12" i="19"/>
  <c r="EY209" l="1"/>
  <c r="N15" i="21" s="1"/>
  <c r="EX211" i="19"/>
  <c r="Z15" i="21" s="1"/>
  <c r="EY211" i="19"/>
  <c r="AA15" i="21" s="1"/>
  <c r="EW211" i="19"/>
  <c r="Y15" i="21" s="1"/>
  <c r="EZ211" i="19"/>
  <c r="AB15" i="21" s="1"/>
  <c r="FC9" i="19"/>
  <c r="FL9" i="28"/>
  <c r="FL7"/>
  <c r="FC7" i="19"/>
  <c r="FL8" i="28"/>
  <c r="FC8" i="19"/>
  <c r="FL13" i="28"/>
  <c r="FC13" i="19"/>
  <c r="FL10" i="28"/>
  <c r="FL12"/>
  <c r="FC10" i="19"/>
  <c r="FC12"/>
  <c r="FC11"/>
  <c r="FL11" i="28"/>
  <c r="EW209" i="19"/>
  <c r="FC210" s="1"/>
  <c r="EX209"/>
  <c r="K15" i="21" s="1"/>
  <c r="AF15" l="1"/>
  <c r="H15"/>
  <c r="Q15" s="1"/>
  <c r="X15" s="1"/>
</calcChain>
</file>

<file path=xl/sharedStrings.xml><?xml version="1.0" encoding="utf-8"?>
<sst xmlns="http://schemas.openxmlformats.org/spreadsheetml/2006/main" count="1355" uniqueCount="265">
  <si>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</si>
  <si>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</si>
  <si>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</si>
  <si>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</si>
  <si>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</si>
  <si>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</si>
  <si>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</si>
  <si>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</si>
  <si>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</si>
  <si>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</si>
  <si>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</si>
  <si>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</si>
  <si>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</si>
  <si>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</si>
  <si>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</si>
  <si>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</si>
  <si>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</si>
  <si>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</si>
  <si>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</si>
  <si>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</si>
  <si>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</si>
  <si>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</si>
  <si>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</si>
  <si>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</si>
  <si>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</si>
  <si>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</si>
  <si>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</si>
  <si>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</si>
  <si>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</si>
  <si>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</si>
  <si>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Written</t>
  </si>
  <si>
    <t>Total</t>
  </si>
  <si>
    <t>Grd.</t>
  </si>
  <si>
    <t>Sr. No.</t>
  </si>
  <si>
    <t>Staff Detail</t>
  </si>
  <si>
    <t>MARKS %</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</si>
  <si>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</si>
  <si>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</si>
  <si>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</si>
  <si>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</si>
  <si>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</si>
  <si>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</si>
  <si>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</si>
  <si>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</si>
  <si>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</si>
  <si>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</si>
  <si>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</si>
  <si>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</si>
  <si>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</si>
  <si>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</si>
  <si>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</si>
  <si>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Result Date:-</t>
  </si>
  <si>
    <t>Department Of Education, Rajasthan</t>
  </si>
  <si>
    <t>Session:-</t>
  </si>
  <si>
    <t xml:space="preserve">Mother's Name </t>
  </si>
  <si>
    <t>Class &amp; Section</t>
  </si>
  <si>
    <t>Subject</t>
  </si>
  <si>
    <t>Half Yearly</t>
  </si>
  <si>
    <t>Max. Marks</t>
  </si>
  <si>
    <t>Total Marks</t>
  </si>
  <si>
    <t>English</t>
  </si>
  <si>
    <t>Extra Subjects</t>
  </si>
  <si>
    <t>Total Meetings :-</t>
  </si>
  <si>
    <t>Student's Meetings :-</t>
  </si>
  <si>
    <t>Remark :-</t>
  </si>
  <si>
    <t>Grading System</t>
  </si>
  <si>
    <t>Grade</t>
  </si>
  <si>
    <t>A</t>
  </si>
  <si>
    <t>B</t>
  </si>
  <si>
    <t>D</t>
  </si>
  <si>
    <t>C</t>
  </si>
  <si>
    <t>% Range</t>
  </si>
  <si>
    <t>Description</t>
  </si>
  <si>
    <t>Excellent</t>
  </si>
  <si>
    <t>Very Good</t>
  </si>
  <si>
    <t>Good</t>
  </si>
  <si>
    <t>Signature Of The Class Teacher</t>
  </si>
  <si>
    <t>Signature And Seal Of Principal/H.M.</t>
  </si>
  <si>
    <t>(A)</t>
  </si>
  <si>
    <t>Class -</t>
  </si>
  <si>
    <t>Result Date :-</t>
  </si>
  <si>
    <t>First Test</t>
  </si>
  <si>
    <t>Second Test</t>
  </si>
  <si>
    <t>Total Tests</t>
  </si>
  <si>
    <t>Total Maximum Marks</t>
  </si>
  <si>
    <t>Grand Total</t>
  </si>
  <si>
    <t>Overall Result</t>
  </si>
  <si>
    <t>Total Max. Marks</t>
  </si>
  <si>
    <t>Total Obtained Marks</t>
  </si>
  <si>
    <t>Wish bright future</t>
  </si>
  <si>
    <t>Sr. Secondary</t>
  </si>
  <si>
    <r>
      <rPr>
        <b/>
        <sz val="10"/>
        <color rgb="FFFFFF00"/>
        <rFont val="Baskerville Old Face"/>
        <family val="1"/>
      </rPr>
      <t>EMAIL ID-</t>
    </r>
    <r>
      <rPr>
        <b/>
        <sz val="10"/>
        <color theme="0"/>
        <rFont val="Baskerville Old Face"/>
        <family val="1"/>
      </rPr>
      <t>ummedtrdedu@gmail.com</t>
    </r>
  </si>
  <si>
    <t>(GSSS RAIMALWADA)</t>
  </si>
  <si>
    <t>Yearly Exam</t>
  </si>
  <si>
    <t>Overall Div.</t>
  </si>
  <si>
    <t>Subject Wise Result</t>
  </si>
  <si>
    <t>Sanskrit</t>
  </si>
  <si>
    <t>Math</t>
  </si>
  <si>
    <t>Science</t>
  </si>
  <si>
    <t>social Science</t>
  </si>
  <si>
    <t>Subject Div Or Description</t>
  </si>
  <si>
    <t>Average</t>
  </si>
  <si>
    <t>Attendance Percentage</t>
  </si>
  <si>
    <t>G</t>
  </si>
  <si>
    <t>F</t>
  </si>
  <si>
    <t>Result Sheet</t>
  </si>
  <si>
    <t>Class:-</t>
  </si>
  <si>
    <t>School' Name:-</t>
  </si>
  <si>
    <t>Total H.Y.</t>
  </si>
  <si>
    <t>Total Yearly</t>
  </si>
  <si>
    <t>:-</t>
  </si>
  <si>
    <t>First Div</t>
  </si>
  <si>
    <t>NSO</t>
  </si>
  <si>
    <t>Absent</t>
  </si>
  <si>
    <t>Total Enrolled</t>
  </si>
  <si>
    <t>Second Div</t>
  </si>
  <si>
    <t>Third Div</t>
  </si>
  <si>
    <t>Total Pass (3+4+5)</t>
  </si>
  <si>
    <t>RESULT PREPARATION PROGRAM</t>
  </si>
  <si>
    <t>P.S.-Bapini (Jodhpur)</t>
  </si>
  <si>
    <t>Roll No.:-</t>
  </si>
  <si>
    <t>SUBJECT ↠</t>
  </si>
  <si>
    <t>SUBJECT TEACHER ↠</t>
  </si>
  <si>
    <t>RESULT SUMMARY ↠</t>
  </si>
  <si>
    <t>SIGNATURE OF SUBJECT TEACHER ↠</t>
  </si>
  <si>
    <t>TOTAL ENROLLED</t>
  </si>
  <si>
    <t>TOTAL</t>
  </si>
  <si>
    <t>E</t>
  </si>
  <si>
    <t>OVERALL RESULT</t>
  </si>
  <si>
    <t>TOTAL ENT.</t>
  </si>
  <si>
    <t>1st Div.</t>
  </si>
  <si>
    <t>2nd Div.</t>
  </si>
  <si>
    <t>3rd Div.</t>
  </si>
  <si>
    <t>Signature Of HM/Principal</t>
  </si>
  <si>
    <t>Signature Of Exam Incharge</t>
  </si>
  <si>
    <t>●→</t>
  </si>
  <si>
    <t>Final Report Card</t>
  </si>
  <si>
    <t>Subject Detail</t>
  </si>
  <si>
    <t>Subject's Name</t>
  </si>
  <si>
    <t>Teacher's Name</t>
  </si>
  <si>
    <t>Result Date</t>
  </si>
  <si>
    <t>Obtained/Total Marks</t>
  </si>
  <si>
    <t>/</t>
  </si>
  <si>
    <t>HINDI</t>
  </si>
  <si>
    <t>ENGLISH</t>
  </si>
  <si>
    <t>SANSKRIT</t>
  </si>
  <si>
    <t>SCIENCE</t>
  </si>
  <si>
    <t>MATHEMATICS</t>
  </si>
  <si>
    <t>SOCIAL SCIENCE</t>
  </si>
  <si>
    <t>WORK EXP.</t>
  </si>
  <si>
    <t>FIRST EVO.</t>
  </si>
  <si>
    <t>SECOND EVO.</t>
  </si>
  <si>
    <t>THIRD EVO.</t>
  </si>
  <si>
    <t>FOURTH EVO.</t>
  </si>
  <si>
    <t>FIFTH EVO.</t>
  </si>
  <si>
    <t>HEALTH &amp; PHY. EDU.</t>
  </si>
  <si>
    <t>ART</t>
  </si>
  <si>
    <t>H &amp; PHY EDU</t>
  </si>
  <si>
    <t>Grd</t>
  </si>
  <si>
    <t xml:space="preserve">Overall Result Summary </t>
  </si>
  <si>
    <t>Subject wise Result Summary</t>
  </si>
  <si>
    <t>Total Enro.</t>
  </si>
  <si>
    <t>Total Grd "A"</t>
  </si>
  <si>
    <t>Total Grd "B"</t>
  </si>
  <si>
    <t>Total Grd "C"</t>
  </si>
  <si>
    <t>Total Grd "D"</t>
  </si>
  <si>
    <t>A+/A/B/C/D</t>
  </si>
  <si>
    <t>Total Grd "E"</t>
  </si>
  <si>
    <t>Work Exp.</t>
  </si>
  <si>
    <t>Art Edu.</t>
  </si>
  <si>
    <t>H&amp;P Edu.</t>
  </si>
  <si>
    <t>Act/Oral</t>
  </si>
  <si>
    <t>Total (Test+H.Y.)</t>
  </si>
  <si>
    <t>COUNT ABSENT</t>
  </si>
  <si>
    <t>COUNT ML</t>
  </si>
  <si>
    <t>COUNT BLANK</t>
  </si>
  <si>
    <t>COUNT 'E'</t>
  </si>
  <si>
    <t>Overall Grade</t>
  </si>
  <si>
    <t>Overall Grade.</t>
  </si>
  <si>
    <t>◘</t>
  </si>
  <si>
    <t>86-100</t>
  </si>
  <si>
    <t>71-85</t>
  </si>
  <si>
    <t>51-70</t>
  </si>
  <si>
    <t>31-50</t>
  </si>
  <si>
    <t>0-30</t>
  </si>
  <si>
    <t>Need Improvement</t>
  </si>
  <si>
    <t>UMMED TARAD</t>
  </si>
  <si>
    <t>CREATOR:-</t>
  </si>
  <si>
    <t>Sassional Marks Detail For Class-8th</t>
  </si>
  <si>
    <t>Sessional Marks</t>
  </si>
  <si>
    <t>A/B/C/D/E</t>
  </si>
  <si>
    <t>ml</t>
  </si>
  <si>
    <t>School U-Dise Code:-</t>
  </si>
  <si>
    <t>For Help</t>
  </si>
  <si>
    <r>
      <t xml:space="preserve">OR search the youtube channel </t>
    </r>
    <r>
      <rPr>
        <b/>
        <sz val="24"/>
        <color rgb="FFFFFF00"/>
        <rFont val="Cambria"/>
        <family val="1"/>
        <scheme val="major"/>
      </rPr>
      <t>"Learn with ummed tarad"</t>
    </r>
  </si>
  <si>
    <t>For my latest and updated usefull program visit links given bellow</t>
  </si>
  <si>
    <t>15 % Up to H.Y.</t>
  </si>
  <si>
    <t>Attandance Marks (Max 5)</t>
  </si>
  <si>
    <t>Total Marks                (Up to H.Y.)</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</si>
  <si>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t>
  </si>
  <si>
    <t>https://youtu.be/QWmVZqxh1yE</t>
  </si>
  <si>
    <t>RKSMBK-1</t>
  </si>
  <si>
    <t>RKSMBK-2</t>
  </si>
  <si>
    <t>Total Till H.Y.</t>
  </si>
  <si>
    <t>RKSMBK-3</t>
  </si>
  <si>
    <t>Category</t>
  </si>
  <si>
    <t>Section</t>
  </si>
  <si>
    <t>SRNO</t>
  </si>
  <si>
    <t>DOA</t>
  </si>
  <si>
    <t>Name</t>
  </si>
  <si>
    <t>Late Status</t>
  </si>
  <si>
    <t>FatherName</t>
  </si>
  <si>
    <t>MotherName</t>
  </si>
  <si>
    <t>Gender</t>
  </si>
  <si>
    <t>Dob</t>
  </si>
  <si>
    <t>ClassRollNo</t>
  </si>
  <si>
    <t>ExamRollNumber</t>
  </si>
  <si>
    <t>School Total Working Days</t>
  </si>
  <si>
    <t>Student Total Attendence</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</si>
  <si>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</si>
  <si>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</si>
  <si>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</si>
  <si>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</si>
  <si>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</si>
  <si>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</si>
  <si>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</si>
  <si>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</si>
  <si>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</si>
  <si>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</si>
  <si>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</si>
  <si>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</si>
  <si>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</si>
  <si>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</si>
  <si>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</si>
  <si>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Archana Kanwar</t>
  </si>
  <si>
    <t>Madan Singh</t>
  </si>
  <si>
    <t>Suraj Kanwar</t>
  </si>
  <si>
    <t>ASHOK</t>
  </si>
  <si>
    <t>BABU RAM</t>
  </si>
  <si>
    <t>KAMLA</t>
  </si>
  <si>
    <t>M</t>
  </si>
  <si>
    <t>BANTI</t>
  </si>
  <si>
    <t>Late</t>
  </si>
  <si>
    <t>BINJA RAM</t>
  </si>
  <si>
    <t>KALI</t>
  </si>
  <si>
    <t>CHHOTU SINGH</t>
  </si>
  <si>
    <t>PADAM SINGH</t>
  </si>
  <si>
    <t>SANTOSH KANWAR</t>
  </si>
  <si>
    <t>CHOLARAM</t>
  </si>
  <si>
    <t>TIKURAM</t>
  </si>
  <si>
    <t>BEBU DEVI</t>
  </si>
  <si>
    <t>OBC</t>
  </si>
  <si>
    <t>ST</t>
  </si>
  <si>
    <t>SC</t>
  </si>
  <si>
    <t>GEN</t>
  </si>
  <si>
    <t xml:space="preserve">Total </t>
  </si>
  <si>
    <t>Promoted</t>
  </si>
  <si>
    <t>ab</t>
  </si>
  <si>
    <t>TOTAL (7+8+9)</t>
  </si>
  <si>
    <t>PROMOTED</t>
  </si>
  <si>
    <t>ABSENT</t>
  </si>
  <si>
    <t>Update On :-06-04-2024</t>
  </si>
  <si>
    <t>2023-24</t>
  </si>
  <si>
    <t>For Help watch the video on my Youtube Channel</t>
  </si>
  <si>
    <t xml:space="preserve">Govt. Sr. Secondary School </t>
  </si>
</sst>
</file>

<file path=xl/styles.xml><?xml version="1.0" encoding="utf-8"?>
<styleSheet xmlns="http://schemas.openxmlformats.org/spreadsheetml/2006/main">
  <numFmts count="3">
    <numFmt numFmtId="164" formatCode="[$-409]d/mmm/yyyy;@"/>
    <numFmt numFmtId="165" formatCode="0.000"/>
    <numFmt numFmtId="166" formatCode="&quot;0&quot;0"/>
  </numFmts>
  <fonts count="156">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20"/>
      <color theme="0"/>
      <name val="Baskerville Old Face"/>
      <family val="1"/>
    </font>
    <font>
      <b/>
      <sz val="14"/>
      <color theme="0"/>
      <name val="Baskerville Old Face"/>
      <family val="1"/>
    </font>
    <font>
      <b/>
      <sz val="16"/>
      <name val="Cambria"/>
      <family val="1"/>
      <scheme val="major"/>
    </font>
    <font>
      <b/>
      <sz val="12"/>
      <name val="Cambria"/>
      <family val="1"/>
      <scheme val="major"/>
    </font>
    <font>
      <b/>
      <sz val="10"/>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4"/>
      <name val="Cambria"/>
      <family val="1"/>
    </font>
    <font>
      <b/>
      <sz val="18"/>
      <name val="Cambria"/>
      <family val="1"/>
      <scheme val="major"/>
    </font>
    <font>
      <b/>
      <sz val="14"/>
      <color rgb="FFFF0000"/>
      <name val="Cambria"/>
      <family val="1"/>
      <scheme val="major"/>
    </font>
    <font>
      <b/>
      <sz val="11"/>
      <color rgb="FFFF0000"/>
      <name val="Cambria"/>
      <family val="1"/>
      <scheme val="major"/>
    </font>
    <font>
      <sz val="11"/>
      <name val="Cambria"/>
      <family val="1"/>
      <scheme val="major"/>
    </font>
    <font>
      <b/>
      <sz val="55"/>
      <color rgb="FF0070C0"/>
      <name val="Imprint MT Shadow"/>
      <family val="5"/>
    </font>
    <font>
      <b/>
      <sz val="12"/>
      <color rgb="FFC00000"/>
      <name val="Cambria"/>
      <family val="1"/>
      <scheme val="major"/>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sz val="18"/>
      <color theme="1"/>
      <name val="Cambria"/>
      <family val="1"/>
      <scheme val="major"/>
    </font>
    <font>
      <b/>
      <sz val="18"/>
      <color theme="1"/>
      <name val="Calibri"/>
      <family val="2"/>
      <scheme val="minor"/>
    </font>
    <font>
      <b/>
      <sz val="18"/>
      <color rgb="FFFFFF00"/>
      <name val="Alaska"/>
      <family val="2"/>
    </font>
    <font>
      <b/>
      <sz val="11"/>
      <color theme="1"/>
      <name val="Calibri"/>
      <family val="2"/>
      <scheme val="minor"/>
    </font>
    <font>
      <b/>
      <sz val="11"/>
      <name val="Cambria"/>
      <family val="1"/>
      <scheme val="major"/>
    </font>
    <font>
      <b/>
      <sz val="14"/>
      <color theme="1"/>
      <name val="Calibri"/>
      <family val="2"/>
      <scheme val="minor"/>
    </font>
    <font>
      <b/>
      <sz val="14"/>
      <color rgb="FFC00000"/>
      <name val="Cambria"/>
      <family val="1"/>
      <scheme val="major"/>
    </font>
    <font>
      <sz val="12"/>
      <color theme="1"/>
      <name val="Calibri"/>
      <family val="2"/>
      <scheme val="minor"/>
    </font>
    <font>
      <sz val="16"/>
      <name val="Cambria"/>
      <family val="1"/>
      <scheme val="major"/>
    </font>
    <font>
      <sz val="18"/>
      <name val="Cambria"/>
      <family val="1"/>
      <scheme val="major"/>
    </font>
    <font>
      <sz val="12"/>
      <name val="Cambria"/>
      <family val="1"/>
      <scheme val="major"/>
    </font>
    <font>
      <b/>
      <sz val="10"/>
      <color rgb="FFC00000"/>
      <name val="Cambria"/>
      <family val="1"/>
    </font>
    <font>
      <b/>
      <sz val="12"/>
      <color theme="0" tint="-0.249977111117893"/>
      <name val="Cambria"/>
      <family val="1"/>
    </font>
    <font>
      <b/>
      <sz val="10"/>
      <color rgb="FFFFFF00"/>
      <name val="Baskerville Old Face"/>
      <family val="1"/>
    </font>
    <font>
      <b/>
      <sz val="10"/>
      <color theme="0"/>
      <name val="Baskerville Old Face"/>
      <family val="1"/>
    </font>
    <font>
      <sz val="12"/>
      <color rgb="FFFF0000"/>
      <name val="Cambria"/>
      <family val="1"/>
      <scheme val="major"/>
    </font>
    <font>
      <b/>
      <sz val="12"/>
      <color rgb="FF4B10E0"/>
      <name val="Cambria"/>
      <family val="1"/>
      <scheme val="major"/>
    </font>
    <font>
      <sz val="12"/>
      <color rgb="FF00B050"/>
      <name val="Cambria"/>
      <family val="1"/>
      <scheme val="major"/>
    </font>
    <font>
      <sz val="12"/>
      <color theme="1"/>
      <name val="Cambria"/>
      <family val="1"/>
      <scheme val="major"/>
    </font>
    <font>
      <sz val="10"/>
      <name val="Cambria"/>
      <family val="1"/>
      <scheme val="major"/>
    </font>
    <font>
      <b/>
      <sz val="10"/>
      <color rgb="FFC00000"/>
      <name val="Cambria"/>
      <family val="1"/>
      <scheme val="major"/>
    </font>
    <font>
      <b/>
      <sz val="20"/>
      <color rgb="FFC00000"/>
      <name val="Cambria"/>
      <family val="1"/>
      <scheme val="major"/>
    </font>
    <font>
      <b/>
      <sz val="24"/>
      <color rgb="FFFFFF00"/>
      <name val="Alaska"/>
      <family val="2"/>
    </font>
    <font>
      <b/>
      <sz val="11"/>
      <color rgb="FFC00000"/>
      <name val="Cambria"/>
      <family val="1"/>
      <scheme val="major"/>
    </font>
    <font>
      <sz val="8"/>
      <color theme="1"/>
      <name val="Cambria"/>
      <family val="1"/>
      <scheme val="major"/>
    </font>
    <font>
      <sz val="10"/>
      <color rgb="FF00B050"/>
      <name val="Cambria"/>
      <family val="1"/>
      <scheme val="major"/>
    </font>
    <font>
      <b/>
      <sz val="12"/>
      <color theme="1"/>
      <name val="Calibri"/>
      <family val="2"/>
      <scheme val="minor"/>
    </font>
    <font>
      <sz val="10"/>
      <color rgb="FFFF0000"/>
      <name val="Cambria"/>
      <family val="1"/>
      <scheme val="major"/>
    </font>
    <font>
      <sz val="10"/>
      <color theme="5" tint="-0.499984740745262"/>
      <name val="Cambria"/>
      <family val="1"/>
      <scheme val="major"/>
    </font>
    <font>
      <b/>
      <sz val="16"/>
      <color theme="1"/>
      <name val="Calibri"/>
      <family val="2"/>
      <scheme val="minor"/>
    </font>
    <font>
      <b/>
      <sz val="9"/>
      <color theme="1"/>
      <name val="Calibri"/>
      <family val="2"/>
      <scheme val="minor"/>
    </font>
    <font>
      <sz val="8"/>
      <color theme="1"/>
      <name val="Calibri"/>
      <family val="2"/>
      <scheme val="minor"/>
    </font>
    <font>
      <sz val="9"/>
      <color theme="1"/>
      <name val="Calibri"/>
      <family val="2"/>
      <scheme val="minor"/>
    </font>
    <font>
      <b/>
      <sz val="10"/>
      <color theme="1"/>
      <name val="Calibri"/>
      <family val="2"/>
      <scheme val="minor"/>
    </font>
    <font>
      <b/>
      <sz val="8"/>
      <color theme="1"/>
      <name val="Calibri"/>
      <family val="2"/>
      <scheme val="minor"/>
    </font>
    <font>
      <sz val="14"/>
      <color theme="1"/>
      <name val="Calibri"/>
      <family val="2"/>
      <scheme val="minor"/>
    </font>
    <font>
      <sz val="12"/>
      <color rgb="FFFF0000"/>
      <name val="Cambria"/>
      <family val="1"/>
    </font>
    <font>
      <sz val="12"/>
      <color rgb="FF4B10E0"/>
      <name val="Calibri"/>
      <family val="2"/>
      <scheme val="minor"/>
    </font>
    <font>
      <b/>
      <sz val="20"/>
      <color theme="1"/>
      <name val="Algerian"/>
      <family val="5"/>
    </font>
    <font>
      <b/>
      <sz val="10"/>
      <color rgb="FFFF0000"/>
      <name val="Cambria"/>
      <family val="1"/>
      <scheme val="major"/>
    </font>
    <font>
      <b/>
      <sz val="20"/>
      <name val="Cambria"/>
      <family val="1"/>
      <scheme val="major"/>
    </font>
    <font>
      <sz val="9"/>
      <name val="Cambria"/>
      <family val="1"/>
      <scheme val="major"/>
    </font>
    <font>
      <sz val="9"/>
      <color rgb="FF00B050"/>
      <name val="Cambria"/>
      <family val="1"/>
      <scheme val="major"/>
    </font>
    <font>
      <sz val="9"/>
      <color theme="1"/>
      <name val="Cambria"/>
      <family val="1"/>
      <scheme val="major"/>
    </font>
    <font>
      <b/>
      <sz val="11"/>
      <color theme="0"/>
      <name val="Cambria"/>
      <family val="1"/>
      <scheme val="major"/>
    </font>
    <font>
      <b/>
      <sz val="14"/>
      <color theme="0"/>
      <name val="Cambria"/>
      <family val="1"/>
      <scheme val="major"/>
    </font>
    <font>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1"/>
      <color rgb="FF002060"/>
      <name val="Cambria"/>
      <family val="1"/>
      <scheme val="major"/>
    </font>
    <font>
      <b/>
      <sz val="16"/>
      <color rgb="FF002060"/>
      <name val="Segoe UI Symbol"/>
      <family val="2"/>
    </font>
    <font>
      <b/>
      <sz val="28"/>
      <color rgb="FFFF0000"/>
      <name val="Imprint MT Shadow"/>
      <family val="5"/>
    </font>
    <font>
      <b/>
      <sz val="8"/>
      <color theme="0" tint="-4.9989318521683403E-2"/>
      <name val="Cambria"/>
      <family val="1"/>
      <scheme val="major"/>
    </font>
    <font>
      <sz val="18"/>
      <color rgb="FFFF0000"/>
      <name val="Cambria"/>
      <family val="1"/>
      <scheme val="major"/>
    </font>
    <font>
      <sz val="11"/>
      <name val="Calibri"/>
      <family val="2"/>
      <scheme val="minor"/>
    </font>
    <font>
      <sz val="9"/>
      <color rgb="FF002060"/>
      <name val="Cambria"/>
      <family val="1"/>
      <scheme val="major"/>
    </font>
    <font>
      <sz val="10"/>
      <color rgb="FF002060"/>
      <name val="Cambria"/>
      <family val="1"/>
      <scheme val="major"/>
    </font>
    <font>
      <b/>
      <sz val="10"/>
      <color rgb="FF002060"/>
      <name val="Calibri"/>
      <family val="2"/>
      <scheme val="minor"/>
    </font>
    <font>
      <b/>
      <sz val="36"/>
      <color theme="1"/>
      <name val="Alaska"/>
      <family val="2"/>
    </font>
    <font>
      <sz val="11"/>
      <color rgb="FFFF0000"/>
      <name val="Cambria"/>
      <family val="1"/>
      <scheme val="major"/>
    </font>
    <font>
      <b/>
      <sz val="8"/>
      <color theme="1"/>
      <name val="Cambria"/>
      <family val="1"/>
      <scheme val="major"/>
    </font>
    <font>
      <b/>
      <sz val="14"/>
      <color rgb="FF4B10E0"/>
      <name val="Cambria"/>
      <family val="1"/>
      <scheme val="major"/>
    </font>
    <font>
      <b/>
      <sz val="12"/>
      <name val="Caslon Bd BT"/>
      <family val="1"/>
    </font>
    <font>
      <b/>
      <sz val="28"/>
      <color rgb="FF002060"/>
      <name val="Algerian"/>
      <family val="5"/>
    </font>
    <font>
      <b/>
      <sz val="10"/>
      <color theme="0"/>
      <name val="Cambria"/>
      <family val="1"/>
      <scheme val="major"/>
    </font>
    <font>
      <b/>
      <sz val="9"/>
      <color rgb="FFFF0000"/>
      <name val="Cambria"/>
      <family val="1"/>
      <scheme val="major"/>
    </font>
    <font>
      <b/>
      <sz val="36"/>
      <color rgb="FF0070C0"/>
      <name val="Imprint MT Shadow"/>
      <family val="5"/>
    </font>
    <font>
      <b/>
      <sz val="16"/>
      <color rgb="FFC00000"/>
      <name val="Cambria"/>
      <family val="1"/>
      <scheme val="major"/>
    </font>
    <font>
      <b/>
      <sz val="10"/>
      <name val="Cambria"/>
      <family val="1"/>
    </font>
    <font>
      <b/>
      <sz val="8"/>
      <name val="Cambria"/>
      <family val="1"/>
    </font>
    <font>
      <b/>
      <sz val="9"/>
      <color theme="1"/>
      <name val="Cambria"/>
      <family val="1"/>
      <scheme val="major"/>
    </font>
    <font>
      <b/>
      <sz val="18"/>
      <color rgb="FF7030A0"/>
      <name val="Times New Roman"/>
      <family val="1"/>
    </font>
    <font>
      <b/>
      <sz val="14"/>
      <color rgb="FF7030A0"/>
      <name val="Cambria"/>
      <family val="1"/>
      <scheme val="major"/>
    </font>
    <font>
      <b/>
      <sz val="16"/>
      <color rgb="FF7030A0"/>
      <name val="Cambria"/>
      <family val="1"/>
      <scheme val="major"/>
    </font>
    <font>
      <sz val="11"/>
      <color rgb="FF7030A0"/>
      <name val="Calibri"/>
      <family val="2"/>
      <scheme val="minor"/>
    </font>
    <font>
      <b/>
      <sz val="24"/>
      <color theme="0"/>
      <name val="Cooper BlkOul BT"/>
      <family val="5"/>
    </font>
    <font>
      <sz val="12"/>
      <color rgb="FFC00000"/>
      <name val="Cambria"/>
      <family val="1"/>
      <scheme val="major"/>
    </font>
    <font>
      <sz val="11"/>
      <color rgb="FFC00000"/>
      <name val="Cambria"/>
      <family val="1"/>
      <scheme val="major"/>
    </font>
    <font>
      <sz val="11"/>
      <color rgb="FF002060"/>
      <name val="Calibri"/>
      <family val="2"/>
      <scheme val="minor"/>
    </font>
    <font>
      <sz val="11"/>
      <color rgb="FFC00000"/>
      <name val="Calibri"/>
      <family val="2"/>
      <scheme val="minor"/>
    </font>
    <font>
      <b/>
      <sz val="11"/>
      <color rgb="FF002060"/>
      <name val="Calibri"/>
      <family val="2"/>
      <scheme val="minor"/>
    </font>
    <font>
      <b/>
      <sz val="11"/>
      <color rgb="FFC00000"/>
      <name val="Calibri"/>
      <family val="2"/>
      <scheme val="minor"/>
    </font>
    <font>
      <b/>
      <sz val="16"/>
      <color rgb="FF002060"/>
      <name val="Cambria"/>
      <family val="1"/>
      <scheme val="major"/>
    </font>
    <font>
      <sz val="20"/>
      <color theme="0"/>
      <name val="Cambria"/>
      <family val="1"/>
      <scheme val="major"/>
    </font>
    <font>
      <b/>
      <sz val="24"/>
      <color theme="0"/>
      <name val="Cambria"/>
      <family val="1"/>
      <scheme val="major"/>
    </font>
    <font>
      <sz val="14"/>
      <color rgb="FF0070C0"/>
      <name val="Cambria"/>
      <family val="1"/>
      <scheme val="major"/>
    </font>
    <font>
      <b/>
      <sz val="11"/>
      <name val="Caslon Bd BT"/>
      <family val="1"/>
    </font>
    <font>
      <b/>
      <sz val="72"/>
      <color rgb="FFFFC000"/>
      <name val="Algerian"/>
      <family val="5"/>
    </font>
    <font>
      <b/>
      <sz val="28"/>
      <color theme="0"/>
      <name val="Cambria"/>
      <family val="1"/>
      <scheme val="major"/>
    </font>
    <font>
      <u/>
      <sz val="11"/>
      <color theme="10"/>
      <name val="Calibri"/>
      <family val="2"/>
    </font>
    <font>
      <b/>
      <sz val="24"/>
      <color rgb="FFFFFF00"/>
      <name val="Cambria"/>
      <family val="1"/>
      <scheme val="major"/>
    </font>
    <font>
      <b/>
      <sz val="10"/>
      <color rgb="FF7030A0"/>
      <name val="Cambria"/>
      <family val="1"/>
      <scheme val="major"/>
    </font>
    <font>
      <b/>
      <sz val="11"/>
      <color rgb="FF7030A0"/>
      <name val="Calibri"/>
      <family val="2"/>
      <scheme val="minor"/>
    </font>
    <font>
      <b/>
      <sz val="10"/>
      <color rgb="FF002060"/>
      <name val="Cambria"/>
      <family val="1"/>
      <scheme val="major"/>
    </font>
    <font>
      <b/>
      <sz val="9"/>
      <name val="Cambria"/>
      <family val="1"/>
      <scheme val="major"/>
    </font>
    <font>
      <b/>
      <sz val="14"/>
      <color rgb="FF002060"/>
      <name val="Cambria"/>
      <family val="1"/>
      <scheme val="major"/>
    </font>
    <font>
      <b/>
      <sz val="11"/>
      <color theme="9" tint="-0.499984740745262"/>
      <name val="Cambria"/>
      <family val="1"/>
      <scheme val="major"/>
    </font>
    <font>
      <b/>
      <sz val="14"/>
      <color theme="9" tint="-0.499984740745262"/>
      <name val="Cambria"/>
      <family val="1"/>
      <scheme val="major"/>
    </font>
    <font>
      <b/>
      <sz val="11"/>
      <color rgb="FF0070C0"/>
      <name val="Cambria"/>
      <family val="1"/>
      <scheme val="major"/>
    </font>
    <font>
      <b/>
      <sz val="9"/>
      <color rgb="FFC00000"/>
      <name val="Cambria"/>
      <family val="1"/>
      <scheme val="major"/>
    </font>
    <font>
      <b/>
      <sz val="9"/>
      <color rgb="FF00B050"/>
      <name val="Cambria"/>
      <family val="1"/>
      <scheme val="major"/>
    </font>
    <font>
      <b/>
      <sz val="9"/>
      <color theme="9" tint="-0.499984740745262"/>
      <name val="Cambria"/>
      <family val="1"/>
      <scheme val="major"/>
    </font>
    <font>
      <b/>
      <sz val="9"/>
      <color rgb="FF002060"/>
      <name val="Cambria"/>
      <family val="1"/>
      <scheme val="major"/>
    </font>
    <font>
      <b/>
      <sz val="9"/>
      <color theme="5" tint="-0.499984740745262"/>
      <name val="Cambria"/>
      <family val="1"/>
      <scheme val="major"/>
    </font>
    <font>
      <b/>
      <sz val="8"/>
      <color rgb="FFFF0000"/>
      <name val="Cambria"/>
      <family val="1"/>
      <scheme val="major"/>
    </font>
    <font>
      <b/>
      <sz val="12"/>
      <color rgb="FF002060"/>
      <name val="Calibri"/>
      <family val="2"/>
      <scheme val="minor"/>
    </font>
    <font>
      <b/>
      <sz val="14"/>
      <color rgb="FF002060"/>
      <name val="Calibri"/>
      <family val="2"/>
      <scheme val="minor"/>
    </font>
    <font>
      <b/>
      <sz val="18"/>
      <color rgb="FF002060"/>
      <name val="Calibri"/>
      <family val="2"/>
      <scheme val="minor"/>
    </font>
    <font>
      <u/>
      <sz val="26"/>
      <color rgb="FFFF0000"/>
      <name val="Calibri"/>
      <family val="2"/>
    </font>
    <font>
      <b/>
      <u/>
      <sz val="26"/>
      <color rgb="FFFF0000"/>
      <name val="Calibri"/>
      <family val="2"/>
    </font>
  </fonts>
  <fills count="24">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8" tint="0.59999389629810485"/>
        <bgColor indexed="64"/>
      </patternFill>
    </fill>
  </fills>
  <borders count="336">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thin">
        <color rgb="FF002060"/>
      </left>
      <right style="thin">
        <color rgb="FF002060"/>
      </right>
      <top/>
      <bottom style="medium">
        <color rgb="FFFF000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medium">
        <color rgb="FFFF0000"/>
      </left>
      <right style="thin">
        <color rgb="FF002060"/>
      </right>
      <top/>
      <bottom/>
      <diagonal/>
    </border>
    <border>
      <left/>
      <right style="thin">
        <color rgb="FF7030A0"/>
      </right>
      <top/>
      <bottom/>
      <diagonal/>
    </border>
    <border>
      <left style="thin">
        <color rgb="FF002060"/>
      </left>
      <right style="thin">
        <color rgb="FF002060"/>
      </right>
      <top/>
      <bottom style="thin">
        <color rgb="FF002060"/>
      </bottom>
      <diagonal/>
    </border>
    <border>
      <left/>
      <right style="medium">
        <color rgb="FFFF000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thin">
        <color rgb="FF002060"/>
      </left>
      <right style="thin">
        <color rgb="FF002060"/>
      </right>
      <top style="thin">
        <color rgb="FF002060"/>
      </top>
      <bottom/>
      <diagonal/>
    </border>
    <border>
      <left/>
      <right/>
      <top style="thin">
        <color rgb="FF7030A0"/>
      </top>
      <bottom/>
      <diagonal/>
    </border>
    <border>
      <left/>
      <right style="thin">
        <color rgb="FF7030A0"/>
      </right>
      <top style="medium">
        <color rgb="FFFF0000"/>
      </top>
      <bottom style="thin">
        <color rgb="FF7030A0"/>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style="thin">
        <color rgb="FF002060"/>
      </left>
      <right style="thin">
        <color rgb="FF002060"/>
      </right>
      <top/>
      <bottom/>
      <diagonal/>
    </border>
    <border>
      <left style="medium">
        <color rgb="FFFF0000"/>
      </left>
      <right style="thin">
        <color indexed="64"/>
      </right>
      <top style="thin">
        <color indexed="64"/>
      </top>
      <bottom style="thin">
        <color indexed="64"/>
      </bottom>
      <diagonal/>
    </border>
    <border>
      <left style="thin">
        <color rgb="FF002060"/>
      </left>
      <right style="medium">
        <color rgb="FFFF0000"/>
      </right>
      <top style="thin">
        <color rgb="FF002060"/>
      </top>
      <bottom style="thin">
        <color rgb="FF002060"/>
      </bottom>
      <diagonal/>
    </border>
    <border>
      <left style="medium">
        <color rgb="FFFF0000"/>
      </left>
      <right style="thin">
        <color rgb="FF002060"/>
      </right>
      <top style="thin">
        <color rgb="FF002060"/>
      </top>
      <bottom/>
      <diagonal/>
    </border>
    <border>
      <left style="thin">
        <color rgb="FFFF0000"/>
      </left>
      <right style="thin">
        <color rgb="FFFF0000"/>
      </right>
      <top style="thin">
        <color rgb="FFFF0000"/>
      </top>
      <bottom style="thin">
        <color rgb="FFFF0000"/>
      </bottom>
      <diagonal/>
    </border>
    <border>
      <left style="medium">
        <color rgb="FFFF0000"/>
      </left>
      <right style="thin">
        <color rgb="FFFF0000"/>
      </right>
      <top style="thin">
        <color rgb="FFFF0000"/>
      </top>
      <bottom style="thin">
        <color rgb="FFFF0000"/>
      </bottom>
      <diagonal/>
    </border>
    <border>
      <left style="medium">
        <color rgb="FFFF0000"/>
      </left>
      <right/>
      <top style="thin">
        <color rgb="FF7030A0"/>
      </top>
      <bottom/>
      <diagonal/>
    </border>
    <border>
      <left/>
      <right style="medium">
        <color rgb="FFFF0000"/>
      </right>
      <top style="thin">
        <color rgb="FF7030A0"/>
      </top>
      <bottom/>
      <diagonal/>
    </border>
    <border>
      <left/>
      <right style="thin">
        <color indexed="64"/>
      </right>
      <top style="thin">
        <color indexed="64"/>
      </top>
      <bottom style="thin">
        <color indexed="64"/>
      </bottom>
      <diagonal/>
    </border>
    <border>
      <left style="thin">
        <color rgb="FF002060"/>
      </left>
      <right/>
      <top style="thin">
        <color rgb="FF002060"/>
      </top>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style="medium">
        <color rgb="FFFF0000"/>
      </top>
      <bottom style="thin">
        <color rgb="FF002060"/>
      </bottom>
      <diagonal/>
    </border>
    <border>
      <left/>
      <right style="medium">
        <color rgb="FFFF0000"/>
      </right>
      <top style="thin">
        <color rgb="FF002060"/>
      </top>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indexed="64"/>
      </left>
      <right/>
      <top style="medium">
        <color rgb="FFFF0000"/>
      </top>
      <bottom style="thin">
        <color rgb="FF002060"/>
      </bottom>
      <diagonal/>
    </border>
    <border>
      <left/>
      <right style="medium">
        <color rgb="FFFF0000"/>
      </right>
      <top style="thin">
        <color rgb="FF002060"/>
      </top>
      <bottom style="medium">
        <color rgb="FFFF0000"/>
      </bottom>
      <diagonal/>
    </border>
    <border>
      <left style="thin">
        <color indexed="46"/>
      </left>
      <right style="thin">
        <color rgb="FF002060"/>
      </right>
      <top/>
      <bottom/>
      <diagonal/>
    </border>
    <border>
      <left style="medium">
        <color rgb="FFFF0000"/>
      </left>
      <right/>
      <top style="thin">
        <color indexed="64"/>
      </top>
      <bottom style="thin">
        <color indexed="64"/>
      </bottom>
      <diagonal/>
    </border>
    <border>
      <left/>
      <right/>
      <top style="thin">
        <color indexed="64"/>
      </top>
      <bottom style="thin">
        <color indexed="64"/>
      </bottom>
      <diagonal/>
    </border>
    <border>
      <left style="medium">
        <color rgb="FFFF0000"/>
      </left>
      <right style="medium">
        <color rgb="FFFF0000"/>
      </right>
      <top/>
      <bottom style="thin">
        <color rgb="FF002060"/>
      </bottom>
      <diagonal/>
    </border>
    <border>
      <left style="medium">
        <color indexed="64"/>
      </left>
      <right/>
      <top style="medium">
        <color rgb="FFFF0000"/>
      </top>
      <bottom/>
      <diagonal/>
    </border>
    <border>
      <left style="medium">
        <color rgb="FFFF0000"/>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7030A0"/>
      </right>
      <top/>
      <bottom style="medium">
        <color rgb="FFFF0000"/>
      </bottom>
      <diagonal/>
    </border>
    <border>
      <left style="thin">
        <color rgb="FF7030A0"/>
      </left>
      <right style="medium">
        <color indexed="64"/>
      </right>
      <top/>
      <bottom style="medium">
        <color rgb="FFFF0000"/>
      </bottom>
      <diagonal/>
    </border>
    <border>
      <left style="medium">
        <color indexed="64"/>
      </left>
      <right style="thin">
        <color rgb="FF7030A0"/>
      </right>
      <top/>
      <bottom style="thin">
        <color rgb="FF7030A0"/>
      </bottom>
      <diagonal/>
    </border>
    <border>
      <left style="thin">
        <color rgb="FF7030A0"/>
      </left>
      <right style="medium">
        <color indexed="64"/>
      </right>
      <top/>
      <bottom style="thin">
        <color rgb="FF7030A0"/>
      </bottom>
      <diagonal/>
    </border>
    <border>
      <left style="medium">
        <color indexed="64"/>
      </left>
      <right style="thin">
        <color rgb="FF7030A0"/>
      </right>
      <top style="thin">
        <color rgb="FF7030A0"/>
      </top>
      <bottom style="thin">
        <color rgb="FF7030A0"/>
      </bottom>
      <diagonal/>
    </border>
    <border>
      <left style="medium">
        <color indexed="64"/>
      </left>
      <right style="thin">
        <color rgb="FF7030A0"/>
      </right>
      <top style="medium">
        <color indexed="64"/>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style="thin">
        <color rgb="FF7030A0"/>
      </top>
      <bottom style="thin">
        <color rgb="FF7030A0"/>
      </bottom>
      <diagonal/>
    </border>
    <border>
      <left style="medium">
        <color indexed="64"/>
      </left>
      <right style="thin">
        <color rgb="FF7030A0"/>
      </right>
      <top style="thin">
        <color rgb="FF7030A0"/>
      </top>
      <bottom style="medium">
        <color rgb="FFFF0000"/>
      </bottom>
      <diagonal/>
    </border>
    <border>
      <left style="thin">
        <color rgb="FF7030A0"/>
      </left>
      <right style="medium">
        <color indexed="64"/>
      </right>
      <top style="thin">
        <color rgb="FF7030A0"/>
      </top>
      <bottom style="medium">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030A0"/>
      </right>
      <top style="medium">
        <color rgb="FFFF0000"/>
      </top>
      <bottom style="thin">
        <color rgb="FF7030A0"/>
      </bottom>
      <diagonal/>
    </border>
    <border>
      <left style="thin">
        <color rgb="FF7030A0"/>
      </left>
      <right style="medium">
        <color indexed="64"/>
      </right>
      <top style="medium">
        <color rgb="FFFF0000"/>
      </top>
      <bottom/>
      <diagonal/>
    </border>
    <border>
      <left style="thin">
        <color rgb="FF7030A0"/>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rgb="FFFF0000"/>
      </bottom>
      <diagonal/>
    </border>
    <border>
      <left/>
      <right style="medium">
        <color indexed="64"/>
      </right>
      <top style="thin">
        <color indexed="64"/>
      </top>
      <bottom style="medium">
        <color rgb="FFFF0000"/>
      </bottom>
      <diagonal/>
    </border>
    <border>
      <left style="medium">
        <color indexed="64"/>
      </left>
      <right/>
      <top style="thin">
        <color indexed="64"/>
      </top>
      <bottom style="medium">
        <color rgb="FFFF0000"/>
      </bottom>
      <diagonal/>
    </border>
    <border>
      <left style="thin">
        <color indexed="64"/>
      </left>
      <right/>
      <top style="thin">
        <color indexed="64"/>
      </top>
      <bottom style="medium">
        <color rgb="FFFF0000"/>
      </bottom>
      <diagonal/>
    </border>
    <border>
      <left style="medium">
        <color indexed="64"/>
      </left>
      <right style="thin">
        <color rgb="FF7030A0"/>
      </right>
      <top style="medium">
        <color rgb="FFFF0000"/>
      </top>
      <bottom/>
      <diagonal/>
    </border>
    <border>
      <left style="medium">
        <color indexed="64"/>
      </left>
      <right/>
      <top style="thin">
        <color rgb="FF7030A0"/>
      </top>
      <bottom/>
      <diagonal/>
    </border>
    <border>
      <left/>
      <right style="medium">
        <color indexed="64"/>
      </right>
      <top style="thin">
        <color rgb="FF7030A0"/>
      </top>
      <bottom/>
      <diagonal/>
    </border>
    <border>
      <left style="medium">
        <color indexed="64"/>
      </left>
      <right style="thin">
        <color rgb="FF002060"/>
      </right>
      <top style="thin">
        <color rgb="FF002060"/>
      </top>
      <bottom style="thin">
        <color rgb="FF002060"/>
      </bottom>
      <diagonal/>
    </border>
    <border>
      <left style="thin">
        <color rgb="FF002060"/>
      </left>
      <right style="thin">
        <color indexed="64"/>
      </right>
      <top style="thin">
        <color rgb="FF002060"/>
      </top>
      <bottom style="thin">
        <color rgb="FF002060"/>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2060"/>
      </right>
      <top style="medium">
        <color indexed="64"/>
      </top>
      <bottom style="thin">
        <color rgb="FF002060"/>
      </bottom>
      <diagonal/>
    </border>
    <border>
      <left style="thin">
        <color rgb="FF002060"/>
      </left>
      <right style="thin">
        <color rgb="FF002060"/>
      </right>
      <top style="medium">
        <color indexed="64"/>
      </top>
      <bottom style="thin">
        <color rgb="FF002060"/>
      </bottom>
      <diagonal/>
    </border>
    <border>
      <left style="thin">
        <color rgb="FF002060"/>
      </left>
      <right/>
      <top style="medium">
        <color indexed="64"/>
      </top>
      <bottom style="thin">
        <color rgb="FF002060"/>
      </bottom>
      <diagonal/>
    </border>
    <border>
      <left style="medium">
        <color indexed="64"/>
      </left>
      <right style="medium">
        <color indexed="64"/>
      </right>
      <top/>
      <bottom style="medium">
        <color rgb="FFFF0000"/>
      </bottom>
      <diagonal/>
    </border>
    <border>
      <left style="medium">
        <color indexed="64"/>
      </left>
      <right style="medium">
        <color indexed="64"/>
      </right>
      <top/>
      <bottom style="thin">
        <color rgb="FF7030A0"/>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7030A0"/>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rgb="FF002060"/>
      </right>
      <top/>
      <bottom style="thin">
        <color indexed="64"/>
      </bottom>
      <diagonal/>
    </border>
    <border>
      <left style="thin">
        <color rgb="FF002060"/>
      </left>
      <right style="thin">
        <color rgb="FF002060"/>
      </right>
      <top style="medium">
        <color rgb="FFFF0000"/>
      </top>
      <bottom/>
      <diagonal/>
    </border>
    <border>
      <left style="thin">
        <color rgb="FF002060"/>
      </left>
      <right style="thin">
        <color indexed="64"/>
      </right>
      <top style="medium">
        <color rgb="FFFF0000"/>
      </top>
      <bottom style="thin">
        <color rgb="FF002060"/>
      </bottom>
      <diagonal/>
    </border>
    <border>
      <left/>
      <right style="thin">
        <color indexed="64"/>
      </right>
      <top style="thin">
        <color rgb="FF002060"/>
      </top>
      <bottom style="thin">
        <color rgb="FF002060"/>
      </bottom>
      <diagonal/>
    </border>
    <border>
      <left style="thin">
        <color rgb="FF002060"/>
      </left>
      <right style="thin">
        <color indexed="64"/>
      </right>
      <top style="medium">
        <color rgb="FFFF0000"/>
      </top>
      <bottom/>
      <diagonal/>
    </border>
    <border>
      <left style="thin">
        <color rgb="FF002060"/>
      </left>
      <right style="thin">
        <color indexed="64"/>
      </right>
      <top style="thin">
        <color rgb="FF002060"/>
      </top>
      <bottom style="medium">
        <color rgb="FFFF0000"/>
      </bottom>
      <diagonal/>
    </border>
    <border>
      <left/>
      <right style="thin">
        <color indexed="64"/>
      </right>
      <top/>
      <bottom style="thin">
        <color indexed="64"/>
      </bottom>
      <diagonal/>
    </border>
    <border>
      <left style="thin">
        <color indexed="64"/>
      </left>
      <right/>
      <top style="thin">
        <color rgb="FF7030A0"/>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thin">
        <color indexed="64"/>
      </right>
      <top style="medium">
        <color indexed="64"/>
      </top>
      <bottom style="thin">
        <color indexed="64"/>
      </bottom>
      <diagonal/>
    </border>
    <border>
      <left style="thin">
        <color indexed="64"/>
      </left>
      <right style="medium">
        <color theme="1"/>
      </right>
      <top style="medium">
        <color indexed="64"/>
      </top>
      <bottom style="thin">
        <color indexed="64"/>
      </bottom>
      <diagonal/>
    </border>
    <border>
      <left style="medium">
        <color theme="1"/>
      </left>
      <right style="thin">
        <color indexed="64"/>
      </right>
      <top style="thin">
        <color indexed="64"/>
      </top>
      <bottom style="thin">
        <color indexed="64"/>
      </bottom>
      <diagonal/>
    </border>
    <border>
      <left style="medium">
        <color theme="1"/>
      </left>
      <right style="thin">
        <color indexed="64"/>
      </right>
      <top style="thin">
        <color indexed="64"/>
      </top>
      <bottom/>
      <diagonal/>
    </border>
    <border>
      <left style="medium">
        <color theme="1"/>
      </left>
      <right style="thin">
        <color indexed="64"/>
      </right>
      <top/>
      <bottom/>
      <diagonal/>
    </border>
    <border>
      <left style="medium">
        <color theme="1"/>
      </left>
      <right style="thin">
        <color indexed="64"/>
      </right>
      <top/>
      <bottom style="medium">
        <color indexed="64"/>
      </bottom>
      <diagonal/>
    </border>
    <border>
      <left style="medium">
        <color theme="1"/>
      </left>
      <right/>
      <top style="medium">
        <color indexed="64"/>
      </top>
      <bottom/>
      <diagonal/>
    </border>
    <border>
      <left/>
      <right style="medium">
        <color theme="1"/>
      </right>
      <top style="medium">
        <color indexed="64"/>
      </top>
      <bottom/>
      <diagonal/>
    </border>
    <border>
      <left/>
      <right style="medium">
        <color indexed="64"/>
      </right>
      <top/>
      <bottom/>
      <diagonal/>
    </border>
    <border>
      <left style="thin">
        <color indexed="64"/>
      </left>
      <right style="medium">
        <color indexed="64"/>
      </right>
      <top style="thin">
        <color rgb="FF7030A0"/>
      </top>
      <bottom style="thin">
        <color rgb="FF7030A0"/>
      </bottom>
      <diagonal/>
    </border>
    <border>
      <left style="thin">
        <color indexed="64"/>
      </left>
      <right style="medium">
        <color indexed="64"/>
      </right>
      <top style="thin">
        <color rgb="FF7030A0"/>
      </top>
      <bottom/>
      <diagonal/>
    </border>
    <border>
      <left style="thin">
        <color indexed="64"/>
      </left>
      <right style="medium">
        <color indexed="64"/>
      </right>
      <top/>
      <bottom style="medium">
        <color rgb="FFFF0000"/>
      </bottom>
      <diagonal/>
    </border>
    <border>
      <left style="medium">
        <color indexed="64"/>
      </left>
      <right style="thin">
        <color rgb="FF002060"/>
      </right>
      <top style="thin">
        <color indexed="64"/>
      </top>
      <bottom style="medium">
        <color rgb="FFFF0000"/>
      </bottom>
      <diagonal/>
    </border>
    <border>
      <left style="medium">
        <color indexed="64"/>
      </left>
      <right style="thin">
        <color rgb="FF002060"/>
      </right>
      <top style="thin">
        <color rgb="FF002060"/>
      </top>
      <bottom/>
      <diagonal/>
    </border>
    <border>
      <left style="thin">
        <color rgb="FF002060"/>
      </left>
      <right style="thin">
        <color rgb="FF002060"/>
      </right>
      <top style="thin">
        <color indexed="64"/>
      </top>
      <bottom style="medium">
        <color rgb="FFFF0000"/>
      </bottom>
      <diagonal/>
    </border>
    <border>
      <left style="thin">
        <color rgb="FF002060"/>
      </left>
      <right style="thin">
        <color rgb="FF002060"/>
      </right>
      <top/>
      <bottom style="thin">
        <color indexed="64"/>
      </bottom>
      <diagonal/>
    </border>
    <border>
      <left style="medium">
        <color theme="1"/>
      </left>
      <right/>
      <top style="medium">
        <color indexed="64"/>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rgb="FF002060"/>
      </top>
      <bottom style="medium">
        <color rgb="FFFF0000"/>
      </bottom>
      <diagonal/>
    </border>
    <border>
      <left style="thin">
        <color indexed="64"/>
      </left>
      <right/>
      <top style="thin">
        <color rgb="FF002060"/>
      </top>
      <bottom style="thin">
        <color rgb="FF002060"/>
      </bottom>
      <diagonal/>
    </border>
    <border>
      <left/>
      <right style="thin">
        <color indexed="64"/>
      </right>
      <top style="thin">
        <color rgb="FF002060"/>
      </top>
      <bottom style="medium">
        <color rgb="FFFF0000"/>
      </bottom>
      <diagonal/>
    </border>
    <border>
      <left/>
      <right style="thin">
        <color indexed="64"/>
      </right>
      <top style="medium">
        <color rgb="FFFF0000"/>
      </top>
      <bottom style="thin">
        <color rgb="FF002060"/>
      </bottom>
      <diagonal/>
    </border>
    <border>
      <left style="medium">
        <color rgb="FFFF0000"/>
      </left>
      <right style="thin">
        <color indexed="64"/>
      </right>
      <top/>
      <bottom/>
      <diagonal/>
    </border>
    <border>
      <left style="medium">
        <color rgb="FFFF0000"/>
      </left>
      <right style="thin">
        <color indexed="64"/>
      </right>
      <top style="thin">
        <color indexed="64"/>
      </top>
      <bottom/>
      <diagonal/>
    </border>
    <border>
      <left style="medium">
        <color rgb="FFFF0000"/>
      </left>
      <right style="thin">
        <color indexed="64"/>
      </right>
      <top/>
      <bottom style="thin">
        <color indexed="64"/>
      </bottom>
      <diagonal/>
    </border>
    <border>
      <left style="thin">
        <color rgb="FF7030A0"/>
      </left>
      <right/>
      <top style="thin">
        <color rgb="FF7030A0"/>
      </top>
      <bottom style="medium">
        <color indexed="64"/>
      </bottom>
      <diagonal/>
    </border>
    <border>
      <left style="thin">
        <color indexed="64"/>
      </left>
      <right style="thin">
        <color rgb="FF002060"/>
      </right>
      <top/>
      <bottom style="thin">
        <color rgb="FF002060"/>
      </bottom>
      <diagonal/>
    </border>
    <border>
      <left style="medium">
        <color indexed="64"/>
      </left>
      <right/>
      <top style="thin">
        <color rgb="FF002060"/>
      </top>
      <bottom style="thin">
        <color theme="1"/>
      </bottom>
      <diagonal/>
    </border>
    <border>
      <left/>
      <right/>
      <top style="thin">
        <color rgb="FF002060"/>
      </top>
      <bottom style="thin">
        <color theme="1"/>
      </bottom>
      <diagonal/>
    </border>
    <border>
      <left/>
      <right style="thin">
        <color theme="1"/>
      </right>
      <top style="thin">
        <color rgb="FF002060"/>
      </top>
      <bottom style="thin">
        <color theme="1"/>
      </bottom>
      <diagonal/>
    </border>
    <border>
      <left style="thin">
        <color rgb="FF002060"/>
      </left>
      <right style="thin">
        <color theme="1"/>
      </right>
      <top style="thin">
        <color theme="1"/>
      </top>
      <bottom style="thin">
        <color rgb="FF002060"/>
      </bottom>
      <diagonal/>
    </border>
    <border>
      <left style="thin">
        <color theme="1"/>
      </left>
      <right style="thin">
        <color theme="1"/>
      </right>
      <top style="thin">
        <color theme="1"/>
      </top>
      <bottom style="thin">
        <color theme="1"/>
      </bottom>
      <diagonal/>
    </border>
    <border>
      <left style="thin">
        <color rgb="FF7030A0"/>
      </left>
      <right/>
      <top style="medium">
        <color indexed="64"/>
      </top>
      <bottom style="thin">
        <color rgb="FF7030A0"/>
      </bottom>
      <diagonal/>
    </border>
    <border>
      <left/>
      <right/>
      <top/>
      <bottom style="thin">
        <color rgb="FF7030A0"/>
      </bottom>
      <diagonal/>
    </border>
    <border>
      <left/>
      <right style="thin">
        <color indexed="46"/>
      </right>
      <top style="thin">
        <color rgb="FF002060"/>
      </top>
      <bottom style="medium">
        <color rgb="FFFF0000"/>
      </bottom>
      <diagonal/>
    </border>
    <border>
      <left/>
      <right style="thin">
        <color theme="1"/>
      </right>
      <top style="medium">
        <color rgb="FFFF0000"/>
      </top>
      <bottom style="thin">
        <color rgb="FF002060"/>
      </bottom>
      <diagonal/>
    </border>
    <border>
      <left/>
      <right/>
      <top/>
      <bottom style="dashDot">
        <color rgb="FFFF0000"/>
      </bottom>
      <diagonal/>
    </border>
    <border>
      <left style="thin">
        <color indexed="46"/>
      </left>
      <right style="thin">
        <color indexed="46"/>
      </right>
      <top style="thin">
        <color indexed="46"/>
      </top>
      <bottom style="thin">
        <color indexed="46"/>
      </bottom>
      <diagonal/>
    </border>
    <border>
      <left style="thin">
        <color indexed="46"/>
      </left>
      <right style="thin">
        <color indexed="46"/>
      </right>
      <top style="thin">
        <color indexed="46"/>
      </top>
      <bottom/>
      <diagonal/>
    </border>
    <border>
      <left style="thin">
        <color indexed="46"/>
      </left>
      <right style="thin">
        <color indexed="46"/>
      </right>
      <top/>
      <bottom style="thin">
        <color indexed="46"/>
      </bottom>
      <diagonal/>
    </border>
    <border>
      <left/>
      <right style="medium">
        <color rgb="FFFF0000"/>
      </right>
      <top style="medium">
        <color rgb="FFFF0000"/>
      </top>
      <bottom style="thin">
        <color rgb="FF002060"/>
      </bottom>
      <diagonal/>
    </border>
    <border>
      <left style="thin">
        <color rgb="FF002060"/>
      </left>
      <right style="medium">
        <color rgb="FFFF0000"/>
      </right>
      <top style="medium">
        <color rgb="FFFF0000"/>
      </top>
      <bottom/>
      <diagonal/>
    </border>
    <border>
      <left style="thin">
        <color rgb="FF002060"/>
      </left>
      <right style="medium">
        <color rgb="FFFF0000"/>
      </right>
      <top/>
      <bottom style="medium">
        <color rgb="FFFF0000"/>
      </bottom>
      <diagonal/>
    </border>
    <border>
      <left style="thin">
        <color rgb="FF002060"/>
      </left>
      <right style="medium">
        <color rgb="FFFF0000"/>
      </right>
      <top/>
      <bottom style="thin">
        <color rgb="FF002060"/>
      </bottom>
      <diagonal/>
    </border>
    <border>
      <left style="thin">
        <color rgb="FF002060"/>
      </left>
      <right style="medium">
        <color rgb="FFFF0000"/>
      </right>
      <top style="thin">
        <color rgb="FF002060"/>
      </top>
      <bottom/>
      <diagonal/>
    </border>
    <border>
      <left style="thin">
        <color indexed="64"/>
      </left>
      <right/>
      <top/>
      <bottom style="thin">
        <color indexed="64"/>
      </bottom>
      <diagonal/>
    </border>
    <border>
      <left style="thin">
        <color indexed="64"/>
      </left>
      <right style="thin">
        <color indexed="64"/>
      </right>
      <top style="thin">
        <color rgb="FF7030A0"/>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rgb="FF002060"/>
      </bottom>
      <diagonal/>
    </border>
    <border>
      <left style="thin">
        <color rgb="FF7030A0"/>
      </left>
      <right style="thin">
        <color rgb="FF7030A0"/>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rgb="FF7030A0"/>
      </right>
      <top style="medium">
        <color indexed="64"/>
      </top>
      <bottom/>
      <diagonal/>
    </border>
    <border>
      <left style="thin">
        <color rgb="FF7030A0"/>
      </left>
      <right style="thin">
        <color rgb="FF7030A0"/>
      </right>
      <top style="medium">
        <color indexed="64"/>
      </top>
      <bottom/>
      <diagonal/>
    </border>
    <border>
      <left style="thin">
        <color rgb="FF7030A0"/>
      </left>
      <right style="medium">
        <color indexed="64"/>
      </right>
      <top style="medium">
        <color indexed="64"/>
      </top>
      <bottom/>
      <diagonal/>
    </border>
    <border>
      <left style="medium">
        <color indexed="64"/>
      </left>
      <right style="thin">
        <color rgb="FF7030A0"/>
      </right>
      <top/>
      <bottom style="medium">
        <color indexed="64"/>
      </bottom>
      <diagonal/>
    </border>
    <border>
      <left style="thin">
        <color rgb="FF7030A0"/>
      </left>
      <right style="medium">
        <color indexed="64"/>
      </right>
      <top/>
      <bottom style="medium">
        <color indexed="64"/>
      </bottom>
      <diagonal/>
    </border>
    <border>
      <left style="thin">
        <color rgb="FF002060"/>
      </left>
      <right style="medium">
        <color indexed="64"/>
      </right>
      <top style="medium">
        <color indexed="64"/>
      </top>
      <bottom style="thin">
        <color rgb="FF002060"/>
      </bottom>
      <diagonal/>
    </border>
    <border>
      <left style="thin">
        <color rgb="FF002060"/>
      </left>
      <right style="medium">
        <color indexed="64"/>
      </right>
      <top style="thin">
        <color rgb="FF002060"/>
      </top>
      <bottom style="thin">
        <color rgb="FF002060"/>
      </bottom>
      <diagonal/>
    </border>
    <border>
      <left style="thin">
        <color rgb="FF7030A0"/>
      </left>
      <right/>
      <top style="medium">
        <color indexed="64"/>
      </top>
      <bottom/>
      <diagonal/>
    </border>
    <border>
      <left style="thin">
        <color rgb="FF7030A0"/>
      </left>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rgb="FF7030A0"/>
      </left>
      <right style="thin">
        <color rgb="FF7030A0"/>
      </right>
      <top style="thin">
        <color rgb="FF7030A0"/>
      </top>
      <bottom/>
      <diagonal/>
    </border>
    <border>
      <left style="thin">
        <color rgb="FF7030A0"/>
      </left>
      <right/>
      <top style="thin">
        <color indexed="64"/>
      </top>
      <bottom/>
      <diagonal/>
    </border>
    <border>
      <left style="medium">
        <color indexed="64"/>
      </left>
      <right style="thin">
        <color rgb="FF002060"/>
      </right>
      <top style="thin">
        <color indexed="64"/>
      </top>
      <bottom/>
      <diagonal/>
    </border>
    <border>
      <left style="thin">
        <color rgb="FF002060"/>
      </left>
      <right style="thin">
        <color rgb="FF002060"/>
      </right>
      <top style="thin">
        <color indexed="64"/>
      </top>
      <bottom/>
      <diagonal/>
    </border>
    <border>
      <left style="medium">
        <color indexed="64"/>
      </left>
      <right style="thin">
        <color rgb="FF7030A0"/>
      </right>
      <top style="thin">
        <color rgb="FF7030A0"/>
      </top>
      <bottom/>
      <diagonal/>
    </border>
    <border>
      <left style="thin">
        <color rgb="FF7030A0"/>
      </left>
      <right style="medium">
        <color indexed="64"/>
      </right>
      <top style="thin">
        <color rgb="FF7030A0"/>
      </top>
      <bottom/>
      <diagonal/>
    </border>
    <border>
      <left/>
      <right/>
      <top style="medium">
        <color indexed="64"/>
      </top>
      <bottom style="thin">
        <color rgb="FF7030A0"/>
      </bottom>
      <diagonal/>
    </border>
    <border>
      <left style="medium">
        <color indexed="64"/>
      </left>
      <right style="medium">
        <color indexed="64"/>
      </right>
      <top style="medium">
        <color indexed="64"/>
      </top>
      <bottom style="thin">
        <color rgb="FF7030A0"/>
      </bottom>
      <diagonal/>
    </border>
    <border>
      <left style="medium">
        <color theme="1"/>
      </left>
      <right style="medium">
        <color rgb="FFFFFF00"/>
      </right>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rgb="FF002060"/>
      </top>
      <bottom style="medium">
        <color rgb="FFFF0000"/>
      </bottom>
      <diagonal/>
    </border>
    <border>
      <left/>
      <right style="thin">
        <color indexed="64"/>
      </right>
      <top style="medium">
        <color rgb="FFFF0000"/>
      </top>
      <bottom/>
      <diagonal/>
    </border>
    <border>
      <left/>
      <right style="medium">
        <color rgb="FFFF0000"/>
      </right>
      <top style="thin">
        <color indexed="64"/>
      </top>
      <bottom style="thin">
        <color indexed="64"/>
      </bottom>
      <diagonal/>
    </border>
    <border>
      <left style="thin">
        <color theme="1"/>
      </left>
      <right style="thin">
        <color indexed="64"/>
      </right>
      <top style="thin">
        <color theme="1"/>
      </top>
      <bottom style="thin">
        <color theme="1"/>
      </bottom>
      <diagonal/>
    </border>
    <border>
      <left/>
      <right style="thin">
        <color theme="1"/>
      </right>
      <top style="thin">
        <color indexed="64"/>
      </top>
      <bottom/>
      <diagonal/>
    </border>
    <border>
      <left style="medium">
        <color indexed="64"/>
      </left>
      <right/>
      <top/>
      <bottom style="thin">
        <color indexed="64"/>
      </bottom>
      <diagonal/>
    </border>
    <border>
      <left/>
      <right style="thin">
        <color theme="1"/>
      </right>
      <top/>
      <bottom style="thin">
        <color indexed="64"/>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right/>
      <top style="thin">
        <color theme="1"/>
      </top>
      <bottom/>
      <diagonal/>
    </border>
    <border>
      <left/>
      <right/>
      <top/>
      <bottom style="thin">
        <color theme="1"/>
      </bottom>
      <diagonal/>
    </border>
    <border>
      <left style="thin">
        <color theme="1"/>
      </left>
      <right/>
      <top style="thin">
        <color indexed="64"/>
      </top>
      <bottom/>
      <diagonal/>
    </border>
    <border>
      <left style="thin">
        <color theme="1"/>
      </left>
      <right/>
      <top/>
      <bottom style="thin">
        <color indexed="64"/>
      </bottom>
      <diagonal/>
    </border>
    <border>
      <left/>
      <right style="medium">
        <color indexed="64"/>
      </right>
      <top/>
      <bottom style="thin">
        <color indexed="64"/>
      </bottom>
      <diagonal/>
    </border>
    <border>
      <left/>
      <right style="thin">
        <color indexed="64"/>
      </right>
      <top style="thin">
        <color theme="1"/>
      </top>
      <bottom/>
      <diagonal/>
    </border>
    <border>
      <left/>
      <right style="thin">
        <color indexed="64"/>
      </right>
      <top/>
      <bottom style="thin">
        <color theme="1"/>
      </bottom>
      <diagonal/>
    </border>
    <border>
      <left/>
      <right style="thin">
        <color theme="1"/>
      </right>
      <top/>
      <bottom/>
      <diagonal/>
    </border>
    <border>
      <left style="thin">
        <color theme="1"/>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style="medium">
        <color indexed="64"/>
      </top>
      <bottom/>
      <diagonal/>
    </border>
  </borders>
  <cellStyleXfs count="2">
    <xf numFmtId="0" fontId="0" fillId="0" borderId="0"/>
    <xf numFmtId="0" fontId="135" fillId="0" borderId="0" applyNumberFormat="0" applyFill="0" applyBorder="0" applyAlignment="0" applyProtection="0">
      <alignment vertical="top"/>
      <protection locked="0"/>
    </xf>
  </cellStyleXfs>
  <cellXfs count="1686">
    <xf numFmtId="0" fontId="0" fillId="0" borderId="0" xfId="0"/>
    <xf numFmtId="0" fontId="1" fillId="12" borderId="20" xfId="0" applyFont="1" applyFill="1" applyBorder="1" applyAlignment="1" applyProtection="1">
      <alignment horizontal="center" vertical="center" wrapText="1"/>
      <protection locked="0"/>
    </xf>
    <xf numFmtId="0" fontId="1" fillId="12" borderId="19" xfId="0" applyFont="1" applyFill="1" applyBorder="1" applyAlignment="1" applyProtection="1">
      <alignment horizontal="center" vertical="center" wrapText="1"/>
      <protection locked="0"/>
    </xf>
    <xf numFmtId="0" fontId="1" fillId="12" borderId="98" xfId="0" applyFont="1" applyFill="1" applyBorder="1" applyAlignment="1" applyProtection="1">
      <alignment horizontal="center" vertical="center" wrapText="1"/>
      <protection locked="0"/>
    </xf>
    <xf numFmtId="0" fontId="1" fillId="12" borderId="96" xfId="0" applyFont="1" applyFill="1" applyBorder="1" applyAlignment="1" applyProtection="1">
      <alignment horizontal="center" vertical="center" wrapText="1"/>
      <protection locked="0"/>
    </xf>
    <xf numFmtId="0" fontId="4" fillId="6" borderId="27" xfId="0" applyFont="1" applyFill="1" applyBorder="1" applyAlignment="1" applyProtection="1">
      <alignment horizontal="center" vertical="center" wrapText="1"/>
      <protection locked="0"/>
    </xf>
    <xf numFmtId="0" fontId="4" fillId="6" borderId="29" xfId="0" applyFont="1" applyFill="1" applyBorder="1" applyAlignment="1" applyProtection="1">
      <alignment horizontal="center" vertical="center" wrapText="1"/>
      <protection locked="0"/>
    </xf>
    <xf numFmtId="0" fontId="4" fillId="6" borderId="31" xfId="0" applyFont="1" applyFill="1" applyBorder="1" applyAlignment="1" applyProtection="1">
      <alignment horizontal="center" vertical="center" wrapText="1"/>
      <protection locked="0"/>
    </xf>
    <xf numFmtId="0" fontId="11" fillId="3" borderId="23" xfId="0" applyFont="1" applyFill="1" applyBorder="1" applyAlignment="1" applyProtection="1">
      <alignment horizontal="right" vertical="center" wrapText="1"/>
      <protection hidden="1"/>
    </xf>
    <xf numFmtId="0" fontId="1" fillId="9" borderId="34" xfId="0" applyFont="1" applyFill="1" applyBorder="1" applyAlignment="1" applyProtection="1">
      <alignment horizontal="center" vertical="center" textRotation="90" wrapText="1"/>
      <protection hidden="1"/>
    </xf>
    <xf numFmtId="0" fontId="34" fillId="0" borderId="64" xfId="0" applyFont="1" applyFill="1" applyBorder="1" applyAlignment="1" applyProtection="1">
      <alignment horizontal="center" vertical="center"/>
      <protection hidden="1"/>
    </xf>
    <xf numFmtId="0" fontId="4" fillId="9" borderId="87" xfId="0" applyFont="1" applyFill="1" applyBorder="1" applyAlignment="1" applyProtection="1">
      <alignment horizontal="center" vertical="center" wrapText="1"/>
      <protection hidden="1"/>
    </xf>
    <xf numFmtId="0" fontId="4" fillId="9" borderId="21" xfId="0" applyFont="1" applyFill="1" applyBorder="1" applyAlignment="1" applyProtection="1">
      <alignment horizontal="center" vertical="center" wrapText="1"/>
      <protection hidden="1"/>
    </xf>
    <xf numFmtId="0" fontId="27" fillId="9" borderId="21" xfId="0" applyFont="1" applyFill="1" applyBorder="1" applyAlignment="1" applyProtection="1">
      <alignment horizontal="center" vertical="center" wrapText="1"/>
      <protection hidden="1"/>
    </xf>
    <xf numFmtId="0" fontId="4" fillId="9" borderId="34" xfId="0" applyFont="1" applyFill="1" applyBorder="1" applyAlignment="1" applyProtection="1">
      <alignment horizontal="center" vertical="center" wrapText="1"/>
      <protection hidden="1"/>
    </xf>
    <xf numFmtId="0" fontId="1" fillId="12" borderId="87" xfId="0" applyFont="1" applyFill="1" applyBorder="1" applyAlignment="1" applyProtection="1">
      <alignment horizontal="center" vertical="center" textRotation="90" wrapText="1"/>
      <protection hidden="1"/>
    </xf>
    <xf numFmtId="0" fontId="1" fillId="12" borderId="21" xfId="0" applyFont="1" applyFill="1" applyBorder="1" applyAlignment="1" applyProtection="1">
      <alignment horizontal="center" vertical="center" textRotation="90" wrapText="1"/>
      <protection hidden="1"/>
    </xf>
    <xf numFmtId="0" fontId="1" fillId="12" borderId="34" xfId="0" applyFont="1" applyFill="1" applyBorder="1" applyAlignment="1" applyProtection="1">
      <alignment horizontal="center" vertical="center" textRotation="90" wrapText="1"/>
      <protection hidden="1"/>
    </xf>
    <xf numFmtId="0" fontId="1" fillId="9" borderId="21" xfId="0" applyFont="1" applyFill="1" applyBorder="1" applyAlignment="1" applyProtection="1">
      <alignment horizontal="center" vertical="center" textRotation="90" wrapText="1"/>
      <protection hidden="1"/>
    </xf>
    <xf numFmtId="0" fontId="1" fillId="9" borderId="20" xfId="0" applyFont="1" applyFill="1" applyBorder="1" applyAlignment="1" applyProtection="1">
      <alignment horizontal="center" vertical="center" wrapText="1"/>
      <protection hidden="1"/>
    </xf>
    <xf numFmtId="0" fontId="1" fillId="9" borderId="19" xfId="0" applyFont="1" applyFill="1" applyBorder="1" applyAlignment="1" applyProtection="1">
      <alignment horizontal="center" vertical="center" wrapText="1"/>
      <protection hidden="1"/>
    </xf>
    <xf numFmtId="0" fontId="34" fillId="0" borderId="71" xfId="0" applyFont="1" applyFill="1" applyBorder="1" applyAlignment="1" applyProtection="1">
      <alignment horizontal="center" vertical="center"/>
      <protection hidden="1"/>
    </xf>
    <xf numFmtId="0" fontId="1" fillId="9" borderId="35"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4" fillId="9" borderId="51" xfId="0" applyFont="1" applyFill="1" applyBorder="1" applyAlignment="1" applyProtection="1">
      <alignment horizontal="center" textRotation="90" wrapText="1"/>
      <protection hidden="1"/>
    </xf>
    <xf numFmtId="0" fontId="4" fillId="9" borderId="34" xfId="0" applyFont="1" applyFill="1" applyBorder="1" applyAlignment="1" applyProtection="1">
      <alignment horizontal="center" vertical="center" textRotation="90" wrapText="1"/>
      <protection hidden="1"/>
    </xf>
    <xf numFmtId="0" fontId="4" fillId="9" borderId="52" xfId="0" applyFont="1" applyFill="1" applyBorder="1" applyAlignment="1" applyProtection="1">
      <alignment horizontal="center" vertical="center" textRotation="90" wrapText="1"/>
      <protection hidden="1"/>
    </xf>
    <xf numFmtId="0" fontId="1" fillId="9" borderId="93" xfId="0" applyFont="1" applyFill="1" applyBorder="1" applyAlignment="1" applyProtection="1">
      <alignment horizontal="center" vertical="center" textRotation="90" wrapText="1"/>
      <protection hidden="1"/>
    </xf>
    <xf numFmtId="0" fontId="1" fillId="9" borderId="43" xfId="0" applyFont="1" applyFill="1" applyBorder="1" applyAlignment="1" applyProtection="1">
      <alignment horizontal="center" vertical="center" textRotation="90" wrapText="1"/>
      <protection hidden="1"/>
    </xf>
    <xf numFmtId="2" fontId="1" fillId="12" borderId="91" xfId="0" applyNumberFormat="1" applyFont="1" applyFill="1" applyBorder="1" applyAlignment="1" applyProtection="1">
      <alignment horizontal="center" vertical="center" wrapText="1"/>
      <protection hidden="1"/>
    </xf>
    <xf numFmtId="0" fontId="4" fillId="9" borderId="40" xfId="0" applyFont="1" applyFill="1" applyBorder="1" applyAlignment="1" applyProtection="1">
      <alignment horizontal="center" vertical="center" wrapText="1"/>
      <protection hidden="1"/>
    </xf>
    <xf numFmtId="0" fontId="1" fillId="9" borderId="94" xfId="0" applyFont="1" applyFill="1" applyBorder="1" applyAlignment="1" applyProtection="1">
      <alignment horizontal="center" vertical="center" wrapText="1"/>
      <protection hidden="1"/>
    </xf>
    <xf numFmtId="2" fontId="1" fillId="12" borderId="25" xfId="0" applyNumberFormat="1" applyFont="1" applyFill="1" applyBorder="1" applyAlignment="1" applyProtection="1">
      <alignment horizontal="center" vertical="center" wrapText="1"/>
      <protection hidden="1"/>
    </xf>
    <xf numFmtId="0" fontId="1" fillId="9" borderId="44" xfId="0" applyFont="1" applyFill="1" applyBorder="1" applyAlignment="1" applyProtection="1">
      <alignment horizontal="center" vertical="center" wrapText="1"/>
      <protection hidden="1"/>
    </xf>
    <xf numFmtId="0" fontId="1" fillId="9" borderId="98" xfId="0" applyFont="1" applyFill="1" applyBorder="1" applyAlignment="1" applyProtection="1">
      <alignment horizontal="center" vertical="center" wrapText="1"/>
      <protection hidden="1"/>
    </xf>
    <xf numFmtId="0" fontId="1" fillId="9" borderId="21" xfId="0" applyFont="1" applyFill="1" applyBorder="1" applyAlignment="1" applyProtection="1">
      <alignment horizontal="center" vertical="center" wrapText="1"/>
      <protection hidden="1"/>
    </xf>
    <xf numFmtId="0" fontId="63" fillId="9" borderId="110" xfId="0" applyFont="1" applyFill="1" applyBorder="1" applyAlignment="1" applyProtection="1">
      <alignment horizontal="center" vertical="center" wrapText="1"/>
      <protection hidden="1"/>
    </xf>
    <xf numFmtId="0" fontId="63" fillId="9" borderId="111" xfId="0" applyFont="1" applyFill="1" applyBorder="1" applyAlignment="1" applyProtection="1">
      <alignment horizontal="center" vertical="center" wrapText="1"/>
      <protection hidden="1"/>
    </xf>
    <xf numFmtId="0" fontId="63" fillId="9" borderId="119" xfId="0" applyFont="1" applyFill="1" applyBorder="1" applyAlignment="1" applyProtection="1">
      <alignment horizontal="center" vertical="center" wrapText="1"/>
      <protection hidden="1"/>
    </xf>
    <xf numFmtId="0" fontId="63" fillId="9" borderId="120" xfId="0" applyFont="1" applyFill="1" applyBorder="1" applyAlignment="1" applyProtection="1">
      <alignment horizontal="center" vertical="center" wrapText="1"/>
      <protection hidden="1"/>
    </xf>
    <xf numFmtId="0" fontId="63" fillId="9" borderId="121" xfId="0" applyFont="1" applyFill="1" applyBorder="1" applyAlignment="1" applyProtection="1">
      <alignment horizontal="center" vertical="center" wrapText="1"/>
      <protection hidden="1"/>
    </xf>
    <xf numFmtId="0" fontId="63" fillId="9" borderId="122" xfId="0" applyFont="1" applyFill="1" applyBorder="1" applyAlignment="1" applyProtection="1">
      <alignment horizontal="center" vertical="center" wrapText="1"/>
      <protection hidden="1"/>
    </xf>
    <xf numFmtId="0" fontId="20" fillId="9" borderId="34" xfId="0" applyFont="1" applyFill="1" applyBorder="1" applyAlignment="1" applyProtection="1">
      <alignment horizontal="center" vertical="center" wrapText="1"/>
      <protection hidden="1"/>
    </xf>
    <xf numFmtId="0" fontId="20" fillId="9" borderId="65" xfId="0" applyFont="1" applyFill="1" applyBorder="1" applyAlignment="1" applyProtection="1">
      <alignment horizontal="center" vertical="center" wrapText="1"/>
      <protection hidden="1"/>
    </xf>
    <xf numFmtId="0" fontId="60" fillId="10" borderId="21" xfId="0" applyFont="1" applyFill="1" applyBorder="1" applyAlignment="1" applyProtection="1">
      <alignment horizontal="center" vertical="center" wrapText="1"/>
      <protection hidden="1"/>
    </xf>
    <xf numFmtId="0" fontId="22" fillId="10" borderId="21" xfId="0" applyFont="1" applyFill="1" applyBorder="1" applyAlignment="1" applyProtection="1">
      <alignment horizontal="center" vertical="center" wrapText="1"/>
      <protection hidden="1"/>
    </xf>
    <xf numFmtId="0" fontId="21" fillId="10" borderId="21" xfId="0" applyFont="1" applyFill="1" applyBorder="1" applyAlignment="1" applyProtection="1">
      <alignment horizontal="center" vertical="center" wrapText="1"/>
      <protection hidden="1"/>
    </xf>
    <xf numFmtId="0" fontId="60" fillId="16" borderId="21" xfId="0" applyFont="1" applyFill="1" applyBorder="1" applyAlignment="1" applyProtection="1">
      <alignment horizontal="center" vertical="center" wrapText="1"/>
      <protection hidden="1"/>
    </xf>
    <xf numFmtId="0" fontId="22" fillId="16" borderId="21" xfId="0" applyFont="1" applyFill="1" applyBorder="1" applyAlignment="1" applyProtection="1">
      <alignment horizontal="center" vertical="center" wrapText="1"/>
      <protection hidden="1"/>
    </xf>
    <xf numFmtId="0" fontId="21" fillId="16" borderId="21" xfId="0" applyFont="1" applyFill="1" applyBorder="1" applyAlignment="1" applyProtection="1">
      <alignment horizontal="center" vertical="center" wrapText="1"/>
      <protection hidden="1"/>
    </xf>
    <xf numFmtId="0" fontId="30" fillId="9" borderId="76" xfId="0" applyFont="1" applyFill="1" applyBorder="1" applyAlignment="1" applyProtection="1">
      <alignment horizontal="center" vertical="center"/>
      <protection hidden="1"/>
    </xf>
    <xf numFmtId="0" fontId="34" fillId="0" borderId="125" xfId="0" applyFont="1" applyFill="1" applyBorder="1" applyAlignment="1" applyProtection="1">
      <alignment horizontal="center" vertical="center"/>
      <protection hidden="1"/>
    </xf>
    <xf numFmtId="0" fontId="44" fillId="9" borderId="0" xfId="0" applyFont="1" applyFill="1" applyBorder="1" applyAlignment="1" applyProtection="1">
      <alignment horizontal="center" vertical="center" wrapText="1"/>
      <protection hidden="1"/>
    </xf>
    <xf numFmtId="0" fontId="44" fillId="9" borderId="128" xfId="0" applyFont="1" applyFill="1" applyBorder="1" applyAlignment="1" applyProtection="1">
      <alignment horizontal="center" vertical="center" wrapText="1"/>
      <protection hidden="1"/>
    </xf>
    <xf numFmtId="0" fontId="63" fillId="9" borderId="130" xfId="0" applyFont="1" applyFill="1" applyBorder="1" applyAlignment="1" applyProtection="1">
      <alignment horizontal="center" vertical="center" wrapText="1"/>
      <protection hidden="1"/>
    </xf>
    <xf numFmtId="0" fontId="63" fillId="9" borderId="131" xfId="0" applyFont="1" applyFill="1" applyBorder="1" applyAlignment="1" applyProtection="1">
      <alignment horizontal="center" vertical="center" wrapText="1"/>
      <protection hidden="1"/>
    </xf>
    <xf numFmtId="0" fontId="63" fillId="9" borderId="132" xfId="0" applyFont="1" applyFill="1" applyBorder="1" applyAlignment="1" applyProtection="1">
      <alignment horizontal="center" vertical="center" wrapText="1"/>
      <protection hidden="1"/>
    </xf>
    <xf numFmtId="0" fontId="20" fillId="15" borderId="51" xfId="0" applyFont="1" applyFill="1" applyBorder="1" applyAlignment="1" applyProtection="1">
      <alignment horizontal="center" textRotation="90" wrapText="1"/>
      <protection hidden="1"/>
    </xf>
    <xf numFmtId="0" fontId="20" fillId="15" borderId="34" xfId="0" applyFont="1" applyFill="1" applyBorder="1" applyAlignment="1" applyProtection="1">
      <alignment horizontal="center" vertical="center" textRotation="90" wrapText="1"/>
      <protection hidden="1"/>
    </xf>
    <xf numFmtId="0" fontId="20" fillId="15" borderId="52" xfId="0" applyFont="1" applyFill="1" applyBorder="1" applyAlignment="1" applyProtection="1">
      <alignment horizontal="center" vertical="center" textRotation="90" wrapText="1"/>
      <protection hidden="1"/>
    </xf>
    <xf numFmtId="0" fontId="0" fillId="0" borderId="0" xfId="0" applyProtection="1">
      <protection hidden="1"/>
    </xf>
    <xf numFmtId="0" fontId="4" fillId="14" borderId="139" xfId="0" applyFont="1" applyFill="1" applyBorder="1" applyAlignment="1" applyProtection="1">
      <alignment horizontal="center" vertical="center" textRotation="90" wrapText="1"/>
      <protection hidden="1"/>
    </xf>
    <xf numFmtId="0" fontId="44" fillId="15" borderId="182" xfId="0" applyFont="1" applyFill="1" applyBorder="1" applyAlignment="1" applyProtection="1">
      <alignment horizontal="center" vertical="center"/>
      <protection hidden="1"/>
    </xf>
    <xf numFmtId="0" fontId="63" fillId="15" borderId="183"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76" fillId="0" borderId="0" xfId="0" applyFont="1" applyProtection="1">
      <protection hidden="1"/>
    </xf>
    <xf numFmtId="0" fontId="27" fillId="6" borderId="29" xfId="0" applyFont="1" applyFill="1" applyBorder="1" applyAlignment="1" applyProtection="1">
      <alignment horizontal="center" vertical="center" wrapText="1"/>
      <protection locked="0"/>
    </xf>
    <xf numFmtId="2" fontId="1" fillId="9" borderId="91" xfId="0" applyNumberFormat="1" applyFont="1" applyFill="1" applyBorder="1" applyAlignment="1" applyProtection="1">
      <alignment horizontal="center" vertical="center" wrapText="1"/>
      <protection hidden="1"/>
    </xf>
    <xf numFmtId="0" fontId="87" fillId="15" borderId="85" xfId="0" applyFont="1" applyFill="1" applyBorder="1" applyAlignment="1" applyProtection="1">
      <alignment horizontal="center" vertical="center" wrapText="1"/>
      <protection hidden="1"/>
    </xf>
    <xf numFmtId="0" fontId="88" fillId="15" borderId="34" xfId="0" applyFont="1" applyFill="1" applyBorder="1" applyAlignment="1" applyProtection="1">
      <alignment horizontal="center" vertical="center" textRotation="90" wrapText="1"/>
      <protection hidden="1"/>
    </xf>
    <xf numFmtId="0" fontId="77" fillId="0" borderId="0" xfId="0" applyFont="1" applyProtection="1">
      <protection hidden="1"/>
    </xf>
    <xf numFmtId="0" fontId="0" fillId="4" borderId="0" xfId="0" applyFill="1" applyAlignment="1" applyProtection="1">
      <protection hidden="1"/>
    </xf>
    <xf numFmtId="0" fontId="71" fillId="15" borderId="164" xfId="0" applyFont="1" applyFill="1" applyBorder="1" applyAlignment="1" applyProtection="1">
      <alignment vertical="center"/>
      <protection hidden="1"/>
    </xf>
    <xf numFmtId="0" fontId="71" fillId="15" borderId="167" xfId="0" applyFont="1" applyFill="1" applyBorder="1" applyAlignment="1" applyProtection="1">
      <alignment horizontal="right" vertical="center"/>
      <protection hidden="1"/>
    </xf>
    <xf numFmtId="0" fontId="92" fillId="10" borderId="21" xfId="0" applyFont="1" applyFill="1" applyBorder="1" applyAlignment="1" applyProtection="1">
      <alignment horizontal="center" vertical="center" wrapText="1"/>
      <protection hidden="1"/>
    </xf>
    <xf numFmtId="0" fontId="92" fillId="10" borderId="33" xfId="0" applyFont="1" applyFill="1" applyBorder="1" applyAlignment="1" applyProtection="1">
      <alignment horizontal="center" vertical="center" wrapText="1"/>
      <protection locked="0"/>
    </xf>
    <xf numFmtId="0" fontId="92" fillId="16" borderId="33" xfId="0" applyFont="1" applyFill="1" applyBorder="1" applyAlignment="1" applyProtection="1">
      <alignment horizontal="center" vertical="center" wrapText="1"/>
      <protection locked="0"/>
    </xf>
    <xf numFmtId="0" fontId="22" fillId="16" borderId="33"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protection hidden="1"/>
    </xf>
    <xf numFmtId="0" fontId="52" fillId="0" borderId="139" xfId="0" applyFont="1" applyBorder="1" applyAlignment="1" applyProtection="1">
      <alignment horizontal="center" vertical="center"/>
      <protection hidden="1"/>
    </xf>
    <xf numFmtId="0" fontId="52" fillId="0" borderId="102" xfId="0" applyFont="1" applyBorder="1" applyAlignment="1" applyProtection="1">
      <alignment horizontal="center" vertical="center"/>
      <protection hidden="1"/>
    </xf>
    <xf numFmtId="0" fontId="0" fillId="0" borderId="0" xfId="0" applyAlignment="1" applyProtection="1">
      <alignment horizontal="center"/>
      <protection hidden="1"/>
    </xf>
    <xf numFmtId="0" fontId="44" fillId="15" borderId="190" xfId="0" applyFont="1" applyFill="1" applyBorder="1" applyAlignment="1" applyProtection="1">
      <alignment horizontal="center" vertical="center"/>
      <protection hidden="1"/>
    </xf>
    <xf numFmtId="0" fontId="4" fillId="15" borderId="142" xfId="0" applyFont="1" applyFill="1" applyBorder="1" applyAlignment="1" applyProtection="1">
      <alignment horizontal="center" vertical="center" wrapText="1"/>
      <protection hidden="1"/>
    </xf>
    <xf numFmtId="0" fontId="4" fillId="15" borderId="20" xfId="0" applyFont="1" applyFill="1" applyBorder="1" applyAlignment="1" applyProtection="1">
      <alignment horizontal="center" vertical="center" wrapText="1"/>
      <protection hidden="1"/>
    </xf>
    <xf numFmtId="164" fontId="4" fillId="15" borderId="143" xfId="0" applyNumberFormat="1" applyFont="1" applyFill="1" applyBorder="1" applyAlignment="1" applyProtection="1">
      <alignment horizontal="center" vertical="center" wrapText="1"/>
      <protection hidden="1"/>
    </xf>
    <xf numFmtId="0" fontId="4" fillId="15" borderId="143" xfId="0" applyFont="1" applyFill="1" applyBorder="1" applyAlignment="1" applyProtection="1">
      <alignment horizontal="center" vertical="center" wrapText="1"/>
      <protection hidden="1"/>
    </xf>
    <xf numFmtId="0" fontId="4" fillId="15" borderId="179" xfId="0" applyFont="1" applyFill="1" applyBorder="1" applyAlignment="1" applyProtection="1">
      <alignment horizontal="center" vertical="center" wrapText="1"/>
      <protection hidden="1"/>
    </xf>
    <xf numFmtId="0" fontId="0" fillId="0" borderId="0" xfId="0" applyFont="1" applyProtection="1">
      <protection hidden="1"/>
    </xf>
    <xf numFmtId="0" fontId="4" fillId="15" borderId="21" xfId="0" applyFont="1" applyFill="1" applyBorder="1" applyAlignment="1" applyProtection="1">
      <alignment horizontal="center" vertical="center" wrapText="1"/>
      <protection hidden="1"/>
    </xf>
    <xf numFmtId="0" fontId="4" fillId="15" borderId="156" xfId="0" applyFont="1" applyFill="1" applyBorder="1" applyAlignment="1" applyProtection="1">
      <alignment horizontal="center" vertical="center" wrapText="1"/>
      <protection hidden="1"/>
    </xf>
    <xf numFmtId="0" fontId="4" fillId="15" borderId="136" xfId="0" applyFont="1" applyFill="1" applyBorder="1" applyAlignment="1" applyProtection="1">
      <alignment horizontal="center" vertical="center" wrapText="1"/>
      <protection hidden="1"/>
    </xf>
    <xf numFmtId="0" fontId="55" fillId="15" borderId="200" xfId="0" applyFont="1" applyFill="1" applyBorder="1" applyAlignment="1" applyProtection="1">
      <alignment horizontal="center" vertical="center" textRotation="90" wrapText="1"/>
      <protection hidden="1"/>
    </xf>
    <xf numFmtId="0" fontId="72" fillId="15" borderId="102" xfId="0" applyFont="1" applyFill="1" applyBorder="1" applyAlignment="1" applyProtection="1">
      <alignment horizontal="center" vertical="center" textRotation="90" wrapText="1"/>
      <protection hidden="1"/>
    </xf>
    <xf numFmtId="0" fontId="50" fillId="15" borderId="164" xfId="0" applyFont="1" applyFill="1" applyBorder="1" applyAlignment="1" applyProtection="1">
      <alignment horizontal="left" vertical="center"/>
      <protection hidden="1"/>
    </xf>
    <xf numFmtId="0" fontId="0" fillId="5" borderId="0" xfId="0" applyFill="1" applyAlignment="1" applyProtection="1">
      <protection hidden="1"/>
    </xf>
    <xf numFmtId="0" fontId="8" fillId="0" borderId="6" xfId="0" applyFont="1" applyBorder="1" applyAlignment="1" applyProtection="1">
      <alignment horizontal="center" vertical="center"/>
      <protection hidden="1"/>
    </xf>
    <xf numFmtId="0" fontId="27" fillId="6" borderId="22" xfId="0" applyFont="1" applyFill="1" applyBorder="1" applyAlignment="1" applyProtection="1">
      <alignment horizontal="center" vertical="center" wrapText="1"/>
      <protection hidden="1"/>
    </xf>
    <xf numFmtId="0" fontId="5" fillId="6" borderId="24" xfId="0" applyFont="1" applyFill="1" applyBorder="1" applyAlignment="1" applyProtection="1">
      <alignment horizontal="center" vertical="center" wrapText="1"/>
      <protection hidden="1"/>
    </xf>
    <xf numFmtId="0" fontId="4" fillId="6" borderId="26" xfId="0" applyFont="1" applyFill="1" applyBorder="1" applyAlignment="1" applyProtection="1">
      <alignment horizontal="center" vertical="center" wrapText="1"/>
      <protection hidden="1"/>
    </xf>
    <xf numFmtId="0" fontId="4" fillId="6" borderId="28" xfId="0" applyFont="1" applyFill="1" applyBorder="1" applyAlignment="1" applyProtection="1">
      <alignment horizontal="center" vertical="center" wrapText="1"/>
      <protection hidden="1"/>
    </xf>
    <xf numFmtId="0" fontId="96" fillId="0" borderId="6" xfId="0" applyFont="1" applyBorder="1" applyAlignment="1" applyProtection="1">
      <alignment horizontal="center" vertical="center"/>
      <protection hidden="1"/>
    </xf>
    <xf numFmtId="0" fontId="4" fillId="6" borderId="30" xfId="0" applyFont="1" applyFill="1" applyBorder="1" applyAlignment="1" applyProtection="1">
      <alignment horizontal="center" vertical="center" wrapText="1"/>
      <protection hidden="1"/>
    </xf>
    <xf numFmtId="0" fontId="31" fillId="0" borderId="0" xfId="0" applyFont="1" applyAlignment="1" applyProtection="1">
      <alignment vertical="top"/>
      <protection hidden="1"/>
    </xf>
    <xf numFmtId="0" fontId="31" fillId="0" borderId="0" xfId="0" applyFont="1" applyAlignment="1" applyProtection="1">
      <alignment horizontal="center" vertical="top"/>
      <protection hidden="1"/>
    </xf>
    <xf numFmtId="0" fontId="0" fillId="0" borderId="0" xfId="0" applyAlignment="1" applyProtection="1">
      <protection hidden="1"/>
    </xf>
    <xf numFmtId="0" fontId="0" fillId="0" borderId="0" xfId="0" applyFont="1" applyAlignment="1" applyProtection="1">
      <alignment horizontal="center" vertical="center"/>
      <protection hidden="1"/>
    </xf>
    <xf numFmtId="0" fontId="0" fillId="0" borderId="0" xfId="0" applyBorder="1" applyProtection="1">
      <protection hidden="1"/>
    </xf>
    <xf numFmtId="0" fontId="1" fillId="15" borderId="0" xfId="0" applyFont="1" applyFill="1" applyBorder="1" applyAlignment="1" applyProtection="1">
      <alignment vertical="center" wrapText="1"/>
      <protection hidden="1"/>
    </xf>
    <xf numFmtId="0" fontId="86" fillId="15" borderId="206" xfId="0" applyFont="1" applyFill="1" applyBorder="1" applyAlignment="1" applyProtection="1">
      <alignment horizontal="center" vertical="center" textRotation="90" wrapText="1"/>
      <protection hidden="1"/>
    </xf>
    <xf numFmtId="0" fontId="0" fillId="4" borderId="0" xfId="0" applyFill="1" applyAlignment="1" applyProtection="1">
      <alignment horizontal="center" vertical="center"/>
      <protection hidden="1"/>
    </xf>
    <xf numFmtId="0" fontId="100" fillId="4" borderId="0" xfId="0" applyFont="1" applyFill="1" applyAlignment="1" applyProtection="1">
      <alignment horizontal="center" vertical="center"/>
      <protection hidden="1"/>
    </xf>
    <xf numFmtId="0" fontId="100" fillId="0" borderId="0" xfId="0" applyFont="1" applyAlignment="1" applyProtection="1">
      <alignment horizontal="center" vertical="center"/>
      <protection hidden="1"/>
    </xf>
    <xf numFmtId="0" fontId="76" fillId="0" borderId="0" xfId="0" applyFont="1" applyAlignment="1" applyProtection="1">
      <alignment horizontal="center" vertical="center"/>
      <protection hidden="1"/>
    </xf>
    <xf numFmtId="0" fontId="1" fillId="15" borderId="142" xfId="0" applyFont="1" applyFill="1" applyBorder="1" applyAlignment="1" applyProtection="1">
      <alignment horizontal="center" vertical="center" wrapText="1"/>
      <protection hidden="1"/>
    </xf>
    <xf numFmtId="0" fontId="1" fillId="15" borderId="20" xfId="0" applyFont="1" applyFill="1" applyBorder="1" applyAlignment="1" applyProtection="1">
      <alignment horizontal="center" vertical="center" wrapText="1"/>
      <protection hidden="1"/>
    </xf>
    <xf numFmtId="0" fontId="105" fillId="15" borderId="20" xfId="0" applyFont="1" applyFill="1" applyBorder="1" applyAlignment="1" applyProtection="1">
      <alignment horizontal="center" vertical="center" wrapText="1"/>
      <protection hidden="1"/>
    </xf>
    <xf numFmtId="0" fontId="93" fillId="15" borderId="143" xfId="0" applyFont="1" applyFill="1" applyBorder="1" applyAlignment="1" applyProtection="1">
      <alignment horizontal="center" vertical="center" wrapText="1"/>
      <protection hidden="1"/>
    </xf>
    <xf numFmtId="0" fontId="1" fillId="15" borderId="91" xfId="0" applyFont="1" applyFill="1" applyBorder="1" applyAlignment="1" applyProtection="1">
      <alignment horizontal="center" vertical="center" wrapText="1"/>
      <protection hidden="1"/>
    </xf>
    <xf numFmtId="0" fontId="67" fillId="13" borderId="38" xfId="0" applyFont="1" applyFill="1" applyBorder="1" applyAlignment="1" applyProtection="1">
      <alignment horizontal="right" vertical="center" wrapText="1"/>
      <protection hidden="1"/>
    </xf>
    <xf numFmtId="0" fontId="52" fillId="0" borderId="102" xfId="0" applyFont="1" applyBorder="1" applyAlignment="1" applyProtection="1">
      <alignment horizontal="center" vertical="center"/>
      <protection hidden="1"/>
    </xf>
    <xf numFmtId="0" fontId="24" fillId="2" borderId="108" xfId="0" applyFont="1" applyFill="1" applyBorder="1" applyAlignment="1" applyProtection="1">
      <alignment horizontal="center" vertical="center" wrapText="1"/>
      <protection hidden="1"/>
    </xf>
    <xf numFmtId="0" fontId="18" fillId="2" borderId="103" xfId="0" applyFont="1" applyFill="1" applyBorder="1" applyAlignment="1" applyProtection="1">
      <alignment horizontal="center" vertical="center" wrapText="1"/>
      <protection locked="0"/>
    </xf>
    <xf numFmtId="0" fontId="18" fillId="2" borderId="90" xfId="0" applyFont="1" applyFill="1" applyBorder="1" applyAlignment="1" applyProtection="1">
      <alignment horizontal="center" vertical="center" wrapText="1"/>
      <protection locked="0"/>
    </xf>
    <xf numFmtId="0" fontId="29" fillId="2" borderId="90" xfId="0" applyFont="1" applyFill="1" applyBorder="1" applyAlignment="1" applyProtection="1">
      <alignment horizontal="center" vertical="center" wrapText="1"/>
      <protection hidden="1"/>
    </xf>
    <xf numFmtId="0" fontId="22" fillId="2" borderId="93" xfId="0" applyFont="1" applyFill="1" applyBorder="1" applyAlignment="1" applyProtection="1">
      <alignment horizontal="center" vertical="center" wrapText="1"/>
      <protection hidden="1"/>
    </xf>
    <xf numFmtId="0" fontId="21" fillId="2" borderId="21" xfId="0" applyFont="1" applyFill="1" applyBorder="1" applyAlignment="1" applyProtection="1">
      <alignment horizontal="center" vertical="center" wrapText="1"/>
      <protection hidden="1"/>
    </xf>
    <xf numFmtId="0" fontId="29" fillId="2" borderId="21" xfId="0" applyFont="1" applyFill="1" applyBorder="1" applyAlignment="1" applyProtection="1">
      <alignment horizontal="center" vertical="center" wrapText="1"/>
      <protection hidden="1"/>
    </xf>
    <xf numFmtId="0" fontId="23" fillId="2" borderId="21" xfId="0" applyFont="1" applyFill="1" applyBorder="1" applyAlignment="1" applyProtection="1">
      <alignment horizontal="center" vertical="center" textRotation="90" wrapText="1"/>
      <protection hidden="1"/>
    </xf>
    <xf numFmtId="0" fontId="25" fillId="2" borderId="43" xfId="0" applyFont="1" applyFill="1" applyBorder="1" applyAlignment="1" applyProtection="1">
      <alignment horizontal="center" vertical="center" textRotation="90" wrapText="1"/>
      <protection hidden="1"/>
    </xf>
    <xf numFmtId="0" fontId="1" fillId="2" borderId="40" xfId="0" applyFont="1" applyFill="1" applyBorder="1" applyAlignment="1" applyProtection="1">
      <alignment horizontal="center" vertical="center" wrapText="1"/>
      <protection locked="0"/>
    </xf>
    <xf numFmtId="0" fontId="1" fillId="2" borderId="20" xfId="0" applyFont="1" applyFill="1" applyBorder="1" applyAlignment="1" applyProtection="1">
      <alignment horizontal="center" vertical="center" wrapText="1"/>
      <protection locked="0"/>
    </xf>
    <xf numFmtId="0" fontId="1" fillId="2" borderId="20" xfId="0" applyFont="1" applyFill="1" applyBorder="1" applyAlignment="1" applyProtection="1">
      <alignment horizontal="center" vertical="center" wrapText="1"/>
      <protection hidden="1"/>
    </xf>
    <xf numFmtId="0" fontId="4" fillId="2" borderId="94" xfId="0" applyFont="1" applyFill="1" applyBorder="1" applyAlignment="1" applyProtection="1">
      <alignment horizontal="center" vertical="center" wrapText="1"/>
      <protection hidden="1"/>
    </xf>
    <xf numFmtId="0" fontId="1" fillId="2" borderId="28" xfId="0" applyFont="1" applyFill="1" applyBorder="1" applyAlignment="1" applyProtection="1">
      <alignment horizontal="center" vertical="center" wrapText="1"/>
      <protection locked="0"/>
    </xf>
    <xf numFmtId="0" fontId="1" fillId="2" borderId="19" xfId="0" applyFont="1" applyFill="1" applyBorder="1" applyAlignment="1" applyProtection="1">
      <alignment horizontal="center" vertical="center" wrapText="1"/>
      <protection locked="0"/>
    </xf>
    <xf numFmtId="0" fontId="24" fillId="17" borderId="108" xfId="0" applyFont="1" applyFill="1" applyBorder="1" applyAlignment="1" applyProtection="1">
      <alignment horizontal="center" vertical="center" wrapText="1"/>
      <protection hidden="1"/>
    </xf>
    <xf numFmtId="0" fontId="18" fillId="17" borderId="103" xfId="0" applyFont="1" applyFill="1" applyBorder="1" applyAlignment="1" applyProtection="1">
      <alignment horizontal="center" vertical="center" wrapText="1"/>
      <protection locked="0"/>
    </xf>
    <xf numFmtId="0" fontId="18" fillId="17" borderId="90" xfId="0" applyFont="1" applyFill="1" applyBorder="1" applyAlignment="1" applyProtection="1">
      <alignment horizontal="center" vertical="center" wrapText="1"/>
      <protection locked="0"/>
    </xf>
    <xf numFmtId="0" fontId="29" fillId="17" borderId="90" xfId="0" applyFont="1" applyFill="1" applyBorder="1" applyAlignment="1" applyProtection="1">
      <alignment horizontal="center" vertical="center" wrapText="1"/>
      <protection hidden="1"/>
    </xf>
    <xf numFmtId="0" fontId="22" fillId="17" borderId="93" xfId="0" applyFont="1" applyFill="1" applyBorder="1" applyAlignment="1" applyProtection="1">
      <alignment horizontal="center" vertical="center" wrapText="1"/>
      <protection hidden="1"/>
    </xf>
    <xf numFmtId="0" fontId="21" fillId="17" borderId="21" xfId="0" applyFont="1" applyFill="1" applyBorder="1" applyAlignment="1" applyProtection="1">
      <alignment horizontal="center" vertical="center" wrapText="1"/>
      <protection hidden="1"/>
    </xf>
    <xf numFmtId="0" fontId="29" fillId="17" borderId="21" xfId="0" applyFont="1" applyFill="1" applyBorder="1" applyAlignment="1" applyProtection="1">
      <alignment horizontal="center" vertical="center" wrapText="1"/>
      <protection hidden="1"/>
    </xf>
    <xf numFmtId="0" fontId="23" fillId="17" borderId="21" xfId="0" applyFont="1" applyFill="1" applyBorder="1" applyAlignment="1" applyProtection="1">
      <alignment horizontal="center" vertical="center" textRotation="90" wrapText="1"/>
      <protection hidden="1"/>
    </xf>
    <xf numFmtId="0" fontId="25" fillId="17" borderId="43" xfId="0" applyFont="1" applyFill="1" applyBorder="1" applyAlignment="1" applyProtection="1">
      <alignment horizontal="center" vertical="center" textRotation="90" wrapText="1"/>
      <protection hidden="1"/>
    </xf>
    <xf numFmtId="0" fontId="1" fillId="17" borderId="40" xfId="0" applyFont="1" applyFill="1" applyBorder="1" applyAlignment="1" applyProtection="1">
      <alignment horizontal="center" vertical="center" wrapText="1"/>
      <protection locked="0"/>
    </xf>
    <xf numFmtId="0" fontId="1" fillId="17" borderId="20" xfId="0" applyFont="1" applyFill="1" applyBorder="1" applyAlignment="1" applyProtection="1">
      <alignment horizontal="center" vertical="center" wrapText="1"/>
      <protection locked="0"/>
    </xf>
    <xf numFmtId="0" fontId="1" fillId="17" borderId="20" xfId="0" applyFont="1" applyFill="1" applyBorder="1" applyAlignment="1" applyProtection="1">
      <alignment horizontal="center" vertical="center" wrapText="1"/>
      <protection hidden="1"/>
    </xf>
    <xf numFmtId="0" fontId="4" fillId="17" borderId="94" xfId="0" applyFont="1" applyFill="1" applyBorder="1" applyAlignment="1" applyProtection="1">
      <alignment horizontal="center" vertical="center" wrapText="1"/>
      <protection hidden="1"/>
    </xf>
    <xf numFmtId="0" fontId="1" fillId="17" borderId="28" xfId="0" applyFont="1" applyFill="1" applyBorder="1" applyAlignment="1" applyProtection="1">
      <alignment horizontal="center" vertical="center" wrapText="1"/>
      <protection locked="0"/>
    </xf>
    <xf numFmtId="0" fontId="1" fillId="17" borderId="19" xfId="0" applyFont="1" applyFill="1" applyBorder="1" applyAlignment="1" applyProtection="1">
      <alignment horizontal="center" vertical="center" wrapText="1"/>
      <protection locked="0"/>
    </xf>
    <xf numFmtId="0" fontId="24" fillId="18" borderId="108" xfId="0" applyFont="1" applyFill="1" applyBorder="1" applyAlignment="1" applyProtection="1">
      <alignment horizontal="center" vertical="center" wrapText="1"/>
      <protection hidden="1"/>
    </xf>
    <xf numFmtId="0" fontId="18" fillId="18" borderId="103" xfId="0" applyFont="1" applyFill="1" applyBorder="1" applyAlignment="1" applyProtection="1">
      <alignment horizontal="center" vertical="center" wrapText="1"/>
      <protection locked="0"/>
    </xf>
    <xf numFmtId="0" fontId="18" fillId="18" borderId="90" xfId="0" applyFont="1" applyFill="1" applyBorder="1" applyAlignment="1" applyProtection="1">
      <alignment horizontal="center" vertical="center" wrapText="1"/>
      <protection locked="0"/>
    </xf>
    <xf numFmtId="0" fontId="29" fillId="18" borderId="90" xfId="0" applyFont="1" applyFill="1" applyBorder="1" applyAlignment="1" applyProtection="1">
      <alignment horizontal="center" vertical="center" wrapText="1"/>
      <protection hidden="1"/>
    </xf>
    <xf numFmtId="0" fontId="22" fillId="18" borderId="93" xfId="0" applyFont="1" applyFill="1" applyBorder="1" applyAlignment="1" applyProtection="1">
      <alignment horizontal="center" vertical="center" wrapText="1"/>
      <protection hidden="1"/>
    </xf>
    <xf numFmtId="0" fontId="21" fillId="18" borderId="21" xfId="0" applyFont="1" applyFill="1" applyBorder="1" applyAlignment="1" applyProtection="1">
      <alignment horizontal="center" vertical="center" wrapText="1"/>
      <protection hidden="1"/>
    </xf>
    <xf numFmtId="0" fontId="29" fillId="18" borderId="21" xfId="0" applyFont="1" applyFill="1" applyBorder="1" applyAlignment="1" applyProtection="1">
      <alignment horizontal="center" vertical="center" wrapText="1"/>
      <protection hidden="1"/>
    </xf>
    <xf numFmtId="0" fontId="23" fillId="18" borderId="21" xfId="0" applyFont="1" applyFill="1" applyBorder="1" applyAlignment="1" applyProtection="1">
      <alignment horizontal="center" vertical="center" textRotation="90" wrapText="1"/>
      <protection hidden="1"/>
    </xf>
    <xf numFmtId="0" fontId="25" fillId="18" borderId="43" xfId="0" applyFont="1" applyFill="1" applyBorder="1" applyAlignment="1" applyProtection="1">
      <alignment horizontal="center" vertical="center" textRotation="90" wrapText="1"/>
      <protection hidden="1"/>
    </xf>
    <xf numFmtId="0" fontId="1" fillId="18" borderId="40" xfId="0" applyFont="1" applyFill="1" applyBorder="1" applyAlignment="1" applyProtection="1">
      <alignment horizontal="center" vertical="center" wrapText="1"/>
      <protection locked="0"/>
    </xf>
    <xf numFmtId="0" fontId="1" fillId="18" borderId="20" xfId="0" applyFont="1" applyFill="1" applyBorder="1" applyAlignment="1" applyProtection="1">
      <alignment horizontal="center" vertical="center" wrapText="1"/>
      <protection locked="0"/>
    </xf>
    <xf numFmtId="0" fontId="1" fillId="18" borderId="20" xfId="0" applyFont="1" applyFill="1" applyBorder="1" applyAlignment="1" applyProtection="1">
      <alignment horizontal="center" vertical="center" wrapText="1"/>
      <protection hidden="1"/>
    </xf>
    <xf numFmtId="0" fontId="1" fillId="18" borderId="28" xfId="0" applyFont="1" applyFill="1" applyBorder="1" applyAlignment="1" applyProtection="1">
      <alignment horizontal="center" vertical="center" wrapText="1"/>
      <protection locked="0"/>
    </xf>
    <xf numFmtId="0" fontId="1" fillId="18" borderId="19" xfId="0" applyFont="1" applyFill="1" applyBorder="1" applyAlignment="1" applyProtection="1">
      <alignment horizontal="center" vertical="center" wrapText="1"/>
      <protection locked="0"/>
    </xf>
    <xf numFmtId="0" fontId="4" fillId="18" borderId="29" xfId="0" applyFont="1" applyFill="1" applyBorder="1" applyAlignment="1" applyProtection="1">
      <alignment horizontal="center" vertical="center" wrapText="1"/>
      <protection hidden="1"/>
    </xf>
    <xf numFmtId="0" fontId="64" fillId="15" borderId="227" xfId="0" applyFont="1" applyFill="1" applyBorder="1" applyAlignment="1" applyProtection="1">
      <alignment horizontal="center" vertical="center" wrapText="1"/>
      <protection hidden="1"/>
    </xf>
    <xf numFmtId="0" fontId="64" fillId="15" borderId="229" xfId="0" applyFont="1" applyFill="1" applyBorder="1" applyAlignment="1" applyProtection="1">
      <alignment horizontal="center" vertical="center" wrapText="1"/>
      <protection hidden="1"/>
    </xf>
    <xf numFmtId="0" fontId="73" fillId="15" borderId="229" xfId="0" applyFont="1" applyFill="1" applyBorder="1" applyAlignment="1" applyProtection="1">
      <alignment horizontal="center" vertical="center" wrapText="1"/>
      <protection hidden="1"/>
    </xf>
    <xf numFmtId="0" fontId="73" fillId="15" borderId="229" xfId="0" applyFont="1" applyFill="1" applyBorder="1" applyAlignment="1" applyProtection="1">
      <alignment vertical="center" wrapText="1"/>
      <protection hidden="1"/>
    </xf>
    <xf numFmtId="0" fontId="72" fillId="15" borderId="229" xfId="0" applyFont="1" applyFill="1" applyBorder="1" applyAlignment="1" applyProtection="1">
      <alignment vertical="center" wrapText="1"/>
      <protection hidden="1"/>
    </xf>
    <xf numFmtId="0" fontId="105" fillId="15" borderId="91" xfId="0" applyFont="1" applyFill="1" applyBorder="1" applyAlignment="1" applyProtection="1">
      <alignment horizontal="center" vertical="center" wrapText="1"/>
      <protection hidden="1"/>
    </xf>
    <xf numFmtId="0" fontId="23" fillId="18" borderId="85" xfId="0" applyFont="1" applyFill="1" applyBorder="1" applyAlignment="1" applyProtection="1">
      <alignment horizontal="center" vertical="center" textRotation="90" wrapText="1"/>
      <protection hidden="1"/>
    </xf>
    <xf numFmtId="0" fontId="23" fillId="18" borderId="104" xfId="0" applyFont="1" applyFill="1" applyBorder="1" applyAlignment="1" applyProtection="1">
      <alignment horizontal="center" vertical="center" textRotation="90" wrapText="1"/>
      <protection hidden="1"/>
    </xf>
    <xf numFmtId="0" fontId="23" fillId="18" borderId="34" xfId="0" applyFont="1" applyFill="1" applyBorder="1" applyAlignment="1" applyProtection="1">
      <alignment horizontal="center" vertical="center" textRotation="90" wrapText="1"/>
      <protection hidden="1"/>
    </xf>
    <xf numFmtId="0" fontId="1" fillId="18" borderId="91" xfId="0" applyFont="1" applyFill="1" applyBorder="1" applyAlignment="1" applyProtection="1">
      <alignment horizontal="center" vertical="center" wrapText="1"/>
      <protection hidden="1"/>
    </xf>
    <xf numFmtId="0" fontId="23" fillId="2" borderId="85" xfId="0" applyFont="1" applyFill="1" applyBorder="1" applyAlignment="1" applyProtection="1">
      <alignment horizontal="center" vertical="center" textRotation="90" wrapText="1"/>
      <protection hidden="1"/>
    </xf>
    <xf numFmtId="0" fontId="23" fillId="2" borderId="104" xfId="0" applyFont="1" applyFill="1" applyBorder="1" applyAlignment="1" applyProtection="1">
      <alignment horizontal="center" vertical="center" textRotation="90" wrapText="1"/>
      <protection hidden="1"/>
    </xf>
    <xf numFmtId="0" fontId="23" fillId="2" borderId="34" xfId="0" applyFont="1" applyFill="1" applyBorder="1" applyAlignment="1" applyProtection="1">
      <alignment horizontal="center" vertical="center" textRotation="90" wrapText="1"/>
      <protection hidden="1"/>
    </xf>
    <xf numFmtId="0" fontId="1" fillId="2" borderId="91" xfId="0" applyFont="1" applyFill="1" applyBorder="1" applyAlignment="1" applyProtection="1">
      <alignment horizontal="center" vertical="center" wrapText="1"/>
      <protection hidden="1"/>
    </xf>
    <xf numFmtId="0" fontId="23" fillId="17" borderId="85" xfId="0" applyFont="1" applyFill="1" applyBorder="1" applyAlignment="1" applyProtection="1">
      <alignment horizontal="center" vertical="center" textRotation="90" wrapText="1"/>
      <protection hidden="1"/>
    </xf>
    <xf numFmtId="0" fontId="23" fillId="17" borderId="104" xfId="0" applyFont="1" applyFill="1" applyBorder="1" applyAlignment="1" applyProtection="1">
      <alignment horizontal="center" vertical="center" textRotation="90" wrapText="1"/>
      <protection hidden="1"/>
    </xf>
    <xf numFmtId="0" fontId="23" fillId="17" borderId="34" xfId="0" applyFont="1" applyFill="1" applyBorder="1" applyAlignment="1" applyProtection="1">
      <alignment horizontal="center" vertical="center" textRotation="90" wrapText="1"/>
      <protection hidden="1"/>
    </xf>
    <xf numFmtId="0" fontId="1" fillId="17" borderId="91" xfId="0" applyFont="1" applyFill="1" applyBorder="1" applyAlignment="1" applyProtection="1">
      <alignment horizontal="center" vertical="center" wrapText="1"/>
      <protection hidden="1"/>
    </xf>
    <xf numFmtId="0" fontId="106" fillId="15" borderId="142" xfId="0" applyFont="1" applyFill="1" applyBorder="1" applyAlignment="1" applyProtection="1">
      <alignment horizontal="center" vertical="center" wrapText="1"/>
      <protection hidden="1"/>
    </xf>
    <xf numFmtId="0" fontId="106" fillId="15" borderId="20" xfId="0" applyFont="1" applyFill="1" applyBorder="1" applyAlignment="1" applyProtection="1">
      <alignment horizontal="center" vertical="center" wrapText="1"/>
      <protection hidden="1"/>
    </xf>
    <xf numFmtId="2" fontId="106" fillId="15" borderId="143" xfId="0" applyNumberFormat="1" applyFont="1" applyFill="1" applyBorder="1" applyAlignment="1" applyProtection="1">
      <alignment horizontal="center" vertical="center" wrapText="1"/>
      <protection hidden="1"/>
    </xf>
    <xf numFmtId="2" fontId="106" fillId="15" borderId="20" xfId="0" applyNumberFormat="1" applyFont="1" applyFill="1" applyBorder="1" applyAlignment="1" applyProtection="1">
      <alignment horizontal="center" vertical="center" wrapText="1"/>
      <protection hidden="1"/>
    </xf>
    <xf numFmtId="0" fontId="106" fillId="15" borderId="143" xfId="0" applyFont="1" applyFill="1" applyBorder="1" applyAlignment="1" applyProtection="1">
      <alignment horizontal="center" vertical="center" wrapText="1"/>
      <protection hidden="1"/>
    </xf>
    <xf numFmtId="0" fontId="106" fillId="15" borderId="197" xfId="0" applyFont="1" applyFill="1" applyBorder="1" applyAlignment="1" applyProtection="1">
      <alignment horizontal="center" vertical="center" wrapText="1"/>
      <protection hidden="1"/>
    </xf>
    <xf numFmtId="0" fontId="106" fillId="15" borderId="21" xfId="0" applyFont="1" applyFill="1" applyBorder="1" applyAlignment="1" applyProtection="1">
      <alignment horizontal="center" vertical="center" wrapText="1"/>
      <protection hidden="1"/>
    </xf>
    <xf numFmtId="0" fontId="106" fillId="15" borderId="156" xfId="0" applyFont="1" applyFill="1" applyBorder="1" applyAlignment="1" applyProtection="1">
      <alignment horizontal="center" vertical="center" wrapText="1"/>
      <protection hidden="1"/>
    </xf>
    <xf numFmtId="0" fontId="43" fillId="0" borderId="162" xfId="0" applyFont="1" applyBorder="1" applyAlignment="1" applyProtection="1">
      <alignment vertical="center"/>
      <protection hidden="1"/>
    </xf>
    <xf numFmtId="0" fontId="43" fillId="0" borderId="180" xfId="0" applyFont="1" applyBorder="1" applyAlignment="1" applyProtection="1">
      <alignment vertical="center"/>
      <protection hidden="1"/>
    </xf>
    <xf numFmtId="0" fontId="41" fillId="14" borderId="102" xfId="0" applyFont="1" applyFill="1" applyBorder="1" applyAlignment="1" applyProtection="1">
      <alignment horizontal="center" vertical="center"/>
      <protection hidden="1"/>
    </xf>
    <xf numFmtId="0" fontId="3" fillId="3" borderId="0" xfId="0" applyFont="1" applyFill="1" applyBorder="1" applyAlignment="1" applyProtection="1">
      <alignment horizontal="center" vertical="center" wrapText="1"/>
      <protection hidden="1"/>
    </xf>
    <xf numFmtId="0" fontId="98" fillId="15" borderId="0" xfId="0" applyFont="1" applyFill="1" applyBorder="1" applyAlignment="1" applyProtection="1">
      <alignment horizontal="center" vertical="center" wrapText="1"/>
      <protection hidden="1"/>
    </xf>
    <xf numFmtId="0" fontId="104" fillId="2" borderId="0" xfId="0" applyFont="1" applyFill="1" applyBorder="1" applyAlignment="1" applyProtection="1">
      <alignment horizontal="left" vertical="top" wrapText="1"/>
      <protection hidden="1"/>
    </xf>
    <xf numFmtId="0" fontId="63" fillId="9" borderId="0" xfId="0" applyFont="1" applyFill="1" applyBorder="1" applyAlignment="1" applyProtection="1">
      <alignment horizontal="center" vertical="center" wrapText="1"/>
      <protection hidden="1"/>
    </xf>
    <xf numFmtId="0" fontId="63" fillId="9" borderId="242" xfId="0" applyFont="1" applyFill="1" applyBorder="1" applyAlignment="1" applyProtection="1">
      <alignment horizontal="center" vertical="center" wrapText="1"/>
      <protection hidden="1"/>
    </xf>
    <xf numFmtId="0" fontId="63" fillId="9" borderId="102" xfId="0" applyFont="1" applyFill="1" applyBorder="1" applyAlignment="1" applyProtection="1">
      <alignment horizontal="center" vertical="center" wrapText="1"/>
      <protection hidden="1"/>
    </xf>
    <xf numFmtId="165" fontId="1" fillId="9" borderId="98" xfId="0" applyNumberFormat="1" applyFont="1" applyFill="1" applyBorder="1" applyAlignment="1" applyProtection="1">
      <alignment horizontal="center" vertical="center" wrapText="1"/>
      <protection hidden="1"/>
    </xf>
    <xf numFmtId="0" fontId="4" fillId="9" borderId="20" xfId="0" applyFont="1" applyFill="1" applyBorder="1" applyAlignment="1" applyProtection="1">
      <alignment horizontal="center" vertical="center" wrapText="1"/>
      <protection locked="0"/>
    </xf>
    <xf numFmtId="0" fontId="4" fillId="9" borderId="19" xfId="0" applyFont="1" applyFill="1" applyBorder="1" applyAlignment="1" applyProtection="1">
      <alignment horizontal="center" vertical="center" wrapText="1"/>
      <protection locked="0"/>
    </xf>
    <xf numFmtId="2" fontId="1" fillId="18" borderId="20" xfId="0" applyNumberFormat="1" applyFont="1" applyFill="1" applyBorder="1" applyAlignment="1" applyProtection="1">
      <alignment horizontal="center" vertical="center" wrapText="1"/>
      <protection hidden="1"/>
    </xf>
    <xf numFmtId="2" fontId="1" fillId="18" borderId="19" xfId="0" applyNumberFormat="1" applyFont="1" applyFill="1" applyBorder="1" applyAlignment="1" applyProtection="1">
      <alignment horizontal="center" vertical="center" wrapText="1"/>
      <protection hidden="1"/>
    </xf>
    <xf numFmtId="2" fontId="1" fillId="2" borderId="20" xfId="0" applyNumberFormat="1" applyFont="1" applyFill="1" applyBorder="1" applyAlignment="1" applyProtection="1">
      <alignment horizontal="center" vertical="center" wrapText="1"/>
      <protection hidden="1"/>
    </xf>
    <xf numFmtId="2" fontId="1" fillId="17" borderId="20" xfId="0" applyNumberFormat="1" applyFont="1" applyFill="1" applyBorder="1" applyAlignment="1" applyProtection="1">
      <alignment horizontal="center" vertical="center" wrapText="1"/>
      <protection hidden="1"/>
    </xf>
    <xf numFmtId="0" fontId="68" fillId="15" borderId="25" xfId="0" applyFont="1" applyFill="1" applyBorder="1" applyAlignment="1" applyProtection="1">
      <alignment horizontal="center" vertical="center" wrapText="1"/>
      <protection hidden="1"/>
    </xf>
    <xf numFmtId="0" fontId="68" fillId="15" borderId="42" xfId="0" applyFont="1" applyFill="1" applyBorder="1" applyAlignment="1" applyProtection="1">
      <alignment horizontal="center" vertical="center" wrapText="1"/>
      <protection hidden="1"/>
    </xf>
    <xf numFmtId="0" fontId="68" fillId="15" borderId="243" xfId="0" applyFont="1" applyFill="1" applyBorder="1" applyAlignment="1" applyProtection="1">
      <alignment horizontal="center" vertical="center" wrapText="1"/>
      <protection hidden="1"/>
    </xf>
    <xf numFmtId="0" fontId="84" fillId="10" borderId="19" xfId="0" applyFont="1" applyFill="1" applyBorder="1" applyAlignment="1" applyProtection="1">
      <alignment horizontal="center" vertical="center" textRotation="90" wrapText="1"/>
      <protection hidden="1"/>
    </xf>
    <xf numFmtId="0" fontId="84" fillId="10" borderId="19" xfId="0" applyFont="1" applyFill="1" applyBorder="1" applyAlignment="1" applyProtection="1">
      <alignment vertical="center" textRotation="90" wrapText="1"/>
      <protection hidden="1"/>
    </xf>
    <xf numFmtId="0" fontId="22" fillId="10" borderId="19" xfId="0" applyFont="1" applyFill="1" applyBorder="1" applyAlignment="1" applyProtection="1">
      <alignment horizontal="center" vertical="center" wrapText="1"/>
      <protection hidden="1"/>
    </xf>
    <xf numFmtId="0" fontId="37" fillId="10" borderId="19" xfId="0" applyFont="1" applyFill="1" applyBorder="1" applyAlignment="1" applyProtection="1">
      <alignment horizontal="center" vertical="center" wrapText="1"/>
      <protection hidden="1"/>
    </xf>
    <xf numFmtId="0" fontId="94" fillId="10" borderId="19" xfId="0" applyFont="1" applyFill="1" applyBorder="1" applyAlignment="1" applyProtection="1">
      <alignment horizontal="center" vertical="center" wrapText="1"/>
      <protection locked="0"/>
    </xf>
    <xf numFmtId="0" fontId="93" fillId="10" borderId="19" xfId="0" applyFont="1" applyFill="1" applyBorder="1" applyAlignment="1" applyProtection="1">
      <alignment horizontal="center" vertical="center" wrapText="1"/>
      <protection locked="0"/>
    </xf>
    <xf numFmtId="0" fontId="24" fillId="10" borderId="27" xfId="0" applyFont="1" applyFill="1" applyBorder="1" applyAlignment="1" applyProtection="1">
      <alignment horizontal="center" vertical="center" wrapText="1"/>
      <protection hidden="1"/>
    </xf>
    <xf numFmtId="0" fontId="18" fillId="10" borderId="30" xfId="0" applyFont="1" applyFill="1" applyBorder="1" applyAlignment="1" applyProtection="1">
      <alignment horizontal="center" vertical="center" wrapText="1"/>
      <protection locked="0"/>
    </xf>
    <xf numFmtId="0" fontId="18" fillId="10" borderId="33" xfId="0" applyFont="1" applyFill="1" applyBorder="1" applyAlignment="1" applyProtection="1">
      <alignment horizontal="center" vertical="center" wrapText="1"/>
      <protection locked="0"/>
    </xf>
    <xf numFmtId="0" fontId="22" fillId="10" borderId="33" xfId="0" applyFont="1" applyFill="1" applyBorder="1" applyAlignment="1" applyProtection="1">
      <alignment horizontal="center" vertical="center" wrapText="1"/>
      <protection hidden="1"/>
    </xf>
    <xf numFmtId="0" fontId="37" fillId="10" borderId="21" xfId="0" applyFont="1" applyFill="1" applyBorder="1" applyAlignment="1" applyProtection="1">
      <alignment horizontal="center" vertical="center" wrapText="1"/>
      <protection hidden="1"/>
    </xf>
    <xf numFmtId="0" fontId="93" fillId="10" borderId="21" xfId="0" applyFont="1" applyFill="1" applyBorder="1" applyAlignment="1" applyProtection="1">
      <alignment horizontal="center" vertical="center" wrapText="1"/>
      <protection hidden="1"/>
    </xf>
    <xf numFmtId="0" fontId="1" fillId="10" borderId="21" xfId="0" applyFont="1" applyFill="1" applyBorder="1" applyAlignment="1" applyProtection="1">
      <alignment horizontal="center" vertical="center" wrapText="1"/>
      <protection hidden="1"/>
    </xf>
    <xf numFmtId="0" fontId="4" fillId="10" borderId="21" xfId="0" applyFont="1" applyFill="1" applyBorder="1" applyAlignment="1" applyProtection="1">
      <alignment horizontal="center" vertical="center" wrapText="1"/>
      <protection hidden="1"/>
    </xf>
    <xf numFmtId="0" fontId="22" fillId="10" borderId="41" xfId="0" applyFont="1" applyFill="1" applyBorder="1" applyAlignment="1" applyProtection="1">
      <alignment horizontal="center" vertical="center" wrapText="1"/>
      <protection hidden="1"/>
    </xf>
    <xf numFmtId="0" fontId="94" fillId="10" borderId="41" xfId="0" applyFont="1" applyFill="1" applyBorder="1" applyAlignment="1" applyProtection="1">
      <alignment horizontal="center" vertical="center" wrapText="1"/>
      <protection locked="0"/>
    </xf>
    <xf numFmtId="0" fontId="93" fillId="10" borderId="41" xfId="0" applyFont="1" applyFill="1" applyBorder="1" applyAlignment="1" applyProtection="1">
      <alignment horizontal="center" vertical="center" wrapText="1"/>
      <protection locked="0"/>
    </xf>
    <xf numFmtId="0" fontId="37" fillId="10" borderId="33" xfId="0" applyFont="1" applyFill="1" applyBorder="1" applyAlignment="1" applyProtection="1">
      <alignment horizontal="center" vertical="center" wrapText="1"/>
      <protection hidden="1"/>
    </xf>
    <xf numFmtId="0" fontId="94" fillId="10" borderId="33" xfId="0" applyFont="1" applyFill="1" applyBorder="1" applyAlignment="1" applyProtection="1">
      <alignment horizontal="center" vertical="center" wrapText="1"/>
      <protection locked="0"/>
    </xf>
    <xf numFmtId="0" fontId="93" fillId="10" borderId="33" xfId="0" applyFont="1" applyFill="1" applyBorder="1" applyAlignment="1" applyProtection="1">
      <alignment horizontal="center" vertical="center" wrapText="1"/>
      <protection locked="0"/>
    </xf>
    <xf numFmtId="0" fontId="24" fillId="19" borderId="27" xfId="0" applyFont="1" applyFill="1" applyBorder="1" applyAlignment="1" applyProtection="1">
      <alignment horizontal="center" vertical="center" wrapText="1"/>
      <protection hidden="1"/>
    </xf>
    <xf numFmtId="0" fontId="84" fillId="19" borderId="19" xfId="0" applyFont="1" applyFill="1" applyBorder="1" applyAlignment="1" applyProtection="1">
      <alignment horizontal="center" vertical="center" textRotation="90" wrapText="1"/>
      <protection hidden="1"/>
    </xf>
    <xf numFmtId="0" fontId="84" fillId="19" borderId="19" xfId="0" applyFont="1" applyFill="1" applyBorder="1" applyAlignment="1" applyProtection="1">
      <alignment vertical="center" textRotation="90" wrapText="1"/>
      <protection hidden="1"/>
    </xf>
    <xf numFmtId="0" fontId="18" fillId="19" borderId="30" xfId="0" applyFont="1" applyFill="1" applyBorder="1" applyAlignment="1" applyProtection="1">
      <alignment horizontal="center" vertical="center" wrapText="1"/>
      <protection locked="0"/>
    </xf>
    <xf numFmtId="0" fontId="18" fillId="19" borderId="33" xfId="0" applyFont="1" applyFill="1" applyBorder="1" applyAlignment="1" applyProtection="1">
      <alignment horizontal="center" vertical="center" wrapText="1"/>
      <protection locked="0"/>
    </xf>
    <xf numFmtId="0" fontId="22" fillId="19" borderId="33" xfId="0" applyFont="1" applyFill="1" applyBorder="1" applyAlignment="1" applyProtection="1">
      <alignment horizontal="center" vertical="center" wrapText="1"/>
      <protection hidden="1"/>
    </xf>
    <xf numFmtId="0" fontId="92" fillId="19" borderId="33" xfId="0" applyFont="1" applyFill="1" applyBorder="1" applyAlignment="1" applyProtection="1">
      <alignment horizontal="center" vertical="center" wrapText="1"/>
      <protection locked="0"/>
    </xf>
    <xf numFmtId="0" fontId="60" fillId="19" borderId="21" xfId="0" applyFont="1" applyFill="1" applyBorder="1" applyAlignment="1" applyProtection="1">
      <alignment horizontal="center" vertical="center" wrapText="1"/>
      <protection hidden="1"/>
    </xf>
    <xf numFmtId="0" fontId="37" fillId="19" borderId="21" xfId="0" applyFont="1" applyFill="1" applyBorder="1" applyAlignment="1" applyProtection="1">
      <alignment horizontal="center" vertical="center" wrapText="1"/>
      <protection hidden="1"/>
    </xf>
    <xf numFmtId="0" fontId="22" fillId="19" borderId="21" xfId="0" applyFont="1" applyFill="1" applyBorder="1" applyAlignment="1" applyProtection="1">
      <alignment horizontal="center" vertical="center" wrapText="1"/>
      <protection hidden="1"/>
    </xf>
    <xf numFmtId="0" fontId="93" fillId="19" borderId="21" xfId="0" applyFont="1" applyFill="1" applyBorder="1" applyAlignment="1" applyProtection="1">
      <alignment horizontal="center" vertical="center" wrapText="1"/>
      <protection hidden="1"/>
    </xf>
    <xf numFmtId="0" fontId="92" fillId="19" borderId="21" xfId="0" applyFont="1" applyFill="1" applyBorder="1" applyAlignment="1" applyProtection="1">
      <alignment horizontal="center" vertical="center" wrapText="1"/>
      <protection hidden="1"/>
    </xf>
    <xf numFmtId="0" fontId="21" fillId="19" borderId="21" xfId="0" applyFont="1" applyFill="1" applyBorder="1" applyAlignment="1" applyProtection="1">
      <alignment horizontal="center" vertical="center" wrapText="1"/>
      <protection hidden="1"/>
    </xf>
    <xf numFmtId="0" fontId="1" fillId="19" borderId="21" xfId="0" applyFont="1" applyFill="1" applyBorder="1" applyAlignment="1" applyProtection="1">
      <alignment horizontal="center" vertical="center" wrapText="1"/>
      <protection hidden="1"/>
    </xf>
    <xf numFmtId="0" fontId="4" fillId="19" borderId="21" xfId="0" applyFont="1" applyFill="1" applyBorder="1" applyAlignment="1" applyProtection="1">
      <alignment horizontal="center" vertical="center" wrapText="1"/>
      <protection hidden="1"/>
    </xf>
    <xf numFmtId="0" fontId="22" fillId="19" borderId="41" xfId="0" applyFont="1" applyFill="1" applyBorder="1" applyAlignment="1" applyProtection="1">
      <alignment horizontal="center" vertical="center" wrapText="1"/>
      <protection hidden="1"/>
    </xf>
    <xf numFmtId="0" fontId="94" fillId="19" borderId="41" xfId="0" applyFont="1" applyFill="1" applyBorder="1" applyAlignment="1" applyProtection="1">
      <alignment horizontal="center" vertical="center" wrapText="1"/>
      <protection locked="0"/>
    </xf>
    <xf numFmtId="0" fontId="93" fillId="19" borderId="41" xfId="0" applyFont="1" applyFill="1" applyBorder="1" applyAlignment="1" applyProtection="1">
      <alignment horizontal="center" vertical="center" wrapText="1"/>
      <protection locked="0"/>
    </xf>
    <xf numFmtId="0" fontId="22" fillId="19" borderId="19" xfId="0" applyFont="1" applyFill="1" applyBorder="1" applyAlignment="1" applyProtection="1">
      <alignment horizontal="center" vertical="center" wrapText="1"/>
      <protection hidden="1"/>
    </xf>
    <xf numFmtId="0" fontId="37" fillId="19" borderId="19" xfId="0" applyFont="1" applyFill="1" applyBorder="1" applyAlignment="1" applyProtection="1">
      <alignment horizontal="center" vertical="center" wrapText="1"/>
      <protection hidden="1"/>
    </xf>
    <xf numFmtId="0" fontId="94" fillId="19" borderId="19" xfId="0" applyFont="1" applyFill="1" applyBorder="1" applyAlignment="1" applyProtection="1">
      <alignment horizontal="center" vertical="center" wrapText="1"/>
      <protection locked="0"/>
    </xf>
    <xf numFmtId="0" fontId="93" fillId="19" borderId="19" xfId="0" applyFont="1" applyFill="1" applyBorder="1" applyAlignment="1" applyProtection="1">
      <alignment horizontal="center" vertical="center" wrapText="1"/>
      <protection locked="0"/>
    </xf>
    <xf numFmtId="0" fontId="37" fillId="19" borderId="33" xfId="0" applyFont="1" applyFill="1" applyBorder="1" applyAlignment="1" applyProtection="1">
      <alignment horizontal="center" vertical="center" wrapText="1"/>
      <protection hidden="1"/>
    </xf>
    <xf numFmtId="0" fontId="94" fillId="19" borderId="33" xfId="0" applyFont="1" applyFill="1" applyBorder="1" applyAlignment="1" applyProtection="1">
      <alignment horizontal="center" vertical="center" wrapText="1"/>
      <protection locked="0"/>
    </xf>
    <xf numFmtId="0" fontId="93" fillId="19" borderId="33" xfId="0" applyFont="1" applyFill="1" applyBorder="1" applyAlignment="1" applyProtection="1">
      <alignment horizontal="center" vertical="center" wrapText="1"/>
      <protection locked="0"/>
    </xf>
    <xf numFmtId="0" fontId="24" fillId="16" borderId="27" xfId="0" applyFont="1" applyFill="1" applyBorder="1" applyAlignment="1" applyProtection="1">
      <alignment horizontal="center" vertical="center" wrapText="1"/>
      <protection hidden="1"/>
    </xf>
    <xf numFmtId="0" fontId="84" fillId="16" borderId="19" xfId="0" applyFont="1" applyFill="1" applyBorder="1" applyAlignment="1" applyProtection="1">
      <alignment horizontal="center" vertical="center" textRotation="90" wrapText="1"/>
      <protection hidden="1"/>
    </xf>
    <xf numFmtId="0" fontId="84" fillId="16" borderId="19" xfId="0" applyFont="1" applyFill="1" applyBorder="1" applyAlignment="1" applyProtection="1">
      <alignment vertical="center" textRotation="90" wrapText="1"/>
      <protection hidden="1"/>
    </xf>
    <xf numFmtId="0" fontId="18" fillId="16" borderId="30" xfId="0" applyFont="1" applyFill="1" applyBorder="1" applyAlignment="1" applyProtection="1">
      <alignment horizontal="center" vertical="center" wrapText="1"/>
      <protection locked="0"/>
    </xf>
    <xf numFmtId="0" fontId="18" fillId="16" borderId="33" xfId="0" applyFont="1" applyFill="1" applyBorder="1" applyAlignment="1" applyProtection="1">
      <alignment horizontal="center" vertical="center" wrapText="1"/>
      <protection locked="0"/>
    </xf>
    <xf numFmtId="0" fontId="37" fillId="16" borderId="21" xfId="0" applyFont="1" applyFill="1" applyBorder="1" applyAlignment="1" applyProtection="1">
      <alignment horizontal="center" vertical="center" wrapText="1"/>
      <protection hidden="1"/>
    </xf>
    <xf numFmtId="0" fontId="93" fillId="16" borderId="21" xfId="0" applyFont="1" applyFill="1" applyBorder="1" applyAlignment="1" applyProtection="1">
      <alignment horizontal="center" vertical="center" wrapText="1"/>
      <protection hidden="1"/>
    </xf>
    <xf numFmtId="0" fontId="92" fillId="16" borderId="21" xfId="0" applyFont="1" applyFill="1" applyBorder="1" applyAlignment="1" applyProtection="1">
      <alignment horizontal="center" vertical="center" wrapText="1"/>
      <protection hidden="1"/>
    </xf>
    <xf numFmtId="0" fontId="1" fillId="16" borderId="21" xfId="0" applyFont="1" applyFill="1" applyBorder="1" applyAlignment="1" applyProtection="1">
      <alignment horizontal="center" vertical="center" wrapText="1"/>
      <protection hidden="1"/>
    </xf>
    <xf numFmtId="0" fontId="4" fillId="16" borderId="21" xfId="0" applyFont="1" applyFill="1" applyBorder="1" applyAlignment="1" applyProtection="1">
      <alignment horizontal="center" vertical="center" wrapText="1"/>
      <protection hidden="1"/>
    </xf>
    <xf numFmtId="0" fontId="22" fillId="16" borderId="41" xfId="0" applyFont="1" applyFill="1" applyBorder="1" applyAlignment="1" applyProtection="1">
      <alignment horizontal="center" vertical="center" wrapText="1"/>
      <protection hidden="1"/>
    </xf>
    <xf numFmtId="0" fontId="94" fillId="16" borderId="41" xfId="0" applyFont="1" applyFill="1" applyBorder="1" applyAlignment="1" applyProtection="1">
      <alignment horizontal="center" vertical="center" wrapText="1"/>
      <protection locked="0"/>
    </xf>
    <xf numFmtId="0" fontId="93" fillId="16" borderId="41" xfId="0" applyFont="1" applyFill="1" applyBorder="1" applyAlignment="1" applyProtection="1">
      <alignment horizontal="center" vertical="center" wrapText="1"/>
      <protection locked="0"/>
    </xf>
    <xf numFmtId="0" fontId="22" fillId="16" borderId="19" xfId="0" applyFont="1" applyFill="1" applyBorder="1" applyAlignment="1" applyProtection="1">
      <alignment horizontal="center" vertical="center" wrapText="1"/>
      <protection hidden="1"/>
    </xf>
    <xf numFmtId="0" fontId="37" fillId="16" borderId="19" xfId="0" applyFont="1" applyFill="1" applyBorder="1" applyAlignment="1" applyProtection="1">
      <alignment horizontal="center" vertical="center" wrapText="1"/>
      <protection hidden="1"/>
    </xf>
    <xf numFmtId="0" fontId="94" fillId="16" borderId="19" xfId="0" applyFont="1" applyFill="1" applyBorder="1" applyAlignment="1" applyProtection="1">
      <alignment horizontal="center" vertical="center" wrapText="1"/>
      <protection locked="0"/>
    </xf>
    <xf numFmtId="0" fontId="93" fillId="16" borderId="19" xfId="0" applyFont="1" applyFill="1" applyBorder="1" applyAlignment="1" applyProtection="1">
      <alignment horizontal="center" vertical="center" wrapText="1"/>
      <protection locked="0"/>
    </xf>
    <xf numFmtId="0" fontId="37" fillId="16" borderId="33" xfId="0" applyFont="1" applyFill="1" applyBorder="1" applyAlignment="1" applyProtection="1">
      <alignment horizontal="center" vertical="center" wrapText="1"/>
      <protection hidden="1"/>
    </xf>
    <xf numFmtId="0" fontId="94" fillId="16" borderId="33" xfId="0" applyFont="1" applyFill="1" applyBorder="1" applyAlignment="1" applyProtection="1">
      <alignment horizontal="center" vertical="center" wrapText="1"/>
      <protection locked="0"/>
    </xf>
    <xf numFmtId="0" fontId="93" fillId="16" borderId="33" xfId="0" applyFont="1" applyFill="1" applyBorder="1" applyAlignment="1" applyProtection="1">
      <alignment horizontal="center" vertical="center" wrapText="1"/>
      <protection locked="0"/>
    </xf>
    <xf numFmtId="0" fontId="84" fillId="15" borderId="20" xfId="0" applyFont="1" applyFill="1" applyBorder="1" applyAlignment="1" applyProtection="1">
      <alignment horizontal="center" vertical="center" wrapText="1"/>
      <protection hidden="1"/>
    </xf>
    <xf numFmtId="0" fontId="111" fillId="15" borderId="20" xfId="0" applyFont="1" applyFill="1" applyBorder="1" applyAlignment="1" applyProtection="1">
      <alignment horizontal="center" vertical="center" wrapText="1"/>
      <protection hidden="1"/>
    </xf>
    <xf numFmtId="0" fontId="64" fillId="15" borderId="244" xfId="0" applyFont="1" applyFill="1" applyBorder="1" applyAlignment="1" applyProtection="1">
      <alignment horizontal="center" vertical="center" textRotation="90" wrapText="1"/>
      <protection hidden="1"/>
    </xf>
    <xf numFmtId="0" fontId="111" fillId="15" borderId="248" xfId="0" applyFont="1" applyFill="1" applyBorder="1" applyAlignment="1" applyProtection="1">
      <alignment horizontal="center" vertical="center" textRotation="90" wrapText="1"/>
      <protection hidden="1"/>
    </xf>
    <xf numFmtId="0" fontId="64" fillId="15" borderId="249" xfId="0" applyFont="1" applyFill="1" applyBorder="1" applyAlignment="1" applyProtection="1">
      <alignment horizontal="center" vertical="center" textRotation="90" wrapText="1"/>
      <protection hidden="1"/>
    </xf>
    <xf numFmtId="0" fontId="84" fillId="15" borderId="249" xfId="0" applyFont="1" applyFill="1" applyBorder="1" applyAlignment="1" applyProtection="1">
      <alignment horizontal="center" vertical="center" textRotation="90" wrapText="1"/>
      <protection hidden="1"/>
    </xf>
    <xf numFmtId="0" fontId="68" fillId="15" borderId="251" xfId="0" applyFont="1" applyFill="1" applyBorder="1" applyAlignment="1" applyProtection="1">
      <alignment horizontal="center" vertical="center" wrapText="1"/>
      <protection hidden="1"/>
    </xf>
    <xf numFmtId="0" fontId="68" fillId="15" borderId="0" xfId="0" applyFont="1" applyFill="1" applyBorder="1" applyAlignment="1" applyProtection="1">
      <alignment horizontal="center" vertical="center" wrapText="1"/>
      <protection hidden="1"/>
    </xf>
    <xf numFmtId="0" fontId="51" fillId="9" borderId="204" xfId="0" applyFont="1" applyFill="1" applyBorder="1" applyAlignment="1" applyProtection="1">
      <alignment horizontal="center" vertical="center" wrapText="1"/>
      <protection hidden="1"/>
    </xf>
    <xf numFmtId="0" fontId="49" fillId="9" borderId="201" xfId="0" applyFont="1" applyFill="1" applyBorder="1" applyAlignment="1" applyProtection="1">
      <alignment horizontal="center" vertical="center" wrapText="1"/>
      <protection hidden="1"/>
    </xf>
    <xf numFmtId="0" fontId="51" fillId="14" borderId="105" xfId="0" applyFont="1" applyFill="1" applyBorder="1" applyAlignment="1" applyProtection="1">
      <alignment horizontal="center" vertical="center"/>
      <protection hidden="1"/>
    </xf>
    <xf numFmtId="0" fontId="113" fillId="14" borderId="90" xfId="0" applyFont="1" applyFill="1" applyBorder="1" applyAlignment="1" applyProtection="1">
      <alignment horizontal="center" vertical="center"/>
      <protection hidden="1"/>
    </xf>
    <xf numFmtId="0" fontId="113" fillId="0" borderId="88" xfId="0" applyFont="1" applyFill="1" applyBorder="1" applyAlignment="1" applyProtection="1">
      <alignment horizontal="center" vertical="center"/>
      <protection hidden="1"/>
    </xf>
    <xf numFmtId="1" fontId="115" fillId="21" borderId="255" xfId="0" applyNumberFormat="1" applyFont="1" applyFill="1" applyBorder="1" applyAlignment="1">
      <alignment horizontal="center" vertical="center"/>
    </xf>
    <xf numFmtId="0" fontId="116" fillId="15" borderId="20" xfId="0" applyFont="1" applyFill="1" applyBorder="1" applyAlignment="1" applyProtection="1">
      <alignment horizontal="center" vertical="center" wrapText="1"/>
      <protection hidden="1"/>
    </xf>
    <xf numFmtId="0" fontId="116" fillId="15" borderId="21" xfId="0" applyFont="1" applyFill="1" applyBorder="1" applyAlignment="1" applyProtection="1">
      <alignment horizontal="center" vertical="center" wrapText="1"/>
      <protection hidden="1"/>
    </xf>
    <xf numFmtId="0" fontId="117" fillId="0" borderId="56" xfId="0" applyFont="1" applyBorder="1" applyAlignment="1" applyProtection="1">
      <alignment horizontal="center" vertical="center"/>
      <protection hidden="1"/>
    </xf>
    <xf numFmtId="0" fontId="48" fillId="14" borderId="117" xfId="0" applyFont="1" applyFill="1" applyBorder="1" applyAlignment="1" applyProtection="1">
      <alignment horizontal="center" vertical="center" wrapText="1"/>
      <protection hidden="1"/>
    </xf>
    <xf numFmtId="0" fontId="117" fillId="0" borderId="57" xfId="0" applyFont="1" applyBorder="1" applyAlignment="1" applyProtection="1">
      <alignment horizontal="center" vertical="center"/>
      <protection hidden="1"/>
    </xf>
    <xf numFmtId="0" fontId="15" fillId="13" borderId="17" xfId="0" applyFont="1" applyFill="1" applyBorder="1" applyAlignment="1" applyProtection="1">
      <alignment vertical="top" wrapText="1"/>
      <protection hidden="1"/>
    </xf>
    <xf numFmtId="0" fontId="15" fillId="13" borderId="0" xfId="0" applyFont="1" applyFill="1" applyBorder="1" applyAlignment="1" applyProtection="1">
      <alignment vertical="top" wrapText="1"/>
      <protection hidden="1"/>
    </xf>
    <xf numFmtId="0" fontId="15" fillId="13" borderId="18" xfId="0" applyFont="1" applyFill="1" applyBorder="1" applyAlignment="1" applyProtection="1">
      <alignment vertical="top" wrapText="1"/>
      <protection hidden="1"/>
    </xf>
    <xf numFmtId="0" fontId="71" fillId="15" borderId="271" xfId="0" applyFont="1" applyFill="1" applyBorder="1" applyAlignment="1" applyProtection="1">
      <alignment vertical="center"/>
      <protection hidden="1"/>
    </xf>
    <xf numFmtId="0" fontId="20" fillId="15" borderId="279" xfId="0" applyFont="1" applyFill="1" applyBorder="1" applyAlignment="1" applyProtection="1">
      <alignment horizontal="center" textRotation="90" wrapText="1"/>
      <protection hidden="1"/>
    </xf>
    <xf numFmtId="0" fontId="93" fillId="0" borderId="182" xfId="0" applyFont="1" applyBorder="1" applyAlignment="1" applyProtection="1">
      <alignment horizontal="center" vertical="center" textRotation="90" wrapText="1"/>
      <protection hidden="1"/>
    </xf>
    <xf numFmtId="0" fontId="123" fillId="0" borderId="185" xfId="0" applyFont="1" applyBorder="1" applyAlignment="1" applyProtection="1">
      <alignment horizontal="center" vertical="center" textRotation="90" wrapText="1"/>
      <protection hidden="1"/>
    </xf>
    <xf numFmtId="0" fontId="93" fillId="14" borderId="182" xfId="0" applyFont="1" applyFill="1" applyBorder="1" applyAlignment="1" applyProtection="1">
      <alignment horizontal="center" vertical="center" textRotation="90" wrapText="1"/>
      <protection hidden="1"/>
    </xf>
    <xf numFmtId="0" fontId="123" fillId="14" borderId="185" xfId="0" applyFont="1" applyFill="1" applyBorder="1" applyAlignment="1" applyProtection="1">
      <alignment horizontal="center" vertical="center" textRotation="90" wrapText="1"/>
      <protection hidden="1"/>
    </xf>
    <xf numFmtId="0" fontId="126" fillId="0" borderId="285" xfId="0" applyFont="1" applyBorder="1" applyAlignment="1" applyProtection="1">
      <alignment horizontal="center" vertical="center"/>
      <protection hidden="1"/>
    </xf>
    <xf numFmtId="0" fontId="126" fillId="14" borderId="285" xfId="0" applyFont="1" applyFill="1" applyBorder="1" applyAlignment="1" applyProtection="1">
      <alignment horizontal="center" vertical="center"/>
      <protection hidden="1"/>
    </xf>
    <xf numFmtId="0" fontId="124" fillId="0" borderId="283" xfId="0" applyFont="1" applyBorder="1" applyAlignment="1" applyProtection="1">
      <alignment horizontal="center" vertical="center"/>
      <protection hidden="1"/>
    </xf>
    <xf numFmtId="0" fontId="125" fillId="0" borderId="263" xfId="0" applyFont="1" applyBorder="1" applyAlignment="1" applyProtection="1">
      <alignment horizontal="center" vertical="center"/>
      <protection hidden="1"/>
    </xf>
    <xf numFmtId="0" fontId="124" fillId="0" borderId="139" xfId="0" applyFont="1" applyBorder="1" applyAlignment="1" applyProtection="1">
      <alignment horizontal="center" vertical="center"/>
      <protection hidden="1"/>
    </xf>
    <xf numFmtId="0" fontId="125" fillId="0" borderId="158" xfId="0" applyFont="1" applyBorder="1" applyAlignment="1" applyProtection="1">
      <alignment horizontal="center" vertical="center"/>
      <protection hidden="1"/>
    </xf>
    <xf numFmtId="0" fontId="124" fillId="0" borderId="182" xfId="0" applyFont="1" applyBorder="1" applyAlignment="1" applyProtection="1">
      <alignment horizontal="center" vertical="center"/>
      <protection hidden="1"/>
    </xf>
    <xf numFmtId="0" fontId="125" fillId="0" borderId="185" xfId="0" applyFont="1" applyBorder="1" applyAlignment="1" applyProtection="1">
      <alignment horizontal="center" vertical="center"/>
      <protection hidden="1"/>
    </xf>
    <xf numFmtId="0" fontId="124" fillId="14" borderId="283" xfId="0" applyFont="1" applyFill="1" applyBorder="1" applyAlignment="1" applyProtection="1">
      <alignment horizontal="center" vertical="center"/>
      <protection hidden="1"/>
    </xf>
    <xf numFmtId="0" fontId="125" fillId="14" borderId="263" xfId="0" applyFont="1" applyFill="1" applyBorder="1" applyAlignment="1" applyProtection="1">
      <alignment horizontal="center" vertical="center"/>
      <protection hidden="1"/>
    </xf>
    <xf numFmtId="0" fontId="125" fillId="0" borderId="284" xfId="0" applyFont="1" applyBorder="1" applyAlignment="1" applyProtection="1">
      <alignment horizontal="center" vertical="center"/>
      <protection hidden="1"/>
    </xf>
    <xf numFmtId="0" fontId="124" fillId="14" borderId="139" xfId="0" applyFont="1" applyFill="1" applyBorder="1" applyAlignment="1" applyProtection="1">
      <alignment horizontal="center" vertical="center"/>
      <protection hidden="1"/>
    </xf>
    <xf numFmtId="0" fontId="125" fillId="14" borderId="158" xfId="0" applyFont="1" applyFill="1" applyBorder="1" applyAlignment="1" applyProtection="1">
      <alignment horizontal="center" vertical="center"/>
      <protection hidden="1"/>
    </xf>
    <xf numFmtId="0" fontId="125" fillId="0" borderId="181" xfId="0" applyFont="1" applyBorder="1" applyAlignment="1" applyProtection="1">
      <alignment horizontal="center" vertical="center"/>
      <protection hidden="1"/>
    </xf>
    <xf numFmtId="0" fontId="124" fillId="14" borderId="182" xfId="0" applyFont="1" applyFill="1" applyBorder="1" applyAlignment="1" applyProtection="1">
      <alignment horizontal="center" vertical="center"/>
      <protection hidden="1"/>
    </xf>
    <xf numFmtId="0" fontId="125" fillId="14" borderId="185" xfId="0" applyFont="1" applyFill="1" applyBorder="1" applyAlignment="1" applyProtection="1">
      <alignment horizontal="center" vertical="center"/>
      <protection hidden="1"/>
    </xf>
    <xf numFmtId="0" fontId="125" fillId="0" borderId="184" xfId="0" applyFont="1" applyBorder="1" applyAlignment="1" applyProtection="1">
      <alignment horizontal="center" vertical="center"/>
      <protection hidden="1"/>
    </xf>
    <xf numFmtId="0" fontId="0" fillId="4" borderId="0" xfId="0" applyFill="1" applyAlignment="1" applyProtection="1">
      <alignment horizontal="center"/>
      <protection hidden="1"/>
    </xf>
    <xf numFmtId="0" fontId="4" fillId="15" borderId="268" xfId="0" applyFont="1" applyFill="1" applyBorder="1" applyAlignment="1" applyProtection="1">
      <alignment horizontal="center" vertical="center" wrapText="1"/>
      <protection hidden="1"/>
    </xf>
    <xf numFmtId="0" fontId="4" fillId="15" borderId="276" xfId="0" applyFont="1" applyFill="1" applyBorder="1" applyAlignment="1" applyProtection="1">
      <alignment horizontal="center" vertical="center" wrapText="1"/>
      <protection hidden="1"/>
    </xf>
    <xf numFmtId="0" fontId="4" fillId="15" borderId="275" xfId="0" applyFont="1" applyFill="1" applyBorder="1" applyAlignment="1" applyProtection="1">
      <alignment horizontal="center" vertical="center" wrapText="1"/>
      <protection hidden="1"/>
    </xf>
    <xf numFmtId="0" fontId="100" fillId="4" borderId="0" xfId="0" applyFont="1" applyFill="1" applyAlignment="1" applyProtection="1">
      <alignment horizontal="center"/>
      <protection hidden="1"/>
    </xf>
    <xf numFmtId="0" fontId="101" fillId="15" borderId="224" xfId="0" applyFont="1" applyFill="1" applyBorder="1" applyAlignment="1" applyProtection="1">
      <alignment horizontal="center" wrapText="1"/>
      <protection hidden="1"/>
    </xf>
    <xf numFmtId="0" fontId="87" fillId="15" borderId="278" xfId="0" applyFont="1" applyFill="1" applyBorder="1" applyAlignment="1" applyProtection="1">
      <alignment horizontal="center" wrapText="1"/>
      <protection hidden="1"/>
    </xf>
    <xf numFmtId="0" fontId="1" fillId="15" borderId="142" xfId="0" applyFont="1" applyFill="1" applyBorder="1" applyAlignment="1" applyProtection="1">
      <alignment horizontal="center" wrapText="1"/>
      <protection hidden="1"/>
    </xf>
    <xf numFmtId="0" fontId="1" fillId="15" borderId="20" xfId="0" applyFont="1" applyFill="1" applyBorder="1" applyAlignment="1" applyProtection="1">
      <alignment horizontal="center" wrapText="1"/>
      <protection hidden="1"/>
    </xf>
    <xf numFmtId="0" fontId="111" fillId="15" borderId="20" xfId="0" applyFont="1" applyFill="1" applyBorder="1" applyAlignment="1" applyProtection="1">
      <alignment horizontal="center" wrapText="1"/>
      <protection hidden="1"/>
    </xf>
    <xf numFmtId="0" fontId="84" fillId="15" borderId="20" xfId="0" applyFont="1" applyFill="1" applyBorder="1" applyAlignment="1" applyProtection="1">
      <alignment horizontal="center" wrapText="1"/>
      <protection hidden="1"/>
    </xf>
    <xf numFmtId="0" fontId="105" fillId="15" borderId="20" xfId="0" applyFont="1" applyFill="1" applyBorder="1" applyAlignment="1" applyProtection="1">
      <alignment horizontal="center" wrapText="1"/>
      <protection hidden="1"/>
    </xf>
    <xf numFmtId="0" fontId="123" fillId="15" borderId="20" xfId="0" applyFont="1" applyFill="1" applyBorder="1" applyAlignment="1" applyProtection="1">
      <alignment horizontal="center" wrapText="1"/>
      <protection hidden="1"/>
    </xf>
    <xf numFmtId="0" fontId="68" fillId="15" borderId="251" xfId="0" applyFont="1" applyFill="1" applyBorder="1" applyAlignment="1" applyProtection="1">
      <alignment horizontal="center" wrapText="1"/>
      <protection hidden="1"/>
    </xf>
    <xf numFmtId="0" fontId="93" fillId="15" borderId="143" xfId="0" applyFont="1" applyFill="1" applyBorder="1" applyAlignment="1" applyProtection="1">
      <alignment horizontal="center" wrapText="1"/>
      <protection hidden="1"/>
    </xf>
    <xf numFmtId="0" fontId="105" fillId="15" borderId="91" xfId="0" applyFont="1" applyFill="1" applyBorder="1" applyAlignment="1" applyProtection="1">
      <alignment horizontal="center" wrapText="1"/>
      <protection hidden="1"/>
    </xf>
    <xf numFmtId="0" fontId="1" fillId="15" borderId="91" xfId="0" applyFont="1" applyFill="1" applyBorder="1" applyAlignment="1" applyProtection="1">
      <alignment horizontal="center" wrapText="1"/>
      <protection hidden="1"/>
    </xf>
    <xf numFmtId="0" fontId="68" fillId="15" borderId="25" xfId="0" applyFont="1" applyFill="1" applyBorder="1" applyAlignment="1" applyProtection="1">
      <alignment horizontal="center" wrapText="1"/>
      <protection hidden="1"/>
    </xf>
    <xf numFmtId="0" fontId="68" fillId="15" borderId="243" xfId="0" applyFont="1" applyFill="1" applyBorder="1" applyAlignment="1" applyProtection="1">
      <alignment horizontal="center" wrapText="1"/>
      <protection hidden="1"/>
    </xf>
    <xf numFmtId="0" fontId="0" fillId="0" borderId="0" xfId="0" applyAlignment="1"/>
    <xf numFmtId="0" fontId="55" fillId="15" borderId="228" xfId="0" applyFont="1" applyFill="1" applyBorder="1" applyAlignment="1" applyProtection="1">
      <alignment horizontal="center" wrapText="1"/>
      <protection hidden="1"/>
    </xf>
    <xf numFmtId="0" fontId="55" fillId="15" borderId="99" xfId="0" applyFont="1" applyFill="1" applyBorder="1" applyAlignment="1" applyProtection="1">
      <alignment horizontal="center" wrapText="1"/>
      <protection hidden="1"/>
    </xf>
    <xf numFmtId="0" fontId="111" fillId="15" borderId="99" xfId="0" applyFont="1" applyFill="1" applyBorder="1" applyAlignment="1" applyProtection="1">
      <alignment horizontal="center" wrapText="1"/>
      <protection hidden="1"/>
    </xf>
    <xf numFmtId="0" fontId="55" fillId="15" borderId="106" xfId="0" applyFont="1" applyFill="1" applyBorder="1" applyAlignment="1" applyProtection="1">
      <alignment horizontal="center" wrapText="1"/>
      <protection hidden="1"/>
    </xf>
    <xf numFmtId="0" fontId="84" fillId="15" borderId="106" xfId="0" applyFont="1" applyFill="1" applyBorder="1" applyAlignment="1" applyProtection="1">
      <alignment horizontal="center" wrapText="1"/>
      <protection hidden="1"/>
    </xf>
    <xf numFmtId="0" fontId="60" fillId="15" borderId="99" xfId="0" applyFont="1" applyFill="1" applyBorder="1" applyAlignment="1" applyProtection="1">
      <alignment horizontal="center" wrapText="1"/>
      <protection hidden="1"/>
    </xf>
    <xf numFmtId="0" fontId="55" fillId="15" borderId="21" xfId="0" applyFont="1" applyFill="1" applyBorder="1" applyAlignment="1" applyProtection="1">
      <alignment horizontal="center" wrapText="1"/>
      <protection hidden="1"/>
    </xf>
    <xf numFmtId="0" fontId="60" fillId="15" borderId="21" xfId="0" applyFont="1" applyFill="1" applyBorder="1" applyAlignment="1" applyProtection="1">
      <alignment horizontal="center" wrapText="1"/>
      <protection hidden="1"/>
    </xf>
    <xf numFmtId="0" fontId="122" fillId="15" borderId="21" xfId="0" applyFont="1" applyFill="1" applyBorder="1" applyAlignment="1" applyProtection="1">
      <alignment horizontal="center" wrapText="1"/>
      <protection hidden="1"/>
    </xf>
    <xf numFmtId="0" fontId="60" fillId="15" borderId="288" xfId="0" applyFont="1" applyFill="1" applyBorder="1" applyAlignment="1" applyProtection="1">
      <alignment horizontal="center" wrapText="1"/>
      <protection hidden="1"/>
    </xf>
    <xf numFmtId="0" fontId="68" fillId="15" borderId="289" xfId="0" applyFont="1" applyFill="1" applyBorder="1" applyAlignment="1" applyProtection="1">
      <alignment horizontal="center" wrapText="1"/>
      <protection hidden="1"/>
    </xf>
    <xf numFmtId="0" fontId="64" fillId="15" borderId="290" xfId="0" applyFont="1" applyFill="1" applyBorder="1" applyAlignment="1" applyProtection="1">
      <alignment horizontal="center" wrapText="1"/>
      <protection hidden="1"/>
    </xf>
    <xf numFmtId="0" fontId="64" fillId="15" borderId="291" xfId="0" applyFont="1" applyFill="1" applyBorder="1" applyAlignment="1" applyProtection="1">
      <alignment horizontal="center" wrapText="1"/>
      <protection hidden="1"/>
    </xf>
    <xf numFmtId="0" fontId="73" fillId="15" borderId="291" xfId="0" applyFont="1" applyFill="1" applyBorder="1" applyAlignment="1" applyProtection="1">
      <alignment horizontal="center" wrapText="1"/>
      <protection hidden="1"/>
    </xf>
    <xf numFmtId="0" fontId="73" fillId="15" borderId="291" xfId="0" applyFont="1" applyFill="1" applyBorder="1" applyAlignment="1" applyProtection="1">
      <alignment wrapText="1"/>
      <protection hidden="1"/>
    </xf>
    <xf numFmtId="0" fontId="72" fillId="15" borderId="291" xfId="0" applyFont="1" applyFill="1" applyBorder="1" applyAlignment="1" applyProtection="1">
      <alignment wrapText="1"/>
      <protection hidden="1"/>
    </xf>
    <xf numFmtId="0" fontId="4" fillId="15" borderId="145" xfId="0" applyFont="1" applyFill="1" applyBorder="1" applyAlignment="1" applyProtection="1">
      <alignment horizontal="center" vertical="center" wrapText="1"/>
      <protection hidden="1"/>
    </xf>
    <xf numFmtId="0" fontId="4" fillId="15" borderId="146" xfId="0" applyFont="1" applyFill="1" applyBorder="1" applyAlignment="1" applyProtection="1">
      <alignment horizontal="center" vertical="center" wrapText="1"/>
      <protection hidden="1"/>
    </xf>
    <xf numFmtId="164" fontId="4" fillId="15" borderId="147" xfId="0" applyNumberFormat="1" applyFont="1" applyFill="1" applyBorder="1" applyAlignment="1" applyProtection="1">
      <alignment horizontal="center" vertical="center" wrapText="1"/>
      <protection hidden="1"/>
    </xf>
    <xf numFmtId="0" fontId="1" fillId="15" borderId="145" xfId="0" applyFont="1" applyFill="1" applyBorder="1" applyAlignment="1" applyProtection="1">
      <alignment horizontal="center" wrapText="1"/>
      <protection hidden="1"/>
    </xf>
    <xf numFmtId="0" fontId="1" fillId="15" borderId="146" xfId="0" applyFont="1" applyFill="1" applyBorder="1" applyAlignment="1" applyProtection="1">
      <alignment horizontal="center" wrapText="1"/>
      <protection hidden="1"/>
    </xf>
    <xf numFmtId="0" fontId="111" fillId="15" borderId="146" xfId="0" applyFont="1" applyFill="1" applyBorder="1" applyAlignment="1" applyProtection="1">
      <alignment horizontal="center" wrapText="1"/>
      <protection hidden="1"/>
    </xf>
    <xf numFmtId="0" fontId="84" fillId="15" borderId="146" xfId="0" applyFont="1" applyFill="1" applyBorder="1" applyAlignment="1" applyProtection="1">
      <alignment horizontal="center" wrapText="1"/>
      <protection hidden="1"/>
    </xf>
    <xf numFmtId="0" fontId="105" fillId="15" borderId="146" xfId="0" applyFont="1" applyFill="1" applyBorder="1" applyAlignment="1" applyProtection="1">
      <alignment horizontal="center" wrapText="1"/>
      <protection hidden="1"/>
    </xf>
    <xf numFmtId="0" fontId="123" fillId="15" borderId="146" xfId="0" applyFont="1" applyFill="1" applyBorder="1" applyAlignment="1" applyProtection="1">
      <alignment horizontal="center" wrapText="1"/>
      <protection hidden="1"/>
    </xf>
    <xf numFmtId="0" fontId="68" fillId="15" borderId="250" xfId="0" applyFont="1" applyFill="1" applyBorder="1" applyAlignment="1" applyProtection="1">
      <alignment horizontal="center" wrapText="1"/>
      <protection hidden="1"/>
    </xf>
    <xf numFmtId="2" fontId="68" fillId="15" borderId="294" xfId="0" applyNumberFormat="1" applyFont="1" applyFill="1" applyBorder="1" applyAlignment="1" applyProtection="1">
      <alignment horizontal="center" wrapText="1"/>
      <protection hidden="1"/>
    </xf>
    <xf numFmtId="0" fontId="68" fillId="15" borderId="294" xfId="0" applyFont="1" applyFill="1" applyBorder="1" applyAlignment="1" applyProtection="1">
      <alignment horizontal="center" wrapText="1"/>
      <protection hidden="1"/>
    </xf>
    <xf numFmtId="0" fontId="93" fillId="15" borderId="147" xfId="0" applyFont="1" applyFill="1" applyBorder="1" applyAlignment="1" applyProtection="1">
      <alignment horizontal="center" wrapText="1"/>
      <protection hidden="1"/>
    </xf>
    <xf numFmtId="0" fontId="105" fillId="15" borderId="250" xfId="0" applyFont="1" applyFill="1" applyBorder="1" applyAlignment="1" applyProtection="1">
      <alignment horizontal="center" wrapText="1"/>
      <protection hidden="1"/>
    </xf>
    <xf numFmtId="0" fontId="1" fillId="15" borderId="250" xfId="0" applyFont="1" applyFill="1" applyBorder="1" applyAlignment="1" applyProtection="1">
      <alignment horizontal="center" wrapText="1"/>
      <protection hidden="1"/>
    </xf>
    <xf numFmtId="0" fontId="106" fillId="15" borderId="145" xfId="0" applyFont="1" applyFill="1" applyBorder="1" applyAlignment="1" applyProtection="1">
      <alignment horizontal="center" vertical="center" wrapText="1"/>
      <protection hidden="1"/>
    </xf>
    <xf numFmtId="0" fontId="106" fillId="15" borderId="146" xfId="0" applyFont="1" applyFill="1" applyBorder="1" applyAlignment="1" applyProtection="1">
      <alignment horizontal="center" vertical="center" wrapText="1"/>
      <protection hidden="1"/>
    </xf>
    <xf numFmtId="2" fontId="106" fillId="15" borderId="147" xfId="0" applyNumberFormat="1" applyFont="1" applyFill="1" applyBorder="1" applyAlignment="1" applyProtection="1">
      <alignment horizontal="center" vertical="center" wrapText="1"/>
      <protection hidden="1"/>
    </xf>
    <xf numFmtId="2" fontId="106" fillId="15" borderId="146" xfId="0" applyNumberFormat="1" applyFont="1" applyFill="1" applyBorder="1" applyAlignment="1" applyProtection="1">
      <alignment horizontal="center" vertical="center" wrapText="1"/>
      <protection hidden="1"/>
    </xf>
    <xf numFmtId="0" fontId="116" fillId="15" borderId="146" xfId="0" applyFont="1" applyFill="1" applyBorder="1" applyAlignment="1" applyProtection="1">
      <alignment horizontal="center" vertical="center" wrapText="1"/>
      <protection hidden="1"/>
    </xf>
    <xf numFmtId="0" fontId="4" fillId="15" borderId="147" xfId="0" applyFont="1" applyFill="1" applyBorder="1" applyAlignment="1" applyProtection="1">
      <alignment horizontal="center" vertical="center" wrapText="1"/>
      <protection hidden="1"/>
    </xf>
    <xf numFmtId="0" fontId="4" fillId="15" borderId="295" xfId="0" applyFont="1" applyFill="1" applyBorder="1" applyAlignment="1" applyProtection="1">
      <alignment horizontal="center" vertical="center" wrapText="1"/>
      <protection hidden="1"/>
    </xf>
    <xf numFmtId="164" fontId="4" fillId="15" borderId="276" xfId="0" applyNumberFormat="1" applyFont="1" applyFill="1" applyBorder="1" applyAlignment="1" applyProtection="1">
      <alignment horizontal="center" vertical="center" wrapText="1"/>
      <protection hidden="1"/>
    </xf>
    <xf numFmtId="0" fontId="1" fillId="15" borderId="275" xfId="0" applyFont="1" applyFill="1" applyBorder="1" applyAlignment="1" applyProtection="1">
      <alignment horizontal="center" wrapText="1"/>
      <protection hidden="1"/>
    </xf>
    <xf numFmtId="0" fontId="1" fillId="15" borderId="268" xfId="0" applyFont="1" applyFill="1" applyBorder="1" applyAlignment="1" applyProtection="1">
      <alignment horizontal="center" wrapText="1"/>
      <protection hidden="1"/>
    </xf>
    <xf numFmtId="0" fontId="111" fillId="15" borderId="268" xfId="0" applyFont="1" applyFill="1" applyBorder="1" applyAlignment="1" applyProtection="1">
      <alignment horizontal="center" wrapText="1"/>
      <protection hidden="1"/>
    </xf>
    <xf numFmtId="0" fontId="84" fillId="15" borderId="268" xfId="0" applyFont="1" applyFill="1" applyBorder="1" applyAlignment="1" applyProtection="1">
      <alignment horizontal="center" wrapText="1"/>
      <protection hidden="1"/>
    </xf>
    <xf numFmtId="0" fontId="105" fillId="15" borderId="268" xfId="0" applyFont="1" applyFill="1" applyBorder="1" applyAlignment="1" applyProtection="1">
      <alignment horizontal="center" wrapText="1"/>
      <protection hidden="1"/>
    </xf>
    <xf numFmtId="0" fontId="123" fillId="15" borderId="268" xfId="0" applyFont="1" applyFill="1" applyBorder="1" applyAlignment="1" applyProtection="1">
      <alignment horizontal="center" wrapText="1"/>
      <protection hidden="1"/>
    </xf>
    <xf numFmtId="0" fontId="68" fillId="15" borderId="180" xfId="0" applyFont="1" applyFill="1" applyBorder="1" applyAlignment="1" applyProtection="1">
      <alignment horizontal="center" wrapText="1"/>
      <protection hidden="1"/>
    </xf>
    <xf numFmtId="0" fontId="93" fillId="15" borderId="276" xfId="0" applyFont="1" applyFill="1" applyBorder="1" applyAlignment="1" applyProtection="1">
      <alignment horizontal="center" wrapText="1"/>
      <protection hidden="1"/>
    </xf>
    <xf numFmtId="0" fontId="105" fillId="15" borderId="280" xfId="0" applyFont="1" applyFill="1" applyBorder="1" applyAlignment="1" applyProtection="1">
      <alignment horizontal="center" wrapText="1"/>
      <protection hidden="1"/>
    </xf>
    <xf numFmtId="0" fontId="1" fillId="15" borderId="280" xfId="0" applyFont="1" applyFill="1" applyBorder="1" applyAlignment="1" applyProtection="1">
      <alignment horizontal="center" wrapText="1"/>
      <protection hidden="1"/>
    </xf>
    <xf numFmtId="0" fontId="106" fillId="15" borderId="275" xfId="0" applyFont="1" applyFill="1" applyBorder="1" applyAlignment="1" applyProtection="1">
      <alignment horizontal="center" vertical="center" wrapText="1"/>
      <protection hidden="1"/>
    </xf>
    <xf numFmtId="0" fontId="106" fillId="15" borderId="268" xfId="0" applyFont="1" applyFill="1" applyBorder="1" applyAlignment="1" applyProtection="1">
      <alignment horizontal="center" vertical="center" wrapText="1"/>
      <protection hidden="1"/>
    </xf>
    <xf numFmtId="0" fontId="106" fillId="15" borderId="276" xfId="0" applyFont="1" applyFill="1" applyBorder="1" applyAlignment="1" applyProtection="1">
      <alignment horizontal="center" vertical="center" wrapText="1"/>
      <protection hidden="1"/>
    </xf>
    <xf numFmtId="0" fontId="116" fillId="15" borderId="268" xfId="0" applyFont="1" applyFill="1" applyBorder="1" applyAlignment="1" applyProtection="1">
      <alignment horizontal="center" vertical="center" wrapText="1"/>
      <protection hidden="1"/>
    </xf>
    <xf numFmtId="0" fontId="118" fillId="14" borderId="90" xfId="0" applyFont="1" applyFill="1" applyBorder="1" applyAlignment="1" applyProtection="1">
      <alignment horizontal="center" vertical="center"/>
      <protection locked="0"/>
    </xf>
    <xf numFmtId="0" fontId="30" fillId="0" borderId="88" xfId="0" applyFont="1" applyFill="1" applyBorder="1" applyAlignment="1" applyProtection="1">
      <alignment horizontal="center" vertical="center"/>
      <protection locked="0"/>
    </xf>
    <xf numFmtId="0" fontId="17" fillId="0" borderId="261" xfId="0" applyFont="1" applyFill="1" applyBorder="1" applyAlignment="1" applyProtection="1">
      <alignment horizontal="center" vertical="center"/>
      <protection locked="0"/>
    </xf>
    <xf numFmtId="0" fontId="50" fillId="14" borderId="262" xfId="0" applyFont="1" applyFill="1" applyBorder="1" applyAlignment="1" applyProtection="1">
      <alignment horizontal="center" vertical="center"/>
      <protection locked="0"/>
    </xf>
    <xf numFmtId="1" fontId="51" fillId="0" borderId="95" xfId="0" applyNumberFormat="1" applyFont="1" applyFill="1" applyBorder="1" applyAlignment="1" applyProtection="1">
      <alignment horizontal="center" vertical="center"/>
      <protection locked="0"/>
    </xf>
    <xf numFmtId="1" fontId="17" fillId="0" borderId="104" xfId="0" applyNumberFormat="1" applyFont="1" applyFill="1" applyBorder="1" applyAlignment="1" applyProtection="1">
      <alignment horizontal="center" vertical="center"/>
      <protection locked="0"/>
    </xf>
    <xf numFmtId="0" fontId="30" fillId="0" borderId="80" xfId="0" applyFont="1" applyFill="1" applyBorder="1" applyAlignment="1" applyProtection="1">
      <alignment horizontal="center" vertical="center"/>
      <protection locked="0"/>
    </xf>
    <xf numFmtId="0" fontId="30" fillId="0" borderId="77" xfId="0" applyFont="1" applyFill="1" applyBorder="1" applyAlignment="1" applyProtection="1">
      <alignment horizontal="center" vertical="center"/>
      <protection locked="0"/>
    </xf>
    <xf numFmtId="0" fontId="30" fillId="0" borderId="103" xfId="0" applyFont="1" applyFill="1" applyBorder="1" applyAlignment="1" applyProtection="1">
      <alignment horizontal="center" vertical="center"/>
      <protection locked="0"/>
    </xf>
    <xf numFmtId="0" fontId="40" fillId="9" borderId="201" xfId="0" applyFont="1" applyFill="1" applyBorder="1" applyAlignment="1" applyProtection="1">
      <alignment horizontal="center" vertical="center" wrapText="1"/>
      <protection hidden="1"/>
    </xf>
    <xf numFmtId="166" fontId="108" fillId="0" borderId="39" xfId="0" applyNumberFormat="1" applyFont="1" applyFill="1" applyBorder="1" applyAlignment="1" applyProtection="1">
      <alignment horizontal="left" vertical="center" wrapText="1"/>
      <protection locked="0"/>
    </xf>
    <xf numFmtId="0" fontId="127" fillId="0" borderId="162" xfId="0" applyFont="1" applyBorder="1" applyAlignment="1" applyProtection="1">
      <alignment horizontal="center" vertical="center"/>
      <protection locked="0"/>
    </xf>
    <xf numFmtId="0" fontId="125" fillId="0" borderId="127" xfId="0" applyFont="1" applyBorder="1" applyAlignment="1" applyProtection="1">
      <alignment horizontal="center" vertical="center"/>
      <protection hidden="1"/>
    </xf>
    <xf numFmtId="0" fontId="125" fillId="0" borderId="192" xfId="0" applyFont="1" applyBorder="1" applyAlignment="1" applyProtection="1">
      <alignment horizontal="center" vertical="center"/>
      <protection hidden="1"/>
    </xf>
    <xf numFmtId="0" fontId="137" fillId="0" borderId="185" xfId="0" applyFont="1" applyBorder="1" applyAlignment="1" applyProtection="1">
      <alignment horizontal="center" vertical="center" textRotation="90" wrapText="1"/>
      <protection hidden="1"/>
    </xf>
    <xf numFmtId="0" fontId="138" fillId="0" borderId="307" xfId="0" applyFont="1" applyBorder="1" applyAlignment="1" applyProtection="1">
      <alignment horizontal="center" vertical="center"/>
      <protection locked="0"/>
    </xf>
    <xf numFmtId="0" fontId="138" fillId="0" borderId="138" xfId="0" applyFont="1" applyBorder="1" applyAlignment="1" applyProtection="1">
      <alignment horizontal="center" vertical="center"/>
      <protection hidden="1"/>
    </xf>
    <xf numFmtId="0" fontId="138" fillId="0" borderId="102" xfId="0" applyFont="1" applyBorder="1" applyAlignment="1" applyProtection="1">
      <alignment horizontal="center" vertical="center"/>
      <protection hidden="1"/>
    </xf>
    <xf numFmtId="0" fontId="138" fillId="0" borderId="183" xfId="0" applyFont="1" applyBorder="1" applyAlignment="1" applyProtection="1">
      <alignment horizontal="center" vertical="center"/>
      <protection hidden="1"/>
    </xf>
    <xf numFmtId="0" fontId="127" fillId="0" borderId="306" xfId="0" applyFont="1" applyBorder="1" applyAlignment="1" applyProtection="1">
      <alignment horizontal="center" vertical="center"/>
      <protection hidden="1"/>
    </xf>
    <xf numFmtId="0" fontId="137" fillId="14" borderId="185" xfId="0" applyFont="1" applyFill="1" applyBorder="1" applyAlignment="1" applyProtection="1">
      <alignment horizontal="center" vertical="center" textRotation="90" wrapText="1"/>
      <protection hidden="1"/>
    </xf>
    <xf numFmtId="0" fontId="138" fillId="14" borderId="307" xfId="0" applyFont="1" applyFill="1" applyBorder="1" applyAlignment="1" applyProtection="1">
      <alignment horizontal="center" vertical="center"/>
      <protection locked="0"/>
    </xf>
    <xf numFmtId="0" fontId="127" fillId="14" borderId="162" xfId="0" applyFont="1" applyFill="1" applyBorder="1" applyAlignment="1" applyProtection="1">
      <alignment horizontal="center" vertical="center"/>
      <protection locked="0"/>
    </xf>
    <xf numFmtId="0" fontId="138" fillId="14" borderId="138" xfId="0" applyFont="1" applyFill="1" applyBorder="1" applyAlignment="1" applyProtection="1">
      <alignment horizontal="center" vertical="center"/>
      <protection hidden="1"/>
    </xf>
    <xf numFmtId="0" fontId="127" fillId="14" borderId="306" xfId="0" applyFont="1" applyFill="1" applyBorder="1" applyAlignment="1" applyProtection="1">
      <alignment horizontal="center" vertical="center"/>
      <protection hidden="1"/>
    </xf>
    <xf numFmtId="0" fontId="138" fillId="14" borderId="102" xfId="0" applyFont="1" applyFill="1" applyBorder="1" applyAlignment="1" applyProtection="1">
      <alignment horizontal="center" vertical="center"/>
      <protection hidden="1"/>
    </xf>
    <xf numFmtId="0" fontId="125" fillId="14" borderId="127" xfId="0" applyFont="1" applyFill="1" applyBorder="1" applyAlignment="1" applyProtection="1">
      <alignment horizontal="center" vertical="center"/>
      <protection hidden="1"/>
    </xf>
    <xf numFmtId="0" fontId="138" fillId="14" borderId="183" xfId="0" applyFont="1" applyFill="1" applyBorder="1" applyAlignment="1" applyProtection="1">
      <alignment horizontal="center" vertical="center"/>
      <protection hidden="1"/>
    </xf>
    <xf numFmtId="0" fontId="125" fillId="14" borderId="192" xfId="0" applyFont="1" applyFill="1" applyBorder="1" applyAlignment="1" applyProtection="1">
      <alignment horizontal="center" vertical="center"/>
      <protection hidden="1"/>
    </xf>
    <xf numFmtId="0" fontId="71" fillId="15" borderId="182" xfId="0" applyFont="1" applyFill="1" applyBorder="1" applyAlignment="1" applyProtection="1">
      <alignment horizontal="center" vertical="center" wrapText="1"/>
      <protection hidden="1"/>
    </xf>
    <xf numFmtId="0" fontId="64" fillId="15" borderId="267" xfId="0" applyFont="1" applyFill="1" applyBorder="1" applyAlignment="1" applyProtection="1">
      <alignment horizontal="center" vertical="center" textRotation="90" wrapText="1"/>
      <protection hidden="1"/>
    </xf>
    <xf numFmtId="0" fontId="0" fillId="0" borderId="0" xfId="0" applyAlignment="1" applyProtection="1">
      <alignment vertical="center"/>
      <protection hidden="1"/>
    </xf>
    <xf numFmtId="0" fontId="92" fillId="15" borderId="33" xfId="0" applyFont="1" applyFill="1" applyBorder="1" applyAlignment="1" applyProtection="1">
      <alignment horizontal="center" vertical="center" wrapText="1"/>
      <protection locked="0"/>
    </xf>
    <xf numFmtId="0" fontId="140" fillId="9" borderId="201" xfId="0" applyFont="1" applyFill="1" applyBorder="1" applyAlignment="1" applyProtection="1">
      <alignment horizontal="center" vertical="center" wrapText="1"/>
      <protection hidden="1"/>
    </xf>
    <xf numFmtId="0" fontId="23" fillId="19" borderId="41" xfId="0" applyFont="1" applyFill="1" applyBorder="1" applyAlignment="1" applyProtection="1">
      <alignment horizontal="center" vertical="center" textRotation="90" wrapText="1"/>
      <protection hidden="1"/>
    </xf>
    <xf numFmtId="0" fontId="23" fillId="19" borderId="19" xfId="0" applyFont="1" applyFill="1" applyBorder="1" applyAlignment="1" applyProtection="1">
      <alignment horizontal="center" vertical="center" textRotation="90" wrapText="1"/>
      <protection hidden="1"/>
    </xf>
    <xf numFmtId="0" fontId="23" fillId="19" borderId="33" xfId="0" applyFont="1" applyFill="1" applyBorder="1" applyAlignment="1" applyProtection="1">
      <alignment horizontal="center" vertical="center" textRotation="90" wrapText="1"/>
      <protection hidden="1"/>
    </xf>
    <xf numFmtId="0" fontId="23" fillId="10" borderId="41" xfId="0" applyFont="1" applyFill="1" applyBorder="1" applyAlignment="1" applyProtection="1">
      <alignment horizontal="center" vertical="center" textRotation="90" wrapText="1"/>
      <protection hidden="1"/>
    </xf>
    <xf numFmtId="0" fontId="23" fillId="10" borderId="19" xfId="0" applyFont="1" applyFill="1" applyBorder="1" applyAlignment="1" applyProtection="1">
      <alignment horizontal="center" vertical="center" textRotation="90" wrapText="1"/>
      <protection hidden="1"/>
    </xf>
    <xf numFmtId="0" fontId="23" fillId="10" borderId="33" xfId="0" applyFont="1" applyFill="1" applyBorder="1" applyAlignment="1" applyProtection="1">
      <alignment horizontal="center" vertical="center" textRotation="90" wrapText="1"/>
      <protection hidden="1"/>
    </xf>
    <xf numFmtId="0" fontId="23" fillId="16" borderId="41" xfId="0" applyFont="1" applyFill="1" applyBorder="1" applyAlignment="1" applyProtection="1">
      <alignment horizontal="center" vertical="center" textRotation="90" wrapText="1"/>
      <protection hidden="1"/>
    </xf>
    <xf numFmtId="0" fontId="23" fillId="16" borderId="19" xfId="0" applyFont="1" applyFill="1" applyBorder="1" applyAlignment="1" applyProtection="1">
      <alignment horizontal="center" vertical="center" textRotation="90" wrapText="1"/>
      <protection hidden="1"/>
    </xf>
    <xf numFmtId="0" fontId="23" fillId="16" borderId="33" xfId="0" applyFont="1" applyFill="1" applyBorder="1" applyAlignment="1" applyProtection="1">
      <alignment horizontal="center" vertical="center" textRotation="90" wrapText="1"/>
      <protection hidden="1"/>
    </xf>
    <xf numFmtId="0" fontId="52" fillId="0" borderId="139" xfId="0" applyFont="1" applyBorder="1" applyAlignment="1" applyProtection="1">
      <alignment horizontal="center" vertical="center"/>
      <protection hidden="1"/>
    </xf>
    <xf numFmtId="0" fontId="52" fillId="0" borderId="102" xfId="0" applyFont="1" applyBorder="1" applyAlignment="1" applyProtection="1">
      <alignment horizontal="center" vertical="center"/>
      <protection hidden="1"/>
    </xf>
    <xf numFmtId="0" fontId="48" fillId="14" borderId="138" xfId="0" applyFont="1" applyFill="1" applyBorder="1" applyAlignment="1" applyProtection="1">
      <alignment horizontal="center" vertical="center"/>
      <protection hidden="1"/>
    </xf>
    <xf numFmtId="0" fontId="0" fillId="0" borderId="102" xfId="0" applyBorder="1" applyAlignment="1" applyProtection="1">
      <alignment horizontal="center" vertical="center"/>
      <protection hidden="1"/>
    </xf>
    <xf numFmtId="0" fontId="93" fillId="10" borderId="26" xfId="0" applyFont="1" applyFill="1" applyBorder="1" applyAlignment="1" applyProtection="1">
      <alignment horizontal="center" vertical="center" wrapText="1"/>
      <protection locked="0"/>
    </xf>
    <xf numFmtId="2" fontId="93" fillId="10" borderId="41" xfId="0" applyNumberFormat="1" applyFont="1" applyFill="1" applyBorder="1" applyAlignment="1" applyProtection="1">
      <alignment horizontal="center" vertical="center" wrapText="1"/>
      <protection hidden="1"/>
    </xf>
    <xf numFmtId="0" fontId="93" fillId="10" borderId="41" xfId="0" applyFont="1" applyFill="1" applyBorder="1" applyAlignment="1" applyProtection="1">
      <alignment horizontal="center" vertical="center" wrapText="1"/>
      <protection hidden="1"/>
    </xf>
    <xf numFmtId="0" fontId="95" fillId="10" borderId="27" xfId="0" applyFont="1" applyFill="1" applyBorder="1" applyAlignment="1" applyProtection="1">
      <alignment horizontal="center" vertical="center" wrapText="1"/>
      <protection hidden="1"/>
    </xf>
    <xf numFmtId="0" fontId="93" fillId="10" borderId="28" xfId="0" applyFont="1" applyFill="1" applyBorder="1" applyAlignment="1" applyProtection="1">
      <alignment horizontal="center" vertical="center" wrapText="1"/>
      <protection locked="0"/>
    </xf>
    <xf numFmtId="2" fontId="93" fillId="10" borderId="19" xfId="0" applyNumberFormat="1" applyFont="1" applyFill="1" applyBorder="1" applyAlignment="1" applyProtection="1">
      <alignment horizontal="center" vertical="center" wrapText="1"/>
      <protection hidden="1"/>
    </xf>
    <xf numFmtId="0" fontId="93" fillId="10" borderId="19" xfId="0" applyFont="1" applyFill="1" applyBorder="1" applyAlignment="1" applyProtection="1">
      <alignment horizontal="center" vertical="center" wrapText="1"/>
      <protection hidden="1"/>
    </xf>
    <xf numFmtId="0" fontId="95" fillId="10" borderId="29" xfId="0" applyFont="1" applyFill="1" applyBorder="1" applyAlignment="1" applyProtection="1">
      <alignment horizontal="center" vertical="center" wrapText="1"/>
      <protection hidden="1"/>
    </xf>
    <xf numFmtId="0" fontId="93" fillId="10" borderId="30" xfId="0" applyFont="1" applyFill="1" applyBorder="1" applyAlignment="1" applyProtection="1">
      <alignment horizontal="center" vertical="center" wrapText="1"/>
      <protection locked="0"/>
    </xf>
    <xf numFmtId="2" fontId="93" fillId="10" borderId="33" xfId="0" applyNumberFormat="1" applyFont="1" applyFill="1" applyBorder="1" applyAlignment="1" applyProtection="1">
      <alignment horizontal="center" vertical="center" wrapText="1"/>
      <protection hidden="1"/>
    </xf>
    <xf numFmtId="0" fontId="93" fillId="10" borderId="33" xfId="0" applyFont="1" applyFill="1" applyBorder="1" applyAlignment="1" applyProtection="1">
      <alignment horizontal="center" vertical="center" wrapText="1"/>
      <protection hidden="1"/>
    </xf>
    <xf numFmtId="0" fontId="95" fillId="10" borderId="31" xfId="0" applyFont="1" applyFill="1" applyBorder="1" applyAlignment="1" applyProtection="1">
      <alignment horizontal="center" vertical="center" wrapText="1"/>
      <protection hidden="1"/>
    </xf>
    <xf numFmtId="0" fontId="92" fillId="10" borderId="41" xfId="0" applyFont="1" applyFill="1" applyBorder="1" applyAlignment="1" applyProtection="1">
      <alignment horizontal="center" vertical="center" wrapText="1"/>
      <protection locked="0"/>
    </xf>
    <xf numFmtId="0" fontId="95" fillId="10" borderId="41" xfId="0" applyFont="1" applyFill="1" applyBorder="1" applyAlignment="1" applyProtection="1">
      <alignment horizontal="center" vertical="center" wrapText="1"/>
      <protection locked="0"/>
    </xf>
    <xf numFmtId="0" fontId="92" fillId="10" borderId="19" xfId="0" applyFont="1" applyFill="1" applyBorder="1" applyAlignment="1" applyProtection="1">
      <alignment horizontal="center" vertical="center" wrapText="1"/>
      <protection locked="0"/>
    </xf>
    <xf numFmtId="0" fontId="95" fillId="10" borderId="19" xfId="0" applyFont="1" applyFill="1" applyBorder="1" applyAlignment="1" applyProtection="1">
      <alignment horizontal="center" vertical="center" wrapText="1"/>
      <protection locked="0"/>
    </xf>
    <xf numFmtId="0" fontId="95" fillId="10" borderId="33" xfId="0" applyFont="1" applyFill="1" applyBorder="1" applyAlignment="1" applyProtection="1">
      <alignment horizontal="center" vertical="center" wrapText="1"/>
      <protection locked="0"/>
    </xf>
    <xf numFmtId="0" fontId="19" fillId="10" borderId="28" xfId="0" applyFont="1" applyFill="1" applyBorder="1" applyAlignment="1" applyProtection="1">
      <alignment horizontal="center" vertical="center" textRotation="90" wrapText="1"/>
      <protection locked="0"/>
    </xf>
    <xf numFmtId="0" fontId="19" fillId="10" borderId="19" xfId="0" applyFont="1" applyFill="1" applyBorder="1" applyAlignment="1" applyProtection="1">
      <alignment horizontal="center" vertical="center" textRotation="90" wrapText="1"/>
      <protection locked="0"/>
    </xf>
    <xf numFmtId="0" fontId="44" fillId="10" borderId="19" xfId="0" applyFont="1" applyFill="1" applyBorder="1" applyAlignment="1" applyProtection="1">
      <alignment horizontal="center" vertical="center" textRotation="90" wrapText="1"/>
      <protection locked="0"/>
    </xf>
    <xf numFmtId="0" fontId="60" fillId="10" borderId="41" xfId="0" applyFont="1" applyFill="1" applyBorder="1" applyAlignment="1" applyProtection="1">
      <alignment horizontal="center" vertical="center" wrapText="1"/>
      <protection hidden="1"/>
    </xf>
    <xf numFmtId="0" fontId="60" fillId="10" borderId="19" xfId="0" applyFont="1" applyFill="1" applyBorder="1" applyAlignment="1" applyProtection="1">
      <alignment horizontal="center" vertical="center" wrapText="1"/>
      <protection hidden="1"/>
    </xf>
    <xf numFmtId="0" fontId="60" fillId="10" borderId="33" xfId="0" applyFont="1" applyFill="1" applyBorder="1" applyAlignment="1" applyProtection="1">
      <alignment horizontal="center" vertical="center" wrapText="1"/>
      <protection hidden="1"/>
    </xf>
    <xf numFmtId="0" fontId="143" fillId="16" borderId="33" xfId="0" applyFont="1" applyFill="1" applyBorder="1" applyAlignment="1" applyProtection="1">
      <alignment horizontal="center" vertical="center" wrapText="1"/>
      <protection hidden="1"/>
    </xf>
    <xf numFmtId="0" fontId="143" fillId="16" borderId="21" xfId="0" applyFont="1" applyFill="1" applyBorder="1" applyAlignment="1" applyProtection="1">
      <alignment horizontal="center" vertical="center" wrapText="1"/>
      <protection hidden="1"/>
    </xf>
    <xf numFmtId="0" fontId="143" fillId="16" borderId="41" xfId="0" applyFont="1" applyFill="1" applyBorder="1" applyAlignment="1" applyProtection="1">
      <alignment horizontal="center" vertical="center" wrapText="1"/>
      <protection hidden="1"/>
    </xf>
    <xf numFmtId="0" fontId="143" fillId="16" borderId="19" xfId="0" applyFont="1" applyFill="1" applyBorder="1" applyAlignment="1" applyProtection="1">
      <alignment horizontal="center" vertical="center" wrapText="1"/>
      <protection hidden="1"/>
    </xf>
    <xf numFmtId="0" fontId="143" fillId="10" borderId="33" xfId="0" applyFont="1" applyFill="1" applyBorder="1" applyAlignment="1" applyProtection="1">
      <alignment horizontal="center" vertical="center" wrapText="1"/>
      <protection hidden="1"/>
    </xf>
    <xf numFmtId="0" fontId="143" fillId="10" borderId="21" xfId="0" applyFont="1" applyFill="1" applyBorder="1" applyAlignment="1" applyProtection="1">
      <alignment horizontal="center" vertical="center" wrapText="1"/>
      <protection hidden="1"/>
    </xf>
    <xf numFmtId="0" fontId="143" fillId="10" borderId="41" xfId="0" applyFont="1" applyFill="1" applyBorder="1" applyAlignment="1" applyProtection="1">
      <alignment horizontal="center" vertical="center" wrapText="1"/>
      <protection hidden="1"/>
    </xf>
    <xf numFmtId="0" fontId="143" fillId="10" borderId="19" xfId="0" applyFont="1" applyFill="1" applyBorder="1" applyAlignment="1" applyProtection="1">
      <alignment horizontal="center" vertical="center" wrapText="1"/>
      <protection hidden="1"/>
    </xf>
    <xf numFmtId="0" fontId="23" fillId="22" borderId="41" xfId="0" applyFont="1" applyFill="1" applyBorder="1" applyAlignment="1" applyProtection="1">
      <alignment horizontal="center" vertical="center" textRotation="90" wrapText="1"/>
      <protection hidden="1"/>
    </xf>
    <xf numFmtId="0" fontId="24" fillId="22" borderId="27" xfId="0" applyFont="1" applyFill="1" applyBorder="1" applyAlignment="1" applyProtection="1">
      <alignment horizontal="center" vertical="center" wrapText="1"/>
      <protection hidden="1"/>
    </xf>
    <xf numFmtId="0" fontId="84" fillId="22" borderId="19" xfId="0" applyFont="1" applyFill="1" applyBorder="1" applyAlignment="1" applyProtection="1">
      <alignment horizontal="center" vertical="center" textRotation="90" wrapText="1"/>
      <protection hidden="1"/>
    </xf>
    <xf numFmtId="0" fontId="84" fillId="22" borderId="19" xfId="0" applyFont="1" applyFill="1" applyBorder="1" applyAlignment="1" applyProtection="1">
      <alignment vertical="center" textRotation="90" wrapText="1"/>
      <protection hidden="1"/>
    </xf>
    <xf numFmtId="0" fontId="23" fillId="22" borderId="19" xfId="0" applyFont="1" applyFill="1" applyBorder="1" applyAlignment="1" applyProtection="1">
      <alignment horizontal="center" vertical="center" textRotation="90" wrapText="1"/>
      <protection hidden="1"/>
    </xf>
    <xf numFmtId="0" fontId="18" fillId="22" borderId="30" xfId="0" applyFont="1" applyFill="1" applyBorder="1" applyAlignment="1" applyProtection="1">
      <alignment horizontal="center" vertical="center" wrapText="1"/>
      <protection locked="0"/>
    </xf>
    <xf numFmtId="0" fontId="18" fillId="22" borderId="33" xfId="0" applyFont="1" applyFill="1" applyBorder="1" applyAlignment="1" applyProtection="1">
      <alignment horizontal="center" vertical="center" wrapText="1"/>
      <protection locked="0"/>
    </xf>
    <xf numFmtId="0" fontId="22" fillId="22" borderId="33" xfId="0" applyFont="1" applyFill="1" applyBorder="1" applyAlignment="1" applyProtection="1">
      <alignment horizontal="center" vertical="center" wrapText="1"/>
      <protection locked="0"/>
    </xf>
    <xf numFmtId="0" fontId="22" fillId="22" borderId="33" xfId="0" applyFont="1" applyFill="1" applyBorder="1" applyAlignment="1" applyProtection="1">
      <alignment horizontal="center" vertical="center" wrapText="1"/>
      <protection hidden="1"/>
    </xf>
    <xf numFmtId="0" fontId="92" fillId="22" borderId="33" xfId="0" applyFont="1" applyFill="1" applyBorder="1" applyAlignment="1" applyProtection="1">
      <alignment horizontal="center" vertical="center" wrapText="1"/>
      <protection locked="0"/>
    </xf>
    <xf numFmtId="0" fontId="143" fillId="22" borderId="33" xfId="0" applyFont="1" applyFill="1" applyBorder="1" applyAlignment="1" applyProtection="1">
      <alignment horizontal="center" vertical="center" wrapText="1"/>
      <protection hidden="1"/>
    </xf>
    <xf numFmtId="0" fontId="23" fillId="22" borderId="33" xfId="0" applyFont="1" applyFill="1" applyBorder="1" applyAlignment="1" applyProtection="1">
      <alignment horizontal="center" vertical="center" textRotation="90" wrapText="1"/>
      <protection hidden="1"/>
    </xf>
    <xf numFmtId="0" fontId="60" fillId="22" borderId="21" xfId="0" applyFont="1" applyFill="1" applyBorder="1" applyAlignment="1" applyProtection="1">
      <alignment horizontal="center" vertical="center" wrapText="1"/>
      <protection hidden="1"/>
    </xf>
    <xf numFmtId="0" fontId="94" fillId="22" borderId="21" xfId="0" applyFont="1" applyFill="1" applyBorder="1" applyAlignment="1" applyProtection="1">
      <alignment horizontal="center" vertical="center" wrapText="1"/>
      <protection hidden="1"/>
    </xf>
    <xf numFmtId="0" fontId="95" fillId="22" borderId="21" xfId="0" applyFont="1" applyFill="1" applyBorder="1" applyAlignment="1" applyProtection="1">
      <alignment horizontal="center" vertical="center" wrapText="1"/>
      <protection hidden="1"/>
    </xf>
    <xf numFmtId="0" fontId="22" fillId="22" borderId="21" xfId="0" applyFont="1" applyFill="1" applyBorder="1" applyAlignment="1" applyProtection="1">
      <alignment horizontal="center" vertical="center" wrapText="1"/>
      <protection hidden="1"/>
    </xf>
    <xf numFmtId="0" fontId="93" fillId="22" borderId="21" xfId="0" applyFont="1" applyFill="1" applyBorder="1" applyAlignment="1" applyProtection="1">
      <alignment horizontal="center" vertical="center" wrapText="1"/>
      <protection hidden="1"/>
    </xf>
    <xf numFmtId="0" fontId="92" fillId="22" borderId="21" xfId="0" applyFont="1" applyFill="1" applyBorder="1" applyAlignment="1" applyProtection="1">
      <alignment horizontal="center" vertical="center" wrapText="1"/>
      <protection hidden="1"/>
    </xf>
    <xf numFmtId="0" fontId="21" fillId="22" borderId="21" xfId="0" applyFont="1" applyFill="1" applyBorder="1" applyAlignment="1" applyProtection="1">
      <alignment horizontal="center" vertical="center" wrapText="1"/>
      <protection hidden="1"/>
    </xf>
    <xf numFmtId="0" fontId="143" fillId="22" borderId="21" xfId="0" applyFont="1" applyFill="1" applyBorder="1" applyAlignment="1" applyProtection="1">
      <alignment horizontal="center" vertical="center" wrapText="1"/>
      <protection hidden="1"/>
    </xf>
    <xf numFmtId="0" fontId="1" fillId="22" borderId="21" xfId="0" applyFont="1" applyFill="1" applyBorder="1" applyAlignment="1" applyProtection="1">
      <alignment horizontal="center" vertical="center" wrapText="1"/>
      <protection hidden="1"/>
    </xf>
    <xf numFmtId="0" fontId="4" fillId="22" borderId="21" xfId="0" applyFont="1" applyFill="1" applyBorder="1" applyAlignment="1" applyProtection="1">
      <alignment horizontal="center" vertical="center" wrapText="1"/>
      <protection hidden="1"/>
    </xf>
    <xf numFmtId="0" fontId="38" fillId="22" borderId="26" xfId="0" applyFont="1" applyFill="1" applyBorder="1" applyAlignment="1" applyProtection="1">
      <alignment horizontal="center" vertical="center" wrapText="1"/>
      <protection locked="0"/>
    </xf>
    <xf numFmtId="0" fontId="55" fillId="22" borderId="41" xfId="0" applyFont="1" applyFill="1" applyBorder="1" applyAlignment="1" applyProtection="1">
      <alignment horizontal="center" vertical="center" wrapText="1"/>
      <protection locked="0"/>
    </xf>
    <xf numFmtId="0" fontId="22" fillId="22" borderId="41" xfId="0" applyFont="1" applyFill="1" applyBorder="1" applyAlignment="1" applyProtection="1">
      <alignment horizontal="center" vertical="center" wrapText="1"/>
      <protection hidden="1"/>
    </xf>
    <xf numFmtId="0" fontId="94" fillId="22" borderId="41" xfId="0" applyFont="1" applyFill="1" applyBorder="1" applyAlignment="1" applyProtection="1">
      <alignment horizontal="center" vertical="center" wrapText="1"/>
      <protection locked="0"/>
    </xf>
    <xf numFmtId="0" fontId="93" fillId="22" borderId="41" xfId="0" applyFont="1" applyFill="1" applyBorder="1" applyAlignment="1" applyProtection="1">
      <alignment horizontal="center" vertical="center" wrapText="1"/>
      <protection locked="0"/>
    </xf>
    <xf numFmtId="0" fontId="143" fillId="22" borderId="41" xfId="0" applyFont="1" applyFill="1" applyBorder="1" applyAlignment="1" applyProtection="1">
      <alignment horizontal="center" vertical="center" wrapText="1"/>
      <protection hidden="1"/>
    </xf>
    <xf numFmtId="2" fontId="1" fillId="22" borderId="41" xfId="0" applyNumberFormat="1" applyFont="1" applyFill="1" applyBorder="1" applyAlignment="1" applyProtection="1">
      <alignment horizontal="center" vertical="center" wrapText="1"/>
      <protection hidden="1"/>
    </xf>
    <xf numFmtId="0" fontId="1" fillId="22" borderId="41" xfId="0" applyFont="1" applyFill="1" applyBorder="1" applyAlignment="1" applyProtection="1">
      <alignment horizontal="center" vertical="center" wrapText="1"/>
      <protection hidden="1"/>
    </xf>
    <xf numFmtId="0" fontId="4" fillId="22" borderId="27" xfId="0" applyFont="1" applyFill="1" applyBorder="1" applyAlignment="1" applyProtection="1">
      <alignment horizontal="center" vertical="center" wrapText="1"/>
      <protection hidden="1"/>
    </xf>
    <xf numFmtId="0" fontId="38" fillId="22" borderId="28" xfId="0" applyFont="1" applyFill="1" applyBorder="1" applyAlignment="1" applyProtection="1">
      <alignment horizontal="center" vertical="center" wrapText="1"/>
      <protection locked="0"/>
    </xf>
    <xf numFmtId="0" fontId="55" fillId="22" borderId="19" xfId="0" applyFont="1" applyFill="1" applyBorder="1" applyAlignment="1" applyProtection="1">
      <alignment horizontal="center" vertical="center" wrapText="1"/>
      <protection locked="0"/>
    </xf>
    <xf numFmtId="0" fontId="22" fillId="22" borderId="19" xfId="0" applyFont="1" applyFill="1" applyBorder="1" applyAlignment="1" applyProtection="1">
      <alignment horizontal="center" vertical="center" wrapText="1"/>
      <protection hidden="1"/>
    </xf>
    <xf numFmtId="0" fontId="94" fillId="22" borderId="19" xfId="0" applyFont="1" applyFill="1" applyBorder="1" applyAlignment="1" applyProtection="1">
      <alignment horizontal="center" vertical="center" wrapText="1"/>
      <protection locked="0"/>
    </xf>
    <xf numFmtId="0" fontId="93" fillId="22" borderId="19" xfId="0" applyFont="1" applyFill="1" applyBorder="1" applyAlignment="1" applyProtection="1">
      <alignment horizontal="center" vertical="center" wrapText="1"/>
      <protection locked="0"/>
    </xf>
    <xf numFmtId="0" fontId="143" fillId="22" borderId="19" xfId="0" applyFont="1" applyFill="1" applyBorder="1" applyAlignment="1" applyProtection="1">
      <alignment horizontal="center" vertical="center" wrapText="1"/>
      <protection hidden="1"/>
    </xf>
    <xf numFmtId="2" fontId="1" fillId="22" borderId="19" xfId="0" applyNumberFormat="1" applyFont="1" applyFill="1" applyBorder="1" applyAlignment="1" applyProtection="1">
      <alignment horizontal="center" vertical="center" wrapText="1"/>
      <protection hidden="1"/>
    </xf>
    <xf numFmtId="0" fontId="1" fillId="22" borderId="19" xfId="0" applyFont="1" applyFill="1" applyBorder="1" applyAlignment="1" applyProtection="1">
      <alignment horizontal="center" vertical="center" wrapText="1"/>
      <protection hidden="1"/>
    </xf>
    <xf numFmtId="0" fontId="4" fillId="22" borderId="29" xfId="0" applyFont="1" applyFill="1" applyBorder="1" applyAlignment="1" applyProtection="1">
      <alignment horizontal="center" vertical="center" wrapText="1"/>
      <protection hidden="1"/>
    </xf>
    <xf numFmtId="0" fontId="38" fillId="22" borderId="30" xfId="0" applyFont="1" applyFill="1" applyBorder="1" applyAlignment="1" applyProtection="1">
      <alignment horizontal="center" vertical="center" wrapText="1"/>
      <protection locked="0"/>
    </xf>
    <xf numFmtId="0" fontId="55" fillId="22" borderId="33" xfId="0" applyFont="1" applyFill="1" applyBorder="1" applyAlignment="1" applyProtection="1">
      <alignment horizontal="center" vertical="center" wrapText="1"/>
      <protection locked="0"/>
    </xf>
    <xf numFmtId="0" fontId="94" fillId="22" borderId="33" xfId="0" applyFont="1" applyFill="1" applyBorder="1" applyAlignment="1" applyProtection="1">
      <alignment horizontal="center" vertical="center" wrapText="1"/>
      <protection locked="0"/>
    </xf>
    <xf numFmtId="0" fontId="93" fillId="22" borderId="33" xfId="0" applyFont="1" applyFill="1" applyBorder="1" applyAlignment="1" applyProtection="1">
      <alignment horizontal="center" vertical="center" wrapText="1"/>
      <protection locked="0"/>
    </xf>
    <xf numFmtId="2" fontId="1" fillId="22" borderId="33" xfId="0" applyNumberFormat="1" applyFont="1" applyFill="1" applyBorder="1" applyAlignment="1" applyProtection="1">
      <alignment horizontal="center" vertical="center" wrapText="1"/>
      <protection hidden="1"/>
    </xf>
    <xf numFmtId="0" fontId="1" fillId="22" borderId="33" xfId="0" applyFont="1" applyFill="1" applyBorder="1" applyAlignment="1" applyProtection="1">
      <alignment horizontal="center" vertical="center" wrapText="1"/>
      <protection hidden="1"/>
    </xf>
    <xf numFmtId="0" fontId="4" fillId="22" borderId="31" xfId="0" applyFont="1" applyFill="1" applyBorder="1" applyAlignment="1" applyProtection="1">
      <alignment horizontal="center" vertical="center" wrapText="1"/>
      <protection hidden="1"/>
    </xf>
    <xf numFmtId="0" fontId="23" fillId="2" borderId="41" xfId="0" applyFont="1" applyFill="1" applyBorder="1" applyAlignment="1" applyProtection="1">
      <alignment horizontal="center" vertical="center" textRotation="90" wrapText="1"/>
      <protection hidden="1"/>
    </xf>
    <xf numFmtId="0" fontId="24" fillId="2" borderId="27" xfId="0" applyFont="1" applyFill="1" applyBorder="1" applyAlignment="1" applyProtection="1">
      <alignment horizontal="center" vertical="center" wrapText="1"/>
      <protection hidden="1"/>
    </xf>
    <xf numFmtId="0" fontId="84" fillId="2" borderId="19" xfId="0" applyFont="1" applyFill="1" applyBorder="1" applyAlignment="1" applyProtection="1">
      <alignment horizontal="center" vertical="center" textRotation="90" wrapText="1"/>
      <protection hidden="1"/>
    </xf>
    <xf numFmtId="0" fontId="84" fillId="2" borderId="19" xfId="0" applyFont="1" applyFill="1" applyBorder="1" applyAlignment="1" applyProtection="1">
      <alignment vertical="center" textRotation="90" wrapText="1"/>
      <protection hidden="1"/>
    </xf>
    <xf numFmtId="0" fontId="23" fillId="2" borderId="19" xfId="0" applyFont="1" applyFill="1" applyBorder="1" applyAlignment="1" applyProtection="1">
      <alignment horizontal="center" vertical="center" textRotation="90" wrapText="1"/>
      <protection hidden="1"/>
    </xf>
    <xf numFmtId="0" fontId="18" fillId="2" borderId="30" xfId="0" applyFont="1" applyFill="1" applyBorder="1" applyAlignment="1" applyProtection="1">
      <alignment horizontal="center" vertical="center" wrapText="1"/>
      <protection locked="0"/>
    </xf>
    <xf numFmtId="0" fontId="18" fillId="2" borderId="33" xfId="0" applyFont="1" applyFill="1" applyBorder="1" applyAlignment="1" applyProtection="1">
      <alignment horizontal="center" vertical="center" wrapText="1"/>
      <protection locked="0"/>
    </xf>
    <xf numFmtId="0" fontId="22" fillId="2" borderId="33" xfId="0" applyFont="1" applyFill="1" applyBorder="1" applyAlignment="1" applyProtection="1">
      <alignment horizontal="center" vertical="center" wrapText="1"/>
      <protection locked="0"/>
    </xf>
    <xf numFmtId="0" fontId="22" fillId="2" borderId="33" xfId="0" applyFont="1" applyFill="1" applyBorder="1" applyAlignment="1" applyProtection="1">
      <alignment horizontal="center" vertical="center" wrapText="1"/>
      <protection hidden="1"/>
    </xf>
    <xf numFmtId="0" fontId="92" fillId="2" borderId="33" xfId="0" applyFont="1" applyFill="1" applyBorder="1" applyAlignment="1" applyProtection="1">
      <alignment horizontal="center" vertical="center" wrapText="1"/>
      <protection locked="0"/>
    </xf>
    <xf numFmtId="0" fontId="143" fillId="2" borderId="33" xfId="0" applyFont="1" applyFill="1" applyBorder="1" applyAlignment="1" applyProtection="1">
      <alignment horizontal="center" vertical="center" wrapText="1"/>
      <protection hidden="1"/>
    </xf>
    <xf numFmtId="0" fontId="23" fillId="2" borderId="33" xfId="0" applyFont="1" applyFill="1" applyBorder="1" applyAlignment="1" applyProtection="1">
      <alignment horizontal="center" vertical="center" textRotation="90" wrapText="1"/>
      <protection hidden="1"/>
    </xf>
    <xf numFmtId="0" fontId="60" fillId="2" borderId="21" xfId="0" applyFont="1" applyFill="1" applyBorder="1" applyAlignment="1" applyProtection="1">
      <alignment horizontal="center" vertical="center" wrapText="1"/>
      <protection hidden="1"/>
    </xf>
    <xf numFmtId="0" fontId="94" fillId="2" borderId="21" xfId="0" applyFont="1" applyFill="1" applyBorder="1" applyAlignment="1" applyProtection="1">
      <alignment horizontal="center" vertical="center" wrapText="1"/>
      <protection hidden="1"/>
    </xf>
    <xf numFmtId="0" fontId="95" fillId="2" borderId="21" xfId="0" applyFont="1" applyFill="1" applyBorder="1" applyAlignment="1" applyProtection="1">
      <alignment horizontal="center" vertical="center" wrapText="1"/>
      <protection hidden="1"/>
    </xf>
    <xf numFmtId="0" fontId="22" fillId="2" borderId="21" xfId="0" applyFont="1" applyFill="1" applyBorder="1" applyAlignment="1" applyProtection="1">
      <alignment horizontal="center" vertical="center" wrapText="1"/>
      <protection hidden="1"/>
    </xf>
    <xf numFmtId="0" fontId="93" fillId="2" borderId="21" xfId="0" applyFont="1" applyFill="1" applyBorder="1" applyAlignment="1" applyProtection="1">
      <alignment horizontal="center" vertical="center" wrapText="1"/>
      <protection hidden="1"/>
    </xf>
    <xf numFmtId="0" fontId="92" fillId="2" borderId="21" xfId="0" applyFont="1" applyFill="1" applyBorder="1" applyAlignment="1" applyProtection="1">
      <alignment horizontal="center" vertical="center" wrapText="1"/>
      <protection hidden="1"/>
    </xf>
    <xf numFmtId="0" fontId="143" fillId="2" borderId="21" xfId="0" applyFont="1" applyFill="1" applyBorder="1" applyAlignment="1" applyProtection="1">
      <alignment horizontal="center" vertical="center" wrapText="1"/>
      <protection hidden="1"/>
    </xf>
    <xf numFmtId="0" fontId="1" fillId="2" borderId="21" xfId="0" applyFont="1" applyFill="1" applyBorder="1" applyAlignment="1" applyProtection="1">
      <alignment horizontal="center" vertical="center" wrapText="1"/>
      <protection hidden="1"/>
    </xf>
    <xf numFmtId="0" fontId="4" fillId="2" borderId="21" xfId="0" applyFont="1" applyFill="1" applyBorder="1" applyAlignment="1" applyProtection="1">
      <alignment horizontal="center" vertical="center" wrapText="1"/>
      <protection hidden="1"/>
    </xf>
    <xf numFmtId="0" fontId="38" fillId="2" borderId="26" xfId="0" applyFont="1" applyFill="1" applyBorder="1" applyAlignment="1" applyProtection="1">
      <alignment horizontal="center" vertical="center" wrapText="1"/>
      <protection locked="0"/>
    </xf>
    <xf numFmtId="0" fontId="55" fillId="2" borderId="41" xfId="0" applyFont="1" applyFill="1" applyBorder="1" applyAlignment="1" applyProtection="1">
      <alignment horizontal="center" vertical="center" wrapText="1"/>
      <protection locked="0"/>
    </xf>
    <xf numFmtId="0" fontId="22" fillId="2" borderId="41" xfId="0" applyFont="1" applyFill="1" applyBorder="1" applyAlignment="1" applyProtection="1">
      <alignment horizontal="center" vertical="center" wrapText="1"/>
      <protection hidden="1"/>
    </xf>
    <xf numFmtId="0" fontId="94" fillId="2" borderId="41" xfId="0" applyFont="1" applyFill="1" applyBorder="1" applyAlignment="1" applyProtection="1">
      <alignment horizontal="center" vertical="center" wrapText="1"/>
      <protection locked="0"/>
    </xf>
    <xf numFmtId="0" fontId="93" fillId="2" borderId="41" xfId="0" applyFont="1" applyFill="1" applyBorder="1" applyAlignment="1" applyProtection="1">
      <alignment horizontal="center" vertical="center" wrapText="1"/>
      <protection locked="0"/>
    </xf>
    <xf numFmtId="0" fontId="143" fillId="2" borderId="41" xfId="0" applyFont="1" applyFill="1" applyBorder="1" applyAlignment="1" applyProtection="1">
      <alignment horizontal="center" vertical="center" wrapText="1"/>
      <protection hidden="1"/>
    </xf>
    <xf numFmtId="2" fontId="1" fillId="2" borderId="41" xfId="0" applyNumberFormat="1" applyFont="1" applyFill="1" applyBorder="1" applyAlignment="1" applyProtection="1">
      <alignment horizontal="center" vertical="center" wrapText="1"/>
      <protection hidden="1"/>
    </xf>
    <xf numFmtId="0" fontId="1" fillId="2" borderId="41" xfId="0" applyFont="1" applyFill="1" applyBorder="1" applyAlignment="1" applyProtection="1">
      <alignment horizontal="center" vertical="center" wrapText="1"/>
      <protection hidden="1"/>
    </xf>
    <xf numFmtId="0" fontId="4" fillId="2" borderId="27" xfId="0" applyFont="1" applyFill="1" applyBorder="1" applyAlignment="1" applyProtection="1">
      <alignment horizontal="center" vertical="center" wrapText="1"/>
      <protection hidden="1"/>
    </xf>
    <xf numFmtId="0" fontId="38" fillId="2" borderId="28" xfId="0" applyFont="1" applyFill="1" applyBorder="1" applyAlignment="1" applyProtection="1">
      <alignment horizontal="center" vertical="center" wrapText="1"/>
      <protection locked="0"/>
    </xf>
    <xf numFmtId="0" fontId="55" fillId="2" borderId="19" xfId="0" applyFont="1" applyFill="1" applyBorder="1" applyAlignment="1" applyProtection="1">
      <alignment horizontal="center" vertical="center" wrapText="1"/>
      <protection locked="0"/>
    </xf>
    <xf numFmtId="0" fontId="22" fillId="2" borderId="19" xfId="0" applyFont="1" applyFill="1" applyBorder="1" applyAlignment="1" applyProtection="1">
      <alignment horizontal="center" vertical="center" wrapText="1"/>
      <protection hidden="1"/>
    </xf>
    <xf numFmtId="0" fontId="94" fillId="2" borderId="19" xfId="0" applyFont="1" applyFill="1" applyBorder="1" applyAlignment="1" applyProtection="1">
      <alignment horizontal="center" vertical="center" wrapText="1"/>
      <protection locked="0"/>
    </xf>
    <xf numFmtId="0" fontId="93" fillId="2" borderId="19" xfId="0" applyFont="1" applyFill="1" applyBorder="1" applyAlignment="1" applyProtection="1">
      <alignment horizontal="center" vertical="center" wrapText="1"/>
      <protection locked="0"/>
    </xf>
    <xf numFmtId="0" fontId="143" fillId="2" borderId="19" xfId="0" applyFont="1" applyFill="1" applyBorder="1" applyAlignment="1" applyProtection="1">
      <alignment horizontal="center" vertical="center" wrapText="1"/>
      <protection hidden="1"/>
    </xf>
    <xf numFmtId="2" fontId="1" fillId="2" borderId="19" xfId="0" applyNumberFormat="1" applyFont="1" applyFill="1" applyBorder="1" applyAlignment="1" applyProtection="1">
      <alignment horizontal="center" vertical="center" wrapText="1"/>
      <protection hidden="1"/>
    </xf>
    <xf numFmtId="0" fontId="1" fillId="2" borderId="19" xfId="0" applyFont="1" applyFill="1" applyBorder="1" applyAlignment="1" applyProtection="1">
      <alignment horizontal="center" vertical="center" wrapText="1"/>
      <protection hidden="1"/>
    </xf>
    <xf numFmtId="0" fontId="4" fillId="2" borderId="29" xfId="0" applyFont="1" applyFill="1" applyBorder="1" applyAlignment="1" applyProtection="1">
      <alignment horizontal="center" vertical="center" wrapText="1"/>
      <protection hidden="1"/>
    </xf>
    <xf numFmtId="0" fontId="38" fillId="2" borderId="30" xfId="0" applyFont="1" applyFill="1" applyBorder="1" applyAlignment="1" applyProtection="1">
      <alignment horizontal="center" vertical="center" wrapText="1"/>
      <protection locked="0"/>
    </xf>
    <xf numFmtId="0" fontId="55" fillId="2" borderId="33" xfId="0" applyFont="1" applyFill="1" applyBorder="1" applyAlignment="1" applyProtection="1">
      <alignment horizontal="center" vertical="center" wrapText="1"/>
      <protection locked="0"/>
    </xf>
    <xf numFmtId="0" fontId="94" fillId="2" borderId="33" xfId="0" applyFont="1" applyFill="1" applyBorder="1" applyAlignment="1" applyProtection="1">
      <alignment horizontal="center" vertical="center" wrapText="1"/>
      <protection locked="0"/>
    </xf>
    <xf numFmtId="0" fontId="93" fillId="2" borderId="33" xfId="0" applyFont="1" applyFill="1" applyBorder="1" applyAlignment="1" applyProtection="1">
      <alignment horizontal="center" vertical="center" wrapText="1"/>
      <protection locked="0"/>
    </xf>
    <xf numFmtId="2" fontId="1" fillId="2" borderId="33" xfId="0" applyNumberFormat="1" applyFont="1" applyFill="1" applyBorder="1" applyAlignment="1" applyProtection="1">
      <alignment horizontal="center" vertical="center" wrapText="1"/>
      <protection hidden="1"/>
    </xf>
    <xf numFmtId="0" fontId="1" fillId="2" borderId="33" xfId="0" applyFont="1" applyFill="1" applyBorder="1" applyAlignment="1" applyProtection="1">
      <alignment horizontal="center" vertical="center" wrapText="1"/>
      <protection hidden="1"/>
    </xf>
    <xf numFmtId="0" fontId="4" fillId="2" borderId="31" xfId="0" applyFont="1" applyFill="1" applyBorder="1" applyAlignment="1" applyProtection="1">
      <alignment horizontal="center" vertical="center" wrapText="1"/>
      <protection hidden="1"/>
    </xf>
    <xf numFmtId="0" fontId="23" fillId="23" borderId="41" xfId="0" applyFont="1" applyFill="1" applyBorder="1" applyAlignment="1" applyProtection="1">
      <alignment horizontal="center" vertical="center" textRotation="90" wrapText="1"/>
      <protection hidden="1"/>
    </xf>
    <xf numFmtId="0" fontId="24" fillId="23" borderId="27" xfId="0" applyFont="1" applyFill="1" applyBorder="1" applyAlignment="1" applyProtection="1">
      <alignment horizontal="center" vertical="center" wrapText="1"/>
      <protection hidden="1"/>
    </xf>
    <xf numFmtId="0" fontId="84" fillId="23" borderId="19" xfId="0" applyFont="1" applyFill="1" applyBorder="1" applyAlignment="1" applyProtection="1">
      <alignment horizontal="center" vertical="center" textRotation="90" wrapText="1"/>
      <protection hidden="1"/>
    </xf>
    <xf numFmtId="0" fontId="84" fillId="23" borderId="19" xfId="0" applyFont="1" applyFill="1" applyBorder="1" applyAlignment="1" applyProtection="1">
      <alignment vertical="center" textRotation="90" wrapText="1"/>
      <protection hidden="1"/>
    </xf>
    <xf numFmtId="0" fontId="23" fillId="23" borderId="19" xfId="0" applyFont="1" applyFill="1" applyBorder="1" applyAlignment="1" applyProtection="1">
      <alignment horizontal="center" vertical="center" textRotation="90" wrapText="1"/>
      <protection hidden="1"/>
    </xf>
    <xf numFmtId="0" fontId="18" fillId="23" borderId="30" xfId="0" applyFont="1" applyFill="1" applyBorder="1" applyAlignment="1" applyProtection="1">
      <alignment horizontal="center" vertical="center" wrapText="1"/>
      <protection locked="0"/>
    </xf>
    <xf numFmtId="0" fontId="18" fillId="23" borderId="33" xfId="0" applyFont="1" applyFill="1" applyBorder="1" applyAlignment="1" applyProtection="1">
      <alignment horizontal="center" vertical="center" wrapText="1"/>
      <protection locked="0"/>
    </xf>
    <xf numFmtId="0" fontId="22" fillId="23" borderId="33" xfId="0" applyFont="1" applyFill="1" applyBorder="1" applyAlignment="1" applyProtection="1">
      <alignment horizontal="center" vertical="center" wrapText="1"/>
      <protection locked="0"/>
    </xf>
    <xf numFmtId="0" fontId="22" fillId="23" borderId="33" xfId="0" applyFont="1" applyFill="1" applyBorder="1" applyAlignment="1" applyProtection="1">
      <alignment horizontal="center" vertical="center" wrapText="1"/>
      <protection hidden="1"/>
    </xf>
    <xf numFmtId="0" fontId="92" fillId="23" borderId="33" xfId="0" applyFont="1" applyFill="1" applyBorder="1" applyAlignment="1" applyProtection="1">
      <alignment horizontal="center" vertical="center" wrapText="1"/>
      <protection locked="0"/>
    </xf>
    <xf numFmtId="0" fontId="143" fillId="23" borderId="33" xfId="0" applyFont="1" applyFill="1" applyBorder="1" applyAlignment="1" applyProtection="1">
      <alignment horizontal="center" vertical="center" wrapText="1"/>
      <protection hidden="1"/>
    </xf>
    <xf numFmtId="0" fontId="23" fillId="23" borderId="33" xfId="0" applyFont="1" applyFill="1" applyBorder="1" applyAlignment="1" applyProtection="1">
      <alignment horizontal="center" vertical="center" textRotation="90" wrapText="1"/>
      <protection hidden="1"/>
    </xf>
    <xf numFmtId="0" fontId="60" fillId="23" borderId="21" xfId="0" applyFont="1" applyFill="1" applyBorder="1" applyAlignment="1" applyProtection="1">
      <alignment horizontal="center" vertical="center" wrapText="1"/>
      <protection hidden="1"/>
    </xf>
    <xf numFmtId="0" fontId="94" fillId="23" borderId="21" xfId="0" applyFont="1" applyFill="1" applyBorder="1" applyAlignment="1" applyProtection="1">
      <alignment horizontal="center" vertical="center" wrapText="1"/>
      <protection hidden="1"/>
    </xf>
    <xf numFmtId="0" fontId="95" fillId="23" borderId="21" xfId="0" applyFont="1" applyFill="1" applyBorder="1" applyAlignment="1" applyProtection="1">
      <alignment horizontal="center" vertical="center" wrapText="1"/>
      <protection hidden="1"/>
    </xf>
    <xf numFmtId="0" fontId="22" fillId="23" borderId="21" xfId="0" applyFont="1" applyFill="1" applyBorder="1" applyAlignment="1" applyProtection="1">
      <alignment horizontal="center" vertical="center" wrapText="1"/>
      <protection hidden="1"/>
    </xf>
    <xf numFmtId="0" fontId="93" fillId="23" borderId="21" xfId="0" applyFont="1" applyFill="1" applyBorder="1" applyAlignment="1" applyProtection="1">
      <alignment horizontal="center" vertical="center" wrapText="1"/>
      <protection hidden="1"/>
    </xf>
    <xf numFmtId="0" fontId="92" fillId="23" borderId="21" xfId="0" applyFont="1" applyFill="1" applyBorder="1" applyAlignment="1" applyProtection="1">
      <alignment horizontal="center" vertical="center" wrapText="1"/>
      <protection hidden="1"/>
    </xf>
    <xf numFmtId="0" fontId="21" fillId="23" borderId="21" xfId="0" applyFont="1" applyFill="1" applyBorder="1" applyAlignment="1" applyProtection="1">
      <alignment horizontal="center" vertical="center" wrapText="1"/>
      <protection hidden="1"/>
    </xf>
    <xf numFmtId="0" fontId="143" fillId="23" borderId="21" xfId="0" applyFont="1" applyFill="1" applyBorder="1" applyAlignment="1" applyProtection="1">
      <alignment horizontal="center" vertical="center" wrapText="1"/>
      <protection hidden="1"/>
    </xf>
    <xf numFmtId="0" fontId="1" fillId="23" borderId="21" xfId="0" applyFont="1" applyFill="1" applyBorder="1" applyAlignment="1" applyProtection="1">
      <alignment horizontal="center" vertical="center" wrapText="1"/>
      <protection hidden="1"/>
    </xf>
    <xf numFmtId="0" fontId="4" fillId="23" borderId="21" xfId="0" applyFont="1" applyFill="1" applyBorder="1" applyAlignment="1" applyProtection="1">
      <alignment horizontal="center" vertical="center" wrapText="1"/>
      <protection hidden="1"/>
    </xf>
    <xf numFmtId="0" fontId="38" fillId="23" borderId="26" xfId="0" applyFont="1" applyFill="1" applyBorder="1" applyAlignment="1" applyProtection="1">
      <alignment horizontal="center" vertical="center" wrapText="1"/>
      <protection locked="0"/>
    </xf>
    <xf numFmtId="0" fontId="55" fillId="23" borderId="41" xfId="0" applyFont="1" applyFill="1" applyBorder="1" applyAlignment="1" applyProtection="1">
      <alignment horizontal="center" vertical="center" wrapText="1"/>
      <protection locked="0"/>
    </xf>
    <xf numFmtId="0" fontId="22" fillId="23" borderId="41" xfId="0" applyFont="1" applyFill="1" applyBorder="1" applyAlignment="1" applyProtection="1">
      <alignment horizontal="center" vertical="center" wrapText="1"/>
      <protection hidden="1"/>
    </xf>
    <xf numFmtId="0" fontId="94" fillId="23" borderId="41" xfId="0" applyFont="1" applyFill="1" applyBorder="1" applyAlignment="1" applyProtection="1">
      <alignment horizontal="center" vertical="center" wrapText="1"/>
      <protection locked="0"/>
    </xf>
    <xf numFmtId="0" fontId="93" fillId="23" borderId="41" xfId="0" applyFont="1" applyFill="1" applyBorder="1" applyAlignment="1" applyProtection="1">
      <alignment horizontal="center" vertical="center" wrapText="1"/>
      <protection locked="0"/>
    </xf>
    <xf numFmtId="0" fontId="143" fillId="23" borderId="41" xfId="0" applyFont="1" applyFill="1" applyBorder="1" applyAlignment="1" applyProtection="1">
      <alignment horizontal="center" vertical="center" wrapText="1"/>
      <protection hidden="1"/>
    </xf>
    <xf numFmtId="2" fontId="1" fillId="23" borderId="41" xfId="0" applyNumberFormat="1" applyFont="1" applyFill="1" applyBorder="1" applyAlignment="1" applyProtection="1">
      <alignment horizontal="center" vertical="center" wrapText="1"/>
      <protection hidden="1"/>
    </xf>
    <xf numFmtId="0" fontId="1" fillId="23" borderId="41" xfId="0" applyFont="1" applyFill="1" applyBorder="1" applyAlignment="1" applyProtection="1">
      <alignment horizontal="center" vertical="center" wrapText="1"/>
      <protection hidden="1"/>
    </xf>
    <xf numFmtId="0" fontId="4" fillId="23" borderId="27" xfId="0" applyFont="1" applyFill="1" applyBorder="1" applyAlignment="1" applyProtection="1">
      <alignment horizontal="center" vertical="center" wrapText="1"/>
      <protection hidden="1"/>
    </xf>
    <xf numFmtId="0" fontId="38" fillId="23" borderId="28" xfId="0" applyFont="1" applyFill="1" applyBorder="1" applyAlignment="1" applyProtection="1">
      <alignment horizontal="center" vertical="center" wrapText="1"/>
      <protection locked="0"/>
    </xf>
    <xf numFmtId="0" fontId="55" fillId="23" borderId="19" xfId="0" applyFont="1" applyFill="1" applyBorder="1" applyAlignment="1" applyProtection="1">
      <alignment horizontal="center" vertical="center" wrapText="1"/>
      <protection locked="0"/>
    </xf>
    <xf numFmtId="0" fontId="22" fillId="23" borderId="19" xfId="0" applyFont="1" applyFill="1" applyBorder="1" applyAlignment="1" applyProtection="1">
      <alignment horizontal="center" vertical="center" wrapText="1"/>
      <protection hidden="1"/>
    </xf>
    <xf numFmtId="0" fontId="94" fillId="23" borderId="19" xfId="0" applyFont="1" applyFill="1" applyBorder="1" applyAlignment="1" applyProtection="1">
      <alignment horizontal="center" vertical="center" wrapText="1"/>
      <protection locked="0"/>
    </xf>
    <xf numFmtId="0" fontId="93" fillId="23" borderId="19" xfId="0" applyFont="1" applyFill="1" applyBorder="1" applyAlignment="1" applyProtection="1">
      <alignment horizontal="center" vertical="center" wrapText="1"/>
      <protection locked="0"/>
    </xf>
    <xf numFmtId="0" fontId="143" fillId="23" borderId="19" xfId="0" applyFont="1" applyFill="1" applyBorder="1" applyAlignment="1" applyProtection="1">
      <alignment horizontal="center" vertical="center" wrapText="1"/>
      <protection hidden="1"/>
    </xf>
    <xf numFmtId="2" fontId="1" fillId="23" borderId="19" xfId="0" applyNumberFormat="1" applyFont="1" applyFill="1" applyBorder="1" applyAlignment="1" applyProtection="1">
      <alignment horizontal="center" vertical="center" wrapText="1"/>
      <protection hidden="1"/>
    </xf>
    <xf numFmtId="0" fontId="1" fillId="23" borderId="19" xfId="0" applyFont="1" applyFill="1" applyBorder="1" applyAlignment="1" applyProtection="1">
      <alignment horizontal="center" vertical="center" wrapText="1"/>
      <protection hidden="1"/>
    </xf>
    <xf numFmtId="0" fontId="4" fillId="23" borderId="29" xfId="0" applyFont="1" applyFill="1" applyBorder="1" applyAlignment="1" applyProtection="1">
      <alignment horizontal="center" vertical="center" wrapText="1"/>
      <protection hidden="1"/>
    </xf>
    <xf numFmtId="0" fontId="38" fillId="23" borderId="30" xfId="0" applyFont="1" applyFill="1" applyBorder="1" applyAlignment="1" applyProtection="1">
      <alignment horizontal="center" vertical="center" wrapText="1"/>
      <protection locked="0"/>
    </xf>
    <xf numFmtId="0" fontId="55" fillId="23" borderId="33" xfId="0" applyFont="1" applyFill="1" applyBorder="1" applyAlignment="1" applyProtection="1">
      <alignment horizontal="center" vertical="center" wrapText="1"/>
      <protection locked="0"/>
    </xf>
    <xf numFmtId="0" fontId="94" fillId="23" borderId="33" xfId="0" applyFont="1" applyFill="1" applyBorder="1" applyAlignment="1" applyProtection="1">
      <alignment horizontal="center" vertical="center" wrapText="1"/>
      <protection locked="0"/>
    </xf>
    <xf numFmtId="0" fontId="93" fillId="23" borderId="33" xfId="0" applyFont="1" applyFill="1" applyBorder="1" applyAlignment="1" applyProtection="1">
      <alignment horizontal="center" vertical="center" wrapText="1"/>
      <protection locked="0"/>
    </xf>
    <xf numFmtId="2" fontId="1" fillId="23" borderId="33" xfId="0" applyNumberFormat="1" applyFont="1" applyFill="1" applyBorder="1" applyAlignment="1" applyProtection="1">
      <alignment horizontal="center" vertical="center" wrapText="1"/>
      <protection hidden="1"/>
    </xf>
    <xf numFmtId="0" fontId="1" fillId="23" borderId="33" xfId="0" applyFont="1" applyFill="1" applyBorder="1" applyAlignment="1" applyProtection="1">
      <alignment horizontal="center" vertical="center" wrapText="1"/>
      <protection hidden="1"/>
    </xf>
    <xf numFmtId="0" fontId="4" fillId="23" borderId="31" xfId="0" applyFont="1" applyFill="1" applyBorder="1" applyAlignment="1" applyProtection="1">
      <alignment horizontal="center" vertical="center" wrapText="1"/>
      <protection hidden="1"/>
    </xf>
    <xf numFmtId="0" fontId="19" fillId="16" borderId="28" xfId="0" applyFont="1" applyFill="1" applyBorder="1" applyAlignment="1" applyProtection="1">
      <alignment horizontal="center" vertical="center" textRotation="90" wrapText="1"/>
      <protection locked="0"/>
    </xf>
    <xf numFmtId="0" fontId="19" fillId="16" borderId="19" xfId="0" applyFont="1" applyFill="1" applyBorder="1" applyAlignment="1" applyProtection="1">
      <alignment horizontal="center" vertical="center" textRotation="90" wrapText="1"/>
      <protection locked="0"/>
    </xf>
    <xf numFmtId="0" fontId="44" fillId="16" borderId="19" xfId="0" applyFont="1" applyFill="1" applyBorder="1" applyAlignment="1" applyProtection="1">
      <alignment horizontal="center" vertical="center" textRotation="90" wrapText="1"/>
      <protection locked="0"/>
    </xf>
    <xf numFmtId="0" fontId="93" fillId="16" borderId="26" xfId="0" applyFont="1" applyFill="1" applyBorder="1" applyAlignment="1" applyProtection="1">
      <alignment horizontal="center" vertical="center" wrapText="1"/>
      <protection locked="0"/>
    </xf>
    <xf numFmtId="0" fontId="92" fillId="16" borderId="41" xfId="0" applyFont="1" applyFill="1" applyBorder="1" applyAlignment="1" applyProtection="1">
      <alignment horizontal="center" vertical="center" wrapText="1"/>
      <protection locked="0"/>
    </xf>
    <xf numFmtId="0" fontId="95" fillId="16" borderId="41" xfId="0" applyFont="1" applyFill="1" applyBorder="1" applyAlignment="1" applyProtection="1">
      <alignment horizontal="center" vertical="center" wrapText="1"/>
      <protection locked="0"/>
    </xf>
    <xf numFmtId="0" fontId="60" fillId="16" borderId="41" xfId="0" applyFont="1" applyFill="1" applyBorder="1" applyAlignment="1" applyProtection="1">
      <alignment horizontal="center" vertical="center" wrapText="1"/>
      <protection hidden="1"/>
    </xf>
    <xf numFmtId="2" fontId="93" fillId="16" borderId="41" xfId="0" applyNumberFormat="1" applyFont="1" applyFill="1" applyBorder="1" applyAlignment="1" applyProtection="1">
      <alignment horizontal="center" vertical="center" wrapText="1"/>
      <protection hidden="1"/>
    </xf>
    <xf numFmtId="0" fontId="93" fillId="16" borderId="41" xfId="0" applyFont="1" applyFill="1" applyBorder="1" applyAlignment="1" applyProtection="1">
      <alignment horizontal="center" vertical="center" wrapText="1"/>
      <protection hidden="1"/>
    </xf>
    <xf numFmtId="0" fontId="95" fillId="16" borderId="27" xfId="0" applyFont="1" applyFill="1" applyBorder="1" applyAlignment="1" applyProtection="1">
      <alignment horizontal="center" vertical="center" wrapText="1"/>
      <protection hidden="1"/>
    </xf>
    <xf numFmtId="0" fontId="93" fillId="16" borderId="28" xfId="0" applyFont="1" applyFill="1" applyBorder="1" applyAlignment="1" applyProtection="1">
      <alignment horizontal="center" vertical="center" wrapText="1"/>
      <protection locked="0"/>
    </xf>
    <xf numFmtId="0" fontId="92" fillId="16" borderId="19" xfId="0" applyFont="1" applyFill="1" applyBorder="1" applyAlignment="1" applyProtection="1">
      <alignment horizontal="center" vertical="center" wrapText="1"/>
      <protection locked="0"/>
    </xf>
    <xf numFmtId="0" fontId="95" fillId="16" borderId="19" xfId="0" applyFont="1" applyFill="1" applyBorder="1" applyAlignment="1" applyProtection="1">
      <alignment horizontal="center" vertical="center" wrapText="1"/>
      <protection locked="0"/>
    </xf>
    <xf numFmtId="0" fontId="60" fillId="16" borderId="19" xfId="0" applyFont="1" applyFill="1" applyBorder="1" applyAlignment="1" applyProtection="1">
      <alignment horizontal="center" vertical="center" wrapText="1"/>
      <protection hidden="1"/>
    </xf>
    <xf numFmtId="2" fontId="93" fillId="16" borderId="19" xfId="0" applyNumberFormat="1" applyFont="1" applyFill="1" applyBorder="1" applyAlignment="1" applyProtection="1">
      <alignment horizontal="center" vertical="center" wrapText="1"/>
      <protection hidden="1"/>
    </xf>
    <xf numFmtId="0" fontId="93" fillId="16" borderId="19" xfId="0" applyFont="1" applyFill="1" applyBorder="1" applyAlignment="1" applyProtection="1">
      <alignment horizontal="center" vertical="center" wrapText="1"/>
      <protection hidden="1"/>
    </xf>
    <xf numFmtId="0" fontId="95" fillId="16" borderId="29" xfId="0" applyFont="1" applyFill="1" applyBorder="1" applyAlignment="1" applyProtection="1">
      <alignment horizontal="center" vertical="center" wrapText="1"/>
      <protection hidden="1"/>
    </xf>
    <xf numFmtId="0" fontId="93" fillId="16" borderId="30" xfId="0" applyFont="1" applyFill="1" applyBorder="1" applyAlignment="1" applyProtection="1">
      <alignment horizontal="center" vertical="center" wrapText="1"/>
      <protection locked="0"/>
    </xf>
    <xf numFmtId="0" fontId="95" fillId="16" borderId="33" xfId="0" applyFont="1" applyFill="1" applyBorder="1" applyAlignment="1" applyProtection="1">
      <alignment horizontal="center" vertical="center" wrapText="1"/>
      <protection locked="0"/>
    </xf>
    <xf numFmtId="0" fontId="60" fillId="16" borderId="33" xfId="0" applyFont="1" applyFill="1" applyBorder="1" applyAlignment="1" applyProtection="1">
      <alignment horizontal="center" vertical="center" wrapText="1"/>
      <protection hidden="1"/>
    </xf>
    <xf numFmtId="2" fontId="93" fillId="16" borderId="33" xfId="0" applyNumberFormat="1" applyFont="1" applyFill="1" applyBorder="1" applyAlignment="1" applyProtection="1">
      <alignment horizontal="center" vertical="center" wrapText="1"/>
      <protection hidden="1"/>
    </xf>
    <xf numFmtId="0" fontId="93" fillId="16" borderId="33" xfId="0" applyFont="1" applyFill="1" applyBorder="1" applyAlignment="1" applyProtection="1">
      <alignment horizontal="center" vertical="center" wrapText="1"/>
      <protection hidden="1"/>
    </xf>
    <xf numFmtId="0" fontId="95" fillId="16" borderId="31" xfId="0" applyFont="1" applyFill="1" applyBorder="1" applyAlignment="1" applyProtection="1">
      <alignment horizontal="center" vertical="center" wrapText="1"/>
      <protection hidden="1"/>
    </xf>
    <xf numFmtId="0" fontId="19" fillId="19" borderId="28" xfId="0" applyFont="1" applyFill="1" applyBorder="1" applyAlignment="1" applyProtection="1">
      <alignment horizontal="center" vertical="center" textRotation="90" wrapText="1"/>
      <protection locked="0"/>
    </xf>
    <xf numFmtId="0" fontId="19" fillId="19" borderId="19" xfId="0" applyFont="1" applyFill="1" applyBorder="1" applyAlignment="1" applyProtection="1">
      <alignment horizontal="center" vertical="center" textRotation="90" wrapText="1"/>
      <protection locked="0"/>
    </xf>
    <xf numFmtId="0" fontId="44" fillId="19" borderId="19" xfId="0" applyFont="1" applyFill="1" applyBorder="1" applyAlignment="1" applyProtection="1">
      <alignment horizontal="center" vertical="center" textRotation="90" wrapText="1"/>
      <protection locked="0"/>
    </xf>
    <xf numFmtId="0" fontId="143" fillId="19" borderId="33" xfId="0" applyFont="1" applyFill="1" applyBorder="1" applyAlignment="1" applyProtection="1">
      <alignment horizontal="center" vertical="center" wrapText="1"/>
      <protection hidden="1"/>
    </xf>
    <xf numFmtId="0" fontId="143" fillId="19" borderId="21" xfId="0" applyFont="1" applyFill="1" applyBorder="1" applyAlignment="1" applyProtection="1">
      <alignment horizontal="center" vertical="center" wrapText="1"/>
      <protection hidden="1"/>
    </xf>
    <xf numFmtId="0" fontId="93" fillId="19" borderId="26" xfId="0" applyFont="1" applyFill="1" applyBorder="1" applyAlignment="1" applyProtection="1">
      <alignment horizontal="center" vertical="center" wrapText="1"/>
      <protection locked="0"/>
    </xf>
    <xf numFmtId="0" fontId="92" fillId="19" borderId="41" xfId="0" applyFont="1" applyFill="1" applyBorder="1" applyAlignment="1" applyProtection="1">
      <alignment horizontal="center" vertical="center" wrapText="1"/>
      <protection locked="0"/>
    </xf>
    <xf numFmtId="0" fontId="95" fillId="19" borderId="41" xfId="0" applyFont="1" applyFill="1" applyBorder="1" applyAlignment="1" applyProtection="1">
      <alignment horizontal="center" vertical="center" wrapText="1"/>
      <protection locked="0"/>
    </xf>
    <xf numFmtId="0" fontId="60" fillId="19" borderId="41" xfId="0" applyFont="1" applyFill="1" applyBorder="1" applyAlignment="1" applyProtection="1">
      <alignment horizontal="center" vertical="center" wrapText="1"/>
      <protection hidden="1"/>
    </xf>
    <xf numFmtId="0" fontId="143" fillId="19" borderId="41" xfId="0" applyFont="1" applyFill="1" applyBorder="1" applyAlignment="1" applyProtection="1">
      <alignment horizontal="center" vertical="center" wrapText="1"/>
      <protection hidden="1"/>
    </xf>
    <xf numFmtId="2" fontId="93" fillId="19" borderId="41" xfId="0" applyNumberFormat="1" applyFont="1" applyFill="1" applyBorder="1" applyAlignment="1" applyProtection="1">
      <alignment horizontal="center" vertical="center" wrapText="1"/>
      <protection hidden="1"/>
    </xf>
    <xf numFmtId="0" fontId="93" fillId="19" borderId="41" xfId="0" applyFont="1" applyFill="1" applyBorder="1" applyAlignment="1" applyProtection="1">
      <alignment horizontal="center" vertical="center" wrapText="1"/>
      <protection hidden="1"/>
    </xf>
    <xf numFmtId="0" fontId="95" fillId="19" borderId="27" xfId="0" applyFont="1" applyFill="1" applyBorder="1" applyAlignment="1" applyProtection="1">
      <alignment horizontal="center" vertical="center" wrapText="1"/>
      <protection hidden="1"/>
    </xf>
    <xf numFmtId="0" fontId="93" fillId="19" borderId="28" xfId="0" applyFont="1" applyFill="1" applyBorder="1" applyAlignment="1" applyProtection="1">
      <alignment horizontal="center" vertical="center" wrapText="1"/>
      <protection locked="0"/>
    </xf>
    <xf numFmtId="0" fontId="92" fillId="19" borderId="19" xfId="0" applyFont="1" applyFill="1" applyBorder="1" applyAlignment="1" applyProtection="1">
      <alignment horizontal="center" vertical="center" wrapText="1"/>
      <protection locked="0"/>
    </xf>
    <xf numFmtId="0" fontId="95" fillId="19" borderId="19" xfId="0" applyFont="1" applyFill="1" applyBorder="1" applyAlignment="1" applyProtection="1">
      <alignment horizontal="center" vertical="center" wrapText="1"/>
      <protection locked="0"/>
    </xf>
    <xf numFmtId="0" fontId="60" fillId="19" borderId="19" xfId="0" applyFont="1" applyFill="1" applyBorder="1" applyAlignment="1" applyProtection="1">
      <alignment horizontal="center" vertical="center" wrapText="1"/>
      <protection hidden="1"/>
    </xf>
    <xf numFmtId="0" fontId="143" fillId="19" borderId="19" xfId="0" applyFont="1" applyFill="1" applyBorder="1" applyAlignment="1" applyProtection="1">
      <alignment horizontal="center" vertical="center" wrapText="1"/>
      <protection hidden="1"/>
    </xf>
    <xf numFmtId="2" fontId="93" fillId="19" borderId="19" xfId="0" applyNumberFormat="1" applyFont="1" applyFill="1" applyBorder="1" applyAlignment="1" applyProtection="1">
      <alignment horizontal="center" vertical="center" wrapText="1"/>
      <protection hidden="1"/>
    </xf>
    <xf numFmtId="0" fontId="93" fillId="19" borderId="19" xfId="0" applyFont="1" applyFill="1" applyBorder="1" applyAlignment="1" applyProtection="1">
      <alignment horizontal="center" vertical="center" wrapText="1"/>
      <protection hidden="1"/>
    </xf>
    <xf numFmtId="0" fontId="95" fillId="19" borderId="29" xfId="0" applyFont="1" applyFill="1" applyBorder="1" applyAlignment="1" applyProtection="1">
      <alignment horizontal="center" vertical="center" wrapText="1"/>
      <protection hidden="1"/>
    </xf>
    <xf numFmtId="0" fontId="93" fillId="19" borderId="30" xfId="0" applyFont="1" applyFill="1" applyBorder="1" applyAlignment="1" applyProtection="1">
      <alignment horizontal="center" vertical="center" wrapText="1"/>
      <protection locked="0"/>
    </xf>
    <xf numFmtId="0" fontId="95" fillId="19" borderId="33" xfId="0" applyFont="1" applyFill="1" applyBorder="1" applyAlignment="1" applyProtection="1">
      <alignment horizontal="center" vertical="center" wrapText="1"/>
      <protection locked="0"/>
    </xf>
    <xf numFmtId="0" fontId="60" fillId="19" borderId="33" xfId="0" applyFont="1" applyFill="1" applyBorder="1" applyAlignment="1" applyProtection="1">
      <alignment horizontal="center" vertical="center" wrapText="1"/>
      <protection hidden="1"/>
    </xf>
    <xf numFmtId="2" fontId="93" fillId="19" borderId="33" xfId="0" applyNumberFormat="1" applyFont="1" applyFill="1" applyBorder="1" applyAlignment="1" applyProtection="1">
      <alignment horizontal="center" vertical="center" wrapText="1"/>
      <protection hidden="1"/>
    </xf>
    <xf numFmtId="0" fontId="93" fillId="19" borderId="33" xfId="0" applyFont="1" applyFill="1" applyBorder="1" applyAlignment="1" applyProtection="1">
      <alignment horizontal="center" vertical="center" wrapText="1"/>
      <protection hidden="1"/>
    </xf>
    <xf numFmtId="0" fontId="95" fillId="19" borderId="31" xfId="0" applyFont="1" applyFill="1" applyBorder="1" applyAlignment="1" applyProtection="1">
      <alignment horizontal="center" vertical="center" wrapText="1"/>
      <protection hidden="1"/>
    </xf>
    <xf numFmtId="0" fontId="41" fillId="9" borderId="20" xfId="0" applyFont="1" applyFill="1" applyBorder="1" applyAlignment="1" applyProtection="1">
      <alignment horizontal="center" vertical="center" wrapText="1"/>
      <protection locked="0"/>
    </xf>
    <xf numFmtId="0" fontId="41" fillId="9" borderId="19" xfId="0" applyFont="1" applyFill="1" applyBorder="1" applyAlignment="1" applyProtection="1">
      <alignment horizontal="center" vertical="center" wrapText="1"/>
      <protection locked="0"/>
    </xf>
    <xf numFmtId="0" fontId="91" fillId="9" borderId="19" xfId="0" applyFont="1" applyFill="1" applyBorder="1" applyAlignment="1" applyProtection="1">
      <alignment horizontal="center" vertical="center" wrapText="1"/>
      <protection locked="0"/>
    </xf>
    <xf numFmtId="164" fontId="41" fillId="9" borderId="20" xfId="0" applyNumberFormat="1" applyFont="1" applyFill="1" applyBorder="1" applyAlignment="1" applyProtection="1">
      <alignment horizontal="center" vertical="center" wrapText="1"/>
      <protection locked="0"/>
    </xf>
    <xf numFmtId="164" fontId="41" fillId="9" borderId="19" xfId="0" applyNumberFormat="1" applyFont="1" applyFill="1" applyBorder="1" applyAlignment="1" applyProtection="1">
      <alignment horizontal="center" vertical="center" wrapText="1"/>
      <protection locked="0"/>
    </xf>
    <xf numFmtId="0" fontId="19" fillId="22" borderId="28" xfId="0" applyFont="1" applyFill="1" applyBorder="1" applyAlignment="1" applyProtection="1">
      <alignment horizontal="center" vertical="center" textRotation="90" wrapText="1"/>
      <protection locked="0"/>
    </xf>
    <xf numFmtId="0" fontId="19" fillId="22" borderId="19" xfId="0" applyFont="1" applyFill="1" applyBorder="1" applyAlignment="1" applyProtection="1">
      <alignment horizontal="center" vertical="center" textRotation="90" wrapText="1"/>
      <protection locked="0"/>
    </xf>
    <xf numFmtId="0" fontId="44" fillId="22" borderId="19" xfId="0" applyFont="1" applyFill="1" applyBorder="1" applyAlignment="1" applyProtection="1">
      <alignment horizontal="center" vertical="center" textRotation="90" wrapText="1"/>
      <protection locked="0"/>
    </xf>
    <xf numFmtId="0" fontId="44" fillId="2" borderId="19" xfId="0" applyFont="1" applyFill="1" applyBorder="1" applyAlignment="1" applyProtection="1">
      <alignment horizontal="center" vertical="center" textRotation="90" wrapText="1"/>
      <protection locked="0"/>
    </xf>
    <xf numFmtId="0" fontId="19" fillId="2" borderId="19" xfId="0" applyFont="1" applyFill="1" applyBorder="1" applyAlignment="1" applyProtection="1">
      <alignment horizontal="center" vertical="center" textRotation="90" wrapText="1"/>
      <protection locked="0"/>
    </xf>
    <xf numFmtId="0" fontId="19" fillId="2" borderId="28" xfId="0" applyFont="1" applyFill="1" applyBorder="1" applyAlignment="1" applyProtection="1">
      <alignment horizontal="center" vertical="center" textRotation="90" wrapText="1"/>
      <protection locked="0"/>
    </xf>
    <xf numFmtId="0" fontId="19" fillId="23" borderId="28" xfId="0" applyFont="1" applyFill="1" applyBorder="1" applyAlignment="1" applyProtection="1">
      <alignment horizontal="center" vertical="center" textRotation="90" wrapText="1"/>
      <protection locked="0"/>
    </xf>
    <xf numFmtId="0" fontId="19" fillId="23" borderId="19" xfId="0" applyFont="1" applyFill="1" applyBorder="1" applyAlignment="1" applyProtection="1">
      <alignment horizontal="center" vertical="center" textRotation="90" wrapText="1"/>
      <protection locked="0"/>
    </xf>
    <xf numFmtId="0" fontId="44" fillId="23" borderId="19" xfId="0" applyFont="1" applyFill="1" applyBorder="1" applyAlignment="1" applyProtection="1">
      <alignment horizontal="center" vertical="center" textRotation="90" wrapText="1"/>
      <protection locked="0"/>
    </xf>
    <xf numFmtId="0" fontId="48" fillId="0" borderId="308" xfId="0" applyFont="1" applyBorder="1" applyAlignment="1" applyProtection="1">
      <alignment horizontal="center" vertical="center" wrapText="1"/>
      <protection locked="0"/>
    </xf>
    <xf numFmtId="0" fontId="0" fillId="0" borderId="308" xfId="0" applyBorder="1" applyAlignment="1">
      <alignment wrapText="1"/>
    </xf>
    <xf numFmtId="14" fontId="0" fillId="0" borderId="308" xfId="0" applyNumberFormat="1" applyBorder="1" applyAlignment="1">
      <alignment wrapText="1"/>
    </xf>
    <xf numFmtId="0" fontId="0" fillId="0" borderId="308" xfId="0" applyBorder="1" applyAlignment="1">
      <alignment horizontal="center" vertical="center" wrapText="1"/>
    </xf>
    <xf numFmtId="0" fontId="0" fillId="0" borderId="308" xfId="0" applyBorder="1" applyAlignment="1" applyProtection="1">
      <alignment horizontal="center" vertical="center" wrapText="1"/>
      <protection locked="0"/>
    </xf>
    <xf numFmtId="0" fontId="0" fillId="0" borderId="309" xfId="0" applyBorder="1" applyAlignment="1" applyProtection="1">
      <alignment horizontal="center" vertical="center" wrapText="1"/>
      <protection locked="0"/>
    </xf>
    <xf numFmtId="14" fontId="0" fillId="0" borderId="308" xfId="0" applyNumberFormat="1" applyBorder="1" applyAlignment="1" applyProtection="1">
      <alignment horizontal="center" vertical="center" wrapText="1"/>
      <protection locked="0"/>
    </xf>
    <xf numFmtId="0" fontId="4" fillId="15" borderId="0" xfId="0" applyFont="1" applyFill="1" applyBorder="1" applyAlignment="1" applyProtection="1">
      <alignment horizontal="center" vertical="center" wrapText="1"/>
      <protection locked="0"/>
    </xf>
    <xf numFmtId="0" fontId="51" fillId="0" borderId="205" xfId="0" applyFont="1" applyFill="1" applyBorder="1" applyAlignment="1" applyProtection="1">
      <alignment horizontal="center" vertical="center"/>
      <protection hidden="1"/>
    </xf>
    <xf numFmtId="0" fontId="51" fillId="0" borderId="202" xfId="0" applyFont="1" applyFill="1" applyBorder="1" applyAlignment="1" applyProtection="1">
      <alignment horizontal="center" vertical="center"/>
      <protection hidden="1"/>
    </xf>
    <xf numFmtId="0" fontId="51" fillId="0" borderId="172" xfId="0" applyFont="1" applyFill="1" applyBorder="1" applyAlignment="1" applyProtection="1">
      <alignment horizontal="center" vertical="center"/>
      <protection hidden="1"/>
    </xf>
    <xf numFmtId="0" fontId="51" fillId="14" borderId="238" xfId="0" applyFont="1" applyFill="1" applyBorder="1" applyAlignment="1" applyProtection="1">
      <alignment horizontal="center" vertical="center"/>
      <protection hidden="1"/>
    </xf>
    <xf numFmtId="0" fontId="51" fillId="0" borderId="239" xfId="0" applyFont="1" applyFill="1" applyBorder="1" applyAlignment="1" applyProtection="1">
      <alignment horizontal="center" vertical="center"/>
      <protection hidden="1"/>
    </xf>
    <xf numFmtId="0" fontId="51" fillId="0" borderId="203" xfId="0" applyFont="1" applyFill="1" applyBorder="1" applyAlignment="1" applyProtection="1">
      <alignment horizontal="center" vertical="center"/>
      <protection hidden="1"/>
    </xf>
    <xf numFmtId="0" fontId="51" fillId="0" borderId="238" xfId="0" applyFont="1" applyFill="1" applyBorder="1" applyAlignment="1" applyProtection="1">
      <alignment horizontal="center" vertical="center"/>
      <protection hidden="1"/>
    </xf>
    <xf numFmtId="0" fontId="68" fillId="9" borderId="38" xfId="0" applyFont="1" applyFill="1" applyBorder="1" applyAlignment="1" applyProtection="1">
      <alignment horizontal="center" vertical="center" wrapText="1"/>
      <protection hidden="1"/>
    </xf>
    <xf numFmtId="0" fontId="68" fillId="9" borderId="311" xfId="0" applyFont="1" applyFill="1" applyBorder="1" applyAlignment="1" applyProtection="1">
      <alignment horizontal="center" vertical="center" wrapText="1"/>
      <protection hidden="1"/>
    </xf>
    <xf numFmtId="0" fontId="51" fillId="14" borderId="205" xfId="0" applyFont="1" applyFill="1" applyBorder="1" applyAlignment="1" applyProtection="1">
      <alignment horizontal="center" vertical="center"/>
      <protection hidden="1"/>
    </xf>
    <xf numFmtId="0" fontId="51" fillId="0" borderId="310" xfId="0" applyFont="1" applyFill="1" applyBorder="1" applyAlignment="1" applyProtection="1">
      <alignment horizontal="center" vertical="center"/>
      <protection hidden="1"/>
    </xf>
    <xf numFmtId="0" fontId="141" fillId="0" borderId="88" xfId="0" applyFont="1" applyFill="1" applyBorder="1" applyAlignment="1" applyProtection="1">
      <alignment horizontal="center" vertical="center"/>
      <protection locked="0"/>
    </xf>
    <xf numFmtId="0" fontId="141" fillId="14" borderId="90" xfId="0" applyFont="1" applyFill="1" applyBorder="1" applyAlignment="1" applyProtection="1">
      <alignment horizontal="center" vertical="center"/>
      <protection locked="0"/>
    </xf>
    <xf numFmtId="0" fontId="141" fillId="0" borderId="58" xfId="0" applyFont="1" applyFill="1" applyBorder="1" applyAlignment="1" applyProtection="1">
      <alignment horizontal="center" vertical="center"/>
      <protection locked="0"/>
    </xf>
    <xf numFmtId="0" fontId="141" fillId="0" borderId="61" xfId="0" applyFont="1" applyFill="1" applyBorder="1" applyAlignment="1" applyProtection="1">
      <alignment horizontal="center" vertical="center"/>
      <protection locked="0"/>
    </xf>
    <xf numFmtId="0" fontId="149" fillId="15" borderId="41" xfId="0" applyFont="1" applyFill="1" applyBorder="1" applyAlignment="1" applyProtection="1">
      <alignment horizontal="center" vertical="center" textRotation="90" wrapText="1"/>
      <protection hidden="1"/>
    </xf>
    <xf numFmtId="0" fontId="146" fillId="15" borderId="27" xfId="0" applyFont="1" applyFill="1" applyBorder="1" applyAlignment="1" applyProtection="1">
      <alignment horizontal="center" vertical="center" wrapText="1"/>
      <protection hidden="1"/>
    </xf>
    <xf numFmtId="0" fontId="140" fillId="15" borderId="28" xfId="0" applyFont="1" applyFill="1" applyBorder="1" applyAlignment="1" applyProtection="1">
      <alignment horizontal="center" vertical="center" textRotation="90" wrapText="1"/>
      <protection locked="0"/>
    </xf>
    <xf numFmtId="0" fontId="140" fillId="15" borderId="19" xfId="0" applyFont="1" applyFill="1" applyBorder="1" applyAlignment="1" applyProtection="1">
      <alignment horizontal="center" vertical="center" textRotation="90" wrapText="1"/>
      <protection locked="0"/>
    </xf>
    <xf numFmtId="0" fontId="111" fillId="15" borderId="19" xfId="0" applyFont="1" applyFill="1" applyBorder="1" applyAlignment="1" applyProtection="1">
      <alignment horizontal="center" vertical="center" textRotation="90" wrapText="1"/>
      <protection hidden="1"/>
    </xf>
    <xf numFmtId="0" fontId="116" fillId="15" borderId="19" xfId="0" applyFont="1" applyFill="1" applyBorder="1" applyAlignment="1" applyProtection="1">
      <alignment horizontal="center" vertical="center" textRotation="90" wrapText="1"/>
      <protection locked="0"/>
    </xf>
    <xf numFmtId="0" fontId="111" fillId="15" borderId="19" xfId="0" applyFont="1" applyFill="1" applyBorder="1" applyAlignment="1" applyProtection="1">
      <alignment vertical="center" textRotation="90" wrapText="1"/>
      <protection hidden="1"/>
    </xf>
    <xf numFmtId="0" fontId="149" fillId="15" borderId="19" xfId="0" applyFont="1" applyFill="1" applyBorder="1" applyAlignment="1" applyProtection="1">
      <alignment horizontal="center" vertical="center" textRotation="90" wrapText="1"/>
      <protection hidden="1"/>
    </xf>
    <xf numFmtId="0" fontId="140" fillId="15" borderId="30" xfId="0" applyFont="1" applyFill="1" applyBorder="1" applyAlignment="1" applyProtection="1">
      <alignment horizontal="center" vertical="center" wrapText="1"/>
      <protection locked="0"/>
    </xf>
    <xf numFmtId="0" fontId="140" fillId="15" borderId="33" xfId="0" applyFont="1" applyFill="1" applyBorder="1" applyAlignment="1" applyProtection="1">
      <alignment horizontal="center" vertical="center" wrapText="1"/>
      <protection locked="0"/>
    </xf>
    <xf numFmtId="0" fontId="111" fillId="15" borderId="33" xfId="0" applyFont="1" applyFill="1" applyBorder="1" applyAlignment="1" applyProtection="1">
      <alignment horizontal="center" vertical="center" wrapText="1"/>
      <protection hidden="1"/>
    </xf>
    <xf numFmtId="0" fontId="148" fillId="15" borderId="33" xfId="0" applyFont="1" applyFill="1" applyBorder="1" applyAlignment="1" applyProtection="1">
      <alignment horizontal="center" vertical="center" wrapText="1"/>
      <protection locked="0"/>
    </xf>
    <xf numFmtId="0" fontId="147" fillId="15" borderId="33" xfId="0" applyFont="1" applyFill="1" applyBorder="1" applyAlignment="1" applyProtection="1">
      <alignment horizontal="center" vertical="center" wrapText="1"/>
      <protection hidden="1"/>
    </xf>
    <xf numFmtId="0" fontId="149" fillId="15" borderId="33" xfId="0" applyFont="1" applyFill="1" applyBorder="1" applyAlignment="1" applyProtection="1">
      <alignment horizontal="center" vertical="center" textRotation="90" wrapText="1"/>
      <protection hidden="1"/>
    </xf>
    <xf numFmtId="0" fontId="150" fillId="15" borderId="19" xfId="0" applyFont="1" applyFill="1" applyBorder="1" applyAlignment="1" applyProtection="1">
      <alignment horizontal="center" vertical="center" textRotation="90" wrapText="1"/>
      <protection hidden="1"/>
    </xf>
    <xf numFmtId="2" fontId="145" fillId="15" borderId="251" xfId="0" applyNumberFormat="1" applyFont="1" applyFill="1" applyBorder="1" applyAlignment="1" applyProtection="1">
      <alignment horizontal="center" vertical="center" wrapText="1"/>
      <protection hidden="1"/>
    </xf>
    <xf numFmtId="0" fontId="111" fillId="15" borderId="33" xfId="0" applyFont="1" applyFill="1" applyBorder="1" applyAlignment="1" applyProtection="1">
      <alignment horizontal="center" vertical="center" wrapText="1"/>
      <protection locked="0"/>
    </xf>
    <xf numFmtId="0" fontId="79" fillId="14" borderId="137" xfId="0" applyFont="1" applyFill="1" applyBorder="1" applyAlignment="1" applyProtection="1">
      <alignment horizontal="center" vertical="center" wrapText="1"/>
      <protection hidden="1"/>
    </xf>
    <xf numFmtId="0" fontId="79" fillId="14" borderId="138" xfId="0" applyFont="1" applyFill="1" applyBorder="1" applyAlignment="1" applyProtection="1">
      <alignment horizontal="center" vertical="center" wrapText="1"/>
      <protection hidden="1"/>
    </xf>
    <xf numFmtId="0" fontId="71" fillId="14" borderId="182" xfId="0" applyFont="1" applyFill="1" applyBorder="1" applyAlignment="1" applyProtection="1">
      <alignment horizontal="center" vertical="center"/>
      <protection hidden="1"/>
    </xf>
    <xf numFmtId="0" fontId="71" fillId="14" borderId="183" xfId="0" applyFont="1" applyFill="1" applyBorder="1" applyAlignment="1" applyProtection="1">
      <alignment horizontal="center" vertical="center"/>
      <protection hidden="1"/>
    </xf>
    <xf numFmtId="0" fontId="151" fillId="14" borderId="191" xfId="0" applyFont="1" applyFill="1" applyBorder="1" applyAlignment="1" applyProtection="1">
      <alignment horizontal="center" vertical="center"/>
      <protection hidden="1"/>
    </xf>
    <xf numFmtId="0" fontId="151" fillId="14" borderId="173" xfId="0" applyFont="1" applyFill="1" applyBorder="1" applyAlignment="1" applyProtection="1">
      <alignment horizontal="center" vertical="center"/>
      <protection hidden="1"/>
    </xf>
    <xf numFmtId="0" fontId="151" fillId="14" borderId="195" xfId="0" applyFont="1" applyFill="1" applyBorder="1" applyAlignment="1" applyProtection="1">
      <alignment horizontal="center" vertical="center"/>
      <protection hidden="1"/>
    </xf>
    <xf numFmtId="0" fontId="151" fillId="14" borderId="192" xfId="0" applyFont="1" applyFill="1" applyBorder="1" applyAlignment="1" applyProtection="1">
      <alignment horizontal="center" vertical="center"/>
      <protection hidden="1"/>
    </xf>
    <xf numFmtId="0" fontId="79" fillId="14" borderId="159" xfId="0" applyFont="1" applyFill="1" applyBorder="1" applyAlignment="1" applyProtection="1">
      <alignment horizontal="center" vertical="center" wrapText="1"/>
      <protection hidden="1"/>
    </xf>
    <xf numFmtId="0" fontId="48" fillId="14" borderId="173" xfId="0" applyFont="1" applyFill="1" applyBorder="1" applyAlignment="1" applyProtection="1">
      <alignment vertical="center"/>
      <protection hidden="1"/>
    </xf>
    <xf numFmtId="0" fontId="71" fillId="14" borderId="192" xfId="0" applyFont="1" applyFill="1" applyBorder="1" applyAlignment="1" applyProtection="1">
      <alignment vertical="center"/>
      <protection hidden="1"/>
    </xf>
    <xf numFmtId="0" fontId="79" fillId="14" borderId="138" xfId="0" applyFont="1" applyFill="1" applyBorder="1" applyAlignment="1" applyProtection="1">
      <alignment vertical="center"/>
      <protection hidden="1"/>
    </xf>
    <xf numFmtId="0" fontId="151" fillId="14" borderId="137" xfId="0" applyFont="1" applyFill="1" applyBorder="1" applyAlignment="1" applyProtection="1">
      <alignment horizontal="center" vertical="center"/>
      <protection hidden="1"/>
    </xf>
    <xf numFmtId="0" fontId="151" fillId="14" borderId="182" xfId="0" applyFont="1" applyFill="1" applyBorder="1" applyAlignment="1" applyProtection="1">
      <alignment horizontal="center" vertical="center"/>
      <protection hidden="1"/>
    </xf>
    <xf numFmtId="0" fontId="71" fillId="0" borderId="183" xfId="0" applyFont="1" applyBorder="1" applyAlignment="1" applyProtection="1">
      <alignment horizontal="center" vertical="center"/>
      <protection hidden="1"/>
    </xf>
    <xf numFmtId="0" fontId="71" fillId="0" borderId="184" xfId="0" applyFont="1" applyBorder="1" applyAlignment="1" applyProtection="1">
      <alignment horizontal="center" vertical="center"/>
      <protection hidden="1"/>
    </xf>
    <xf numFmtId="0" fontId="151" fillId="0" borderId="195" xfId="0" applyFont="1" applyBorder="1" applyAlignment="1" applyProtection="1">
      <alignment horizontal="center" vertical="center"/>
      <protection hidden="1"/>
    </xf>
    <xf numFmtId="0" fontId="152" fillId="0" borderId="183" xfId="0" applyFont="1" applyBorder="1" applyAlignment="1" applyProtection="1">
      <alignment horizontal="center" vertical="center"/>
      <protection hidden="1"/>
    </xf>
    <xf numFmtId="0" fontId="152" fillId="0" borderId="195" xfId="0" applyFont="1" applyBorder="1" applyAlignment="1" applyProtection="1">
      <alignment horizontal="center" vertical="center"/>
      <protection hidden="1"/>
    </xf>
    <xf numFmtId="0" fontId="78" fillId="0" borderId="138" xfId="0" applyFont="1" applyBorder="1" applyAlignment="1" applyProtection="1">
      <alignment horizontal="center" vertical="center" textRotation="90"/>
      <protection hidden="1"/>
    </xf>
    <xf numFmtId="14" fontId="41" fillId="9" borderId="91" xfId="0" applyNumberFormat="1" applyFont="1" applyFill="1" applyBorder="1" applyAlignment="1" applyProtection="1">
      <alignment horizontal="center" vertical="center" wrapText="1"/>
      <protection locked="0"/>
    </xf>
    <xf numFmtId="14" fontId="41" fillId="9" borderId="25" xfId="0" applyNumberFormat="1" applyFont="1" applyFill="1" applyBorder="1" applyAlignment="1" applyProtection="1">
      <alignment horizontal="center" vertical="center" wrapText="1"/>
      <protection locked="0"/>
    </xf>
    <xf numFmtId="14" fontId="4" fillId="15" borderId="143" xfId="0" applyNumberFormat="1" applyFont="1" applyFill="1" applyBorder="1" applyAlignment="1" applyProtection="1">
      <alignment horizontal="center" vertical="center" wrapText="1"/>
      <protection hidden="1"/>
    </xf>
    <xf numFmtId="0" fontId="0" fillId="4" borderId="303" xfId="0" applyFill="1" applyBorder="1" applyAlignment="1">
      <alignment horizontal="center"/>
    </xf>
    <xf numFmtId="0" fontId="0" fillId="4" borderId="304" xfId="0" applyFill="1" applyBorder="1" applyAlignment="1">
      <alignment horizontal="center"/>
    </xf>
    <xf numFmtId="0" fontId="0" fillId="4" borderId="305" xfId="0" applyFill="1" applyBorder="1" applyAlignment="1">
      <alignment horizontal="center"/>
    </xf>
    <xf numFmtId="0" fontId="0" fillId="4" borderId="208" xfId="0" applyFill="1" applyBorder="1" applyAlignment="1">
      <alignment horizontal="center"/>
    </xf>
    <xf numFmtId="0" fontId="0" fillId="4" borderId="209" xfId="0" applyFill="1" applyBorder="1" applyAlignment="1">
      <alignment horizontal="center"/>
    </xf>
    <xf numFmtId="0" fontId="0" fillId="4" borderId="210" xfId="0" applyFill="1" applyBorder="1" applyAlignment="1">
      <alignment horizontal="center"/>
    </xf>
    <xf numFmtId="0" fontId="0" fillId="4" borderId="296" xfId="0" applyFill="1" applyBorder="1" applyAlignment="1">
      <alignment horizontal="center"/>
    </xf>
    <xf numFmtId="0" fontId="133" fillId="13" borderId="297" xfId="0" applyFont="1" applyFill="1" applyBorder="1" applyAlignment="1">
      <alignment horizontal="center" vertical="center"/>
    </xf>
    <xf numFmtId="0" fontId="133" fillId="13" borderId="298" xfId="0" applyFont="1" applyFill="1" applyBorder="1" applyAlignment="1">
      <alignment horizontal="center" vertical="center"/>
    </xf>
    <xf numFmtId="0" fontId="0" fillId="4" borderId="212" xfId="0" applyFill="1" applyBorder="1" applyAlignment="1">
      <alignment horizontal="center"/>
    </xf>
    <xf numFmtId="0" fontId="134" fillId="13" borderId="299" xfId="0" applyFont="1" applyFill="1" applyBorder="1" applyAlignment="1">
      <alignment horizontal="center" vertical="center"/>
    </xf>
    <xf numFmtId="0" fontId="134" fillId="13" borderId="300" xfId="0" applyFont="1" applyFill="1" applyBorder="1" applyAlignment="1">
      <alignment horizontal="center" vertical="center"/>
    </xf>
    <xf numFmtId="0" fontId="154" fillId="15" borderId="299" xfId="1" applyFont="1" applyFill="1" applyBorder="1" applyAlignment="1" applyProtection="1">
      <alignment horizontal="center" vertical="center"/>
    </xf>
    <xf numFmtId="0" fontId="155" fillId="15" borderId="300" xfId="1" applyFont="1" applyFill="1" applyBorder="1" applyAlignment="1" applyProtection="1">
      <alignment horizontal="center" vertical="center"/>
    </xf>
    <xf numFmtId="0" fontId="130" fillId="13" borderId="299" xfId="0" applyFont="1" applyFill="1" applyBorder="1" applyAlignment="1">
      <alignment horizontal="center"/>
    </xf>
    <xf numFmtId="0" fontId="130" fillId="13" borderId="300" xfId="0" applyFont="1" applyFill="1" applyBorder="1" applyAlignment="1">
      <alignment horizontal="center"/>
    </xf>
    <xf numFmtId="0" fontId="9" fillId="13" borderId="299" xfId="0" applyFont="1" applyFill="1" applyBorder="1" applyAlignment="1">
      <alignment horizontal="center"/>
    </xf>
    <xf numFmtId="0" fontId="9" fillId="13" borderId="300" xfId="0" applyFont="1" applyFill="1" applyBorder="1" applyAlignment="1">
      <alignment horizontal="center"/>
    </xf>
    <xf numFmtId="0" fontId="22" fillId="13" borderId="301" xfId="0" applyFont="1" applyFill="1" applyBorder="1" applyAlignment="1">
      <alignment horizontal="center" wrapText="1"/>
    </xf>
    <xf numFmtId="0" fontId="0" fillId="0" borderId="302" xfId="0" applyBorder="1"/>
    <xf numFmtId="0" fontId="2" fillId="0" borderId="6" xfId="0" applyFont="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7" borderId="7"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12" fillId="8" borderId="6" xfId="0" applyFont="1" applyFill="1" applyBorder="1" applyAlignment="1" applyProtection="1">
      <alignment horizontal="center" vertical="center"/>
      <protection hidden="1"/>
    </xf>
    <xf numFmtId="0" fontId="28" fillId="3" borderId="49" xfId="0" applyFont="1" applyFill="1" applyBorder="1" applyAlignment="1" applyProtection="1">
      <alignment horizontal="center" vertical="center"/>
      <protection hidden="1"/>
    </xf>
    <xf numFmtId="0" fontId="28" fillId="3" borderId="46" xfId="0" applyFont="1" applyFill="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2" xfId="0" applyFont="1" applyBorder="1" applyAlignment="1" applyProtection="1">
      <alignment horizontal="center" vertical="center"/>
      <protection hidden="1"/>
    </xf>
    <xf numFmtId="0" fontId="129" fillId="13" borderId="0" xfId="0" applyFont="1" applyFill="1" applyAlignment="1" applyProtection="1">
      <alignment horizontal="center"/>
      <protection hidden="1"/>
    </xf>
    <xf numFmtId="0" fontId="0" fillId="5" borderId="0" xfId="0" applyFill="1" applyAlignment="1" applyProtection="1">
      <alignment horizontal="center"/>
      <protection hidden="1"/>
    </xf>
    <xf numFmtId="0" fontId="7" fillId="5" borderId="0" xfId="0" applyFont="1" applyFill="1" applyBorder="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0" fontId="3" fillId="8" borderId="6" xfId="0" applyFont="1" applyFill="1" applyBorder="1" applyAlignment="1" applyProtection="1">
      <alignment horizontal="center" vertical="center"/>
      <protection hidden="1"/>
    </xf>
    <xf numFmtId="14" fontId="3" fillId="7" borderId="6" xfId="0" applyNumberFormat="1"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3" fillId="7" borderId="7" xfId="0" applyFont="1" applyFill="1" applyBorder="1" applyAlignment="1" applyProtection="1">
      <alignment horizontal="center" vertical="center"/>
      <protection locked="0"/>
    </xf>
    <xf numFmtId="0" fontId="1" fillId="5" borderId="0" xfId="0" applyFont="1" applyFill="1" applyBorder="1" applyAlignment="1" applyProtection="1">
      <alignment horizontal="center" vertical="center"/>
      <protection hidden="1"/>
    </xf>
    <xf numFmtId="0" fontId="28" fillId="3" borderId="47"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11" fillId="7" borderId="6" xfId="0" applyFont="1" applyFill="1" applyBorder="1" applyAlignment="1" applyProtection="1">
      <alignment horizontal="center" vertical="center"/>
      <protection locked="0"/>
    </xf>
    <xf numFmtId="0" fontId="11" fillId="7" borderId="7" xfId="0" applyFont="1" applyFill="1" applyBorder="1" applyAlignment="1" applyProtection="1">
      <alignment horizontal="center" vertical="center"/>
      <protection locked="0"/>
    </xf>
    <xf numFmtId="166" fontId="11" fillId="7" borderId="6" xfId="0" quotePrefix="1" applyNumberFormat="1" applyFont="1" applyFill="1" applyBorder="1" applyAlignment="1" applyProtection="1">
      <alignment horizontal="center" vertical="center"/>
      <protection locked="0"/>
    </xf>
    <xf numFmtId="166" fontId="11" fillId="7" borderId="6" xfId="0" applyNumberFormat="1" applyFont="1" applyFill="1" applyBorder="1" applyAlignment="1" applyProtection="1">
      <alignment horizontal="center" vertical="center"/>
      <protection locked="0"/>
    </xf>
    <xf numFmtId="166" fontId="11" fillId="7" borderId="7" xfId="0" applyNumberFormat="1" applyFont="1" applyFill="1" applyBorder="1" applyAlignment="1" applyProtection="1">
      <alignment horizontal="center" vertical="center"/>
      <protection locked="0"/>
    </xf>
    <xf numFmtId="0" fontId="91" fillId="7" borderId="9" xfId="0" applyFont="1" applyFill="1" applyBorder="1" applyAlignment="1" applyProtection="1">
      <alignment horizontal="center" vertical="center" wrapText="1"/>
      <protection locked="0"/>
    </xf>
    <xf numFmtId="0" fontId="91" fillId="7" borderId="10" xfId="0" applyFont="1" applyFill="1" applyBorder="1" applyAlignment="1" applyProtection="1">
      <alignment horizontal="center" vertical="center" wrapText="1"/>
      <protection locked="0"/>
    </xf>
    <xf numFmtId="0" fontId="91" fillId="7" borderId="12" xfId="0" applyFont="1" applyFill="1" applyBorder="1" applyAlignment="1" applyProtection="1">
      <alignment horizontal="center" vertical="center" wrapText="1"/>
      <protection locked="0"/>
    </xf>
    <xf numFmtId="0" fontId="91" fillId="7" borderId="13" xfId="0" applyFont="1" applyFill="1" applyBorder="1" applyAlignment="1" applyProtection="1">
      <alignment horizontal="center" vertical="center" wrapText="1"/>
      <protection locked="0"/>
    </xf>
    <xf numFmtId="0" fontId="9" fillId="8" borderId="8" xfId="0" applyFont="1" applyFill="1" applyBorder="1" applyAlignment="1" applyProtection="1">
      <alignment horizontal="center" vertical="center"/>
      <protection hidden="1"/>
    </xf>
    <xf numFmtId="0" fontId="9" fillId="8" borderId="9"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 fillId="8" borderId="12" xfId="0" applyFont="1" applyFill="1" applyBorder="1" applyAlignment="1" applyProtection="1">
      <alignment horizontal="center" vertical="center"/>
      <protection hidden="1"/>
    </xf>
    <xf numFmtId="0" fontId="89" fillId="7" borderId="9" xfId="0" applyFont="1" applyFill="1" applyBorder="1" applyAlignment="1" applyProtection="1">
      <alignment horizontal="center" vertical="center" wrapText="1"/>
      <protection locked="0"/>
    </xf>
    <xf numFmtId="0" fontId="89" fillId="7" borderId="10" xfId="0" applyFont="1" applyFill="1" applyBorder="1" applyAlignment="1" applyProtection="1">
      <alignment horizontal="center" vertical="center" wrapText="1"/>
      <protection locked="0"/>
    </xf>
    <xf numFmtId="0" fontId="89" fillId="7" borderId="12" xfId="0" applyFont="1" applyFill="1" applyBorder="1" applyAlignment="1" applyProtection="1">
      <alignment horizontal="center" vertical="center" wrapText="1"/>
      <protection locked="0"/>
    </xf>
    <xf numFmtId="0" fontId="89" fillId="7" borderId="13" xfId="0" applyFont="1" applyFill="1" applyBorder="1" applyAlignment="1" applyProtection="1">
      <alignment horizontal="center" vertical="center" wrapText="1"/>
      <protection locked="0"/>
    </xf>
    <xf numFmtId="0" fontId="26" fillId="2" borderId="1" xfId="0" applyFont="1" applyFill="1" applyBorder="1" applyAlignment="1" applyProtection="1">
      <alignment horizontal="center" vertical="center"/>
      <protection hidden="1"/>
    </xf>
    <xf numFmtId="0" fontId="26" fillId="2" borderId="2" xfId="0" applyFont="1" applyFill="1" applyBorder="1" applyAlignment="1" applyProtection="1">
      <alignment horizontal="center" vertical="center"/>
      <protection hidden="1"/>
    </xf>
    <xf numFmtId="0" fontId="26" fillId="2" borderId="3" xfId="0" applyFont="1" applyFill="1" applyBorder="1" applyAlignment="1" applyProtection="1">
      <alignment horizontal="center" vertical="center"/>
      <protection hidden="1"/>
    </xf>
    <xf numFmtId="0" fontId="9" fillId="8" borderId="5" xfId="0" applyFont="1" applyFill="1" applyBorder="1" applyAlignment="1" applyProtection="1">
      <alignment horizontal="center" vertical="center"/>
      <protection hidden="1"/>
    </xf>
    <xf numFmtId="0" fontId="9" fillId="8" borderId="6" xfId="0" applyFont="1" applyFill="1" applyBorder="1" applyAlignment="1" applyProtection="1">
      <alignment horizontal="center" vertical="center"/>
      <protection hidden="1"/>
    </xf>
    <xf numFmtId="0" fontId="9" fillId="7" borderId="6" xfId="0" applyFont="1" applyFill="1" applyBorder="1" applyAlignment="1" applyProtection="1">
      <alignment horizontal="center" vertical="center"/>
      <protection locked="0"/>
    </xf>
    <xf numFmtId="0" fontId="9" fillId="7" borderId="7" xfId="0" applyFont="1" applyFill="1" applyBorder="1" applyAlignment="1" applyProtection="1">
      <alignment horizontal="center" vertical="center"/>
      <protection locked="0"/>
    </xf>
    <xf numFmtId="0" fontId="59" fillId="13" borderId="17" xfId="0" applyFont="1" applyFill="1" applyBorder="1" applyAlignment="1" applyProtection="1">
      <alignment horizontal="center" vertical="center" wrapText="1"/>
      <protection hidden="1"/>
    </xf>
    <xf numFmtId="0" fontId="59" fillId="13" borderId="0" xfId="0" applyFont="1" applyFill="1" applyBorder="1" applyAlignment="1" applyProtection="1">
      <alignment horizontal="center" vertical="center" wrapText="1"/>
      <protection hidden="1"/>
    </xf>
    <xf numFmtId="0" fontId="59" fillId="13" borderId="18" xfId="0" applyFont="1" applyFill="1" applyBorder="1" applyAlignment="1" applyProtection="1">
      <alignment horizontal="center" vertical="center" wrapText="1"/>
      <protection hidden="1"/>
    </xf>
    <xf numFmtId="0" fontId="90" fillId="8" borderId="8" xfId="0" applyFont="1" applyFill="1" applyBorder="1" applyAlignment="1" applyProtection="1">
      <alignment horizontal="center" vertical="center"/>
      <protection hidden="1"/>
    </xf>
    <xf numFmtId="0" fontId="90" fillId="8" borderId="9" xfId="0" applyFont="1" applyFill="1" applyBorder="1" applyAlignment="1" applyProtection="1">
      <alignment horizontal="center" vertical="center"/>
      <protection hidden="1"/>
    </xf>
    <xf numFmtId="0" fontId="90" fillId="8" borderId="11" xfId="0" applyFont="1" applyFill="1" applyBorder="1" applyAlignment="1" applyProtection="1">
      <alignment horizontal="center" vertical="center"/>
      <protection hidden="1"/>
    </xf>
    <xf numFmtId="0" fontId="90" fillId="8" borderId="12"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10" fillId="8" borderId="6" xfId="0" applyFont="1" applyFill="1" applyBorder="1" applyAlignment="1" applyProtection="1">
      <alignment horizontal="center" vertical="center"/>
      <protection hidden="1"/>
    </xf>
    <xf numFmtId="0" fontId="90" fillId="8" borderId="5" xfId="0" applyFont="1" applyFill="1" applyBorder="1" applyAlignment="1" applyProtection="1">
      <alignment horizontal="center" vertical="center"/>
      <protection hidden="1"/>
    </xf>
    <xf numFmtId="0" fontId="90" fillId="8" borderId="6" xfId="0" applyFont="1" applyFill="1" applyBorder="1" applyAlignment="1" applyProtection="1">
      <alignment horizontal="center" vertical="center"/>
      <protection hidden="1"/>
    </xf>
    <xf numFmtId="0" fontId="13" fillId="13" borderId="14" xfId="0" applyFont="1" applyFill="1" applyBorder="1" applyAlignment="1" applyProtection="1">
      <alignment horizontal="center" vertical="center"/>
      <protection hidden="1"/>
    </xf>
    <xf numFmtId="0" fontId="13" fillId="13" borderId="15" xfId="0" applyFont="1" applyFill="1" applyBorder="1" applyAlignment="1" applyProtection="1">
      <alignment horizontal="center" vertical="center"/>
      <protection hidden="1"/>
    </xf>
    <xf numFmtId="0" fontId="13" fillId="13" borderId="17" xfId="0" applyFont="1" applyFill="1" applyBorder="1" applyAlignment="1" applyProtection="1">
      <alignment horizontal="center" vertical="center"/>
      <protection hidden="1"/>
    </xf>
    <xf numFmtId="0" fontId="13" fillId="13" borderId="0" xfId="0" applyFont="1" applyFill="1" applyBorder="1" applyAlignment="1" applyProtection="1">
      <alignment horizontal="center" vertical="center"/>
      <protection hidden="1"/>
    </xf>
    <xf numFmtId="0" fontId="13" fillId="13" borderId="16" xfId="0" applyFont="1" applyFill="1" applyBorder="1" applyAlignment="1" applyProtection="1">
      <alignment horizontal="center" vertical="center"/>
      <protection hidden="1"/>
    </xf>
    <xf numFmtId="0" fontId="13" fillId="13" borderId="18" xfId="0" applyFont="1" applyFill="1" applyBorder="1" applyAlignment="1" applyProtection="1">
      <alignment horizontal="center" vertical="center"/>
      <protection hidden="1"/>
    </xf>
    <xf numFmtId="0" fontId="15" fillId="13" borderId="17" xfId="0" applyFont="1" applyFill="1" applyBorder="1" applyAlignment="1" applyProtection="1">
      <alignment horizontal="center" vertical="top" wrapText="1"/>
      <protection hidden="1"/>
    </xf>
    <xf numFmtId="0" fontId="15" fillId="13" borderId="0" xfId="0" applyFont="1" applyFill="1" applyBorder="1" applyAlignment="1" applyProtection="1">
      <alignment horizontal="center" vertical="top" wrapText="1"/>
      <protection hidden="1"/>
    </xf>
    <xf numFmtId="0" fontId="15" fillId="13" borderId="18" xfId="0" applyFont="1" applyFill="1" applyBorder="1" applyAlignment="1" applyProtection="1">
      <alignment horizontal="center" vertical="top" wrapText="1"/>
      <protection hidden="1"/>
    </xf>
    <xf numFmtId="0" fontId="16" fillId="13" borderId="17" xfId="0" applyFont="1" applyFill="1" applyBorder="1" applyAlignment="1" applyProtection="1">
      <alignment horizontal="center" vertical="top" wrapText="1"/>
      <protection hidden="1"/>
    </xf>
    <xf numFmtId="0" fontId="16" fillId="13" borderId="0" xfId="0" applyFont="1" applyFill="1" applyBorder="1" applyAlignment="1" applyProtection="1">
      <alignment horizontal="center" vertical="top" wrapText="1"/>
      <protection hidden="1"/>
    </xf>
    <xf numFmtId="0" fontId="16" fillId="13" borderId="18" xfId="0" applyFont="1" applyFill="1" applyBorder="1" applyAlignment="1" applyProtection="1">
      <alignment horizontal="center" vertical="top" wrapText="1"/>
      <protection hidden="1"/>
    </xf>
    <xf numFmtId="0" fontId="121" fillId="13" borderId="17" xfId="0" applyFont="1" applyFill="1" applyBorder="1" applyAlignment="1" applyProtection="1">
      <alignment horizontal="center" vertical="center" wrapText="1"/>
      <protection hidden="1"/>
    </xf>
    <xf numFmtId="0" fontId="121" fillId="13" borderId="0" xfId="0" applyFont="1" applyFill="1" applyBorder="1" applyAlignment="1" applyProtection="1">
      <alignment horizontal="center" vertical="center" wrapText="1"/>
      <protection hidden="1"/>
    </xf>
    <xf numFmtId="0" fontId="121" fillId="13" borderId="18"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14" fillId="13" borderId="0" xfId="0" applyFont="1" applyFill="1" applyBorder="1" applyAlignment="1" applyProtection="1">
      <alignment horizontal="center" vertical="center" wrapText="1"/>
      <protection hidden="1"/>
    </xf>
    <xf numFmtId="0" fontId="14" fillId="13" borderId="18" xfId="0" applyFont="1" applyFill="1" applyBorder="1" applyAlignment="1" applyProtection="1">
      <alignment horizontal="center" vertical="center" wrapText="1"/>
      <protection hidden="1"/>
    </xf>
    <xf numFmtId="0" fontId="17" fillId="10" borderId="26" xfId="0" applyFont="1" applyFill="1" applyBorder="1" applyAlignment="1" applyProtection="1">
      <alignment horizontal="center"/>
      <protection locked="0"/>
    </xf>
    <xf numFmtId="0" fontId="17" fillId="10" borderId="41" xfId="0" applyFont="1" applyFill="1" applyBorder="1" applyAlignment="1" applyProtection="1">
      <alignment horizontal="center"/>
      <protection locked="0"/>
    </xf>
    <xf numFmtId="0" fontId="17" fillId="10" borderId="27" xfId="0" applyFont="1" applyFill="1" applyBorder="1" applyAlignment="1" applyProtection="1">
      <alignment horizontal="center"/>
      <protection locked="0"/>
    </xf>
    <xf numFmtId="0" fontId="67" fillId="13" borderId="37" xfId="0" applyFont="1" applyFill="1" applyBorder="1" applyAlignment="1" applyProtection="1">
      <alignment horizontal="right" vertical="center" wrapText="1"/>
      <protection hidden="1"/>
    </xf>
    <xf numFmtId="0" fontId="67" fillId="13" borderId="38" xfId="0" applyFont="1" applyFill="1" applyBorder="1" applyAlignment="1" applyProtection="1">
      <alignment horizontal="right" vertical="center" wrapText="1"/>
      <protection hidden="1"/>
    </xf>
    <xf numFmtId="14" fontId="47" fillId="13" borderId="129" xfId="0" applyNumberFormat="1" applyFont="1" applyFill="1" applyBorder="1" applyAlignment="1" applyProtection="1">
      <alignment horizontal="left" vertical="center" wrapText="1"/>
      <protection hidden="1"/>
    </xf>
    <xf numFmtId="14" fontId="47" fillId="13" borderId="38" xfId="0" applyNumberFormat="1" applyFont="1" applyFill="1" applyBorder="1" applyAlignment="1" applyProtection="1">
      <alignment horizontal="left" vertical="center" wrapText="1"/>
      <protection hidden="1"/>
    </xf>
    <xf numFmtId="14" fontId="47" fillId="13" borderId="39" xfId="0" applyNumberFormat="1" applyFont="1" applyFill="1" applyBorder="1" applyAlignment="1" applyProtection="1">
      <alignment horizontal="left" vertical="center" wrapText="1"/>
      <protection hidden="1"/>
    </xf>
    <xf numFmtId="0" fontId="17" fillId="2" borderId="26" xfId="0" applyFont="1" applyFill="1" applyBorder="1" applyAlignment="1" applyProtection="1">
      <alignment horizontal="center"/>
      <protection locked="0"/>
    </xf>
    <xf numFmtId="0" fontId="17" fillId="2" borderId="41" xfId="0" applyFont="1" applyFill="1" applyBorder="1" applyAlignment="1" applyProtection="1">
      <alignment horizontal="center"/>
      <protection locked="0"/>
    </xf>
    <xf numFmtId="0" fontId="17" fillId="2" borderId="42" xfId="0" applyFont="1" applyFill="1" applyBorder="1" applyAlignment="1" applyProtection="1">
      <alignment horizontal="center"/>
      <protection locked="0"/>
    </xf>
    <xf numFmtId="0" fontId="17" fillId="2" borderId="27" xfId="0" applyFont="1" applyFill="1" applyBorder="1" applyAlignment="1" applyProtection="1">
      <alignment horizontal="center"/>
      <protection locked="0"/>
    </xf>
    <xf numFmtId="0" fontId="3" fillId="3" borderId="38" xfId="0" applyFont="1" applyFill="1" applyBorder="1" applyAlignment="1" applyProtection="1">
      <alignment horizontal="center" vertical="center" wrapText="1"/>
      <protection hidden="1"/>
    </xf>
    <xf numFmtId="0" fontId="19" fillId="10" borderId="41" xfId="0" applyFont="1" applyFill="1" applyBorder="1" applyAlignment="1" applyProtection="1">
      <alignment horizontal="center" vertical="center" wrapText="1"/>
      <protection locked="0"/>
    </xf>
    <xf numFmtId="0" fontId="40" fillId="19" borderId="41" xfId="0" applyFont="1" applyFill="1" applyBorder="1" applyAlignment="1" applyProtection="1">
      <alignment horizontal="center" vertical="center" wrapText="1"/>
      <protection locked="0"/>
    </xf>
    <xf numFmtId="0" fontId="141" fillId="15" borderId="51" xfId="0" applyFont="1" applyFill="1" applyBorder="1" applyAlignment="1" applyProtection="1">
      <alignment horizontal="center" vertical="center" textRotation="90" wrapText="1"/>
      <protection locked="0"/>
    </xf>
    <xf numFmtId="0" fontId="141" fillId="15" borderId="91" xfId="0" applyFont="1" applyFill="1" applyBorder="1" applyAlignment="1" applyProtection="1">
      <alignment horizontal="center" vertical="center" textRotation="90" wrapText="1"/>
      <protection locked="0"/>
    </xf>
    <xf numFmtId="0" fontId="22" fillId="19" borderId="41" xfId="0" applyFont="1" applyFill="1" applyBorder="1" applyAlignment="1" applyProtection="1">
      <alignment horizontal="center" vertical="center" textRotation="90" wrapText="1"/>
      <protection hidden="1"/>
    </xf>
    <xf numFmtId="0" fontId="22" fillId="19" borderId="19" xfId="0" applyFont="1" applyFill="1" applyBorder="1" applyAlignment="1" applyProtection="1">
      <alignment horizontal="center" vertical="center" textRotation="90" wrapText="1"/>
      <protection hidden="1"/>
    </xf>
    <xf numFmtId="0" fontId="22" fillId="16" borderId="41" xfId="0" applyFont="1" applyFill="1" applyBorder="1" applyAlignment="1" applyProtection="1">
      <alignment horizontal="center" vertical="center" textRotation="90" wrapText="1"/>
      <protection hidden="1"/>
    </xf>
    <xf numFmtId="0" fontId="22" fillId="16" borderId="19" xfId="0" applyFont="1" applyFill="1" applyBorder="1" applyAlignment="1" applyProtection="1">
      <alignment horizontal="center" vertical="center" textRotation="90" wrapText="1"/>
      <protection hidden="1"/>
    </xf>
    <xf numFmtId="0" fontId="40" fillId="16" borderId="41" xfId="0" applyFont="1" applyFill="1" applyBorder="1" applyAlignment="1" applyProtection="1">
      <alignment horizontal="center" vertical="center" wrapText="1"/>
      <protection locked="0"/>
    </xf>
    <xf numFmtId="0" fontId="22" fillId="23" borderId="41" xfId="0" applyFont="1" applyFill="1" applyBorder="1" applyAlignment="1" applyProtection="1">
      <alignment horizontal="center" vertical="center" textRotation="90" wrapText="1"/>
      <protection hidden="1"/>
    </xf>
    <xf numFmtId="0" fontId="22" fillId="23" borderId="19" xfId="0" applyFont="1" applyFill="1" applyBorder="1" applyAlignment="1" applyProtection="1">
      <alignment horizontal="center" vertical="center" textRotation="90" wrapText="1"/>
      <protection hidden="1"/>
    </xf>
    <xf numFmtId="0" fontId="22" fillId="2" borderId="41" xfId="0" applyFont="1" applyFill="1" applyBorder="1" applyAlignment="1" applyProtection="1">
      <alignment horizontal="center" vertical="center" textRotation="90" wrapText="1"/>
      <protection hidden="1"/>
    </xf>
    <xf numFmtId="0" fontId="22" fillId="2" borderId="19" xfId="0" applyFont="1" applyFill="1" applyBorder="1" applyAlignment="1" applyProtection="1">
      <alignment horizontal="center" vertical="center" textRotation="90" wrapText="1"/>
      <protection hidden="1"/>
    </xf>
    <xf numFmtId="0" fontId="40" fillId="2" borderId="41" xfId="0" applyFont="1" applyFill="1" applyBorder="1" applyAlignment="1" applyProtection="1">
      <alignment horizontal="center" vertical="center" wrapText="1"/>
      <protection hidden="1"/>
    </xf>
    <xf numFmtId="0" fontId="22" fillId="22" borderId="41" xfId="0" applyFont="1" applyFill="1" applyBorder="1" applyAlignment="1" applyProtection="1">
      <alignment horizontal="center" vertical="center" textRotation="90" wrapText="1"/>
      <protection hidden="1"/>
    </xf>
    <xf numFmtId="0" fontId="22" fillId="22" borderId="19" xfId="0" applyFont="1" applyFill="1" applyBorder="1" applyAlignment="1" applyProtection="1">
      <alignment horizontal="center" vertical="center" textRotation="90" wrapText="1"/>
      <protection hidden="1"/>
    </xf>
    <xf numFmtId="0" fontId="40" fillId="22" borderId="41" xfId="0" applyFont="1" applyFill="1" applyBorder="1" applyAlignment="1" applyProtection="1">
      <alignment horizontal="center" vertical="center" wrapText="1"/>
      <protection hidden="1"/>
    </xf>
    <xf numFmtId="0" fontId="4" fillId="12" borderId="96" xfId="0" applyFont="1" applyFill="1" applyBorder="1" applyAlignment="1" applyProtection="1">
      <alignment horizontal="center" vertical="center" textRotation="90" wrapText="1"/>
      <protection hidden="1"/>
    </xf>
    <xf numFmtId="0" fontId="4" fillId="12" borderId="97" xfId="0" applyFont="1" applyFill="1" applyBorder="1" applyAlignment="1" applyProtection="1">
      <alignment horizontal="center" vertical="center" textRotation="90" wrapText="1"/>
      <protection hidden="1"/>
    </xf>
    <xf numFmtId="0" fontId="4" fillId="12" borderId="19" xfId="0" applyFont="1" applyFill="1" applyBorder="1" applyAlignment="1" applyProtection="1">
      <alignment horizontal="center" vertical="center" textRotation="90" wrapText="1"/>
      <protection hidden="1"/>
    </xf>
    <xf numFmtId="0" fontId="4" fillId="12" borderId="33" xfId="0" applyFont="1" applyFill="1" applyBorder="1" applyAlignment="1" applyProtection="1">
      <alignment horizontal="center" vertical="center" textRotation="90" wrapText="1"/>
      <protection hidden="1"/>
    </xf>
    <xf numFmtId="0" fontId="40" fillId="23" borderId="41" xfId="0" applyFont="1" applyFill="1" applyBorder="1" applyAlignment="1" applyProtection="1">
      <alignment horizontal="center" vertical="center" wrapText="1"/>
      <protection hidden="1"/>
    </xf>
    <xf numFmtId="0" fontId="23" fillId="16" borderId="41" xfId="0" applyFont="1" applyFill="1" applyBorder="1" applyAlignment="1" applyProtection="1">
      <alignment horizontal="center" vertical="center" textRotation="90" wrapText="1"/>
      <protection hidden="1"/>
    </xf>
    <xf numFmtId="0" fontId="23" fillId="16" borderId="19" xfId="0" applyFont="1" applyFill="1" applyBorder="1" applyAlignment="1" applyProtection="1">
      <alignment horizontal="center" vertical="center" textRotation="90" wrapText="1"/>
      <protection hidden="1"/>
    </xf>
    <xf numFmtId="0" fontId="23" fillId="16" borderId="33" xfId="0" applyFont="1" applyFill="1" applyBorder="1" applyAlignment="1" applyProtection="1">
      <alignment horizontal="center" vertical="center" textRotation="90" wrapText="1"/>
      <protection hidden="1"/>
    </xf>
    <xf numFmtId="0" fontId="17" fillId="19" borderId="26" xfId="0" applyFont="1" applyFill="1" applyBorder="1" applyAlignment="1" applyProtection="1">
      <alignment horizontal="center"/>
      <protection locked="0"/>
    </xf>
    <xf numFmtId="0" fontId="17" fillId="19" borderId="41" xfId="0" applyFont="1" applyFill="1" applyBorder="1" applyAlignment="1" applyProtection="1">
      <alignment horizontal="center"/>
      <protection locked="0"/>
    </xf>
    <xf numFmtId="0" fontId="17" fillId="19" borderId="27" xfId="0" applyFont="1" applyFill="1" applyBorder="1" applyAlignment="1" applyProtection="1">
      <alignment horizontal="center"/>
      <protection locked="0"/>
    </xf>
    <xf numFmtId="0" fontId="130" fillId="3" borderId="0" xfId="0" applyFont="1" applyFill="1" applyBorder="1" applyAlignment="1" applyProtection="1">
      <alignment horizontal="center" vertical="center" wrapText="1"/>
      <protection hidden="1"/>
    </xf>
    <xf numFmtId="0" fontId="130" fillId="3" borderId="4" xfId="0" applyFont="1" applyFill="1" applyBorder="1" applyAlignment="1" applyProtection="1">
      <alignment horizontal="center" vertical="center" wrapText="1"/>
      <protection hidden="1"/>
    </xf>
    <xf numFmtId="0" fontId="19" fillId="16" borderId="26" xfId="0" applyFont="1" applyFill="1" applyBorder="1" applyAlignment="1" applyProtection="1">
      <alignment horizontal="center" vertical="center" wrapText="1"/>
      <protection locked="0"/>
    </xf>
    <xf numFmtId="0" fontId="19" fillId="16" borderId="41" xfId="0" applyFont="1" applyFill="1" applyBorder="1" applyAlignment="1" applyProtection="1">
      <alignment horizontal="center" vertical="center" wrapText="1"/>
      <protection locked="0"/>
    </xf>
    <xf numFmtId="0" fontId="19" fillId="23" borderId="26" xfId="0" applyFont="1" applyFill="1" applyBorder="1" applyAlignment="1" applyProtection="1">
      <alignment horizontal="center" vertical="center" wrapText="1"/>
      <protection hidden="1"/>
    </xf>
    <xf numFmtId="0" fontId="19" fillId="23" borderId="41" xfId="0" applyFont="1" applyFill="1" applyBorder="1" applyAlignment="1" applyProtection="1">
      <alignment horizontal="center" vertical="center" wrapText="1"/>
      <protection hidden="1"/>
    </xf>
    <xf numFmtId="0" fontId="19" fillId="2" borderId="26" xfId="0" applyFont="1" applyFill="1" applyBorder="1" applyAlignment="1" applyProtection="1">
      <alignment horizontal="center" vertical="center" wrapText="1"/>
      <protection hidden="1"/>
    </xf>
    <xf numFmtId="0" fontId="19" fillId="2" borderId="41"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wrapText="1"/>
      <protection hidden="1"/>
    </xf>
    <xf numFmtId="0" fontId="3" fillId="3" borderId="2" xfId="0" applyFont="1" applyFill="1" applyBorder="1" applyAlignment="1" applyProtection="1">
      <alignment horizontal="center" vertical="center" wrapText="1"/>
      <protection hidden="1"/>
    </xf>
    <xf numFmtId="166" fontId="3" fillId="3" borderId="2" xfId="0" applyNumberFormat="1" applyFont="1" applyFill="1" applyBorder="1" applyAlignment="1" applyProtection="1">
      <alignment horizontal="center" vertical="center" wrapText="1"/>
      <protection hidden="1"/>
    </xf>
    <xf numFmtId="166" fontId="3" fillId="3" borderId="32" xfId="0" applyNumberFormat="1" applyFont="1" applyFill="1" applyBorder="1" applyAlignment="1" applyProtection="1">
      <alignment horizontal="center" vertical="center" wrapText="1"/>
      <protection hidden="1"/>
    </xf>
    <xf numFmtId="0" fontId="11" fillId="3" borderId="50"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23" fillId="19" borderId="41" xfId="0" applyFont="1" applyFill="1" applyBorder="1" applyAlignment="1" applyProtection="1">
      <alignment horizontal="center" vertical="center" textRotation="90" wrapText="1"/>
      <protection hidden="1"/>
    </xf>
    <xf numFmtId="0" fontId="23" fillId="19" borderId="19" xfId="0" applyFont="1" applyFill="1" applyBorder="1" applyAlignment="1" applyProtection="1">
      <alignment horizontal="center" vertical="center" textRotation="90" wrapText="1"/>
      <protection hidden="1"/>
    </xf>
    <xf numFmtId="0" fontId="23" fillId="19" borderId="33" xfId="0" applyFont="1" applyFill="1" applyBorder="1" applyAlignment="1" applyProtection="1">
      <alignment horizontal="center" vertical="center" textRotation="90" wrapText="1"/>
      <protection hidden="1"/>
    </xf>
    <xf numFmtId="0" fontId="62" fillId="19" borderId="29" xfId="0" applyFont="1" applyFill="1" applyBorder="1" applyAlignment="1" applyProtection="1">
      <alignment horizontal="center" vertical="center" textRotation="90" wrapText="1"/>
      <protection hidden="1"/>
    </xf>
    <xf numFmtId="0" fontId="62" fillId="19" borderId="31" xfId="0" applyFont="1" applyFill="1" applyBorder="1" applyAlignment="1" applyProtection="1">
      <alignment horizontal="center" vertical="center" textRotation="90" wrapText="1"/>
      <protection hidden="1"/>
    </xf>
    <xf numFmtId="0" fontId="6" fillId="9" borderId="46" xfId="0" applyFont="1" applyFill="1" applyBorder="1" applyAlignment="1" applyProtection="1">
      <alignment horizontal="center" vertical="center" wrapText="1"/>
      <protection hidden="1"/>
    </xf>
    <xf numFmtId="0" fontId="6" fillId="9" borderId="35" xfId="0" applyFont="1" applyFill="1" applyBorder="1" applyAlignment="1" applyProtection="1">
      <alignment horizontal="center" vertical="center" wrapText="1"/>
      <protection hidden="1"/>
    </xf>
    <xf numFmtId="0" fontId="4" fillId="9" borderId="51" xfId="0" applyFont="1" applyFill="1" applyBorder="1" applyAlignment="1" applyProtection="1">
      <alignment horizontal="center" vertical="center" wrapText="1"/>
      <protection hidden="1"/>
    </xf>
    <xf numFmtId="0" fontId="4" fillId="9" borderId="52" xfId="0" applyFont="1" applyFill="1" applyBorder="1" applyAlignment="1" applyProtection="1">
      <alignment horizontal="center" vertical="center" wrapText="1"/>
      <protection hidden="1"/>
    </xf>
    <xf numFmtId="0" fontId="62" fillId="10" borderId="29" xfId="0" applyFont="1" applyFill="1" applyBorder="1" applyAlignment="1" applyProtection="1">
      <alignment horizontal="center" vertical="center" textRotation="90" wrapText="1"/>
      <protection hidden="1"/>
    </xf>
    <xf numFmtId="0" fontId="62" fillId="10" borderId="31" xfId="0" applyFont="1" applyFill="1" applyBorder="1" applyAlignment="1" applyProtection="1">
      <alignment horizontal="center" vertical="center" textRotation="90" wrapText="1"/>
      <protection hidden="1"/>
    </xf>
    <xf numFmtId="0" fontId="32" fillId="2" borderId="1" xfId="0" applyFont="1" applyFill="1" applyBorder="1" applyAlignment="1" applyProtection="1">
      <alignment horizontal="center" vertical="center" wrapText="1"/>
      <protection hidden="1"/>
    </xf>
    <xf numFmtId="0" fontId="32" fillId="2" borderId="2" xfId="0" applyFont="1" applyFill="1" applyBorder="1" applyAlignment="1" applyProtection="1">
      <alignment horizontal="center" vertical="center" wrapText="1"/>
      <protection hidden="1"/>
    </xf>
    <xf numFmtId="0" fontId="42" fillId="9" borderId="37" xfId="0" applyFont="1" applyFill="1" applyBorder="1" applyAlignment="1" applyProtection="1">
      <alignment horizontal="center" vertical="center" wrapText="1"/>
      <protection hidden="1"/>
    </xf>
    <xf numFmtId="0" fontId="42" fillId="9" borderId="38" xfId="0" applyFont="1" applyFill="1" applyBorder="1" applyAlignment="1" applyProtection="1">
      <alignment horizontal="center" vertical="center" wrapText="1"/>
      <protection hidden="1"/>
    </xf>
    <xf numFmtId="0" fontId="42" fillId="9" borderId="39" xfId="0" applyFont="1" applyFill="1" applyBorder="1" applyAlignment="1" applyProtection="1">
      <alignment horizontal="center" vertical="center" wrapText="1"/>
      <protection hidden="1"/>
    </xf>
    <xf numFmtId="0" fontId="42" fillId="9" borderId="53" xfId="0" applyFont="1" applyFill="1" applyBorder="1" applyAlignment="1" applyProtection="1">
      <alignment horizontal="center" vertical="center" wrapText="1"/>
      <protection hidden="1"/>
    </xf>
    <xf numFmtId="0" fontId="42" fillId="9" borderId="0" xfId="0" applyFont="1" applyFill="1" applyBorder="1" applyAlignment="1" applyProtection="1">
      <alignment horizontal="center" vertical="center" wrapText="1"/>
      <protection hidden="1"/>
    </xf>
    <xf numFmtId="0" fontId="42" fillId="9" borderId="54" xfId="0" applyFont="1" applyFill="1" applyBorder="1" applyAlignment="1" applyProtection="1">
      <alignment horizontal="center" vertical="center" wrapText="1"/>
      <protection hidden="1"/>
    </xf>
    <xf numFmtId="0" fontId="45" fillId="9" borderId="109" xfId="0" applyFont="1" applyFill="1" applyBorder="1" applyAlignment="1" applyProtection="1">
      <alignment vertical="center" textRotation="90" wrapText="1"/>
      <protection hidden="1"/>
    </xf>
    <xf numFmtId="0" fontId="45" fillId="9" borderId="86" xfId="0" applyFont="1" applyFill="1" applyBorder="1" applyAlignment="1" applyProtection="1">
      <alignment vertical="center" textRotation="90" wrapText="1"/>
      <protection hidden="1"/>
    </xf>
    <xf numFmtId="0" fontId="45" fillId="9" borderId="76" xfId="0" applyFont="1" applyFill="1" applyBorder="1" applyAlignment="1" applyProtection="1">
      <alignment vertical="center" textRotation="90" wrapText="1"/>
      <protection hidden="1"/>
    </xf>
    <xf numFmtId="0" fontId="45" fillId="9" borderId="99" xfId="0" applyFont="1" applyFill="1" applyBorder="1" applyAlignment="1" applyProtection="1">
      <alignment vertical="center" textRotation="90" wrapText="1"/>
      <protection hidden="1"/>
    </xf>
    <xf numFmtId="0" fontId="45" fillId="9" borderId="106" xfId="0" applyFont="1" applyFill="1" applyBorder="1" applyAlignment="1" applyProtection="1">
      <alignment vertical="center" textRotation="90" wrapText="1"/>
      <protection hidden="1"/>
    </xf>
    <xf numFmtId="0" fontId="45" fillId="9" borderId="75" xfId="0" applyFont="1" applyFill="1" applyBorder="1" applyAlignment="1" applyProtection="1">
      <alignment vertical="center" textRotation="90" wrapText="1"/>
      <protection hidden="1"/>
    </xf>
    <xf numFmtId="0" fontId="6" fillId="9" borderId="37" xfId="0" applyFont="1" applyFill="1" applyBorder="1" applyAlignment="1" applyProtection="1">
      <alignment horizontal="center" wrapText="1"/>
      <protection hidden="1"/>
    </xf>
    <xf numFmtId="0" fontId="6" fillId="9" borderId="38" xfId="0" applyFont="1" applyFill="1" applyBorder="1" applyAlignment="1" applyProtection="1">
      <alignment horizontal="center" wrapText="1"/>
      <protection hidden="1"/>
    </xf>
    <xf numFmtId="0" fontId="6" fillId="9" borderId="39" xfId="0" applyFont="1" applyFill="1" applyBorder="1" applyAlignment="1" applyProtection="1">
      <alignment horizontal="center" wrapText="1"/>
      <protection hidden="1"/>
    </xf>
    <xf numFmtId="0" fontId="33" fillId="9" borderId="55" xfId="0" applyFont="1" applyFill="1" applyBorder="1" applyAlignment="1" applyProtection="1">
      <alignment horizontal="center" vertical="center" textRotation="90" wrapText="1"/>
      <protection hidden="1"/>
    </xf>
    <xf numFmtId="0" fontId="33" fillId="9" borderId="56" xfId="0" applyFont="1" applyFill="1" applyBorder="1" applyAlignment="1" applyProtection="1">
      <alignment horizontal="center" vertical="center" textRotation="90" wrapText="1"/>
      <protection hidden="1"/>
    </xf>
    <xf numFmtId="0" fontId="33" fillId="9" borderId="57" xfId="0" applyFont="1" applyFill="1" applyBorder="1" applyAlignment="1" applyProtection="1">
      <alignment horizontal="center" vertical="center" textRotation="90" wrapText="1"/>
      <protection hidden="1"/>
    </xf>
    <xf numFmtId="0" fontId="4" fillId="9" borderId="41" xfId="0" applyFont="1" applyFill="1" applyBorder="1" applyAlignment="1" applyProtection="1">
      <alignment horizontal="center" vertical="center" textRotation="90" wrapText="1"/>
      <protection hidden="1"/>
    </xf>
    <xf numFmtId="0" fontId="4" fillId="9" borderId="19" xfId="0" applyFont="1" applyFill="1" applyBorder="1" applyAlignment="1" applyProtection="1">
      <alignment horizontal="center" vertical="center" textRotation="90" wrapText="1"/>
      <protection hidden="1"/>
    </xf>
    <xf numFmtId="0" fontId="4" fillId="9" borderId="33" xfId="0" applyFont="1" applyFill="1" applyBorder="1" applyAlignment="1" applyProtection="1">
      <alignment horizontal="center" vertical="center" textRotation="90" wrapText="1"/>
      <protection hidden="1"/>
    </xf>
    <xf numFmtId="0" fontId="4" fillId="9" borderId="46" xfId="0" applyFont="1" applyFill="1" applyBorder="1" applyAlignment="1" applyProtection="1">
      <alignment horizontal="center" vertical="center" textRotation="90" wrapText="1"/>
      <protection hidden="1"/>
    </xf>
    <xf numFmtId="0" fontId="4" fillId="9" borderId="21" xfId="0" applyFont="1" applyFill="1" applyBorder="1" applyAlignment="1" applyProtection="1">
      <alignment horizontal="center" vertical="center" textRotation="90" wrapText="1"/>
      <protection hidden="1"/>
    </xf>
    <xf numFmtId="0" fontId="4" fillId="9" borderId="35" xfId="0" applyFont="1" applyFill="1" applyBorder="1" applyAlignment="1" applyProtection="1">
      <alignment horizontal="center" vertical="center" textRotation="90" wrapText="1"/>
      <protection hidden="1"/>
    </xf>
    <xf numFmtId="0" fontId="4" fillId="9" borderId="47" xfId="0" applyFont="1" applyFill="1" applyBorder="1" applyAlignment="1" applyProtection="1">
      <alignment horizontal="center" vertical="center" textRotation="90" wrapText="1"/>
      <protection hidden="1"/>
    </xf>
    <xf numFmtId="0" fontId="4" fillId="9" borderId="43" xfId="0" applyFont="1" applyFill="1" applyBorder="1" applyAlignment="1" applyProtection="1">
      <alignment horizontal="center" vertical="center" textRotation="90" wrapText="1"/>
      <protection hidden="1"/>
    </xf>
    <xf numFmtId="0" fontId="4" fillId="9" borderId="44" xfId="0" applyFont="1" applyFill="1" applyBorder="1" applyAlignment="1" applyProtection="1">
      <alignment horizontal="center" vertical="center" textRotation="90" wrapText="1"/>
      <protection hidden="1"/>
    </xf>
    <xf numFmtId="0" fontId="23" fillId="2" borderId="41" xfId="0" applyFont="1" applyFill="1" applyBorder="1" applyAlignment="1" applyProtection="1">
      <alignment horizontal="center" vertical="center" textRotation="90" wrapText="1"/>
      <protection hidden="1"/>
    </xf>
    <xf numFmtId="0" fontId="23" fillId="2" borderId="19" xfId="0" applyFont="1" applyFill="1" applyBorder="1" applyAlignment="1" applyProtection="1">
      <alignment horizontal="center" vertical="center" textRotation="90" wrapText="1"/>
      <protection hidden="1"/>
    </xf>
    <xf numFmtId="0" fontId="23" fillId="2" borderId="33" xfId="0" applyFont="1" applyFill="1" applyBorder="1" applyAlignment="1" applyProtection="1">
      <alignment horizontal="center" vertical="center" textRotation="90" wrapText="1"/>
      <protection hidden="1"/>
    </xf>
    <xf numFmtId="0" fontId="62" fillId="22" borderId="29" xfId="0" applyFont="1" applyFill="1" applyBorder="1" applyAlignment="1" applyProtection="1">
      <alignment horizontal="center" vertical="center" textRotation="90" wrapText="1"/>
      <protection hidden="1"/>
    </xf>
    <xf numFmtId="0" fontId="62" fillId="22" borderId="31" xfId="0" applyFont="1" applyFill="1" applyBorder="1" applyAlignment="1" applyProtection="1">
      <alignment horizontal="center" vertical="center" textRotation="90" wrapText="1"/>
      <protection hidden="1"/>
    </xf>
    <xf numFmtId="0" fontId="62" fillId="2" borderId="29" xfId="0" applyFont="1" applyFill="1" applyBorder="1" applyAlignment="1" applyProtection="1">
      <alignment horizontal="center" vertical="center" textRotation="90" wrapText="1"/>
      <protection hidden="1"/>
    </xf>
    <xf numFmtId="0" fontId="62" fillId="2" borderId="31" xfId="0" applyFont="1" applyFill="1" applyBorder="1" applyAlignment="1" applyProtection="1">
      <alignment horizontal="center" vertical="center" textRotation="90" wrapText="1"/>
      <protection hidden="1"/>
    </xf>
    <xf numFmtId="0" fontId="17" fillId="16" borderId="30" xfId="0" applyFont="1" applyFill="1" applyBorder="1" applyAlignment="1" applyProtection="1">
      <alignment horizontal="center" vertical="center" wrapText="1"/>
      <protection locked="0"/>
    </xf>
    <xf numFmtId="0" fontId="17" fillId="16" borderId="33" xfId="0" applyFont="1" applyFill="1" applyBorder="1" applyAlignment="1" applyProtection="1">
      <alignment horizontal="center" vertical="center" wrapText="1"/>
      <protection locked="0"/>
    </xf>
    <xf numFmtId="0" fontId="17" fillId="16" borderId="31" xfId="0" applyFont="1" applyFill="1" applyBorder="1" applyAlignment="1" applyProtection="1">
      <alignment horizontal="center" vertical="center" wrapText="1"/>
      <protection locked="0"/>
    </xf>
    <xf numFmtId="0" fontId="17" fillId="23" borderId="112" xfId="0" applyFont="1" applyFill="1" applyBorder="1" applyAlignment="1" applyProtection="1">
      <alignment horizontal="center" vertical="center" wrapText="1"/>
      <protection locked="0"/>
    </xf>
    <xf numFmtId="0" fontId="17" fillId="23" borderId="100" xfId="0" applyFont="1" applyFill="1" applyBorder="1" applyAlignment="1" applyProtection="1">
      <alignment horizontal="center" vertical="center" wrapText="1"/>
      <protection locked="0"/>
    </xf>
    <xf numFmtId="0" fontId="17" fillId="23" borderId="113" xfId="0" applyFont="1" applyFill="1" applyBorder="1" applyAlignment="1" applyProtection="1">
      <alignment horizontal="center" vertical="center" wrapText="1"/>
      <protection locked="0"/>
    </xf>
    <xf numFmtId="0" fontId="19" fillId="22" borderId="26" xfId="0" applyFont="1" applyFill="1" applyBorder="1" applyAlignment="1" applyProtection="1">
      <alignment horizontal="center" vertical="center" wrapText="1"/>
      <protection hidden="1"/>
    </xf>
    <xf numFmtId="0" fontId="19" fillId="22" borderId="41" xfId="0" applyFont="1" applyFill="1" applyBorder="1" applyAlignment="1" applyProtection="1">
      <alignment horizontal="center" vertical="center" wrapText="1"/>
      <protection hidden="1"/>
    </xf>
    <xf numFmtId="0" fontId="62" fillId="16" borderId="29" xfId="0" applyFont="1" applyFill="1" applyBorder="1" applyAlignment="1" applyProtection="1">
      <alignment horizontal="center" vertical="center" textRotation="90" wrapText="1"/>
      <protection hidden="1"/>
    </xf>
    <xf numFmtId="0" fontId="62" fillId="16" borderId="31" xfId="0" applyFont="1" applyFill="1" applyBorder="1" applyAlignment="1" applyProtection="1">
      <alignment horizontal="center" vertical="center" textRotation="90" wrapText="1"/>
      <protection hidden="1"/>
    </xf>
    <xf numFmtId="0" fontId="62" fillId="23" borderId="29" xfId="0" applyFont="1" applyFill="1" applyBorder="1" applyAlignment="1" applyProtection="1">
      <alignment horizontal="center" vertical="center" textRotation="90" wrapText="1"/>
      <protection hidden="1"/>
    </xf>
    <xf numFmtId="0" fontId="62" fillId="23" borderId="31" xfId="0" applyFont="1" applyFill="1" applyBorder="1" applyAlignment="1" applyProtection="1">
      <alignment horizontal="center" vertical="center" textRotation="90" wrapText="1"/>
      <protection hidden="1"/>
    </xf>
    <xf numFmtId="0" fontId="142" fillId="22" borderId="41" xfId="0" applyFont="1" applyFill="1" applyBorder="1" applyAlignment="1" applyProtection="1">
      <alignment horizontal="center" vertical="center" wrapText="1"/>
      <protection hidden="1"/>
    </xf>
    <xf numFmtId="0" fontId="142" fillId="22" borderId="19" xfId="0" applyFont="1" applyFill="1" applyBorder="1" applyAlignment="1" applyProtection="1">
      <alignment horizontal="center" vertical="center" wrapText="1"/>
      <protection hidden="1"/>
    </xf>
    <xf numFmtId="0" fontId="23" fillId="22" borderId="41" xfId="0" applyFont="1" applyFill="1" applyBorder="1" applyAlignment="1" applyProtection="1">
      <alignment horizontal="center" vertical="center" textRotation="90" wrapText="1"/>
      <protection hidden="1"/>
    </xf>
    <xf numFmtId="0" fontId="23" fillId="22" borderId="19" xfId="0" applyFont="1" applyFill="1" applyBorder="1" applyAlignment="1" applyProtection="1">
      <alignment horizontal="center" vertical="center" textRotation="90" wrapText="1"/>
      <protection hidden="1"/>
    </xf>
    <xf numFmtId="0" fontId="23" fillId="22" borderId="33" xfId="0" applyFont="1" applyFill="1" applyBorder="1" applyAlignment="1" applyProtection="1">
      <alignment horizontal="center" vertical="center" textRotation="90" wrapText="1"/>
      <protection hidden="1"/>
    </xf>
    <xf numFmtId="0" fontId="142" fillId="16" borderId="41" xfId="0" applyFont="1" applyFill="1" applyBorder="1" applyAlignment="1" applyProtection="1">
      <alignment horizontal="center" vertical="center" wrapText="1"/>
      <protection hidden="1"/>
    </xf>
    <xf numFmtId="0" fontId="142" fillId="16" borderId="19"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11" fillId="3" borderId="32" xfId="0" applyFont="1" applyFill="1" applyBorder="1" applyAlignment="1" applyProtection="1">
      <alignment horizontal="center" vertical="center" wrapText="1"/>
      <protection hidden="1"/>
    </xf>
    <xf numFmtId="0" fontId="11" fillId="3" borderId="50" xfId="0" applyFont="1" applyFill="1" applyBorder="1" applyAlignment="1" applyProtection="1">
      <alignment horizontal="center" vertical="center" wrapText="1"/>
      <protection locked="0"/>
    </xf>
    <xf numFmtId="0" fontId="11" fillId="3" borderId="32" xfId="0" applyFont="1" applyFill="1" applyBorder="1" applyAlignment="1" applyProtection="1">
      <alignment horizontal="center" vertical="center" wrapText="1"/>
      <protection locked="0"/>
    </xf>
    <xf numFmtId="0" fontId="11" fillId="3" borderId="50"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7" fillId="10" borderId="30" xfId="0" applyFont="1" applyFill="1" applyBorder="1" applyAlignment="1" applyProtection="1">
      <alignment horizontal="center" vertical="center" wrapText="1"/>
      <protection locked="0"/>
    </xf>
    <xf numFmtId="0" fontId="17" fillId="10" borderId="33" xfId="0" applyFont="1" applyFill="1" applyBorder="1" applyAlignment="1" applyProtection="1">
      <alignment horizontal="center" vertical="center" wrapText="1"/>
      <protection locked="0"/>
    </xf>
    <xf numFmtId="0" fontId="17" fillId="10" borderId="31" xfId="0" applyFont="1" applyFill="1" applyBorder="1" applyAlignment="1" applyProtection="1">
      <alignment horizontal="center" vertical="center" wrapText="1"/>
      <protection locked="0"/>
    </xf>
    <xf numFmtId="0" fontId="17" fillId="19" borderId="30" xfId="0" applyFont="1" applyFill="1" applyBorder="1" applyAlignment="1" applyProtection="1">
      <alignment horizontal="center" vertical="center" wrapText="1"/>
      <protection locked="0"/>
    </xf>
    <xf numFmtId="0" fontId="17" fillId="19" borderId="33" xfId="0" applyFont="1" applyFill="1" applyBorder="1" applyAlignment="1" applyProtection="1">
      <alignment horizontal="center" vertical="center" wrapText="1"/>
      <protection locked="0"/>
    </xf>
    <xf numFmtId="0" fontId="17" fillId="19" borderId="31" xfId="0" applyFont="1" applyFill="1" applyBorder="1" applyAlignment="1" applyProtection="1">
      <alignment horizontal="center" vertical="center" wrapText="1"/>
      <protection locked="0"/>
    </xf>
    <xf numFmtId="0" fontId="30" fillId="18" borderId="59" xfId="0" applyFont="1" applyFill="1" applyBorder="1" applyAlignment="1" applyProtection="1">
      <alignment horizontal="center" vertical="center"/>
      <protection locked="0"/>
    </xf>
    <xf numFmtId="0" fontId="30" fillId="18" borderId="58" xfId="0" applyFont="1" applyFill="1" applyBorder="1" applyAlignment="1" applyProtection="1">
      <alignment horizontal="center" vertical="center"/>
      <protection locked="0"/>
    </xf>
    <xf numFmtId="0" fontId="30" fillId="18" borderId="258" xfId="0" applyFont="1" applyFill="1" applyBorder="1" applyAlignment="1" applyProtection="1">
      <alignment horizontal="center" vertical="center"/>
      <protection locked="0"/>
    </xf>
    <xf numFmtId="0" fontId="5" fillId="12" borderId="101" xfId="0" applyFont="1" applyFill="1" applyBorder="1" applyAlignment="1" applyProtection="1">
      <alignment horizontal="center" wrapText="1"/>
      <protection hidden="1"/>
    </xf>
    <xf numFmtId="0" fontId="5" fillId="12" borderId="41" xfId="0" applyFont="1" applyFill="1" applyBorder="1" applyAlignment="1" applyProtection="1">
      <alignment horizontal="center" wrapText="1"/>
      <protection hidden="1"/>
    </xf>
    <xf numFmtId="0" fontId="5" fillId="12" borderId="42" xfId="0" applyFont="1" applyFill="1" applyBorder="1" applyAlignment="1" applyProtection="1">
      <alignment horizontal="center" wrapText="1"/>
      <protection hidden="1"/>
    </xf>
    <xf numFmtId="0" fontId="5" fillId="9" borderId="46" xfId="0" applyFont="1" applyFill="1" applyBorder="1" applyAlignment="1" applyProtection="1">
      <alignment horizontal="center" vertical="center" textRotation="90" wrapText="1"/>
      <protection hidden="1"/>
    </xf>
    <xf numFmtId="0" fontId="5" fillId="9" borderId="35" xfId="0" applyFont="1" applyFill="1" applyBorder="1" applyAlignment="1" applyProtection="1">
      <alignment horizontal="center" vertical="center" textRotation="90" wrapText="1"/>
      <protection hidden="1"/>
    </xf>
    <xf numFmtId="0" fontId="23" fillId="10" borderId="41" xfId="0" applyFont="1" applyFill="1" applyBorder="1" applyAlignment="1" applyProtection="1">
      <alignment horizontal="center" vertical="center" textRotation="90" wrapText="1"/>
      <protection hidden="1"/>
    </xf>
    <xf numFmtId="0" fontId="23" fillId="10" borderId="19" xfId="0" applyFont="1" applyFill="1" applyBorder="1" applyAlignment="1" applyProtection="1">
      <alignment horizontal="center" vertical="center" textRotation="90" wrapText="1"/>
      <protection hidden="1"/>
    </xf>
    <xf numFmtId="0" fontId="23" fillId="10" borderId="33" xfId="0" applyFont="1" applyFill="1" applyBorder="1" applyAlignment="1" applyProtection="1">
      <alignment horizontal="center" vertical="center" textRotation="90" wrapText="1"/>
      <protection hidden="1"/>
    </xf>
    <xf numFmtId="0" fontId="142" fillId="19" borderId="41" xfId="0" applyFont="1" applyFill="1" applyBorder="1" applyAlignment="1" applyProtection="1">
      <alignment horizontal="center" vertical="center" wrapText="1"/>
      <protection hidden="1"/>
    </xf>
    <xf numFmtId="0" fontId="142" fillId="19" borderId="19" xfId="0" applyFont="1" applyFill="1" applyBorder="1" applyAlignment="1" applyProtection="1">
      <alignment horizontal="center" vertical="center" wrapText="1"/>
      <protection hidden="1"/>
    </xf>
    <xf numFmtId="0" fontId="142" fillId="23" borderId="41" xfId="0" applyFont="1" applyFill="1" applyBorder="1" applyAlignment="1" applyProtection="1">
      <alignment horizontal="center" vertical="center" wrapText="1"/>
      <protection hidden="1"/>
    </xf>
    <xf numFmtId="0" fontId="142" fillId="23" borderId="19" xfId="0" applyFont="1" applyFill="1" applyBorder="1" applyAlignment="1" applyProtection="1">
      <alignment horizontal="center" vertical="center" wrapText="1"/>
      <protection hidden="1"/>
    </xf>
    <xf numFmtId="0" fontId="23" fillId="23" borderId="41" xfId="0" applyFont="1" applyFill="1" applyBorder="1" applyAlignment="1" applyProtection="1">
      <alignment horizontal="center" vertical="center" textRotation="90" wrapText="1"/>
      <protection hidden="1"/>
    </xf>
    <xf numFmtId="0" fontId="23" fillId="23" borderId="19" xfId="0" applyFont="1" applyFill="1" applyBorder="1" applyAlignment="1" applyProtection="1">
      <alignment horizontal="center" vertical="center" textRotation="90" wrapText="1"/>
      <protection hidden="1"/>
    </xf>
    <xf numFmtId="0" fontId="23" fillId="23" borderId="33" xfId="0" applyFont="1" applyFill="1" applyBorder="1" applyAlignment="1" applyProtection="1">
      <alignment horizontal="center" vertical="center" textRotation="90" wrapText="1"/>
      <protection hidden="1"/>
    </xf>
    <xf numFmtId="0" fontId="17" fillId="16" borderId="26" xfId="0" applyFont="1" applyFill="1" applyBorder="1" applyAlignment="1" applyProtection="1">
      <alignment horizontal="center"/>
      <protection locked="0"/>
    </xf>
    <xf numFmtId="0" fontId="17" fillId="16" borderId="41" xfId="0" applyFont="1" applyFill="1" applyBorder="1" applyAlignment="1" applyProtection="1">
      <alignment horizontal="center"/>
      <protection locked="0"/>
    </xf>
    <xf numFmtId="0" fontId="17" fillId="16" borderId="27" xfId="0" applyFont="1" applyFill="1" applyBorder="1" applyAlignment="1" applyProtection="1">
      <alignment horizontal="center"/>
      <protection locked="0"/>
    </xf>
    <xf numFmtId="0" fontId="17" fillId="23" borderId="26" xfId="0" applyFont="1" applyFill="1" applyBorder="1" applyAlignment="1" applyProtection="1">
      <alignment horizontal="center"/>
      <protection locked="0"/>
    </xf>
    <xf numFmtId="0" fontId="17" fillId="23" borderId="41" xfId="0" applyFont="1" applyFill="1" applyBorder="1" applyAlignment="1" applyProtection="1">
      <alignment horizontal="center"/>
      <protection locked="0"/>
    </xf>
    <xf numFmtId="0" fontId="17" fillId="23" borderId="42" xfId="0" applyFont="1" applyFill="1" applyBorder="1" applyAlignment="1" applyProtection="1">
      <alignment horizontal="center"/>
      <protection locked="0"/>
    </xf>
    <xf numFmtId="0" fontId="17" fillId="23" borderId="27" xfId="0" applyFont="1" applyFill="1" applyBorder="1" applyAlignment="1" applyProtection="1">
      <alignment horizontal="center"/>
      <protection locked="0"/>
    </xf>
    <xf numFmtId="0" fontId="4" fillId="12" borderId="25" xfId="0" applyFont="1" applyFill="1" applyBorder="1" applyAlignment="1" applyProtection="1">
      <alignment horizontal="center" vertical="center" textRotation="90" wrapText="1"/>
      <protection hidden="1"/>
    </xf>
    <xf numFmtId="0" fontId="4" fillId="12" borderId="36" xfId="0" applyFont="1" applyFill="1" applyBorder="1" applyAlignment="1" applyProtection="1">
      <alignment horizontal="center" vertical="center" textRotation="90" wrapText="1"/>
      <protection hidden="1"/>
    </xf>
    <xf numFmtId="0" fontId="30" fillId="2" borderId="59" xfId="0" applyFont="1" applyFill="1" applyBorder="1" applyAlignment="1" applyProtection="1">
      <alignment horizontal="center" vertical="center"/>
      <protection locked="0"/>
    </xf>
    <xf numFmtId="0" fontId="30" fillId="2" borderId="58" xfId="0" applyFont="1" applyFill="1" applyBorder="1" applyAlignment="1" applyProtection="1">
      <alignment horizontal="center" vertical="center"/>
      <protection locked="0"/>
    </xf>
    <xf numFmtId="0" fontId="30" fillId="2" borderId="258" xfId="0" applyFont="1" applyFill="1" applyBorder="1" applyAlignment="1" applyProtection="1">
      <alignment horizontal="center" vertical="center"/>
      <protection locked="0"/>
    </xf>
    <xf numFmtId="0" fontId="17" fillId="2" borderId="77" xfId="0" applyFont="1" applyFill="1" applyBorder="1" applyAlignment="1" applyProtection="1">
      <alignment horizontal="center" vertical="center" wrapText="1"/>
      <protection locked="0"/>
    </xf>
    <xf numFmtId="0" fontId="17" fillId="2" borderId="65" xfId="0" applyFont="1" applyFill="1" applyBorder="1" applyAlignment="1" applyProtection="1">
      <alignment horizontal="center" vertical="center" wrapText="1"/>
      <protection locked="0"/>
    </xf>
    <xf numFmtId="0" fontId="17" fillId="2" borderId="85" xfId="0" applyFont="1" applyFill="1" applyBorder="1" applyAlignment="1" applyProtection="1">
      <alignment horizontal="center" vertical="center" wrapText="1"/>
      <protection locked="0"/>
    </xf>
    <xf numFmtId="0" fontId="17" fillId="2" borderId="108" xfId="0" applyFont="1" applyFill="1" applyBorder="1" applyAlignment="1" applyProtection="1">
      <alignment horizontal="center" vertical="center" wrapText="1"/>
      <protection locked="0"/>
    </xf>
    <xf numFmtId="0" fontId="4" fillId="9" borderId="49" xfId="0" applyFont="1" applyFill="1" applyBorder="1" applyAlignment="1" applyProtection="1">
      <alignment horizontal="center" vertical="center" wrapText="1"/>
      <protection hidden="1"/>
    </xf>
    <xf numFmtId="0" fontId="4" fillId="9" borderId="45" xfId="0" applyFont="1" applyFill="1" applyBorder="1" applyAlignment="1" applyProtection="1">
      <alignment horizontal="center" vertical="center" wrapText="1"/>
      <protection hidden="1"/>
    </xf>
    <xf numFmtId="0" fontId="19" fillId="10" borderId="26" xfId="0" applyFont="1" applyFill="1" applyBorder="1" applyAlignment="1" applyProtection="1">
      <alignment horizontal="center" vertical="center" wrapText="1"/>
      <protection locked="0"/>
    </xf>
    <xf numFmtId="0" fontId="17" fillId="22" borderId="26" xfId="0" applyFont="1" applyFill="1" applyBorder="1" applyAlignment="1" applyProtection="1">
      <alignment horizontal="center"/>
      <protection locked="0"/>
    </xf>
    <xf numFmtId="0" fontId="17" fillId="22" borderId="41" xfId="0" applyFont="1" applyFill="1" applyBorder="1" applyAlignment="1" applyProtection="1">
      <alignment horizontal="center"/>
      <protection locked="0"/>
    </xf>
    <xf numFmtId="0" fontId="17" fillId="22" borderId="42" xfId="0" applyFont="1" applyFill="1" applyBorder="1" applyAlignment="1" applyProtection="1">
      <alignment horizontal="center"/>
      <protection locked="0"/>
    </xf>
    <xf numFmtId="0" fontId="17" fillId="22" borderId="27" xfId="0" applyFont="1" applyFill="1" applyBorder="1" applyAlignment="1" applyProtection="1">
      <alignment horizontal="center"/>
      <protection locked="0"/>
    </xf>
    <xf numFmtId="0" fontId="17" fillId="2" borderId="112" xfId="0" applyFont="1" applyFill="1" applyBorder="1" applyAlignment="1" applyProtection="1">
      <alignment horizontal="center" vertical="center" wrapText="1"/>
      <protection locked="0"/>
    </xf>
    <xf numFmtId="0" fontId="17" fillId="2" borderId="100" xfId="0" applyFont="1" applyFill="1" applyBorder="1" applyAlignment="1" applyProtection="1">
      <alignment horizontal="center" vertical="center" wrapText="1"/>
      <protection locked="0"/>
    </xf>
    <xf numFmtId="0" fontId="17" fillId="2" borderId="113" xfId="0" applyFont="1" applyFill="1" applyBorder="1" applyAlignment="1" applyProtection="1">
      <alignment horizontal="center" vertical="center" wrapText="1"/>
      <protection locked="0"/>
    </xf>
    <xf numFmtId="0" fontId="17" fillId="22" borderId="112" xfId="0" applyFont="1" applyFill="1" applyBorder="1" applyAlignment="1" applyProtection="1">
      <alignment horizontal="center" vertical="center" wrapText="1"/>
      <protection locked="0"/>
    </xf>
    <xf numFmtId="0" fontId="17" fillId="22" borderId="100" xfId="0" applyFont="1" applyFill="1" applyBorder="1" applyAlignment="1" applyProtection="1">
      <alignment horizontal="center" vertical="center" wrapText="1"/>
      <protection locked="0"/>
    </xf>
    <xf numFmtId="0" fontId="17" fillId="22" borderId="113" xfId="0" applyFont="1" applyFill="1" applyBorder="1" applyAlignment="1" applyProtection="1">
      <alignment horizontal="center" vertical="center" wrapText="1"/>
      <protection locked="0"/>
    </xf>
    <xf numFmtId="0" fontId="142" fillId="2" borderId="41" xfId="0" applyFont="1" applyFill="1" applyBorder="1" applyAlignment="1" applyProtection="1">
      <alignment horizontal="center" vertical="center" wrapText="1"/>
      <protection hidden="1"/>
    </xf>
    <xf numFmtId="0" fontId="142" fillId="2" borderId="19" xfId="0" applyFont="1" applyFill="1" applyBorder="1" applyAlignment="1" applyProtection="1">
      <alignment horizontal="center" vertical="center" wrapText="1"/>
      <protection hidden="1"/>
    </xf>
    <xf numFmtId="0" fontId="19" fillId="19" borderId="26" xfId="0" applyFont="1" applyFill="1" applyBorder="1" applyAlignment="1" applyProtection="1">
      <alignment horizontal="center" vertical="center" wrapText="1"/>
      <protection locked="0"/>
    </xf>
    <xf numFmtId="0" fontId="19" fillId="19" borderId="41" xfId="0" applyFont="1" applyFill="1" applyBorder="1" applyAlignment="1" applyProtection="1">
      <alignment horizontal="center" vertical="center" wrapText="1"/>
      <protection locked="0"/>
    </xf>
    <xf numFmtId="0" fontId="40" fillId="10" borderId="41" xfId="0" applyFont="1" applyFill="1" applyBorder="1" applyAlignment="1" applyProtection="1">
      <alignment horizontal="center" vertical="center" wrapText="1"/>
      <protection locked="0"/>
    </xf>
    <xf numFmtId="0" fontId="22" fillId="10" borderId="41" xfId="0" applyFont="1" applyFill="1" applyBorder="1" applyAlignment="1" applyProtection="1">
      <alignment horizontal="center" vertical="center" textRotation="90" wrapText="1"/>
      <protection hidden="1"/>
    </xf>
    <xf numFmtId="0" fontId="22" fillId="10" borderId="19" xfId="0" applyFont="1" applyFill="1" applyBorder="1" applyAlignment="1" applyProtection="1">
      <alignment horizontal="center" vertical="center" textRotation="90" wrapText="1"/>
      <protection hidden="1"/>
    </xf>
    <xf numFmtId="0" fontId="142" fillId="10" borderId="41" xfId="0" applyFont="1" applyFill="1" applyBorder="1" applyAlignment="1" applyProtection="1">
      <alignment horizontal="center" vertical="center" wrapText="1"/>
      <protection hidden="1"/>
    </xf>
    <xf numFmtId="0" fontId="142" fillId="10" borderId="19" xfId="0" applyFont="1" applyFill="1" applyBorder="1" applyAlignment="1" applyProtection="1">
      <alignment horizontal="center" vertical="center" wrapText="1"/>
      <protection hidden="1"/>
    </xf>
    <xf numFmtId="0" fontId="55" fillId="2" borderId="65" xfId="0" applyFont="1" applyFill="1" applyBorder="1" applyAlignment="1" applyProtection="1">
      <alignment horizontal="center" vertical="center" textRotation="90" wrapText="1"/>
      <protection locked="0"/>
    </xf>
    <xf numFmtId="0" fontId="70" fillId="18" borderId="108" xfId="0" applyFont="1" applyFill="1" applyBorder="1" applyAlignment="1" applyProtection="1">
      <alignment horizontal="center" vertical="center" textRotation="90" wrapText="1"/>
      <protection hidden="1"/>
    </xf>
    <xf numFmtId="0" fontId="70" fillId="18" borderId="116" xfId="0" applyFont="1" applyFill="1" applyBorder="1" applyAlignment="1" applyProtection="1">
      <alignment horizontal="center" vertical="center" textRotation="90" wrapText="1"/>
      <protection hidden="1"/>
    </xf>
    <xf numFmtId="0" fontId="17" fillId="18" borderId="77" xfId="0" applyFont="1" applyFill="1" applyBorder="1" applyAlignment="1" applyProtection="1">
      <alignment horizontal="center" vertical="center" wrapText="1"/>
      <protection locked="0"/>
    </xf>
    <xf numFmtId="0" fontId="17" fillId="18" borderId="65" xfId="0" applyFont="1" applyFill="1" applyBorder="1" applyAlignment="1" applyProtection="1">
      <alignment horizontal="center" vertical="center" wrapText="1"/>
      <protection locked="0"/>
    </xf>
    <xf numFmtId="0" fontId="17" fillId="18" borderId="85" xfId="0" applyFont="1" applyFill="1" applyBorder="1" applyAlignment="1" applyProtection="1">
      <alignment horizontal="center" vertical="center" wrapText="1"/>
      <protection locked="0"/>
    </xf>
    <xf numFmtId="0" fontId="17" fillId="18" borderId="108" xfId="0" applyFont="1" applyFill="1" applyBorder="1" applyAlignment="1" applyProtection="1">
      <alignment horizontal="center" vertical="center" wrapText="1"/>
      <protection locked="0"/>
    </xf>
    <xf numFmtId="0" fontId="30" fillId="17" borderId="59" xfId="0" applyFont="1" applyFill="1" applyBorder="1" applyAlignment="1" applyProtection="1">
      <alignment horizontal="center" vertical="center"/>
      <protection locked="0"/>
    </xf>
    <xf numFmtId="0" fontId="30" fillId="17" borderId="58" xfId="0" applyFont="1" applyFill="1" applyBorder="1" applyAlignment="1" applyProtection="1">
      <alignment horizontal="center" vertical="center"/>
      <protection locked="0"/>
    </xf>
    <xf numFmtId="0" fontId="30" fillId="17" borderId="258" xfId="0" applyFont="1" applyFill="1" applyBorder="1" applyAlignment="1" applyProtection="1">
      <alignment horizontal="center" vertical="center"/>
      <protection locked="0"/>
    </xf>
    <xf numFmtId="0" fontId="17" fillId="17" borderId="77" xfId="0" applyFont="1" applyFill="1" applyBorder="1" applyAlignment="1" applyProtection="1">
      <alignment horizontal="center" vertical="center" wrapText="1"/>
      <protection locked="0"/>
    </xf>
    <xf numFmtId="0" fontId="17" fillId="17" borderId="65" xfId="0" applyFont="1" applyFill="1" applyBorder="1" applyAlignment="1" applyProtection="1">
      <alignment horizontal="center" vertical="center" wrapText="1"/>
      <protection locked="0"/>
    </xf>
    <xf numFmtId="0" fontId="17" fillId="17" borderId="85" xfId="0" applyFont="1" applyFill="1" applyBorder="1" applyAlignment="1" applyProtection="1">
      <alignment horizontal="center" vertical="center" wrapText="1"/>
      <protection locked="0"/>
    </xf>
    <xf numFmtId="0" fontId="17" fillId="17" borderId="108" xfId="0" applyFont="1" applyFill="1" applyBorder="1" applyAlignment="1" applyProtection="1">
      <alignment horizontal="center" vertical="center" wrapText="1"/>
      <protection locked="0"/>
    </xf>
    <xf numFmtId="0" fontId="55" fillId="17" borderId="77" xfId="0" applyFont="1" applyFill="1" applyBorder="1" applyAlignment="1" applyProtection="1">
      <alignment horizontal="center" vertical="center" textRotation="90" wrapText="1"/>
      <protection locked="0"/>
    </xf>
    <xf numFmtId="0" fontId="55" fillId="17" borderId="65" xfId="0" applyFont="1" applyFill="1" applyBorder="1" applyAlignment="1" applyProtection="1">
      <alignment horizontal="center" vertical="center" textRotation="90" wrapText="1"/>
      <protection locked="0"/>
    </xf>
    <xf numFmtId="0" fontId="23" fillId="17" borderId="65" xfId="0" applyFont="1" applyFill="1" applyBorder="1" applyAlignment="1" applyProtection="1">
      <alignment horizontal="center" vertical="center" textRotation="90" wrapText="1"/>
      <protection hidden="1"/>
    </xf>
    <xf numFmtId="0" fontId="23" fillId="17" borderId="90" xfId="0" applyFont="1" applyFill="1" applyBorder="1" applyAlignment="1" applyProtection="1">
      <alignment horizontal="center" vertical="center" textRotation="90" wrapText="1"/>
      <protection hidden="1"/>
    </xf>
    <xf numFmtId="0" fontId="70" fillId="17" borderId="108" xfId="0" applyFont="1" applyFill="1" applyBorder="1" applyAlignment="1" applyProtection="1">
      <alignment horizontal="center" vertical="center" textRotation="90" wrapText="1"/>
      <protection hidden="1"/>
    </xf>
    <xf numFmtId="0" fontId="70" fillId="17" borderId="116" xfId="0" applyFont="1" applyFill="1" applyBorder="1" applyAlignment="1" applyProtection="1">
      <alignment horizontal="center" vertical="center" textRotation="90" wrapText="1"/>
      <protection hidden="1"/>
    </xf>
    <xf numFmtId="0" fontId="23" fillId="18" borderId="65" xfId="0" applyFont="1" applyFill="1" applyBorder="1" applyAlignment="1" applyProtection="1">
      <alignment horizontal="center" vertical="center" textRotation="90" wrapText="1"/>
      <protection hidden="1"/>
    </xf>
    <xf numFmtId="0" fontId="23" fillId="18" borderId="90" xfId="0" applyFont="1" applyFill="1" applyBorder="1" applyAlignment="1" applyProtection="1">
      <alignment horizontal="center" vertical="center" textRotation="90" wrapText="1"/>
      <protection hidden="1"/>
    </xf>
    <xf numFmtId="0" fontId="55" fillId="2" borderId="77" xfId="0" applyFont="1" applyFill="1" applyBorder="1" applyAlignment="1" applyProtection="1">
      <alignment horizontal="center" vertical="center" textRotation="90" wrapText="1"/>
      <protection locked="0"/>
    </xf>
    <xf numFmtId="0" fontId="23" fillId="2" borderId="65" xfId="0" applyFont="1" applyFill="1" applyBorder="1" applyAlignment="1" applyProtection="1">
      <alignment horizontal="center" vertical="center" wrapText="1"/>
      <protection hidden="1"/>
    </xf>
    <xf numFmtId="0" fontId="23" fillId="18" borderId="65" xfId="0" applyFont="1" applyFill="1" applyBorder="1" applyAlignment="1" applyProtection="1">
      <alignment horizontal="center" vertical="center" wrapText="1"/>
      <protection hidden="1"/>
    </xf>
    <xf numFmtId="0" fontId="55" fillId="18" borderId="65" xfId="0" applyFont="1" applyFill="1" applyBorder="1" applyAlignment="1" applyProtection="1">
      <alignment horizontal="center" vertical="center" textRotation="90" wrapText="1"/>
      <protection locked="0"/>
    </xf>
    <xf numFmtId="0" fontId="55" fillId="18" borderId="77" xfId="0" applyFont="1" applyFill="1" applyBorder="1" applyAlignment="1" applyProtection="1">
      <alignment horizontal="center" vertical="center" textRotation="90" wrapText="1"/>
      <protection locked="0"/>
    </xf>
    <xf numFmtId="0" fontId="23" fillId="17" borderId="65" xfId="0" applyFont="1" applyFill="1" applyBorder="1" applyAlignment="1" applyProtection="1">
      <alignment horizontal="center" vertical="center" wrapText="1"/>
      <protection hidden="1"/>
    </xf>
    <xf numFmtId="0" fontId="114" fillId="21" borderId="256" xfId="0" applyFont="1" applyFill="1" applyBorder="1" applyAlignment="1">
      <alignment horizontal="center" vertical="center" textRotation="90" wrapText="1"/>
    </xf>
    <xf numFmtId="0" fontId="114" fillId="21" borderId="257" xfId="0" applyFont="1" applyFill="1" applyBorder="1" applyAlignment="1">
      <alignment horizontal="center" vertical="center" textRotation="90" wrapText="1"/>
    </xf>
    <xf numFmtId="0" fontId="5" fillId="9" borderId="102" xfId="0" applyFont="1" applyFill="1" applyBorder="1" applyAlignment="1" applyProtection="1">
      <alignment horizontal="center" vertical="center" textRotation="90" wrapText="1"/>
      <protection hidden="1"/>
    </xf>
    <xf numFmtId="0" fontId="23" fillId="2" borderId="65" xfId="0" applyFont="1" applyFill="1" applyBorder="1" applyAlignment="1" applyProtection="1">
      <alignment horizontal="center" vertical="center" textRotation="90" wrapText="1"/>
      <protection hidden="1"/>
    </xf>
    <xf numFmtId="0" fontId="23" fillId="2" borderId="90" xfId="0" applyFont="1" applyFill="1" applyBorder="1" applyAlignment="1" applyProtection="1">
      <alignment horizontal="center" vertical="center" textRotation="90" wrapText="1"/>
      <protection hidden="1"/>
    </xf>
    <xf numFmtId="0" fontId="70" fillId="2" borderId="108" xfId="0" applyFont="1" applyFill="1" applyBorder="1" applyAlignment="1" applyProtection="1">
      <alignment horizontal="center" vertical="center" textRotation="90" wrapText="1"/>
      <protection hidden="1"/>
    </xf>
    <xf numFmtId="0" fontId="70" fillId="2" borderId="116" xfId="0" applyFont="1" applyFill="1" applyBorder="1" applyAlignment="1" applyProtection="1">
      <alignment horizontal="center" vertical="center" textRotation="90" wrapText="1"/>
      <protection hidden="1"/>
    </xf>
    <xf numFmtId="0" fontId="0" fillId="0" borderId="0" xfId="0" applyAlignment="1" applyProtection="1">
      <alignment horizontal="center"/>
      <protection hidden="1"/>
    </xf>
    <xf numFmtId="0" fontId="63" fillId="9" borderId="118" xfId="0" applyFont="1" applyFill="1" applyBorder="1" applyAlignment="1" applyProtection="1">
      <alignment vertical="center" textRotation="90" wrapText="1"/>
      <protection hidden="1"/>
    </xf>
    <xf numFmtId="0" fontId="63" fillId="9" borderId="54" xfId="0" applyFont="1" applyFill="1" applyBorder="1" applyAlignment="1" applyProtection="1">
      <alignment vertical="center" textRotation="90" wrapText="1"/>
      <protection hidden="1"/>
    </xf>
    <xf numFmtId="0" fontId="63" fillId="9" borderId="92" xfId="0" applyFont="1" applyFill="1" applyBorder="1" applyAlignment="1" applyProtection="1">
      <alignment vertical="center" textRotation="90" wrapText="1"/>
      <protection hidden="1"/>
    </xf>
    <xf numFmtId="0" fontId="5" fillId="9" borderId="241" xfId="0" applyFont="1" applyFill="1" applyBorder="1" applyAlignment="1" applyProtection="1">
      <alignment horizontal="center" vertical="center" textRotation="90" wrapText="1"/>
      <protection hidden="1"/>
    </xf>
    <xf numFmtId="0" fontId="5" fillId="9" borderId="240" xfId="0" applyFont="1" applyFill="1" applyBorder="1" applyAlignment="1" applyProtection="1">
      <alignment horizontal="center" vertical="center" textRotation="90" wrapText="1"/>
      <protection hidden="1"/>
    </xf>
    <xf numFmtId="0" fontId="1" fillId="12" borderId="53" xfId="0" applyFont="1" applyFill="1" applyBorder="1" applyAlignment="1" applyProtection="1">
      <alignment horizontal="center" vertical="center" wrapText="1"/>
      <protection hidden="1"/>
    </xf>
    <xf numFmtId="0" fontId="1" fillId="12" borderId="0" xfId="0" applyFont="1" applyFill="1" applyBorder="1" applyAlignment="1" applyProtection="1">
      <alignment horizontal="center" vertical="center" wrapText="1"/>
      <protection hidden="1"/>
    </xf>
    <xf numFmtId="0" fontId="4" fillId="9" borderId="26" xfId="0" applyFont="1" applyFill="1" applyBorder="1" applyAlignment="1" applyProtection="1">
      <alignment horizontal="center" vertical="center" textRotation="90" wrapText="1"/>
      <protection hidden="1"/>
    </xf>
    <xf numFmtId="0" fontId="4" fillId="9" borderId="28" xfId="0" applyFont="1" applyFill="1" applyBorder="1" applyAlignment="1" applyProtection="1">
      <alignment horizontal="center" vertical="center" textRotation="90" wrapText="1"/>
      <protection hidden="1"/>
    </xf>
    <xf numFmtId="0" fontId="4" fillId="9" borderId="30" xfId="0" applyFont="1" applyFill="1" applyBorder="1" applyAlignment="1" applyProtection="1">
      <alignment horizontal="center" vertical="center" textRotation="90" wrapText="1"/>
      <protection hidden="1"/>
    </xf>
    <xf numFmtId="0" fontId="3" fillId="3" borderId="0" xfId="0" applyFont="1" applyFill="1" applyBorder="1" applyAlignment="1" applyProtection="1">
      <alignment horizontal="center" vertical="center" wrapText="1"/>
      <protection hidden="1"/>
    </xf>
    <xf numFmtId="0" fontId="104" fillId="2" borderId="48" xfId="0" applyFont="1" applyFill="1" applyBorder="1" applyAlignment="1" applyProtection="1">
      <alignment horizontal="left" vertical="top" wrapText="1"/>
      <protection hidden="1"/>
    </xf>
    <xf numFmtId="0" fontId="104" fillId="2" borderId="4" xfId="0" applyFont="1" applyFill="1" applyBorder="1" applyAlignment="1" applyProtection="1">
      <alignment horizontal="left" vertical="top" wrapText="1"/>
      <protection hidden="1"/>
    </xf>
    <xf numFmtId="0" fontId="71" fillId="14" borderId="270" xfId="0" applyFont="1" applyFill="1" applyBorder="1" applyAlignment="1" applyProtection="1">
      <alignment horizontal="center" vertical="center"/>
      <protection hidden="1"/>
    </xf>
    <xf numFmtId="0" fontId="71" fillId="14" borderId="234" xfId="0" applyFont="1" applyFill="1" applyBorder="1" applyAlignment="1" applyProtection="1">
      <alignment horizontal="center" vertical="center"/>
      <protection hidden="1"/>
    </xf>
    <xf numFmtId="0" fontId="71" fillId="14" borderId="160" xfId="0" applyFont="1" applyFill="1" applyBorder="1" applyAlignment="1" applyProtection="1">
      <alignment horizontal="center" vertical="center"/>
      <protection hidden="1"/>
    </xf>
    <xf numFmtId="0" fontId="71" fillId="14" borderId="330" xfId="0" applyFont="1" applyFill="1" applyBorder="1" applyAlignment="1" applyProtection="1">
      <alignment horizontal="center" vertical="center"/>
      <protection hidden="1"/>
    </xf>
    <xf numFmtId="0" fontId="71" fillId="14" borderId="334" xfId="0" applyFont="1" applyFill="1" applyBorder="1" applyAlignment="1" applyProtection="1">
      <alignment horizontal="center" vertical="center"/>
      <protection hidden="1"/>
    </xf>
    <xf numFmtId="0" fontId="71" fillId="14" borderId="235" xfId="0" applyFont="1" applyFill="1" applyBorder="1" applyAlignment="1" applyProtection="1">
      <alignment horizontal="center" vertical="center"/>
      <protection hidden="1"/>
    </xf>
    <xf numFmtId="0" fontId="71" fillId="14" borderId="232" xfId="0" applyFont="1" applyFill="1" applyBorder="1" applyAlignment="1" applyProtection="1">
      <alignment horizontal="center" vertical="center"/>
      <protection hidden="1"/>
    </xf>
    <xf numFmtId="0" fontId="71" fillId="14" borderId="223" xfId="0" applyFont="1" applyFill="1" applyBorder="1" applyAlignment="1" applyProtection="1">
      <alignment horizontal="center" vertical="center"/>
      <protection hidden="1"/>
    </xf>
    <xf numFmtId="0" fontId="71" fillId="14" borderId="233" xfId="0" applyFont="1" applyFill="1" applyBorder="1" applyAlignment="1" applyProtection="1">
      <alignment horizontal="center" vertical="center"/>
      <protection hidden="1"/>
    </xf>
    <xf numFmtId="0" fontId="75" fillId="14" borderId="331" xfId="0" applyFont="1" applyFill="1" applyBorder="1" applyAlignment="1" applyProtection="1">
      <alignment horizontal="center" vertical="center"/>
      <protection hidden="1"/>
    </xf>
    <xf numFmtId="0" fontId="75" fillId="14" borderId="193" xfId="0" applyFont="1" applyFill="1" applyBorder="1" applyAlignment="1" applyProtection="1">
      <alignment horizontal="center" vertical="center"/>
      <protection hidden="1"/>
    </xf>
    <xf numFmtId="0" fontId="48" fillId="14" borderId="153" xfId="0" applyFont="1" applyFill="1" applyBorder="1" applyAlignment="1" applyProtection="1">
      <alignment horizontal="center" vertical="center"/>
      <protection hidden="1"/>
    </xf>
    <xf numFmtId="0" fontId="48" fillId="14" borderId="233" xfId="0" applyFont="1" applyFill="1" applyBorder="1" applyAlignment="1" applyProtection="1">
      <alignment horizontal="center" vertical="center"/>
      <protection hidden="1"/>
    </xf>
    <xf numFmtId="0" fontId="71" fillId="14" borderId="331" xfId="0" applyFont="1" applyFill="1" applyBorder="1" applyAlignment="1" applyProtection="1">
      <alignment horizontal="center" vertical="center"/>
      <protection hidden="1"/>
    </xf>
    <xf numFmtId="0" fontId="71" fillId="14" borderId="193" xfId="0" applyFont="1" applyFill="1" applyBorder="1" applyAlignment="1" applyProtection="1">
      <alignment horizontal="center" vertical="center"/>
      <protection hidden="1"/>
    </xf>
    <xf numFmtId="0" fontId="151" fillId="14" borderId="153" xfId="0" applyFont="1" applyFill="1" applyBorder="1" applyAlignment="1" applyProtection="1">
      <alignment horizontal="center" vertical="center"/>
      <protection hidden="1"/>
    </xf>
    <xf numFmtId="0" fontId="151" fillId="14" borderId="233" xfId="0" applyFont="1" applyFill="1" applyBorder="1" applyAlignment="1" applyProtection="1">
      <alignment horizontal="center" vertical="center"/>
      <protection hidden="1"/>
    </xf>
    <xf numFmtId="0" fontId="0" fillId="0" borderId="186" xfId="0" applyBorder="1" applyAlignment="1" applyProtection="1">
      <alignment horizontal="center" vertical="center"/>
      <protection hidden="1"/>
    </xf>
    <xf numFmtId="0" fontId="0" fillId="0" borderId="265" xfId="0" applyBorder="1" applyAlignment="1" applyProtection="1">
      <alignment horizontal="center" vertical="center"/>
      <protection hidden="1"/>
    </xf>
    <xf numFmtId="0" fontId="0" fillId="0" borderId="266" xfId="0" applyBorder="1" applyAlignment="1" applyProtection="1">
      <alignment horizontal="center" vertical="center"/>
      <protection hidden="1"/>
    </xf>
    <xf numFmtId="0" fontId="79" fillId="0" borderId="133" xfId="0" applyFont="1" applyBorder="1" applyAlignment="1" applyProtection="1">
      <alignment horizontal="center" vertical="center"/>
      <protection hidden="1"/>
    </xf>
    <xf numFmtId="0" fontId="79" fillId="0" borderId="232" xfId="0" applyFont="1" applyBorder="1" applyAlignment="1" applyProtection="1">
      <alignment horizontal="center" vertical="center"/>
      <protection hidden="1"/>
    </xf>
    <xf numFmtId="0" fontId="79" fillId="0" borderId="189" xfId="0" applyFont="1" applyBorder="1" applyAlignment="1" applyProtection="1">
      <alignment horizontal="center" vertical="center"/>
      <protection hidden="1"/>
    </xf>
    <xf numFmtId="0" fontId="79" fillId="0" borderId="223" xfId="0" applyFont="1" applyBorder="1" applyAlignment="1" applyProtection="1">
      <alignment horizontal="center" vertical="center"/>
      <protection hidden="1"/>
    </xf>
    <xf numFmtId="0" fontId="79" fillId="0" borderId="263" xfId="0" applyFont="1" applyBorder="1" applyAlignment="1" applyProtection="1">
      <alignment horizontal="center" vertical="center"/>
      <protection hidden="1"/>
    </xf>
    <xf numFmtId="0" fontId="79" fillId="0" borderId="325" xfId="0" applyFont="1" applyBorder="1" applyAlignment="1" applyProtection="1">
      <alignment horizontal="center" vertical="center"/>
      <protection hidden="1"/>
    </xf>
    <xf numFmtId="0" fontId="0" fillId="0" borderId="188" xfId="0" applyBorder="1" applyAlignment="1" applyProtection="1">
      <alignment horizontal="center" vertical="center"/>
      <protection hidden="1"/>
    </xf>
    <xf numFmtId="0" fontId="0" fillId="0" borderId="281" xfId="0" applyBorder="1" applyAlignment="1" applyProtection="1">
      <alignment horizontal="center" vertical="center"/>
      <protection hidden="1"/>
    </xf>
    <xf numFmtId="0" fontId="0" fillId="0" borderId="283" xfId="0" applyBorder="1" applyAlignment="1" applyProtection="1">
      <alignment horizontal="center" vertical="center"/>
      <protection hidden="1"/>
    </xf>
    <xf numFmtId="0" fontId="80" fillId="0" borderId="139" xfId="0" applyFont="1" applyBorder="1" applyAlignment="1" applyProtection="1">
      <alignment horizontal="center" vertical="center"/>
      <protection hidden="1"/>
    </xf>
    <xf numFmtId="0" fontId="80" fillId="0" borderId="102" xfId="0" applyFont="1" applyBorder="1" applyAlignment="1" applyProtection="1">
      <alignment horizontal="center" vertical="center"/>
      <protection hidden="1"/>
    </xf>
    <xf numFmtId="0" fontId="80" fillId="0" borderId="186" xfId="0" applyFont="1" applyBorder="1" applyAlignment="1" applyProtection="1">
      <alignment horizontal="center" vertical="center"/>
      <protection hidden="1"/>
    </xf>
    <xf numFmtId="0" fontId="80" fillId="0" borderId="181" xfId="0" applyFont="1" applyBorder="1" applyAlignment="1" applyProtection="1">
      <alignment horizontal="center" vertical="center"/>
      <protection hidden="1"/>
    </xf>
    <xf numFmtId="0" fontId="103" fillId="0" borderId="133" xfId="0" applyFont="1" applyBorder="1" applyAlignment="1" applyProtection="1">
      <alignment horizontal="center" vertical="center"/>
      <protection hidden="1"/>
    </xf>
    <xf numFmtId="0" fontId="103" fillId="0" borderId="232" xfId="0" applyFont="1" applyBorder="1" applyAlignment="1" applyProtection="1">
      <alignment horizontal="center" vertical="center"/>
      <protection hidden="1"/>
    </xf>
    <xf numFmtId="0" fontId="103" fillId="0" borderId="189" xfId="0" applyFont="1" applyBorder="1" applyAlignment="1" applyProtection="1">
      <alignment horizontal="center" vertical="center"/>
      <protection hidden="1"/>
    </xf>
    <xf numFmtId="0" fontId="103" fillId="0" borderId="223" xfId="0" applyFont="1" applyBorder="1" applyAlignment="1" applyProtection="1">
      <alignment horizontal="center" vertical="center"/>
      <protection hidden="1"/>
    </xf>
    <xf numFmtId="0" fontId="103" fillId="0" borderId="263" xfId="0" applyFont="1" applyBorder="1" applyAlignment="1" applyProtection="1">
      <alignment horizontal="center" vertical="center"/>
      <protection hidden="1"/>
    </xf>
    <xf numFmtId="0" fontId="103" fillId="0" borderId="325" xfId="0" applyFont="1" applyBorder="1" applyAlignment="1" applyProtection="1">
      <alignment horizontal="center" vertical="center"/>
      <protection hidden="1"/>
    </xf>
    <xf numFmtId="0" fontId="78" fillId="0" borderId="270" xfId="0" applyFont="1" applyBorder="1" applyAlignment="1" applyProtection="1">
      <alignment horizontal="center" vertical="center" wrapText="1"/>
      <protection hidden="1"/>
    </xf>
    <xf numFmtId="0" fontId="78" fillId="0" borderId="271" xfId="0" applyFont="1" applyBorder="1" applyAlignment="1" applyProtection="1">
      <alignment horizontal="center" vertical="center" wrapText="1"/>
      <protection hidden="1"/>
    </xf>
    <xf numFmtId="0" fontId="78" fillId="0" borderId="314" xfId="0" applyFont="1" applyBorder="1" applyAlignment="1" applyProtection="1">
      <alignment horizontal="center" vertical="center" wrapText="1"/>
      <protection hidden="1"/>
    </xf>
    <xf numFmtId="0" fontId="78" fillId="0" borderId="160" xfId="0" applyFont="1" applyBorder="1" applyAlignment="1" applyProtection="1">
      <alignment horizontal="center" vertical="center" wrapText="1"/>
      <protection hidden="1"/>
    </xf>
    <xf numFmtId="0" fontId="78" fillId="0" borderId="0" xfId="0" applyFont="1" applyBorder="1" applyAlignment="1" applyProtection="1">
      <alignment horizontal="center" vertical="center" wrapText="1"/>
      <protection hidden="1"/>
    </xf>
    <xf numFmtId="0" fontId="78" fillId="0" borderId="328" xfId="0" applyFont="1" applyBorder="1" applyAlignment="1" applyProtection="1">
      <alignment horizontal="center" vertical="center" wrapText="1"/>
      <protection hidden="1"/>
    </xf>
    <xf numFmtId="0" fontId="78" fillId="0" borderId="315" xfId="0" applyFont="1" applyBorder="1" applyAlignment="1" applyProtection="1">
      <alignment horizontal="center" vertical="center" wrapText="1"/>
      <protection hidden="1"/>
    </xf>
    <xf numFmtId="0" fontId="78" fillId="0" borderId="306" xfId="0" applyFont="1" applyBorder="1" applyAlignment="1" applyProtection="1">
      <alignment horizontal="center" vertical="center" wrapText="1"/>
      <protection hidden="1"/>
    </xf>
    <xf numFmtId="0" fontId="78" fillId="0" borderId="316" xfId="0" applyFont="1" applyBorder="1" applyAlignment="1" applyProtection="1">
      <alignment horizontal="center" vertical="center" wrapText="1"/>
      <protection hidden="1"/>
    </xf>
    <xf numFmtId="0" fontId="78" fillId="0" borderId="317" xfId="0" applyFont="1" applyBorder="1" applyAlignment="1" applyProtection="1">
      <alignment horizontal="center" vertical="center" wrapText="1"/>
      <protection hidden="1"/>
    </xf>
    <xf numFmtId="0" fontId="78" fillId="0" borderId="318" xfId="0" applyFont="1" applyBorder="1" applyAlignment="1" applyProtection="1">
      <alignment horizontal="center" vertical="center" wrapText="1"/>
      <protection hidden="1"/>
    </xf>
    <xf numFmtId="0" fontId="78" fillId="0" borderId="329" xfId="0" applyFont="1" applyBorder="1" applyAlignment="1" applyProtection="1">
      <alignment horizontal="center" vertical="center" wrapText="1"/>
      <protection hidden="1"/>
    </xf>
    <xf numFmtId="0" fontId="78" fillId="0" borderId="319" xfId="0" applyFont="1" applyBorder="1" applyAlignment="1" applyProtection="1">
      <alignment horizontal="center" vertical="center" wrapText="1"/>
      <protection hidden="1"/>
    </xf>
    <xf numFmtId="0" fontId="78" fillId="0" borderId="320" xfId="0" applyFont="1" applyBorder="1" applyAlignment="1" applyProtection="1">
      <alignment horizontal="center" vertical="center" wrapText="1"/>
      <protection hidden="1"/>
    </xf>
    <xf numFmtId="0" fontId="0" fillId="0" borderId="317" xfId="0" applyBorder="1" applyAlignment="1" applyProtection="1">
      <alignment horizontal="center" vertical="center"/>
      <protection hidden="1"/>
    </xf>
    <xf numFmtId="0" fontId="0" fillId="0" borderId="318" xfId="0" applyBorder="1" applyAlignment="1" applyProtection="1">
      <alignment horizontal="center" vertical="center"/>
      <protection hidden="1"/>
    </xf>
    <xf numFmtId="0" fontId="0" fillId="0" borderId="329" xfId="0" applyBorder="1" applyAlignment="1" applyProtection="1">
      <alignment horizontal="center" vertical="center"/>
      <protection hidden="1"/>
    </xf>
    <xf numFmtId="0" fontId="0" fillId="0" borderId="328" xfId="0" applyBorder="1" applyAlignment="1" applyProtection="1">
      <alignment horizontal="center" vertical="center"/>
      <protection hidden="1"/>
    </xf>
    <xf numFmtId="0" fontId="0" fillId="0" borderId="319" xfId="0" applyBorder="1" applyAlignment="1" applyProtection="1">
      <alignment horizontal="center" vertical="center"/>
      <protection hidden="1"/>
    </xf>
    <xf numFmtId="0" fontId="0" fillId="0" borderId="320" xfId="0" applyBorder="1" applyAlignment="1" applyProtection="1">
      <alignment horizontal="center" vertical="center"/>
      <protection hidden="1"/>
    </xf>
    <xf numFmtId="0" fontId="103" fillId="0" borderId="323" xfId="0" applyFont="1" applyBorder="1" applyAlignment="1" applyProtection="1">
      <alignment horizontal="center" vertical="center"/>
      <protection hidden="1"/>
    </xf>
    <xf numFmtId="0" fontId="103" fillId="0" borderId="271" xfId="0" applyFont="1" applyBorder="1" applyAlignment="1" applyProtection="1">
      <alignment horizontal="center" vertical="center"/>
      <protection hidden="1"/>
    </xf>
    <xf numFmtId="0" fontId="103" fillId="0" borderId="329" xfId="0" applyFont="1" applyBorder="1" applyAlignment="1" applyProtection="1">
      <alignment horizontal="center" vertical="center"/>
      <protection hidden="1"/>
    </xf>
    <xf numFmtId="0" fontId="103" fillId="0" borderId="0" xfId="0" applyFont="1" applyBorder="1" applyAlignment="1" applyProtection="1">
      <alignment horizontal="center" vertical="center"/>
      <protection hidden="1"/>
    </xf>
    <xf numFmtId="0" fontId="103" fillId="0" borderId="324" xfId="0" applyFont="1" applyBorder="1" applyAlignment="1" applyProtection="1">
      <alignment horizontal="center" vertical="center"/>
      <protection hidden="1"/>
    </xf>
    <xf numFmtId="0" fontId="103" fillId="0" borderId="306" xfId="0" applyFont="1" applyBorder="1" applyAlignment="1" applyProtection="1">
      <alignment horizontal="center" vertical="center"/>
      <protection hidden="1"/>
    </xf>
    <xf numFmtId="0" fontId="0" fillId="0" borderId="326" xfId="0" applyBorder="1" applyAlignment="1" applyProtection="1">
      <alignment horizontal="center" vertical="center"/>
      <protection hidden="1"/>
    </xf>
    <xf numFmtId="0" fontId="0" fillId="0" borderId="330" xfId="0" applyBorder="1" applyAlignment="1" applyProtection="1">
      <alignment horizontal="center" vertical="center"/>
      <protection hidden="1"/>
    </xf>
    <xf numFmtId="0" fontId="0" fillId="0" borderId="327" xfId="0" applyBorder="1" applyAlignment="1" applyProtection="1">
      <alignment horizontal="center" vertical="center"/>
      <protection hidden="1"/>
    </xf>
    <xf numFmtId="0" fontId="0" fillId="0" borderId="321"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0" borderId="322" xfId="0" applyBorder="1" applyAlignment="1" applyProtection="1">
      <alignment horizontal="center" vertical="center"/>
      <protection hidden="1"/>
    </xf>
    <xf numFmtId="0" fontId="82" fillId="0" borderId="198" xfId="0" applyFont="1" applyBorder="1" applyAlignment="1" applyProtection="1">
      <alignment horizontal="center" vertical="center"/>
      <protection hidden="1"/>
    </xf>
    <xf numFmtId="0" fontId="82" fillId="0" borderId="127" xfId="0" applyFont="1" applyBorder="1" applyAlignment="1" applyProtection="1">
      <alignment horizontal="center" vertical="center"/>
      <protection hidden="1"/>
    </xf>
    <xf numFmtId="0" fontId="82" fillId="0" borderId="249" xfId="0" applyFont="1" applyBorder="1" applyAlignment="1" applyProtection="1">
      <alignment horizontal="center" vertical="center"/>
      <protection hidden="1"/>
    </xf>
    <xf numFmtId="0" fontId="0" fillId="0" borderId="249" xfId="0" applyBorder="1" applyAlignment="1" applyProtection="1">
      <alignment horizontal="center" vertical="center"/>
      <protection hidden="1"/>
    </xf>
    <xf numFmtId="0" fontId="0" fillId="0" borderId="313" xfId="0" applyBorder="1" applyAlignment="1" applyProtection="1">
      <alignment horizontal="center" vertical="center"/>
      <protection hidden="1"/>
    </xf>
    <xf numFmtId="0" fontId="145" fillId="15" borderId="41" xfId="0" applyFont="1" applyFill="1" applyBorder="1" applyAlignment="1" applyProtection="1">
      <alignment horizontal="center" vertical="center" wrapText="1"/>
      <protection hidden="1"/>
    </xf>
    <xf numFmtId="0" fontId="111" fillId="15" borderId="41" xfId="0" applyFont="1" applyFill="1" applyBorder="1" applyAlignment="1" applyProtection="1">
      <alignment horizontal="center" vertical="center" textRotation="90" wrapText="1"/>
      <protection hidden="1"/>
    </xf>
    <xf numFmtId="0" fontId="111" fillId="15" borderId="19" xfId="0" applyFont="1" applyFill="1" applyBorder="1" applyAlignment="1" applyProtection="1">
      <alignment horizontal="center" vertical="center" textRotation="90" wrapText="1"/>
      <protection hidden="1"/>
    </xf>
    <xf numFmtId="0" fontId="147" fillId="15" borderId="41" xfId="0" applyFont="1" applyFill="1" applyBorder="1" applyAlignment="1" applyProtection="1">
      <alignment horizontal="center" vertical="center" wrapText="1"/>
      <protection hidden="1"/>
    </xf>
    <xf numFmtId="0" fontId="147" fillId="15" borderId="19" xfId="0" applyFont="1" applyFill="1" applyBorder="1" applyAlignment="1" applyProtection="1">
      <alignment horizontal="center" vertical="center" wrapText="1"/>
      <protection hidden="1"/>
    </xf>
    <xf numFmtId="0" fontId="149" fillId="15" borderId="41" xfId="0" applyFont="1" applyFill="1" applyBorder="1" applyAlignment="1" applyProtection="1">
      <alignment horizontal="center" vertical="center" textRotation="90" wrapText="1"/>
      <protection hidden="1"/>
    </xf>
    <xf numFmtId="0" fontId="149" fillId="15" borderId="19" xfId="0" applyFont="1" applyFill="1" applyBorder="1" applyAlignment="1" applyProtection="1">
      <alignment horizontal="center" vertical="center" textRotation="90" wrapText="1"/>
      <protection hidden="1"/>
    </xf>
    <xf numFmtId="0" fontId="149" fillId="15" borderId="33" xfId="0" applyFont="1" applyFill="1" applyBorder="1" applyAlignment="1" applyProtection="1">
      <alignment horizontal="center" vertical="center" textRotation="90" wrapText="1"/>
      <protection hidden="1"/>
    </xf>
    <xf numFmtId="0" fontId="140" fillId="15" borderId="26" xfId="0" applyFont="1" applyFill="1" applyBorder="1" applyAlignment="1" applyProtection="1">
      <alignment horizontal="center" vertical="center" wrapText="1"/>
      <protection hidden="1"/>
    </xf>
    <xf numFmtId="0" fontId="140" fillId="15" borderId="41" xfId="0" applyFont="1" applyFill="1" applyBorder="1" applyAlignment="1" applyProtection="1">
      <alignment horizontal="center" vertical="center" wrapText="1"/>
      <protection hidden="1"/>
    </xf>
    <xf numFmtId="0" fontId="103" fillId="0" borderId="127" xfId="0" applyFont="1" applyBorder="1" applyAlignment="1" applyProtection="1">
      <alignment horizontal="center" vertical="center"/>
      <protection hidden="1"/>
    </xf>
    <xf numFmtId="0" fontId="103" fillId="0" borderId="157" xfId="0" applyFont="1" applyBorder="1" applyAlignment="1" applyProtection="1">
      <alignment horizontal="center" vertical="center"/>
      <protection hidden="1"/>
    </xf>
    <xf numFmtId="0" fontId="140" fillId="15" borderId="26" xfId="0" applyFont="1" applyFill="1" applyBorder="1" applyAlignment="1" applyProtection="1">
      <alignment horizontal="center" vertical="center" wrapText="1"/>
      <protection locked="0"/>
    </xf>
    <xf numFmtId="0" fontId="140" fillId="15" borderId="41" xfId="0" applyFont="1" applyFill="1" applyBorder="1" applyAlignment="1" applyProtection="1">
      <alignment horizontal="center" vertical="center" wrapText="1"/>
      <protection locked="0"/>
    </xf>
    <xf numFmtId="0" fontId="148" fillId="15" borderId="51" xfId="0" applyFont="1" applyFill="1" applyBorder="1" applyAlignment="1" applyProtection="1">
      <alignment horizontal="center" vertical="center" textRotation="90" wrapText="1"/>
      <protection locked="0"/>
    </xf>
    <xf numFmtId="0" fontId="148" fillId="15" borderId="91" xfId="0" applyFont="1" applyFill="1" applyBorder="1" applyAlignment="1" applyProtection="1">
      <alignment horizontal="center" vertical="center" textRotation="90" wrapText="1"/>
      <protection locked="0"/>
    </xf>
    <xf numFmtId="0" fontId="145" fillId="15" borderId="41" xfId="0" applyFont="1" applyFill="1" applyBorder="1" applyAlignment="1" applyProtection="1">
      <alignment horizontal="center" vertical="center" wrapText="1"/>
      <protection locked="0"/>
    </xf>
    <xf numFmtId="0" fontId="30" fillId="15" borderId="26" xfId="0" applyFont="1" applyFill="1" applyBorder="1" applyAlignment="1" applyProtection="1">
      <alignment horizontal="center"/>
      <protection locked="0"/>
    </xf>
    <xf numFmtId="0" fontId="30" fillId="15" borderId="41" xfId="0" applyFont="1" applyFill="1" applyBorder="1" applyAlignment="1" applyProtection="1">
      <alignment horizontal="center"/>
      <protection locked="0"/>
    </xf>
    <xf numFmtId="0" fontId="30" fillId="15" borderId="42" xfId="0" applyFont="1" applyFill="1" applyBorder="1" applyAlignment="1" applyProtection="1">
      <alignment horizontal="center"/>
      <protection locked="0"/>
    </xf>
    <xf numFmtId="0" fontId="30" fillId="15" borderId="27" xfId="0" applyFont="1" applyFill="1" applyBorder="1" applyAlignment="1" applyProtection="1">
      <alignment horizontal="center"/>
      <protection locked="0"/>
    </xf>
    <xf numFmtId="0" fontId="19" fillId="15" borderId="112" xfId="0" applyFont="1" applyFill="1" applyBorder="1" applyAlignment="1" applyProtection="1">
      <alignment horizontal="center" vertical="center" wrapText="1"/>
      <protection locked="0"/>
    </xf>
    <xf numFmtId="0" fontId="19" fillId="15" borderId="100" xfId="0" applyFont="1" applyFill="1" applyBorder="1" applyAlignment="1" applyProtection="1">
      <alignment horizontal="center" vertical="center" wrapText="1"/>
      <protection locked="0"/>
    </xf>
    <xf numFmtId="0" fontId="19" fillId="15" borderId="113" xfId="0" applyFont="1" applyFill="1" applyBorder="1" applyAlignment="1" applyProtection="1">
      <alignment horizontal="center" vertical="center" wrapText="1"/>
      <protection locked="0"/>
    </xf>
    <xf numFmtId="0" fontId="80" fillId="0" borderId="137" xfId="0" applyFont="1" applyBorder="1" applyAlignment="1" applyProtection="1">
      <alignment horizontal="center" vertical="center"/>
      <protection hidden="1"/>
    </xf>
    <xf numFmtId="0" fontId="80" fillId="0" borderId="138" xfId="0" applyFont="1" applyBorder="1" applyAlignment="1" applyProtection="1">
      <alignment horizontal="center" vertical="center"/>
      <protection hidden="1"/>
    </xf>
    <xf numFmtId="0" fontId="80" fillId="0" borderId="159" xfId="0" applyFont="1" applyBorder="1" applyAlignment="1" applyProtection="1">
      <alignment horizontal="center" vertical="center"/>
      <protection hidden="1"/>
    </xf>
    <xf numFmtId="0" fontId="72" fillId="15" borderId="99" xfId="0" applyFont="1" applyFill="1" applyBorder="1" applyAlignment="1" applyProtection="1">
      <alignment horizontal="center" vertical="center" textRotation="90" wrapText="1"/>
      <protection hidden="1"/>
    </xf>
    <xf numFmtId="0" fontId="72" fillId="15" borderId="230" xfId="0" applyFont="1" applyFill="1" applyBorder="1" applyAlignment="1" applyProtection="1">
      <alignment horizontal="center" vertical="center" textRotation="90" wrapText="1"/>
      <protection hidden="1"/>
    </xf>
    <xf numFmtId="0" fontId="55" fillId="15" borderId="175" xfId="0" applyFont="1" applyFill="1" applyBorder="1" applyAlignment="1" applyProtection="1">
      <alignment horizontal="center"/>
      <protection hidden="1"/>
    </xf>
    <xf numFmtId="0" fontId="55" fillId="15" borderId="176" xfId="0" applyFont="1" applyFill="1" applyBorder="1" applyAlignment="1" applyProtection="1">
      <alignment horizontal="center"/>
      <protection hidden="1"/>
    </xf>
    <xf numFmtId="0" fontId="55" fillId="15" borderId="177" xfId="0" applyFont="1" applyFill="1" applyBorder="1" applyAlignment="1" applyProtection="1">
      <alignment horizontal="center"/>
      <protection hidden="1"/>
    </xf>
    <xf numFmtId="0" fontId="0" fillId="0" borderId="199" xfId="0" applyBorder="1" applyAlignment="1" applyProtection="1">
      <alignment horizontal="center" vertical="center"/>
      <protection hidden="1"/>
    </xf>
    <xf numFmtId="0" fontId="0" fillId="0" borderId="192" xfId="0" applyBorder="1" applyAlignment="1" applyProtection="1">
      <alignment horizontal="center" vertical="center"/>
      <protection hidden="1"/>
    </xf>
    <xf numFmtId="0" fontId="0" fillId="0" borderId="180" xfId="0" applyBorder="1" applyAlignment="1" applyProtection="1">
      <alignment horizontal="center" vertical="center"/>
      <protection hidden="1"/>
    </xf>
    <xf numFmtId="0" fontId="0" fillId="0" borderId="196" xfId="0" applyBorder="1" applyAlignment="1" applyProtection="1">
      <alignment horizontal="center" vertical="center"/>
      <protection hidden="1"/>
    </xf>
    <xf numFmtId="0" fontId="17" fillId="15" borderId="26" xfId="0" applyFont="1" applyFill="1" applyBorder="1" applyAlignment="1" applyProtection="1">
      <alignment horizontal="center"/>
      <protection locked="0"/>
    </xf>
    <xf numFmtId="0" fontId="17" fillId="15" borderId="41" xfId="0" applyFont="1" applyFill="1" applyBorder="1" applyAlignment="1" applyProtection="1">
      <alignment horizontal="center"/>
      <protection locked="0"/>
    </xf>
    <xf numFmtId="0" fontId="17" fillId="15" borderId="27" xfId="0" applyFont="1" applyFill="1" applyBorder="1" applyAlignment="1" applyProtection="1">
      <alignment horizontal="center"/>
      <protection locked="0"/>
    </xf>
    <xf numFmtId="0" fontId="17" fillId="15" borderId="30" xfId="0" applyFont="1" applyFill="1" applyBorder="1" applyAlignment="1" applyProtection="1">
      <alignment horizontal="center" vertical="center" wrapText="1"/>
      <protection locked="0"/>
    </xf>
    <xf numFmtId="0" fontId="17" fillId="15" borderId="33" xfId="0" applyFont="1" applyFill="1" applyBorder="1" applyAlignment="1" applyProtection="1">
      <alignment horizontal="center" vertical="center" wrapText="1"/>
      <protection locked="0"/>
    </xf>
    <xf numFmtId="0" fontId="17" fillId="15" borderId="31" xfId="0" applyFont="1" applyFill="1" applyBorder="1" applyAlignment="1" applyProtection="1">
      <alignment horizontal="center" vertical="center" wrapText="1"/>
      <protection locked="0"/>
    </xf>
    <xf numFmtId="0" fontId="80" fillId="0" borderId="187" xfId="0" applyFont="1" applyBorder="1" applyAlignment="1" applyProtection="1">
      <alignment horizontal="center" vertical="center"/>
      <protection hidden="1"/>
    </xf>
    <xf numFmtId="0" fontId="80" fillId="0" borderId="158" xfId="0" applyFont="1" applyBorder="1" applyAlignment="1" applyProtection="1">
      <alignment horizontal="center" vertical="center"/>
      <protection hidden="1"/>
    </xf>
    <xf numFmtId="0" fontId="0" fillId="4" borderId="223" xfId="0" applyFont="1" applyFill="1" applyBorder="1" applyAlignment="1" applyProtection="1">
      <alignment horizontal="center"/>
      <protection hidden="1"/>
    </xf>
    <xf numFmtId="0" fontId="0" fillId="4" borderId="135" xfId="0" applyFill="1" applyBorder="1" applyAlignment="1" applyProtection="1">
      <alignment horizontal="center"/>
      <protection hidden="1"/>
    </xf>
    <xf numFmtId="0" fontId="46" fillId="15" borderId="166" xfId="0" applyFont="1" applyFill="1" applyBorder="1" applyAlignment="1" applyProtection="1">
      <alignment horizontal="right" vertical="center"/>
      <protection hidden="1"/>
    </xf>
    <xf numFmtId="0" fontId="46" fillId="15" borderId="164" xfId="0" applyFont="1" applyFill="1" applyBorder="1" applyAlignment="1" applyProtection="1">
      <alignment horizontal="right" vertical="center"/>
      <protection hidden="1"/>
    </xf>
    <xf numFmtId="0" fontId="4" fillId="15" borderId="46" xfId="0" applyFont="1" applyFill="1" applyBorder="1" applyAlignment="1" applyProtection="1">
      <alignment horizontal="center" vertical="center" wrapText="1"/>
      <protection hidden="1"/>
    </xf>
    <xf numFmtId="0" fontId="4" fillId="15" borderId="35" xfId="0" applyFont="1" applyFill="1" applyBorder="1" applyAlignment="1" applyProtection="1">
      <alignment horizontal="center" vertical="center" wrapText="1"/>
      <protection hidden="1"/>
    </xf>
    <xf numFmtId="0" fontId="87" fillId="15" borderId="29" xfId="0" applyFont="1" applyFill="1" applyBorder="1" applyAlignment="1" applyProtection="1">
      <alignment horizontal="center" vertical="center" textRotation="90" wrapText="1"/>
      <protection hidden="1"/>
    </xf>
    <xf numFmtId="0" fontId="87" fillId="15" borderId="31" xfId="0" applyFont="1" applyFill="1" applyBorder="1" applyAlignment="1" applyProtection="1">
      <alignment horizontal="center" vertical="center" textRotation="90" wrapText="1"/>
      <protection hidden="1"/>
    </xf>
    <xf numFmtId="0" fontId="4" fillId="15" borderId="155" xfId="0" applyFont="1" applyFill="1" applyBorder="1" applyAlignment="1" applyProtection="1">
      <alignment horizontal="center" vertical="center" wrapText="1"/>
      <protection hidden="1"/>
    </xf>
    <xf numFmtId="0" fontId="4" fillId="15" borderId="141" xfId="0" applyFont="1" applyFill="1" applyBorder="1" applyAlignment="1" applyProtection="1">
      <alignment horizontal="center" vertical="center" wrapText="1"/>
      <protection hidden="1"/>
    </xf>
    <xf numFmtId="0" fontId="4" fillId="15" borderId="168" xfId="0" applyFont="1" applyFill="1" applyBorder="1" applyAlignment="1" applyProtection="1">
      <alignment horizontal="center" vertical="center" wrapText="1"/>
      <protection hidden="1"/>
    </xf>
    <xf numFmtId="0" fontId="4" fillId="15" borderId="140" xfId="0" applyFont="1" applyFill="1" applyBorder="1" applyAlignment="1" applyProtection="1">
      <alignment horizontal="center" vertical="center" wrapText="1"/>
      <protection hidden="1"/>
    </xf>
    <xf numFmtId="0" fontId="4" fillId="15" borderId="160" xfId="0" applyFont="1" applyFill="1" applyBorder="1" applyAlignment="1" applyProtection="1">
      <alignment horizontal="center" vertical="center"/>
      <protection hidden="1"/>
    </xf>
    <xf numFmtId="0" fontId="4" fillId="15" borderId="0" xfId="0" applyFont="1" applyFill="1" applyBorder="1" applyAlignment="1" applyProtection="1">
      <alignment horizontal="center" vertical="center"/>
      <protection hidden="1"/>
    </xf>
    <xf numFmtId="0" fontId="71" fillId="15" borderId="173" xfId="0" applyFont="1" applyFill="1" applyBorder="1" applyAlignment="1" applyProtection="1">
      <alignment horizontal="left" vertical="center"/>
      <protection hidden="1"/>
    </xf>
    <xf numFmtId="0" fontId="71" fillId="15" borderId="174" xfId="0" applyFont="1" applyFill="1" applyBorder="1" applyAlignment="1" applyProtection="1">
      <alignment horizontal="left" vertical="center"/>
      <protection hidden="1"/>
    </xf>
    <xf numFmtId="0" fontId="52" fillId="0" borderId="137" xfId="0" applyFont="1" applyBorder="1" applyAlignment="1" applyProtection="1">
      <alignment horizontal="right"/>
      <protection hidden="1"/>
    </xf>
    <xf numFmtId="0" fontId="52" fillId="0" borderId="138" xfId="0" applyFont="1" applyBorder="1" applyAlignment="1" applyProtection="1">
      <alignment horizontal="right"/>
      <protection hidden="1"/>
    </xf>
    <xf numFmtId="0" fontId="52" fillId="0" borderId="187" xfId="0" applyFont="1" applyBorder="1" applyAlignment="1" applyProtection="1">
      <alignment horizontal="right"/>
      <protection hidden="1"/>
    </xf>
    <xf numFmtId="0" fontId="52" fillId="0" borderId="139" xfId="0" applyFont="1" applyBorder="1" applyAlignment="1" applyProtection="1">
      <alignment horizontal="right"/>
      <protection hidden="1"/>
    </xf>
    <xf numFmtId="0" fontId="52" fillId="0" borderId="102" xfId="0" applyFont="1" applyBorder="1" applyAlignment="1" applyProtection="1">
      <alignment horizontal="right"/>
      <protection hidden="1"/>
    </xf>
    <xf numFmtId="0" fontId="52" fillId="0" borderId="158" xfId="0" applyFont="1" applyBorder="1" applyAlignment="1" applyProtection="1">
      <alignment horizontal="right"/>
      <protection hidden="1"/>
    </xf>
    <xf numFmtId="0" fontId="81" fillId="0" borderId="139" xfId="0" applyFont="1" applyBorder="1" applyAlignment="1" applyProtection="1">
      <alignment horizontal="right" vertical="center"/>
      <protection hidden="1"/>
    </xf>
    <xf numFmtId="0" fontId="81" fillId="0" borderId="102" xfId="0" applyFont="1" applyBorder="1" applyAlignment="1" applyProtection="1">
      <alignment horizontal="right" vertical="center"/>
      <protection hidden="1"/>
    </xf>
    <xf numFmtId="0" fontId="81" fillId="0" borderId="158" xfId="0" applyFont="1" applyBorder="1" applyAlignment="1" applyProtection="1">
      <alignment horizontal="right" vertical="center"/>
      <protection hidden="1"/>
    </xf>
    <xf numFmtId="0" fontId="82" fillId="0" borderId="182" xfId="0" applyFont="1" applyBorder="1" applyAlignment="1" applyProtection="1">
      <alignment horizontal="right" vertical="center"/>
      <protection hidden="1"/>
    </xf>
    <xf numFmtId="0" fontId="82" fillId="0" borderId="183" xfId="0" applyFont="1" applyBorder="1" applyAlignment="1" applyProtection="1">
      <alignment horizontal="right" vertical="center"/>
      <protection hidden="1"/>
    </xf>
    <xf numFmtId="0" fontId="82" fillId="0" borderId="185" xfId="0" applyFont="1" applyBorder="1" applyAlignment="1" applyProtection="1">
      <alignment horizontal="right" vertical="center"/>
      <protection hidden="1"/>
    </xf>
    <xf numFmtId="0" fontId="83" fillId="15" borderId="161" xfId="0" applyFont="1" applyFill="1" applyBorder="1" applyAlignment="1" applyProtection="1">
      <alignment horizontal="left"/>
      <protection hidden="1"/>
    </xf>
    <xf numFmtId="0" fontId="83" fillId="15" borderId="162" xfId="0" applyFont="1" applyFill="1" applyBorder="1" applyAlignment="1" applyProtection="1">
      <alignment horizontal="left"/>
      <protection hidden="1"/>
    </xf>
    <xf numFmtId="0" fontId="83" fillId="15" borderId="163" xfId="0" applyFont="1" applyFill="1" applyBorder="1" applyAlignment="1" applyProtection="1">
      <alignment horizontal="left"/>
      <protection hidden="1"/>
    </xf>
    <xf numFmtId="0" fontId="71" fillId="15" borderId="164" xfId="0" applyFont="1" applyFill="1" applyBorder="1" applyAlignment="1" applyProtection="1">
      <alignment horizontal="left" vertical="center"/>
      <protection hidden="1"/>
    </xf>
    <xf numFmtId="0" fontId="71" fillId="15" borderId="165" xfId="0" applyFont="1" applyFill="1" applyBorder="1" applyAlignment="1" applyProtection="1">
      <alignment horizontal="left" vertical="center"/>
      <protection hidden="1"/>
    </xf>
    <xf numFmtId="0" fontId="63" fillId="15" borderId="41" xfId="0" applyFont="1" applyFill="1" applyBorder="1" applyAlignment="1" applyProtection="1">
      <alignment horizontal="center" vertical="center" textRotation="90" wrapText="1"/>
      <protection hidden="1"/>
    </xf>
    <xf numFmtId="0" fontId="63" fillId="15" borderId="19" xfId="0" applyFont="1" applyFill="1" applyBorder="1" applyAlignment="1" applyProtection="1">
      <alignment horizontal="center" vertical="center" textRotation="90" wrapText="1"/>
      <protection hidden="1"/>
    </xf>
    <xf numFmtId="0" fontId="63" fillId="15" borderId="33" xfId="0" applyFont="1" applyFill="1" applyBorder="1" applyAlignment="1" applyProtection="1">
      <alignment horizontal="center" vertical="center" textRotation="90" wrapText="1"/>
      <protection hidden="1"/>
    </xf>
    <xf numFmtId="0" fontId="102" fillId="15" borderId="225" xfId="0" applyFont="1" applyFill="1" applyBorder="1" applyAlignment="1" applyProtection="1">
      <alignment horizontal="center" vertical="center" textRotation="90" wrapText="1"/>
      <protection hidden="1"/>
    </xf>
    <xf numFmtId="0" fontId="102" fillId="15" borderId="226" xfId="0" applyFont="1" applyFill="1" applyBorder="1" applyAlignment="1" applyProtection="1">
      <alignment horizontal="center" vertical="center" textRotation="90" wrapText="1"/>
      <protection hidden="1"/>
    </xf>
    <xf numFmtId="0" fontId="64" fillId="15" borderId="171" xfId="0" applyFont="1" applyFill="1" applyBorder="1" applyAlignment="1" applyProtection="1">
      <alignment horizontal="center" vertical="center" textRotation="90" wrapText="1"/>
      <protection hidden="1"/>
    </xf>
    <xf numFmtId="0" fontId="64" fillId="15" borderId="228" xfId="0" applyFont="1" applyFill="1" applyBorder="1" applyAlignment="1" applyProtection="1">
      <alignment horizontal="center" vertical="center" textRotation="90" wrapText="1"/>
      <protection hidden="1"/>
    </xf>
    <xf numFmtId="0" fontId="64" fillId="15" borderId="65" xfId="0" applyFont="1" applyFill="1" applyBorder="1" applyAlignment="1" applyProtection="1">
      <alignment horizontal="center" vertical="center" textRotation="90" wrapText="1"/>
      <protection hidden="1"/>
    </xf>
    <xf numFmtId="0" fontId="64" fillId="15" borderId="99" xfId="0" applyFont="1" applyFill="1" applyBorder="1" applyAlignment="1" applyProtection="1">
      <alignment horizontal="center" vertical="center" textRotation="90" wrapText="1"/>
      <protection hidden="1"/>
    </xf>
    <xf numFmtId="0" fontId="38" fillId="15" borderId="171" xfId="0" applyFont="1" applyFill="1" applyBorder="1" applyAlignment="1" applyProtection="1">
      <alignment horizontal="center" vertical="center" wrapText="1"/>
      <protection hidden="1"/>
    </xf>
    <xf numFmtId="0" fontId="38" fillId="15" borderId="65" xfId="0" applyFont="1" applyFill="1" applyBorder="1" applyAlignment="1" applyProtection="1">
      <alignment horizontal="center" vertical="center" wrapText="1"/>
      <protection hidden="1"/>
    </xf>
    <xf numFmtId="0" fontId="38" fillId="15" borderId="85" xfId="0" applyFont="1" applyFill="1" applyBorder="1" applyAlignment="1" applyProtection="1">
      <alignment horizontal="center" vertical="center" wrapText="1"/>
      <protection hidden="1"/>
    </xf>
    <xf numFmtId="0" fontId="73" fillId="15" borderId="99" xfId="0" applyFont="1" applyFill="1" applyBorder="1" applyAlignment="1" applyProtection="1">
      <alignment horizontal="center" vertical="center" textRotation="90" wrapText="1"/>
      <protection hidden="1"/>
    </xf>
    <xf numFmtId="0" fontId="73" fillId="15" borderId="106" xfId="0" applyFont="1" applyFill="1" applyBorder="1" applyAlignment="1" applyProtection="1">
      <alignment horizontal="center" vertical="center" textRotation="90" wrapText="1"/>
      <protection hidden="1"/>
    </xf>
    <xf numFmtId="0" fontId="20" fillId="15" borderId="134" xfId="0" applyFont="1" applyFill="1" applyBorder="1" applyAlignment="1" applyProtection="1">
      <alignment horizontal="center" vertical="center" wrapText="1"/>
      <protection hidden="1"/>
    </xf>
    <xf numFmtId="0" fontId="20" fillId="15" borderId="135" xfId="0" applyFont="1" applyFill="1" applyBorder="1" applyAlignment="1" applyProtection="1">
      <alignment horizontal="center" vertical="center" wrapText="1"/>
      <protection hidden="1"/>
    </xf>
    <xf numFmtId="0" fontId="20" fillId="15" borderId="178" xfId="0" applyFont="1" applyFill="1" applyBorder="1" applyAlignment="1" applyProtection="1">
      <alignment horizontal="center" vertical="center" wrapText="1"/>
      <protection hidden="1"/>
    </xf>
    <xf numFmtId="0" fontId="20" fillId="15" borderId="144" xfId="0" applyFont="1" applyFill="1" applyBorder="1" applyAlignment="1" applyProtection="1">
      <alignment horizontal="center" vertical="center" textRotation="90" wrapText="1"/>
      <protection hidden="1"/>
    </xf>
    <xf numFmtId="0" fontId="20" fillId="15" borderId="149" xfId="0" applyFont="1" applyFill="1" applyBorder="1" applyAlignment="1" applyProtection="1">
      <alignment horizontal="center" vertical="center" textRotation="90" wrapText="1"/>
      <protection hidden="1"/>
    </xf>
    <xf numFmtId="0" fontId="20" fillId="15" borderId="145" xfId="0" applyFont="1" applyFill="1" applyBorder="1" applyAlignment="1" applyProtection="1">
      <alignment horizontal="center" wrapText="1"/>
      <protection hidden="1"/>
    </xf>
    <xf numFmtId="0" fontId="20" fillId="15" borderId="146" xfId="0" applyFont="1" applyFill="1" applyBorder="1" applyAlignment="1" applyProtection="1">
      <alignment horizontal="center" wrapText="1"/>
      <protection hidden="1"/>
    </xf>
    <xf numFmtId="0" fontId="20" fillId="15" borderId="147" xfId="0" applyFont="1" applyFill="1" applyBorder="1" applyAlignment="1" applyProtection="1">
      <alignment horizontal="center" wrapText="1"/>
      <protection hidden="1"/>
    </xf>
    <xf numFmtId="0" fontId="63" fillId="15" borderId="46" xfId="0" applyFont="1" applyFill="1" applyBorder="1" applyAlignment="1" applyProtection="1">
      <alignment horizontal="center" vertical="center" textRotation="90" wrapText="1"/>
      <protection hidden="1"/>
    </xf>
    <xf numFmtId="0" fontId="63" fillId="15" borderId="21" xfId="0" applyFont="1" applyFill="1" applyBorder="1" applyAlignment="1" applyProtection="1">
      <alignment horizontal="center" vertical="center" textRotation="90" wrapText="1"/>
      <protection hidden="1"/>
    </xf>
    <xf numFmtId="0" fontId="63" fillId="15" borderId="35" xfId="0" applyFont="1" applyFill="1" applyBorder="1" applyAlignment="1" applyProtection="1">
      <alignment horizontal="center" vertical="center" textRotation="90" wrapText="1"/>
      <protection hidden="1"/>
    </xf>
    <xf numFmtId="0" fontId="20" fillId="15" borderId="155" xfId="0" applyFont="1" applyFill="1" applyBorder="1" applyAlignment="1" applyProtection="1">
      <alignment horizontal="center" vertical="center" textRotation="90" wrapText="1"/>
      <protection hidden="1"/>
    </xf>
    <xf numFmtId="0" fontId="20" fillId="15" borderId="156" xfId="0" applyFont="1" applyFill="1" applyBorder="1" applyAlignment="1" applyProtection="1">
      <alignment horizontal="center" vertical="center" textRotation="90" wrapText="1"/>
      <protection hidden="1"/>
    </xf>
    <xf numFmtId="0" fontId="20" fillId="15" borderId="141" xfId="0" applyFont="1" applyFill="1" applyBorder="1" applyAlignment="1" applyProtection="1">
      <alignment horizontal="center" vertical="center" textRotation="90" wrapText="1"/>
      <protection hidden="1"/>
    </xf>
    <xf numFmtId="0" fontId="20" fillId="15" borderId="19" xfId="0" applyFont="1" applyFill="1" applyBorder="1" applyAlignment="1" applyProtection="1">
      <alignment horizontal="center" vertical="center" textRotation="90" wrapText="1"/>
      <protection hidden="1"/>
    </xf>
    <xf numFmtId="0" fontId="20" fillId="15" borderId="33" xfId="0" applyFont="1" applyFill="1" applyBorder="1" applyAlignment="1" applyProtection="1">
      <alignment horizontal="center" vertical="center" textRotation="90" wrapText="1"/>
      <protection hidden="1"/>
    </xf>
    <xf numFmtId="0" fontId="20" fillId="15" borderId="148" xfId="0" applyFont="1" applyFill="1" applyBorder="1" applyAlignment="1" applyProtection="1">
      <alignment horizontal="center" vertical="center" textRotation="90" wrapText="1"/>
      <protection hidden="1"/>
    </xf>
    <xf numFmtId="0" fontId="20" fillId="15" borderId="150" xfId="0" applyFont="1" applyFill="1" applyBorder="1" applyAlignment="1" applyProtection="1">
      <alignment horizontal="center" vertical="center" textRotation="90" wrapText="1"/>
      <protection hidden="1"/>
    </xf>
    <xf numFmtId="0" fontId="20" fillId="15" borderId="154" xfId="0" applyFont="1" applyFill="1" applyBorder="1" applyAlignment="1" applyProtection="1">
      <alignment horizontal="center" vertical="center" textRotation="90" wrapText="1"/>
      <protection hidden="1"/>
    </xf>
    <xf numFmtId="0" fontId="20" fillId="15" borderId="151" xfId="0" applyFont="1" applyFill="1" applyBorder="1" applyAlignment="1" applyProtection="1">
      <alignment horizontal="center" wrapText="1"/>
      <protection hidden="1"/>
    </xf>
    <xf numFmtId="0" fontId="20" fillId="15" borderId="152" xfId="0" applyFont="1" applyFill="1" applyBorder="1" applyAlignment="1" applyProtection="1">
      <alignment horizontal="center" wrapText="1"/>
      <protection hidden="1"/>
    </xf>
    <xf numFmtId="0" fontId="20" fillId="15" borderId="153" xfId="0" applyFont="1" applyFill="1" applyBorder="1" applyAlignment="1" applyProtection="1">
      <alignment horizontal="center" wrapText="1"/>
      <protection hidden="1"/>
    </xf>
    <xf numFmtId="0" fontId="71" fillId="0" borderId="158" xfId="0" applyFont="1" applyBorder="1" applyAlignment="1" applyProtection="1">
      <alignment horizontal="center" vertical="center"/>
      <protection hidden="1"/>
    </xf>
    <xf numFmtId="0" fontId="71" fillId="0" borderId="157" xfId="0" applyFont="1" applyBorder="1" applyAlignment="1" applyProtection="1">
      <alignment horizontal="center" vertical="center"/>
      <protection hidden="1"/>
    </xf>
    <xf numFmtId="0" fontId="52" fillId="0" borderId="137" xfId="0" applyFont="1" applyBorder="1" applyAlignment="1" applyProtection="1">
      <alignment horizontal="center" vertical="center"/>
      <protection hidden="1"/>
    </xf>
    <xf numFmtId="0" fontId="52" fillId="0" borderId="138" xfId="0" applyFont="1" applyBorder="1" applyAlignment="1" applyProtection="1">
      <alignment horizontal="center" vertical="center"/>
      <protection hidden="1"/>
    </xf>
    <xf numFmtId="0" fontId="52" fillId="0" borderId="159" xfId="0" applyFont="1" applyBorder="1" applyAlignment="1" applyProtection="1">
      <alignment horizontal="center" vertical="center"/>
      <protection hidden="1"/>
    </xf>
    <xf numFmtId="0" fontId="52" fillId="0" borderId="139" xfId="0" applyFont="1" applyBorder="1" applyAlignment="1" applyProtection="1">
      <alignment horizontal="center" vertical="center"/>
      <protection hidden="1"/>
    </xf>
    <xf numFmtId="0" fontId="52" fillId="0" borderId="102" xfId="0" applyFont="1" applyBorder="1" applyAlignment="1" applyProtection="1">
      <alignment horizontal="center" vertical="center"/>
      <protection hidden="1"/>
    </xf>
    <xf numFmtId="0" fontId="52" fillId="0" borderId="158" xfId="0" applyFont="1" applyBorder="1" applyAlignment="1" applyProtection="1">
      <alignment horizontal="center" vertical="center"/>
      <protection hidden="1"/>
    </xf>
    <xf numFmtId="0" fontId="48" fillId="14" borderId="333" xfId="0" applyFont="1" applyFill="1" applyBorder="1" applyAlignment="1" applyProtection="1">
      <alignment horizontal="center" vertical="center"/>
      <protection hidden="1"/>
    </xf>
    <xf numFmtId="0" fontId="48" fillId="14" borderId="331" xfId="0" applyFont="1" applyFill="1" applyBorder="1" applyAlignment="1" applyProtection="1">
      <alignment horizontal="center" vertical="center"/>
      <protection hidden="1"/>
    </xf>
    <xf numFmtId="0" fontId="48" fillId="14" borderId="332" xfId="0" applyFont="1" applyFill="1" applyBorder="1" applyAlignment="1" applyProtection="1">
      <alignment horizontal="center" vertical="center"/>
      <protection hidden="1"/>
    </xf>
    <xf numFmtId="0" fontId="79" fillId="14" borderId="315" xfId="0" applyFont="1" applyFill="1" applyBorder="1" applyAlignment="1" applyProtection="1">
      <alignment horizontal="center" vertical="center"/>
      <protection hidden="1"/>
    </xf>
    <xf numFmtId="0" fontId="79" fillId="14" borderId="306" xfId="0" applyFont="1" applyFill="1" applyBorder="1" applyAlignment="1" applyProtection="1">
      <alignment horizontal="center" vertical="center"/>
      <protection hidden="1"/>
    </xf>
    <xf numFmtId="0" fontId="79" fillId="14" borderId="206" xfId="0" applyFont="1" applyFill="1" applyBorder="1" applyAlignment="1" applyProtection="1">
      <alignment horizontal="center" vertical="center"/>
      <protection hidden="1"/>
    </xf>
    <xf numFmtId="0" fontId="79" fillId="14" borderId="199" xfId="0" applyFont="1" applyFill="1" applyBorder="1" applyAlignment="1" applyProtection="1">
      <alignment horizontal="center" vertical="center"/>
      <protection hidden="1"/>
    </xf>
    <xf numFmtId="0" fontId="79" fillId="14" borderId="192" xfId="0" applyFont="1" applyFill="1" applyBorder="1" applyAlignment="1" applyProtection="1">
      <alignment horizontal="center" vertical="center"/>
      <protection hidden="1"/>
    </xf>
    <xf numFmtId="0" fontId="79" fillId="14" borderId="195" xfId="0" applyFont="1" applyFill="1" applyBorder="1" applyAlignment="1" applyProtection="1">
      <alignment horizontal="center" vertical="center"/>
      <protection hidden="1"/>
    </xf>
    <xf numFmtId="0" fontId="48" fillId="14" borderId="263" xfId="0" applyFont="1" applyFill="1" applyBorder="1" applyAlignment="1" applyProtection="1">
      <alignment horizontal="center" vertical="center"/>
      <protection hidden="1"/>
    </xf>
    <xf numFmtId="0" fontId="48" fillId="14" borderId="306" xfId="0" applyFont="1" applyFill="1" applyBorder="1" applyAlignment="1" applyProtection="1">
      <alignment horizontal="center" vertical="center"/>
      <protection hidden="1"/>
    </xf>
    <xf numFmtId="0" fontId="48" fillId="14" borderId="325" xfId="0" applyFont="1" applyFill="1" applyBorder="1" applyAlignment="1" applyProtection="1">
      <alignment horizontal="center" vertical="center"/>
      <protection hidden="1"/>
    </xf>
    <xf numFmtId="0" fontId="48" fillId="14" borderId="185" xfId="0" applyFont="1" applyFill="1" applyBorder="1" applyAlignment="1" applyProtection="1">
      <alignment horizontal="center" vertical="center"/>
      <protection hidden="1"/>
    </xf>
    <xf numFmtId="0" fontId="48" fillId="14" borderId="192" xfId="0" applyFont="1" applyFill="1" applyBorder="1" applyAlignment="1" applyProtection="1">
      <alignment horizontal="center" vertical="center"/>
      <protection hidden="1"/>
    </xf>
    <xf numFmtId="0" fontId="48" fillId="14" borderId="196" xfId="0" applyFont="1" applyFill="1" applyBorder="1" applyAlignment="1" applyProtection="1">
      <alignment horizontal="center" vertical="center"/>
      <protection hidden="1"/>
    </xf>
    <xf numFmtId="0" fontId="52" fillId="0" borderId="187" xfId="0" applyFont="1" applyBorder="1" applyAlignment="1" applyProtection="1">
      <alignment horizontal="center" vertical="center"/>
      <protection hidden="1"/>
    </xf>
    <xf numFmtId="0" fontId="52" fillId="0" borderId="181" xfId="0" applyFont="1" applyBorder="1" applyAlignment="1" applyProtection="1">
      <alignment horizontal="center" vertical="center"/>
      <protection hidden="1"/>
    </xf>
    <xf numFmtId="0" fontId="0" fillId="0" borderId="182" xfId="0" applyBorder="1" applyAlignment="1" applyProtection="1">
      <alignment horizontal="center" vertical="center"/>
      <protection hidden="1"/>
    </xf>
    <xf numFmtId="0" fontId="0" fillId="0" borderId="183" xfId="0" applyBorder="1" applyAlignment="1" applyProtection="1">
      <alignment horizontal="center" vertical="center"/>
      <protection hidden="1"/>
    </xf>
    <xf numFmtId="0" fontId="0" fillId="0" borderId="185" xfId="0" applyBorder="1" applyAlignment="1" applyProtection="1">
      <alignment horizontal="center" vertical="center"/>
      <protection hidden="1"/>
    </xf>
    <xf numFmtId="0" fontId="0" fillId="0" borderId="184" xfId="0" applyBorder="1" applyAlignment="1" applyProtection="1">
      <alignment horizontal="center" vertical="center"/>
      <protection hidden="1"/>
    </xf>
    <xf numFmtId="0" fontId="75" fillId="14" borderId="287" xfId="0" applyFont="1" applyFill="1" applyBorder="1" applyAlignment="1" applyProtection="1">
      <alignment horizontal="center" vertical="center" wrapText="1"/>
      <protection hidden="1"/>
    </xf>
    <xf numFmtId="0" fontId="75" fillId="14" borderId="191" xfId="0" applyFont="1" applyFill="1" applyBorder="1" applyAlignment="1" applyProtection="1">
      <alignment horizontal="center" vertical="center" wrapText="1"/>
      <protection hidden="1"/>
    </xf>
    <xf numFmtId="0" fontId="79" fillId="0" borderId="271" xfId="0" applyFont="1" applyBorder="1" applyAlignment="1" applyProtection="1">
      <alignment horizontal="center" vertical="center"/>
      <protection hidden="1"/>
    </xf>
    <xf numFmtId="0" fontId="79" fillId="0" borderId="0" xfId="0" applyFont="1" applyBorder="1" applyAlignment="1" applyProtection="1">
      <alignment horizontal="center" vertical="center"/>
      <protection hidden="1"/>
    </xf>
    <xf numFmtId="0" fontId="79" fillId="0" borderId="306" xfId="0" applyFont="1" applyBorder="1" applyAlignment="1" applyProtection="1">
      <alignment horizontal="center" vertical="center"/>
      <protection hidden="1"/>
    </xf>
    <xf numFmtId="0" fontId="153" fillId="0" borderId="192" xfId="0" applyFont="1" applyBorder="1" applyAlignment="1" applyProtection="1">
      <alignment horizontal="center" vertical="center"/>
      <protection hidden="1"/>
    </xf>
    <xf numFmtId="0" fontId="153" fillId="0" borderId="196" xfId="0" applyFont="1" applyBorder="1" applyAlignment="1" applyProtection="1">
      <alignment horizontal="center" vertical="center"/>
      <protection hidden="1"/>
    </xf>
    <xf numFmtId="0" fontId="78" fillId="0" borderId="187" xfId="0" applyFont="1" applyBorder="1" applyAlignment="1" applyProtection="1">
      <alignment horizontal="center" vertical="center"/>
      <protection hidden="1"/>
    </xf>
    <xf numFmtId="0" fontId="78" fillId="0" borderId="173" xfId="0" applyFont="1" applyBorder="1" applyAlignment="1" applyProtection="1">
      <alignment horizontal="center" vertical="center"/>
      <protection hidden="1"/>
    </xf>
    <xf numFmtId="0" fontId="0" fillId="0" borderId="158" xfId="0" applyBorder="1" applyAlignment="1" applyProtection="1">
      <alignment horizontal="center" vertical="center"/>
      <protection hidden="1"/>
    </xf>
    <xf numFmtId="0" fontId="0" fillId="0" borderId="127" xfId="0" applyBorder="1" applyAlignment="1" applyProtection="1">
      <alignment horizontal="center" vertical="center"/>
      <protection hidden="1"/>
    </xf>
    <xf numFmtId="0" fontId="71" fillId="0" borderId="185" xfId="0" applyFont="1" applyBorder="1" applyAlignment="1" applyProtection="1">
      <alignment horizontal="center" vertical="center"/>
      <protection hidden="1"/>
    </xf>
    <xf numFmtId="0" fontId="71" fillId="0" borderId="192" xfId="0" applyFont="1" applyBorder="1" applyAlignment="1" applyProtection="1">
      <alignment horizontal="center" vertical="center"/>
      <protection hidden="1"/>
    </xf>
    <xf numFmtId="0" fontId="74" fillId="0" borderId="185" xfId="0" applyFont="1" applyBorder="1" applyAlignment="1" applyProtection="1">
      <alignment horizontal="center" vertical="center"/>
      <protection hidden="1"/>
    </xf>
    <xf numFmtId="0" fontId="74" fillId="0" borderId="195" xfId="0" applyFont="1" applyBorder="1" applyAlignment="1" applyProtection="1">
      <alignment horizontal="center" vertical="center"/>
      <protection hidden="1"/>
    </xf>
    <xf numFmtId="0" fontId="48" fillId="0" borderId="173" xfId="0" applyFont="1" applyBorder="1" applyAlignment="1" applyProtection="1">
      <alignment horizontal="center" vertical="center" wrapText="1"/>
      <protection hidden="1"/>
    </xf>
    <xf numFmtId="0" fontId="48" fillId="0" borderId="191" xfId="0" applyFont="1" applyBorder="1" applyAlignment="1" applyProtection="1">
      <alignment horizontal="center" vertical="center" wrapText="1"/>
      <protection hidden="1"/>
    </xf>
    <xf numFmtId="0" fontId="0" fillId="0" borderId="114" xfId="0" applyBorder="1" applyAlignment="1" applyProtection="1">
      <alignment horizontal="center" vertical="center"/>
      <protection hidden="1"/>
    </xf>
    <xf numFmtId="0" fontId="74" fillId="0" borderId="192" xfId="0" applyFont="1" applyBorder="1" applyAlignment="1" applyProtection="1">
      <alignment horizontal="center" vertical="center"/>
      <protection hidden="1"/>
    </xf>
    <xf numFmtId="0" fontId="48" fillId="0" borderId="332" xfId="0" applyFont="1" applyBorder="1" applyAlignment="1" applyProtection="1">
      <alignment horizontal="center" vertical="center" textRotation="90" wrapText="1"/>
      <protection hidden="1"/>
    </xf>
    <xf numFmtId="0" fontId="48" fillId="0" borderId="284" xfId="0" applyFont="1" applyBorder="1" applyAlignment="1" applyProtection="1">
      <alignment horizontal="center" vertical="center" textRotation="90" wrapText="1"/>
      <protection hidden="1"/>
    </xf>
    <xf numFmtId="0" fontId="151" fillId="0" borderId="331" xfId="0" applyFont="1" applyBorder="1" applyAlignment="1" applyProtection="1">
      <alignment horizontal="center" vertical="center" wrapText="1"/>
      <protection hidden="1"/>
    </xf>
    <xf numFmtId="0" fontId="151" fillId="0" borderId="266" xfId="0" applyFont="1" applyBorder="1" applyAlignment="1" applyProtection="1">
      <alignment horizontal="center" vertical="center" wrapText="1"/>
      <protection hidden="1"/>
    </xf>
    <xf numFmtId="0" fontId="103" fillId="0" borderId="335" xfId="0" applyFont="1" applyBorder="1" applyAlignment="1" applyProtection="1">
      <alignment horizontal="center" vertical="center" textRotation="90" wrapText="1"/>
      <protection hidden="1"/>
    </xf>
    <xf numFmtId="0" fontId="103" fillId="0" borderId="206" xfId="0" applyFont="1" applyBorder="1" applyAlignment="1" applyProtection="1">
      <alignment horizontal="center" vertical="center" textRotation="90" wrapText="1"/>
      <protection hidden="1"/>
    </xf>
    <xf numFmtId="0" fontId="103" fillId="0" borderId="152" xfId="0" applyFont="1" applyBorder="1" applyAlignment="1" applyProtection="1">
      <alignment horizontal="center" vertical="center" textRotation="90" wrapText="1"/>
      <protection hidden="1"/>
    </xf>
    <xf numFmtId="0" fontId="103" fillId="0" borderId="306" xfId="0" applyFont="1" applyBorder="1" applyAlignment="1" applyProtection="1">
      <alignment horizontal="center" vertical="center" textRotation="90" wrapText="1"/>
      <protection hidden="1"/>
    </xf>
    <xf numFmtId="0" fontId="103" fillId="0" borderId="331" xfId="0" applyFont="1" applyBorder="1" applyAlignment="1" applyProtection="1">
      <alignment horizontal="center" vertical="center" textRotation="90" wrapText="1"/>
      <protection hidden="1"/>
    </xf>
    <xf numFmtId="0" fontId="103" fillId="0" borderId="266" xfId="0" applyFont="1" applyBorder="1" applyAlignment="1" applyProtection="1">
      <alignment horizontal="center" vertical="center" textRotation="90" wrapText="1"/>
      <protection hidden="1"/>
    </xf>
    <xf numFmtId="0" fontId="78" fillId="0" borderId="187" xfId="0" applyFont="1" applyBorder="1" applyAlignment="1" applyProtection="1">
      <alignment horizontal="center" vertical="center" wrapText="1"/>
      <protection hidden="1"/>
    </xf>
    <xf numFmtId="0" fontId="78" fillId="0" borderId="191" xfId="0" applyFont="1" applyBorder="1" applyAlignment="1" applyProtection="1">
      <alignment horizontal="center" vertical="center" wrapText="1"/>
      <protection hidden="1"/>
    </xf>
    <xf numFmtId="0" fontId="151" fillId="0" borderId="335" xfId="0" applyFont="1" applyBorder="1" applyAlignment="1" applyProtection="1">
      <alignment horizontal="center" vertical="center"/>
      <protection hidden="1"/>
    </xf>
    <xf numFmtId="0" fontId="151" fillId="0" borderId="206" xfId="0" applyFont="1" applyBorder="1" applyAlignment="1" applyProtection="1">
      <alignment horizontal="center" vertical="center"/>
      <protection hidden="1"/>
    </xf>
    <xf numFmtId="0" fontId="71" fillId="0" borderId="195" xfId="0" applyFont="1" applyBorder="1" applyAlignment="1" applyProtection="1">
      <alignment horizontal="center" vertical="center"/>
      <protection hidden="1"/>
    </xf>
    <xf numFmtId="0" fontId="42" fillId="0" borderId="208" xfId="0" applyFont="1" applyBorder="1" applyAlignment="1" applyProtection="1">
      <alignment horizontal="center" vertical="center"/>
      <protection hidden="1"/>
    </xf>
    <xf numFmtId="0" fontId="42" fillId="0" borderId="209" xfId="0" applyFont="1" applyBorder="1" applyAlignment="1" applyProtection="1">
      <alignment horizontal="center" vertical="center"/>
      <protection hidden="1"/>
    </xf>
    <xf numFmtId="0" fontId="42" fillId="0" borderId="210" xfId="0" applyFont="1" applyBorder="1" applyAlignment="1" applyProtection="1">
      <alignment horizontal="center" vertical="center"/>
      <protection hidden="1"/>
    </xf>
    <xf numFmtId="0" fontId="42" fillId="0" borderId="211" xfId="0" applyFont="1" applyBorder="1" applyAlignment="1" applyProtection="1">
      <alignment horizontal="center" vertical="center"/>
      <protection hidden="1"/>
    </xf>
    <xf numFmtId="0" fontId="42" fillId="0" borderId="0" xfId="0" applyFont="1" applyBorder="1" applyAlignment="1" applyProtection="1">
      <alignment horizontal="center" vertical="center"/>
      <protection hidden="1"/>
    </xf>
    <xf numFmtId="0" fontId="42" fillId="0" borderId="212" xfId="0" applyFont="1" applyBorder="1" applyAlignment="1" applyProtection="1">
      <alignment horizontal="center" vertical="center"/>
      <protection hidden="1"/>
    </xf>
    <xf numFmtId="0" fontId="43" fillId="0" borderId="180" xfId="0" applyFont="1" applyBorder="1" applyAlignment="1" applyProtection="1">
      <alignment horizontal="right" vertical="center"/>
      <protection hidden="1"/>
    </xf>
    <xf numFmtId="0" fontId="43" fillId="0" borderId="214" xfId="0" applyFont="1" applyBorder="1" applyAlignment="1" applyProtection="1">
      <alignment horizontal="right" vertical="center"/>
      <protection hidden="1"/>
    </xf>
    <xf numFmtId="0" fontId="41" fillId="15" borderId="215" xfId="0" applyFont="1" applyFill="1" applyBorder="1" applyAlignment="1" applyProtection="1">
      <alignment horizontal="center" vertical="center" textRotation="90" wrapText="1"/>
      <protection hidden="1"/>
    </xf>
    <xf numFmtId="0" fontId="41" fillId="15" borderId="217" xfId="0" applyFont="1" applyFill="1" applyBorder="1" applyAlignment="1" applyProtection="1">
      <alignment horizontal="center" vertical="center" textRotation="90" wrapText="1"/>
      <protection hidden="1"/>
    </xf>
    <xf numFmtId="0" fontId="41" fillId="15" borderId="187" xfId="0" applyFont="1" applyFill="1" applyBorder="1" applyAlignment="1" applyProtection="1">
      <alignment horizontal="center" vertical="center" textRotation="90"/>
      <protection hidden="1"/>
    </xf>
    <xf numFmtId="0" fontId="41" fillId="15" borderId="158" xfId="0" applyFont="1" applyFill="1" applyBorder="1" applyAlignment="1" applyProtection="1">
      <alignment horizontal="center" vertical="center" textRotation="90"/>
      <protection hidden="1"/>
    </xf>
    <xf numFmtId="0" fontId="6" fillId="14" borderId="137" xfId="0" applyFont="1" applyFill="1" applyBorder="1" applyAlignment="1" applyProtection="1">
      <alignment horizontal="center" vertical="center"/>
      <protection hidden="1"/>
    </xf>
    <xf numFmtId="0" fontId="6" fillId="14" borderId="138" xfId="0" applyFont="1" applyFill="1" applyBorder="1" applyAlignment="1" applyProtection="1">
      <alignment horizontal="center" vertical="center"/>
      <protection hidden="1"/>
    </xf>
    <xf numFmtId="0" fontId="6" fillId="14" borderId="187" xfId="0" applyFont="1" applyFill="1" applyBorder="1" applyAlignment="1" applyProtection="1">
      <alignment horizontal="center" vertical="center"/>
      <protection hidden="1"/>
    </xf>
    <xf numFmtId="0" fontId="6" fillId="14" borderId="216" xfId="0" applyFont="1" applyFill="1" applyBorder="1" applyAlignment="1" applyProtection="1">
      <alignment horizontal="center" vertical="center"/>
      <protection hidden="1"/>
    </xf>
    <xf numFmtId="0" fontId="6" fillId="14" borderId="159" xfId="0" applyFont="1" applyFill="1" applyBorder="1" applyAlignment="1" applyProtection="1">
      <alignment horizontal="center" vertical="center"/>
      <protection hidden="1"/>
    </xf>
    <xf numFmtId="0" fontId="44" fillId="15" borderId="188" xfId="0" applyFont="1" applyFill="1" applyBorder="1" applyAlignment="1" applyProtection="1">
      <alignment horizontal="center" vertical="center"/>
      <protection hidden="1"/>
    </xf>
    <xf numFmtId="0" fontId="44" fillId="15" borderId="190" xfId="0" applyFont="1" applyFill="1" applyBorder="1" applyAlignment="1" applyProtection="1">
      <alignment horizontal="center" vertical="center"/>
      <protection hidden="1"/>
    </xf>
    <xf numFmtId="0" fontId="63" fillId="15" borderId="186" xfId="0" applyFont="1" applyFill="1" applyBorder="1" applyAlignment="1" applyProtection="1">
      <alignment horizontal="center" vertical="center"/>
      <protection hidden="1"/>
    </xf>
    <xf numFmtId="0" fontId="63" fillId="15" borderId="193" xfId="0" applyFont="1" applyFill="1" applyBorder="1" applyAlignment="1" applyProtection="1">
      <alignment horizontal="center" vertical="center"/>
      <protection hidden="1"/>
    </xf>
    <xf numFmtId="0" fontId="71" fillId="0" borderId="187" xfId="0" applyFont="1" applyBorder="1" applyAlignment="1" applyProtection="1">
      <alignment horizontal="center" vertical="center"/>
      <protection hidden="1"/>
    </xf>
    <xf numFmtId="0" fontId="71" fillId="0" borderId="191" xfId="0" applyFont="1" applyBorder="1" applyAlignment="1" applyProtection="1">
      <alignment horizontal="center" vertical="center"/>
      <protection hidden="1"/>
    </xf>
    <xf numFmtId="0" fontId="0" fillId="0" borderId="139" xfId="0" applyBorder="1" applyAlignment="1" applyProtection="1">
      <alignment horizontal="center"/>
      <protection hidden="1"/>
    </xf>
    <xf numFmtId="0" fontId="0" fillId="0" borderId="102" xfId="0" applyBorder="1" applyAlignment="1" applyProtection="1">
      <alignment horizontal="center"/>
      <protection hidden="1"/>
    </xf>
    <xf numFmtId="0" fontId="0" fillId="0" borderId="102" xfId="0" applyBorder="1" applyAlignment="1" applyProtection="1">
      <alignment horizontal="center" vertical="center"/>
      <protection hidden="1"/>
    </xf>
    <xf numFmtId="0" fontId="5" fillId="14" borderId="158" xfId="0" applyFont="1" applyFill="1" applyBorder="1" applyAlignment="1" applyProtection="1">
      <alignment horizontal="center" vertical="center"/>
      <protection hidden="1"/>
    </xf>
    <xf numFmtId="0" fontId="5" fillId="14" borderId="157" xfId="0" applyFont="1" applyFill="1" applyBorder="1" applyAlignment="1" applyProtection="1">
      <alignment horizontal="center" vertical="center"/>
      <protection hidden="1"/>
    </xf>
    <xf numFmtId="0" fontId="41" fillId="14" borderId="158" xfId="0" applyFont="1" applyFill="1" applyBorder="1" applyAlignment="1" applyProtection="1">
      <alignment horizontal="center" vertical="center"/>
      <protection hidden="1"/>
    </xf>
    <xf numFmtId="0" fontId="41" fillId="14" borderId="114" xfId="0" applyFont="1" applyFill="1" applyBorder="1" applyAlignment="1" applyProtection="1">
      <alignment horizontal="center" vertical="center"/>
      <protection hidden="1"/>
    </xf>
    <xf numFmtId="0" fontId="71" fillId="0" borderId="137" xfId="0" applyFont="1" applyBorder="1" applyAlignment="1" applyProtection="1">
      <alignment horizontal="center" vertical="center"/>
      <protection hidden="1"/>
    </xf>
    <xf numFmtId="0" fontId="71" fillId="0" borderId="138" xfId="0" applyFont="1" applyBorder="1" applyAlignment="1" applyProtection="1">
      <alignment horizontal="center" vertical="center"/>
      <protection hidden="1"/>
    </xf>
    <xf numFmtId="0" fontId="43" fillId="0" borderId="231" xfId="0" applyFont="1" applyBorder="1" applyAlignment="1" applyProtection="1">
      <alignment horizontal="left" vertical="center"/>
      <protection hidden="1"/>
    </xf>
    <xf numFmtId="0" fontId="43" fillId="0" borderId="162" xfId="0" applyFont="1" applyBorder="1" applyAlignment="1" applyProtection="1">
      <alignment horizontal="left" vertical="center"/>
      <protection hidden="1"/>
    </xf>
    <xf numFmtId="0" fontId="43" fillId="0" borderId="162" xfId="0" applyFont="1" applyBorder="1" applyAlignment="1" applyProtection="1">
      <alignment horizontal="right" vertical="center"/>
      <protection hidden="1"/>
    </xf>
    <xf numFmtId="0" fontId="43" fillId="0" borderId="162" xfId="0" applyFont="1" applyBorder="1" applyAlignment="1" applyProtection="1">
      <alignment horizontal="center" vertical="center"/>
      <protection hidden="1"/>
    </xf>
    <xf numFmtId="0" fontId="63" fillId="15" borderId="185" xfId="0" applyFont="1" applyFill="1" applyBorder="1" applyAlignment="1" applyProtection="1">
      <alignment horizontal="center" vertical="center"/>
      <protection hidden="1"/>
    </xf>
    <xf numFmtId="0" fontId="63" fillId="15" borderId="195" xfId="0" applyFont="1" applyFill="1" applyBorder="1" applyAlignment="1" applyProtection="1">
      <alignment horizontal="center" vertical="center"/>
      <protection hidden="1"/>
    </xf>
    <xf numFmtId="0" fontId="5" fillId="15" borderId="185" xfId="0" applyFont="1" applyFill="1" applyBorder="1" applyAlignment="1" applyProtection="1">
      <alignment horizontal="center" vertical="center"/>
      <protection hidden="1"/>
    </xf>
    <xf numFmtId="0" fontId="5" fillId="15" borderId="196" xfId="0" applyFont="1" applyFill="1" applyBorder="1" applyAlignment="1" applyProtection="1">
      <alignment horizontal="center" vertical="center"/>
      <protection hidden="1"/>
    </xf>
    <xf numFmtId="0" fontId="0" fillId="0" borderId="221" xfId="0" applyBorder="1" applyAlignment="1" applyProtection="1">
      <alignment horizontal="center"/>
      <protection hidden="1"/>
    </xf>
    <xf numFmtId="0" fontId="0" fillId="0" borderId="152" xfId="0" applyBorder="1" applyAlignment="1" applyProtection="1">
      <alignment horizontal="center"/>
      <protection hidden="1"/>
    </xf>
    <xf numFmtId="0" fontId="0" fillId="0" borderId="222" xfId="0" applyBorder="1" applyAlignment="1" applyProtection="1">
      <alignment horizontal="center"/>
      <protection hidden="1"/>
    </xf>
    <xf numFmtId="0" fontId="43" fillId="0" borderId="152" xfId="0" applyFont="1" applyBorder="1" applyAlignment="1" applyProtection="1">
      <alignment horizontal="right" vertical="center"/>
      <protection hidden="1"/>
    </xf>
    <xf numFmtId="0" fontId="43" fillId="0" borderId="222" xfId="0" applyFont="1" applyBorder="1" applyAlignment="1" applyProtection="1">
      <alignment horizontal="right" vertical="center"/>
      <protection hidden="1"/>
    </xf>
    <xf numFmtId="0" fontId="151" fillId="0" borderId="152" xfId="0" applyFont="1" applyBorder="1" applyAlignment="1" applyProtection="1">
      <alignment horizontal="center" vertical="center" textRotation="90" wrapText="1"/>
      <protection hidden="1"/>
    </xf>
    <xf numFmtId="0" fontId="151" fillId="0" borderId="153" xfId="0" applyFont="1" applyBorder="1" applyAlignment="1" applyProtection="1">
      <alignment horizontal="center" vertical="center" textRotation="90" wrapText="1"/>
      <protection hidden="1"/>
    </xf>
    <xf numFmtId="0" fontId="151" fillId="0" borderId="306" xfId="0" applyFont="1" applyBorder="1" applyAlignment="1" applyProtection="1">
      <alignment horizontal="center" vertical="center" textRotation="90" wrapText="1"/>
      <protection hidden="1"/>
    </xf>
    <xf numFmtId="0" fontId="151" fillId="0" borderId="325" xfId="0" applyFont="1" applyBorder="1" applyAlignment="1" applyProtection="1">
      <alignment horizontal="center" vertical="center" textRotation="90" wrapText="1"/>
      <protection hidden="1"/>
    </xf>
    <xf numFmtId="0" fontId="42" fillId="15" borderId="218" xfId="0" applyFont="1" applyFill="1" applyBorder="1" applyAlignment="1" applyProtection="1">
      <alignment horizontal="center" vertical="center"/>
      <protection hidden="1"/>
    </xf>
    <xf numFmtId="0" fontId="42" fillId="15" borderId="219" xfId="0" applyFont="1" applyFill="1" applyBorder="1" applyAlignment="1" applyProtection="1">
      <alignment horizontal="center" vertical="center"/>
      <protection hidden="1"/>
    </xf>
    <xf numFmtId="0" fontId="42" fillId="15" borderId="220" xfId="0" applyFont="1" applyFill="1" applyBorder="1" applyAlignment="1" applyProtection="1">
      <alignment horizontal="center" vertical="center"/>
      <protection hidden="1"/>
    </xf>
    <xf numFmtId="0" fontId="6" fillId="15" borderId="133" xfId="0" applyFont="1" applyFill="1" applyBorder="1" applyAlignment="1" applyProtection="1">
      <alignment horizontal="center" vertical="center" textRotation="90"/>
      <protection hidden="1"/>
    </xf>
    <xf numFmtId="0" fontId="6" fillId="15" borderId="189" xfId="0" applyFont="1" applyFill="1" applyBorder="1" applyAlignment="1" applyProtection="1">
      <alignment horizontal="center" vertical="center" textRotation="90"/>
      <protection hidden="1"/>
    </xf>
    <xf numFmtId="0" fontId="6" fillId="15" borderId="194" xfId="0" applyFont="1" applyFill="1" applyBorder="1" applyAlignment="1" applyProtection="1">
      <alignment horizontal="center" vertical="center" textRotation="90"/>
      <protection hidden="1"/>
    </xf>
    <xf numFmtId="0" fontId="71" fillId="0" borderId="199" xfId="0" applyFont="1" applyBorder="1" applyAlignment="1" applyProtection="1">
      <alignment horizontal="center" vertical="center"/>
      <protection hidden="1"/>
    </xf>
    <xf numFmtId="0" fontId="43" fillId="0" borderId="213" xfId="0" applyFont="1" applyBorder="1" applyAlignment="1" applyProtection="1">
      <alignment horizontal="left" vertical="center"/>
      <protection hidden="1"/>
    </xf>
    <xf numFmtId="0" fontId="43" fillId="0" borderId="180" xfId="0" applyFont="1" applyBorder="1" applyAlignment="1" applyProtection="1">
      <alignment horizontal="left" vertical="center"/>
      <protection hidden="1"/>
    </xf>
    <xf numFmtId="0" fontId="43" fillId="0" borderId="180" xfId="0" applyFont="1" applyBorder="1" applyAlignment="1" applyProtection="1">
      <alignment horizontal="center" vertical="center"/>
      <protection hidden="1"/>
    </xf>
    <xf numFmtId="0" fontId="5" fillId="15" borderId="133" xfId="0" applyFont="1" applyFill="1" applyBorder="1" applyAlignment="1" applyProtection="1">
      <alignment horizontal="center" vertical="center"/>
      <protection hidden="1"/>
    </xf>
    <xf numFmtId="0" fontId="5" fillId="15" borderId="232" xfId="0" applyFont="1" applyFill="1" applyBorder="1" applyAlignment="1" applyProtection="1">
      <alignment horizontal="center" vertical="center"/>
      <protection hidden="1"/>
    </xf>
    <xf numFmtId="0" fontId="5" fillId="15" borderId="194" xfId="0" applyFont="1" applyFill="1" applyBorder="1" applyAlignment="1" applyProtection="1">
      <alignment horizontal="center" vertical="center"/>
      <protection hidden="1"/>
    </xf>
    <xf numFmtId="0" fontId="5" fillId="15" borderId="233" xfId="0" applyFont="1" applyFill="1" applyBorder="1" applyAlignment="1" applyProtection="1">
      <alignment horizontal="center" vertical="center"/>
      <protection hidden="1"/>
    </xf>
    <xf numFmtId="0" fontId="63" fillId="15" borderId="133" xfId="0" applyFont="1" applyFill="1" applyBorder="1" applyAlignment="1" applyProtection="1">
      <alignment horizontal="center" vertical="center"/>
      <protection hidden="1"/>
    </xf>
    <xf numFmtId="0" fontId="63" fillId="15" borderId="234" xfId="0" applyFont="1" applyFill="1" applyBorder="1" applyAlignment="1" applyProtection="1">
      <alignment horizontal="center" vertical="center"/>
      <protection hidden="1"/>
    </xf>
    <xf numFmtId="0" fontId="63" fillId="15" borderId="194" xfId="0" applyFont="1" applyFill="1" applyBorder="1" applyAlignment="1" applyProtection="1">
      <alignment horizontal="center" vertical="center"/>
      <protection hidden="1"/>
    </xf>
    <xf numFmtId="0" fontId="63" fillId="15" borderId="235" xfId="0" applyFont="1" applyFill="1" applyBorder="1" applyAlignment="1" applyProtection="1">
      <alignment horizontal="center" vertical="center"/>
      <protection hidden="1"/>
    </xf>
    <xf numFmtId="0" fontId="71" fillId="0" borderId="173" xfId="0" applyFont="1" applyBorder="1" applyAlignment="1" applyProtection="1">
      <alignment horizontal="center" vertical="center"/>
      <protection hidden="1"/>
    </xf>
    <xf numFmtId="0" fontId="71" fillId="0" borderId="187" xfId="0" applyFont="1" applyBorder="1" applyAlignment="1" applyProtection="1">
      <alignment horizontal="center" vertical="center" wrapText="1"/>
      <protection hidden="1"/>
    </xf>
    <xf numFmtId="0" fontId="71" fillId="0" borderId="173" xfId="0" applyFont="1" applyBorder="1" applyAlignment="1" applyProtection="1">
      <alignment horizontal="center" vertical="center" wrapText="1"/>
      <protection hidden="1"/>
    </xf>
    <xf numFmtId="0" fontId="0" fillId="0" borderId="0" xfId="0" applyAlignment="1">
      <alignment horizontal="center"/>
    </xf>
    <xf numFmtId="0" fontId="0" fillId="4" borderId="0" xfId="0" applyFill="1" applyBorder="1" applyAlignment="1" applyProtection="1">
      <alignment horizontal="center"/>
      <protection hidden="1"/>
    </xf>
    <xf numFmtId="0" fontId="0" fillId="0" borderId="152" xfId="0" applyBorder="1" applyAlignment="1">
      <alignment horizontal="center"/>
    </xf>
    <xf numFmtId="0" fontId="71" fillId="15" borderId="192" xfId="0" applyFont="1" applyFill="1" applyBorder="1" applyAlignment="1" applyProtection="1">
      <alignment horizontal="left" vertical="center"/>
      <protection hidden="1"/>
    </xf>
    <xf numFmtId="0" fontId="71" fillId="15" borderId="196" xfId="0" applyFont="1" applyFill="1" applyBorder="1" applyAlignment="1" applyProtection="1">
      <alignment horizontal="left" vertical="center"/>
      <protection hidden="1"/>
    </xf>
    <xf numFmtId="0" fontId="102" fillId="15" borderId="225" xfId="0" applyFont="1" applyFill="1" applyBorder="1" applyAlignment="1" applyProtection="1">
      <alignment horizontal="center" textRotation="90" wrapText="1"/>
      <protection hidden="1"/>
    </xf>
    <xf numFmtId="0" fontId="102" fillId="15" borderId="282" xfId="0" applyFont="1" applyFill="1" applyBorder="1" applyAlignment="1" applyProtection="1">
      <alignment horizontal="center" textRotation="90" wrapText="1"/>
      <protection hidden="1"/>
    </xf>
    <xf numFmtId="0" fontId="1" fillId="0" borderId="287" xfId="0" applyFont="1" applyBorder="1" applyAlignment="1" applyProtection="1">
      <alignment horizontal="center" vertical="center" wrapText="1"/>
      <protection hidden="1"/>
    </xf>
    <xf numFmtId="0" fontId="1" fillId="0" borderId="174" xfId="0" applyFont="1" applyBorder="1" applyAlignment="1" applyProtection="1">
      <alignment horizontal="center" vertical="center" wrapText="1"/>
      <protection hidden="1"/>
    </xf>
    <xf numFmtId="0" fontId="1" fillId="14" borderId="287" xfId="0" applyFont="1" applyFill="1" applyBorder="1" applyAlignment="1" applyProtection="1">
      <alignment horizontal="center" vertical="center" wrapText="1"/>
      <protection hidden="1"/>
    </xf>
    <xf numFmtId="0" fontId="1" fillId="14" borderId="174" xfId="0" applyFont="1" applyFill="1" applyBorder="1" applyAlignment="1" applyProtection="1">
      <alignment horizontal="center" vertical="center" wrapText="1"/>
      <protection hidden="1"/>
    </xf>
    <xf numFmtId="0" fontId="4" fillId="15" borderId="272" xfId="0" applyFont="1" applyFill="1" applyBorder="1" applyAlignment="1" applyProtection="1">
      <alignment horizontal="center" vertical="center" wrapText="1"/>
      <protection hidden="1"/>
    </xf>
    <xf numFmtId="0" fontId="4" fillId="15" borderId="197" xfId="0" applyFont="1" applyFill="1" applyBorder="1" applyAlignment="1" applyProtection="1">
      <alignment horizontal="center" vertical="center" wrapText="1"/>
      <protection hidden="1"/>
    </xf>
    <xf numFmtId="0" fontId="4" fillId="15" borderId="273" xfId="0" applyFont="1" applyFill="1" applyBorder="1" applyAlignment="1" applyProtection="1">
      <alignment horizontal="center" vertical="center" wrapText="1"/>
      <protection hidden="1"/>
    </xf>
    <xf numFmtId="0" fontId="4" fillId="15" borderId="21" xfId="0" applyFont="1" applyFill="1" applyBorder="1" applyAlignment="1" applyProtection="1">
      <alignment horizontal="center" vertical="center" wrapText="1"/>
      <protection hidden="1"/>
    </xf>
    <xf numFmtId="0" fontId="64" fillId="15" borderId="65" xfId="0" applyFont="1" applyFill="1" applyBorder="1" applyAlignment="1" applyProtection="1">
      <alignment horizontal="center" textRotation="90" wrapText="1"/>
      <protection hidden="1"/>
    </xf>
    <xf numFmtId="0" fontId="64" fillId="15" borderId="99" xfId="0" applyFont="1" applyFill="1" applyBorder="1" applyAlignment="1" applyProtection="1">
      <alignment horizontal="center" textRotation="90" wrapText="1"/>
      <protection hidden="1"/>
    </xf>
    <xf numFmtId="0" fontId="72" fillId="15" borderId="99" xfId="0" applyFont="1" applyFill="1" applyBorder="1" applyAlignment="1" applyProtection="1">
      <alignment horizontal="center" textRotation="90" wrapText="1"/>
      <protection hidden="1"/>
    </xf>
    <xf numFmtId="0" fontId="72" fillId="15" borderId="230" xfId="0" applyFont="1" applyFill="1" applyBorder="1" applyAlignment="1" applyProtection="1">
      <alignment horizontal="center" textRotation="90" wrapText="1"/>
      <protection hidden="1"/>
    </xf>
    <xf numFmtId="0" fontId="1" fillId="14" borderId="173" xfId="0" applyFont="1" applyFill="1" applyBorder="1" applyAlignment="1" applyProtection="1">
      <alignment horizontal="center" vertical="center" wrapText="1"/>
      <protection hidden="1"/>
    </xf>
    <xf numFmtId="0" fontId="64" fillId="15" borderId="171" xfId="0" applyFont="1" applyFill="1" applyBorder="1" applyAlignment="1" applyProtection="1">
      <alignment horizontal="center" textRotation="90" wrapText="1"/>
      <protection hidden="1"/>
    </xf>
    <xf numFmtId="0" fontId="64" fillId="15" borderId="228" xfId="0" applyFont="1" applyFill="1" applyBorder="1" applyAlignment="1" applyProtection="1">
      <alignment horizontal="center" textRotation="90" wrapText="1"/>
      <protection hidden="1"/>
    </xf>
    <xf numFmtId="0" fontId="63" fillId="15" borderId="146" xfId="0" applyFont="1" applyFill="1" applyBorder="1" applyAlignment="1" applyProtection="1">
      <alignment horizontal="center" vertical="center" textRotation="90" wrapText="1"/>
      <protection hidden="1"/>
    </xf>
    <xf numFmtId="0" fontId="63" fillId="15" borderId="288" xfId="0" applyFont="1" applyFill="1" applyBorder="1" applyAlignment="1" applyProtection="1">
      <alignment horizontal="center" vertical="center" textRotation="90" wrapText="1"/>
      <protection hidden="1"/>
    </xf>
    <xf numFmtId="0" fontId="63" fillId="15" borderId="273" xfId="0" applyFont="1" applyFill="1" applyBorder="1" applyAlignment="1" applyProtection="1">
      <alignment horizontal="center" vertical="center" textRotation="90" wrapText="1"/>
      <protection hidden="1"/>
    </xf>
    <xf numFmtId="0" fontId="20" fillId="15" borderId="274" xfId="0" applyFont="1" applyFill="1" applyBorder="1" applyAlignment="1" applyProtection="1">
      <alignment horizontal="center" vertical="center" textRotation="90" wrapText="1"/>
      <protection hidden="1"/>
    </xf>
    <xf numFmtId="0" fontId="113" fillId="0" borderId="281" xfId="0" applyFont="1" applyBorder="1" applyAlignment="1" applyProtection="1">
      <alignment horizontal="center"/>
      <protection hidden="1"/>
    </xf>
    <xf numFmtId="0" fontId="113" fillId="0" borderId="265" xfId="0" applyFont="1" applyBorder="1" applyAlignment="1" applyProtection="1">
      <alignment horizontal="center"/>
      <protection hidden="1"/>
    </xf>
    <xf numFmtId="0" fontId="113" fillId="0" borderId="282" xfId="0" applyFont="1" applyBorder="1" applyAlignment="1" applyProtection="1">
      <alignment horizontal="center"/>
      <protection hidden="1"/>
    </xf>
    <xf numFmtId="0" fontId="1" fillId="0" borderId="173" xfId="0" applyFont="1" applyBorder="1" applyAlignment="1" applyProtection="1">
      <alignment horizontal="center" vertical="center" wrapText="1"/>
      <protection hidden="1"/>
    </xf>
    <xf numFmtId="0" fontId="69" fillId="0" borderId="287" xfId="0" applyFont="1" applyBorder="1" applyAlignment="1" applyProtection="1">
      <alignment horizontal="center" vertical="center" wrapText="1"/>
      <protection hidden="1"/>
    </xf>
    <xf numFmtId="0" fontId="69" fillId="0" borderId="173" xfId="0" applyFont="1" applyBorder="1" applyAlignment="1" applyProtection="1">
      <alignment horizontal="center" vertical="center" wrapText="1"/>
      <protection hidden="1"/>
    </xf>
    <xf numFmtId="0" fontId="123" fillId="0" borderId="286" xfId="0" applyFont="1" applyBorder="1" applyAlignment="1" applyProtection="1">
      <alignment horizontal="center" vertical="center" textRotation="90" wrapText="1"/>
      <protection hidden="1"/>
    </xf>
    <xf numFmtId="0" fontId="123" fillId="0" borderId="269" xfId="0" applyFont="1" applyBorder="1" applyAlignment="1" applyProtection="1">
      <alignment horizontal="center" vertical="center" textRotation="90" wrapText="1"/>
      <protection hidden="1"/>
    </xf>
    <xf numFmtId="0" fontId="123" fillId="14" borderId="286" xfId="0" applyFont="1" applyFill="1" applyBorder="1" applyAlignment="1" applyProtection="1">
      <alignment horizontal="center" vertical="center" textRotation="90" wrapText="1"/>
      <protection hidden="1"/>
    </xf>
    <xf numFmtId="0" fontId="123" fillId="14" borderId="269" xfId="0" applyFont="1" applyFill="1" applyBorder="1" applyAlignment="1" applyProtection="1">
      <alignment horizontal="center" vertical="center" textRotation="90" wrapText="1"/>
      <protection hidden="1"/>
    </xf>
    <xf numFmtId="0" fontId="55" fillId="15" borderId="158" xfId="0" applyFont="1" applyFill="1" applyBorder="1" applyAlignment="1" applyProtection="1">
      <alignment horizontal="center" wrapText="1"/>
      <protection hidden="1"/>
    </xf>
    <xf numFmtId="0" fontId="55" fillId="15" borderId="127" xfId="0" applyFont="1" applyFill="1" applyBorder="1" applyAlignment="1" applyProtection="1">
      <alignment horizontal="center" wrapText="1"/>
      <protection hidden="1"/>
    </xf>
    <xf numFmtId="0" fontId="55" fillId="15" borderId="114" xfId="0" applyFont="1" applyFill="1" applyBorder="1" applyAlignment="1" applyProtection="1">
      <alignment horizontal="center" wrapText="1"/>
      <protection hidden="1"/>
    </xf>
    <xf numFmtId="0" fontId="65" fillId="15" borderId="207" xfId="0" applyFont="1" applyFill="1" applyBorder="1" applyAlignment="1" applyProtection="1">
      <alignment horizontal="center" wrapText="1"/>
      <protection hidden="1"/>
    </xf>
    <xf numFmtId="0" fontId="65" fillId="15" borderId="189" xfId="0" applyFont="1" applyFill="1" applyBorder="1" applyAlignment="1" applyProtection="1">
      <alignment horizontal="center" wrapText="1"/>
      <protection hidden="1"/>
    </xf>
    <xf numFmtId="0" fontId="110" fillId="15" borderId="100" xfId="0" applyFont="1" applyFill="1" applyBorder="1" applyAlignment="1" applyProtection="1">
      <alignment horizontal="center" wrapText="1"/>
      <protection hidden="1"/>
    </xf>
    <xf numFmtId="0" fontId="110" fillId="15" borderId="0" xfId="0" applyFont="1" applyFill="1" applyBorder="1" applyAlignment="1" applyProtection="1">
      <alignment horizontal="center" wrapText="1"/>
      <protection hidden="1"/>
    </xf>
    <xf numFmtId="0" fontId="64" fillId="15" borderId="245" xfId="0" applyFont="1" applyFill="1" applyBorder="1" applyAlignment="1" applyProtection="1">
      <alignment horizontal="center" wrapText="1"/>
      <protection hidden="1"/>
    </xf>
    <xf numFmtId="0" fontId="64" fillId="15" borderId="246" xfId="0" applyFont="1" applyFill="1" applyBorder="1" applyAlignment="1" applyProtection="1">
      <alignment horizontal="center" wrapText="1"/>
      <protection hidden="1"/>
    </xf>
    <xf numFmtId="0" fontId="64" fillId="15" borderId="247" xfId="0" applyFont="1" applyFill="1" applyBorder="1" applyAlignment="1" applyProtection="1">
      <alignment horizontal="center" wrapText="1"/>
      <protection hidden="1"/>
    </xf>
    <xf numFmtId="0" fontId="64" fillId="15" borderId="249" xfId="0" applyFont="1" applyFill="1" applyBorder="1" applyAlignment="1" applyProtection="1">
      <alignment horizontal="center" wrapText="1"/>
      <protection hidden="1"/>
    </xf>
    <xf numFmtId="0" fontId="60" fillId="15" borderId="82" xfId="0" applyFont="1" applyFill="1" applyBorder="1" applyAlignment="1" applyProtection="1">
      <alignment horizontal="center" textRotation="90" wrapText="1"/>
      <protection hidden="1"/>
    </xf>
    <xf numFmtId="0" fontId="60" fillId="15" borderId="79" xfId="0" applyFont="1" applyFill="1" applyBorder="1" applyAlignment="1" applyProtection="1">
      <alignment horizontal="center" textRotation="90" wrapText="1"/>
      <protection hidden="1"/>
    </xf>
    <xf numFmtId="0" fontId="65" fillId="15" borderId="264" xfId="0" applyFont="1" applyFill="1" applyBorder="1" applyAlignment="1" applyProtection="1">
      <alignment horizontal="center" textRotation="90" wrapText="1"/>
      <protection hidden="1"/>
    </xf>
    <xf numFmtId="0" fontId="65" fillId="15" borderId="266" xfId="0" applyFont="1" applyFill="1" applyBorder="1" applyAlignment="1" applyProtection="1">
      <alignment horizontal="center" textRotation="90" wrapText="1"/>
      <protection hidden="1"/>
    </xf>
    <xf numFmtId="0" fontId="46" fillId="15" borderId="270" xfId="0" applyFont="1" applyFill="1" applyBorder="1" applyAlignment="1" applyProtection="1">
      <alignment horizontal="right" vertical="center"/>
      <protection hidden="1"/>
    </xf>
    <xf numFmtId="0" fontId="46" fillId="15" borderId="271" xfId="0" applyFont="1" applyFill="1" applyBorder="1" applyAlignment="1" applyProtection="1">
      <alignment horizontal="right" vertical="center"/>
      <protection hidden="1"/>
    </xf>
    <xf numFmtId="0" fontId="4" fillId="15" borderId="274" xfId="0" applyFont="1" applyFill="1" applyBorder="1" applyAlignment="1" applyProtection="1">
      <alignment horizontal="center" vertical="center" wrapText="1"/>
      <protection hidden="1"/>
    </xf>
    <xf numFmtId="0" fontId="4" fillId="15" borderId="156" xfId="0" applyFont="1" applyFill="1" applyBorder="1" applyAlignment="1" applyProtection="1">
      <alignment horizontal="center" vertical="center" wrapText="1"/>
      <protection hidden="1"/>
    </xf>
    <xf numFmtId="0" fontId="55" fillId="15" borderId="169" xfId="0" applyFont="1" applyFill="1" applyBorder="1" applyAlignment="1" applyProtection="1">
      <alignment horizontal="center" wrapText="1"/>
      <protection hidden="1"/>
    </xf>
    <xf numFmtId="0" fontId="55" fillId="15" borderId="100" xfId="0" applyFont="1" applyFill="1" applyBorder="1" applyAlignment="1" applyProtection="1">
      <alignment horizontal="center" wrapText="1"/>
      <protection hidden="1"/>
    </xf>
    <xf numFmtId="0" fontId="55" fillId="15" borderId="170" xfId="0" applyFont="1" applyFill="1" applyBorder="1" applyAlignment="1" applyProtection="1">
      <alignment horizontal="center" wrapText="1"/>
      <protection hidden="1"/>
    </xf>
    <xf numFmtId="0" fontId="38" fillId="15" borderId="171" xfId="0" applyFont="1" applyFill="1" applyBorder="1" applyAlignment="1" applyProtection="1">
      <alignment horizontal="center" wrapText="1"/>
      <protection hidden="1"/>
    </xf>
    <xf numFmtId="0" fontId="38" fillId="15" borderId="65" xfId="0" applyFont="1" applyFill="1" applyBorder="1" applyAlignment="1" applyProtection="1">
      <alignment horizontal="center" wrapText="1"/>
      <protection hidden="1"/>
    </xf>
    <xf numFmtId="0" fontId="38" fillId="15" borderId="85" xfId="0" applyFont="1" applyFill="1" applyBorder="1" applyAlignment="1" applyProtection="1">
      <alignment horizontal="center" wrapText="1"/>
      <protection hidden="1"/>
    </xf>
    <xf numFmtId="0" fontId="38" fillId="15" borderId="278" xfId="0" applyFont="1" applyFill="1" applyBorder="1" applyAlignment="1" applyProtection="1">
      <alignment horizontal="center" wrapText="1"/>
      <protection hidden="1"/>
    </xf>
    <xf numFmtId="0" fontId="20" fillId="15" borderId="292" xfId="0" applyFont="1" applyFill="1" applyBorder="1" applyAlignment="1" applyProtection="1">
      <alignment horizontal="center" vertical="center" textRotation="90" wrapText="1"/>
      <protection hidden="1"/>
    </xf>
    <xf numFmtId="0" fontId="71" fillId="15" borderId="151" xfId="0" applyFont="1" applyFill="1" applyBorder="1" applyAlignment="1" applyProtection="1">
      <alignment horizontal="left" vertical="center"/>
      <protection hidden="1"/>
    </xf>
    <xf numFmtId="0" fontId="71" fillId="15" borderId="152" xfId="0" applyFont="1" applyFill="1" applyBorder="1" applyAlignment="1" applyProtection="1">
      <alignment horizontal="left" vertical="center"/>
      <protection hidden="1"/>
    </xf>
    <xf numFmtId="0" fontId="71" fillId="15" borderId="153" xfId="0" applyFont="1" applyFill="1" applyBorder="1" applyAlignment="1" applyProtection="1">
      <alignment horizontal="left" vertical="center"/>
      <protection hidden="1"/>
    </xf>
    <xf numFmtId="0" fontId="55" fillId="15" borderId="277" xfId="0" applyFont="1" applyFill="1" applyBorder="1" applyAlignment="1" applyProtection="1">
      <alignment horizontal="center"/>
      <protection hidden="1"/>
    </xf>
    <xf numFmtId="0" fontId="63" fillId="15" borderId="145" xfId="0" applyFont="1" applyFill="1" applyBorder="1" applyAlignment="1" applyProtection="1">
      <alignment horizontal="center" vertical="center" wrapText="1"/>
      <protection hidden="1"/>
    </xf>
    <xf numFmtId="0" fontId="63" fillId="15" borderId="146" xfId="0" applyFont="1" applyFill="1" applyBorder="1" applyAlignment="1" applyProtection="1">
      <alignment horizontal="center" vertical="center" wrapText="1"/>
      <protection hidden="1"/>
    </xf>
    <xf numFmtId="0" fontId="63" fillId="15" borderId="147" xfId="0" applyFont="1" applyFill="1" applyBorder="1" applyAlignment="1" applyProtection="1">
      <alignment horizontal="center" vertical="center" wrapText="1"/>
      <protection hidden="1"/>
    </xf>
    <xf numFmtId="0" fontId="63" fillId="15" borderId="151" xfId="0" applyFont="1" applyFill="1" applyBorder="1" applyAlignment="1" applyProtection="1">
      <alignment horizontal="center" vertical="center" wrapText="1"/>
      <protection hidden="1"/>
    </xf>
    <xf numFmtId="0" fontId="63" fillId="15" borderId="152" xfId="0" applyFont="1" applyFill="1" applyBorder="1" applyAlignment="1" applyProtection="1">
      <alignment horizontal="center" vertical="center" wrapText="1"/>
      <protection hidden="1"/>
    </xf>
    <xf numFmtId="0" fontId="63" fillId="15" borderId="153" xfId="0" applyFont="1" applyFill="1" applyBorder="1" applyAlignment="1" applyProtection="1">
      <alignment horizontal="center" vertical="center" wrapText="1"/>
      <protection hidden="1"/>
    </xf>
    <xf numFmtId="0" fontId="128" fillId="0" borderId="137" xfId="0" applyFont="1" applyBorder="1" applyAlignment="1" applyProtection="1">
      <alignment horizontal="center"/>
      <protection hidden="1"/>
    </xf>
    <xf numFmtId="0" fontId="128" fillId="0" borderId="138" xfId="0" applyFont="1" applyBorder="1" applyAlignment="1" applyProtection="1">
      <alignment horizontal="center"/>
      <protection hidden="1"/>
    </xf>
    <xf numFmtId="0" fontId="128" fillId="0" borderId="159" xfId="0" applyFont="1" applyBorder="1" applyAlignment="1" applyProtection="1">
      <alignment horizontal="center"/>
      <protection hidden="1"/>
    </xf>
    <xf numFmtId="0" fontId="20" fillId="15" borderId="288" xfId="0" applyFont="1" applyFill="1" applyBorder="1" applyAlignment="1" applyProtection="1">
      <alignment horizontal="center" vertical="center" textRotation="90" wrapText="1"/>
      <protection hidden="1"/>
    </xf>
    <xf numFmtId="0" fontId="20" fillId="15" borderId="293" xfId="0" applyFont="1" applyFill="1" applyBorder="1" applyAlignment="1" applyProtection="1">
      <alignment horizontal="center" vertical="center" textRotation="90" wrapText="1"/>
      <protection hidden="1"/>
    </xf>
    <xf numFmtId="0" fontId="20" fillId="15" borderId="145" xfId="0" applyFont="1" applyFill="1" applyBorder="1" applyAlignment="1" applyProtection="1">
      <alignment horizontal="center" vertical="center" textRotation="90" wrapText="1"/>
      <protection hidden="1"/>
    </xf>
    <xf numFmtId="0" fontId="73" fillId="15" borderId="99" xfId="0" applyFont="1" applyFill="1" applyBorder="1" applyAlignment="1" applyProtection="1">
      <alignment horizontal="center" textRotation="90" wrapText="1"/>
      <protection hidden="1"/>
    </xf>
    <xf numFmtId="0" fontId="73" fillId="15" borderId="106" xfId="0" applyFont="1" applyFill="1" applyBorder="1" applyAlignment="1" applyProtection="1">
      <alignment horizontal="center" textRotation="90" wrapText="1"/>
      <protection hidden="1"/>
    </xf>
    <xf numFmtId="0" fontId="0" fillId="4" borderId="0" xfId="0" applyFill="1" applyAlignment="1" applyProtection="1">
      <alignment horizontal="center"/>
      <protection hidden="1"/>
    </xf>
    <xf numFmtId="0" fontId="55" fillId="15" borderId="145" xfId="0" applyFont="1" applyFill="1" applyBorder="1" applyAlignment="1" applyProtection="1">
      <alignment horizontal="center"/>
      <protection hidden="1"/>
    </xf>
    <xf numFmtId="0" fontId="55" fillId="15" borderId="146" xfId="0" applyFont="1" applyFill="1" applyBorder="1" applyAlignment="1" applyProtection="1">
      <alignment horizontal="center"/>
      <protection hidden="1"/>
    </xf>
    <xf numFmtId="0" fontId="55" fillId="15" borderId="250" xfId="0" applyFont="1" applyFill="1" applyBorder="1" applyAlignment="1" applyProtection="1">
      <alignment horizontal="center"/>
      <protection hidden="1"/>
    </xf>
    <xf numFmtId="0" fontId="55" fillId="15" borderId="147" xfId="0" applyFont="1" applyFill="1" applyBorder="1" applyAlignment="1" applyProtection="1">
      <alignment horizontal="center"/>
      <protection hidden="1"/>
    </xf>
    <xf numFmtId="0" fontId="49" fillId="9" borderId="259" xfId="0" applyFont="1" applyFill="1" applyBorder="1" applyAlignment="1" applyProtection="1">
      <alignment horizontal="center" vertical="center" wrapText="1"/>
      <protection hidden="1"/>
    </xf>
    <xf numFmtId="0" fontId="49" fillId="9" borderId="260" xfId="0" applyFont="1" applyFill="1" applyBorder="1" applyAlignment="1" applyProtection="1">
      <alignment horizontal="center" vertical="center" wrapText="1"/>
      <protection hidden="1"/>
    </xf>
    <xf numFmtId="0" fontId="119" fillId="14" borderId="74" xfId="0" applyFont="1" applyFill="1" applyBorder="1" applyAlignment="1" applyProtection="1">
      <alignment horizontal="center" vertical="center"/>
      <protection hidden="1"/>
    </xf>
    <xf numFmtId="0" fontId="120" fillId="0" borderId="70" xfId="0" applyFont="1" applyBorder="1" applyProtection="1">
      <protection hidden="1"/>
    </xf>
    <xf numFmtId="0" fontId="141" fillId="14" borderId="105" xfId="0" applyFont="1" applyFill="1" applyBorder="1" applyAlignment="1" applyProtection="1">
      <alignment horizontal="center" vertical="center"/>
      <protection locked="0"/>
    </xf>
    <xf numFmtId="0" fontId="141" fillId="14" borderId="238" xfId="0" applyFont="1" applyFill="1" applyBorder="1" applyAlignment="1" applyProtection="1">
      <alignment horizontal="center" vertical="center"/>
      <protection locked="0"/>
    </xf>
    <xf numFmtId="0" fontId="49" fillId="9" borderId="95" xfId="0" applyFont="1" applyFill="1" applyBorder="1" applyAlignment="1" applyProtection="1">
      <alignment horizontal="center" vertical="center" wrapText="1"/>
      <protection hidden="1"/>
    </xf>
    <xf numFmtId="0" fontId="49" fillId="9" borderId="68" xfId="0" applyFont="1" applyFill="1" applyBorder="1" applyAlignment="1" applyProtection="1">
      <alignment horizontal="center" vertical="center" wrapText="1"/>
      <protection hidden="1"/>
    </xf>
    <xf numFmtId="0" fontId="109" fillId="20" borderId="37" xfId="0" applyFont="1" applyFill="1" applyBorder="1" applyAlignment="1" applyProtection="1">
      <alignment horizontal="center" vertical="center" wrapText="1"/>
      <protection locked="0"/>
    </xf>
    <xf numFmtId="0" fontId="109" fillId="20" borderId="38" xfId="0" applyFont="1" applyFill="1" applyBorder="1" applyAlignment="1" applyProtection="1">
      <alignment horizontal="center" vertical="center" wrapText="1"/>
      <protection locked="0"/>
    </xf>
    <xf numFmtId="0" fontId="109" fillId="20" borderId="39" xfId="0" applyFont="1" applyFill="1" applyBorder="1" applyAlignment="1" applyProtection="1">
      <alignment horizontal="center" vertical="center" wrapText="1"/>
      <protection locked="0"/>
    </xf>
    <xf numFmtId="0" fontId="85" fillId="20" borderId="48" xfId="0" applyFont="1" applyFill="1" applyBorder="1" applyAlignment="1" applyProtection="1">
      <alignment horizontal="center" vertical="center" wrapText="1"/>
      <protection locked="0"/>
    </xf>
    <xf numFmtId="0" fontId="85" fillId="20" borderId="4" xfId="0" applyFont="1" applyFill="1" applyBorder="1" applyAlignment="1" applyProtection="1">
      <alignment horizontal="center" vertical="center" wrapText="1"/>
      <protection locked="0"/>
    </xf>
    <xf numFmtId="0" fontId="85" fillId="20" borderId="92" xfId="0" applyFont="1" applyFill="1" applyBorder="1" applyAlignment="1" applyProtection="1">
      <alignment horizontal="center" vertical="center" wrapText="1"/>
      <protection locked="0"/>
    </xf>
    <xf numFmtId="0" fontId="97" fillId="0" borderId="38" xfId="0" applyFont="1" applyFill="1" applyBorder="1" applyAlignment="1" applyProtection="1">
      <alignment horizontal="center" vertical="center" wrapText="1"/>
      <protection locked="0"/>
    </xf>
    <xf numFmtId="0" fontId="97" fillId="0" borderId="39" xfId="0" applyFont="1" applyFill="1" applyBorder="1" applyAlignment="1" applyProtection="1">
      <alignment horizontal="center" vertical="center" wrapText="1"/>
      <protection locked="0"/>
    </xf>
    <xf numFmtId="0" fontId="97" fillId="0" borderId="0" xfId="0" applyFont="1" applyFill="1" applyBorder="1" applyAlignment="1" applyProtection="1">
      <alignment horizontal="center" vertical="center" wrapText="1"/>
      <protection locked="0"/>
    </xf>
    <xf numFmtId="0" fontId="97" fillId="0" borderId="54" xfId="0" applyFont="1" applyFill="1" applyBorder="1" applyAlignment="1" applyProtection="1">
      <alignment horizontal="center" vertical="center" wrapText="1"/>
      <protection locked="0"/>
    </xf>
    <xf numFmtId="0" fontId="97" fillId="0" borderId="4" xfId="0" applyFont="1" applyFill="1" applyBorder="1" applyAlignment="1" applyProtection="1">
      <alignment horizontal="center" vertical="center" wrapText="1"/>
      <protection locked="0"/>
    </xf>
    <xf numFmtId="0" fontId="97" fillId="0" borderId="92" xfId="0" applyFont="1" applyFill="1" applyBorder="1" applyAlignment="1" applyProtection="1">
      <alignment horizontal="center" vertical="center" wrapText="1"/>
      <protection locked="0"/>
    </xf>
    <xf numFmtId="0" fontId="112" fillId="0" borderId="37" xfId="0" applyFont="1" applyFill="1" applyBorder="1" applyAlignment="1" applyProtection="1">
      <alignment horizontal="center" vertical="center" wrapText="1"/>
      <protection hidden="1"/>
    </xf>
    <xf numFmtId="0" fontId="112" fillId="0" borderId="38" xfId="0" applyFont="1" applyFill="1" applyBorder="1" applyAlignment="1" applyProtection="1">
      <alignment horizontal="center" vertical="center" wrapText="1"/>
      <protection hidden="1"/>
    </xf>
    <xf numFmtId="0" fontId="112" fillId="0" borderId="39" xfId="0" applyFont="1" applyFill="1" applyBorder="1" applyAlignment="1" applyProtection="1">
      <alignment horizontal="center" vertical="center" wrapText="1"/>
      <protection hidden="1"/>
    </xf>
    <xf numFmtId="0" fontId="112" fillId="0" borderId="53" xfId="0" applyFont="1" applyFill="1" applyBorder="1" applyAlignment="1" applyProtection="1">
      <alignment horizontal="center" vertical="center" wrapText="1"/>
      <protection hidden="1"/>
    </xf>
    <xf numFmtId="0" fontId="112" fillId="0" borderId="0" xfId="0" applyFont="1" applyFill="1" applyBorder="1" applyAlignment="1" applyProtection="1">
      <alignment horizontal="center" vertical="center" wrapText="1"/>
      <protection hidden="1"/>
    </xf>
    <xf numFmtId="0" fontId="112" fillId="0" borderId="54" xfId="0" applyFont="1" applyFill="1" applyBorder="1" applyAlignment="1" applyProtection="1">
      <alignment horizontal="center" vertical="center" wrapText="1"/>
      <protection hidden="1"/>
    </xf>
    <xf numFmtId="0" fontId="112" fillId="0" borderId="48" xfId="0" applyFont="1" applyFill="1" applyBorder="1" applyAlignment="1" applyProtection="1">
      <alignment horizontal="center" vertical="center" wrapText="1"/>
      <protection hidden="1"/>
    </xf>
    <xf numFmtId="0" fontId="112" fillId="0" borderId="4" xfId="0" applyFont="1" applyFill="1" applyBorder="1" applyAlignment="1" applyProtection="1">
      <alignment horizontal="center" vertical="center" wrapText="1"/>
      <protection hidden="1"/>
    </xf>
    <xf numFmtId="0" fontId="112" fillId="0" borderId="92" xfId="0" applyFont="1" applyFill="1" applyBorder="1" applyAlignment="1" applyProtection="1">
      <alignment horizontal="center" vertical="center" wrapText="1"/>
      <protection hidden="1"/>
    </xf>
    <xf numFmtId="0" fontId="34" fillId="0" borderId="104" xfId="0" applyFont="1" applyFill="1" applyBorder="1" applyAlignment="1" applyProtection="1">
      <alignment horizontal="center" vertical="center"/>
      <protection locked="0"/>
    </xf>
    <xf numFmtId="0" fontId="34" fillId="0" borderId="105" xfId="0" applyFont="1" applyFill="1" applyBorder="1" applyAlignment="1" applyProtection="1">
      <alignment horizontal="center" vertical="center"/>
      <protection locked="0"/>
    </xf>
    <xf numFmtId="0" fontId="34" fillId="0" borderId="124" xfId="0" applyFont="1" applyFill="1" applyBorder="1" applyAlignment="1" applyProtection="1">
      <alignment horizontal="center" vertical="center"/>
      <protection locked="0"/>
    </xf>
    <xf numFmtId="0" fontId="34" fillId="0" borderId="85" xfId="0" applyFont="1" applyFill="1" applyBorder="1" applyAlignment="1" applyProtection="1">
      <alignment horizontal="center" vertical="center"/>
      <protection locked="0"/>
    </xf>
    <xf numFmtId="0" fontId="34" fillId="0" borderId="61" xfId="0" applyFont="1" applyFill="1" applyBorder="1" applyAlignment="1" applyProtection="1">
      <alignment horizontal="center" vertical="center"/>
      <protection locked="0"/>
    </xf>
    <xf numFmtId="0" fontId="34" fillId="0" borderId="73" xfId="0" applyFont="1" applyFill="1" applyBorder="1" applyAlignment="1" applyProtection="1">
      <alignment horizontal="center" vertical="center"/>
      <protection locked="0"/>
    </xf>
    <xf numFmtId="0" fontId="34" fillId="0" borderId="95" xfId="0" applyFont="1" applyFill="1" applyBorder="1" applyAlignment="1" applyProtection="1">
      <alignment horizontal="center" vertical="center"/>
      <protection locked="0"/>
    </xf>
    <xf numFmtId="0" fontId="34" fillId="0" borderId="58" xfId="0" applyFont="1" applyFill="1" applyBorder="1" applyAlignment="1" applyProtection="1">
      <alignment horizontal="center" vertical="center"/>
      <protection locked="0"/>
    </xf>
    <xf numFmtId="0" fontId="34" fillId="0" borderId="258" xfId="0" applyFont="1" applyFill="1" applyBorder="1" applyAlignment="1" applyProtection="1">
      <alignment horizontal="center" vertical="center"/>
      <protection locked="0"/>
    </xf>
    <xf numFmtId="0" fontId="36" fillId="14" borderId="37" xfId="0" applyFont="1" applyFill="1" applyBorder="1" applyAlignment="1" applyProtection="1">
      <alignment horizontal="center" vertical="center"/>
      <protection hidden="1"/>
    </xf>
    <xf numFmtId="0" fontId="0" fillId="0" borderId="38" xfId="0" applyBorder="1" applyProtection="1">
      <protection hidden="1"/>
    </xf>
    <xf numFmtId="0" fontId="0" fillId="0" borderId="39" xfId="0" applyBorder="1" applyProtection="1">
      <protection hidden="1"/>
    </xf>
    <xf numFmtId="0" fontId="51" fillId="0" borderId="68" xfId="0" applyFont="1" applyFill="1" applyBorder="1" applyAlignment="1" applyProtection="1">
      <alignment horizontal="right" vertical="center"/>
      <protection hidden="1"/>
    </xf>
    <xf numFmtId="0" fontId="51" fillId="0" borderId="72" xfId="0" applyFont="1" applyFill="1" applyBorder="1" applyAlignment="1" applyProtection="1">
      <alignment horizontal="right" vertical="center"/>
      <protection hidden="1"/>
    </xf>
    <xf numFmtId="0" fontId="51" fillId="0" borderId="95" xfId="0" applyFont="1" applyFill="1" applyBorder="1" applyAlignment="1" applyProtection="1">
      <alignment horizontal="center" vertical="center"/>
      <protection hidden="1"/>
    </xf>
    <xf numFmtId="0" fontId="51" fillId="0" borderId="258" xfId="0" applyFont="1" applyFill="1" applyBorder="1" applyAlignment="1" applyProtection="1">
      <alignment horizontal="center" vertical="center"/>
      <protection hidden="1"/>
    </xf>
    <xf numFmtId="0" fontId="17" fillId="9" borderId="107" xfId="0" applyFont="1" applyFill="1" applyBorder="1" applyAlignment="1" applyProtection="1">
      <alignment horizontal="center" vertical="center"/>
      <protection hidden="1"/>
    </xf>
    <xf numFmtId="0" fontId="17" fillId="9" borderId="102" xfId="0" applyFont="1" applyFill="1" applyBorder="1" applyAlignment="1" applyProtection="1">
      <alignment horizontal="center" vertical="center"/>
      <protection hidden="1"/>
    </xf>
    <xf numFmtId="0" fontId="18" fillId="9" borderId="102" xfId="0" applyFont="1" applyFill="1" applyBorder="1" applyAlignment="1" applyProtection="1">
      <alignment horizontal="center" vertical="center" wrapText="1"/>
      <protection hidden="1"/>
    </xf>
    <xf numFmtId="0" fontId="18" fillId="0" borderId="70" xfId="0" applyFont="1" applyFill="1" applyBorder="1" applyAlignment="1" applyProtection="1">
      <alignment horizontal="right" vertical="center"/>
      <protection hidden="1"/>
    </xf>
    <xf numFmtId="0" fontId="18" fillId="0" borderId="90" xfId="0" applyFont="1" applyFill="1" applyBorder="1" applyAlignment="1" applyProtection="1">
      <alignment horizontal="right" vertical="center"/>
      <protection hidden="1"/>
    </xf>
    <xf numFmtId="2" fontId="17" fillId="0" borderId="104" xfId="0" applyNumberFormat="1" applyFont="1" applyFill="1" applyBorder="1" applyAlignment="1" applyProtection="1">
      <alignment horizontal="center" vertical="center"/>
      <protection locked="0"/>
    </xf>
    <xf numFmtId="2" fontId="17" fillId="0" borderId="124" xfId="0" applyNumberFormat="1" applyFont="1" applyFill="1" applyBorder="1" applyAlignment="1" applyProtection="1">
      <alignment horizontal="center" vertical="center"/>
      <protection locked="0"/>
    </xf>
    <xf numFmtId="0" fontId="53" fillId="15" borderId="80" xfId="0" applyFont="1" applyFill="1" applyBorder="1" applyAlignment="1" applyProtection="1">
      <alignment horizontal="right" vertical="center"/>
      <protection hidden="1"/>
    </xf>
    <xf numFmtId="0" fontId="53" fillId="15" borderId="88" xfId="0" applyFont="1" applyFill="1" applyBorder="1" applyAlignment="1" applyProtection="1">
      <alignment horizontal="right" vertical="center"/>
      <protection hidden="1"/>
    </xf>
    <xf numFmtId="0" fontId="99" fillId="15" borderId="88" xfId="0" applyNumberFormat="1" applyFont="1" applyFill="1" applyBorder="1" applyAlignment="1" applyProtection="1">
      <alignment horizontal="center" vertical="center"/>
      <protection locked="0"/>
    </xf>
    <xf numFmtId="0" fontId="99" fillId="15" borderId="261" xfId="0" applyNumberFormat="1" applyFont="1" applyFill="1" applyBorder="1" applyAlignment="1" applyProtection="1">
      <alignment horizontal="center" vertical="center"/>
      <protection locked="0"/>
    </xf>
    <xf numFmtId="0" fontId="144" fillId="14" borderId="158" xfId="0" applyFont="1" applyFill="1" applyBorder="1" applyAlignment="1" applyProtection="1">
      <alignment horizontal="center" vertical="center"/>
      <protection hidden="1"/>
    </xf>
    <xf numFmtId="0" fontId="144" fillId="14" borderId="312" xfId="0" applyFont="1" applyFill="1" applyBorder="1" applyAlignment="1" applyProtection="1">
      <alignment horizontal="center" vertical="center"/>
      <protection hidden="1"/>
    </xf>
    <xf numFmtId="0" fontId="1" fillId="15" borderId="254" xfId="0" applyFont="1" applyFill="1" applyBorder="1" applyAlignment="1" applyProtection="1">
      <alignment horizontal="center" vertical="center" wrapText="1"/>
      <protection hidden="1"/>
    </xf>
    <xf numFmtId="0" fontId="132" fillId="0" borderId="37" xfId="0" applyFont="1" applyFill="1" applyBorder="1" applyAlignment="1" applyProtection="1">
      <alignment horizontal="left" vertical="center" wrapText="1"/>
      <protection hidden="1"/>
    </xf>
    <xf numFmtId="0" fontId="132" fillId="0" borderId="38" xfId="0" applyFont="1" applyFill="1" applyBorder="1" applyAlignment="1" applyProtection="1">
      <alignment horizontal="left" vertical="center" wrapText="1"/>
      <protection hidden="1"/>
    </xf>
    <xf numFmtId="0" fontId="35" fillId="0" borderId="53" xfId="0" applyFont="1" applyBorder="1" applyAlignment="1" applyProtection="1">
      <alignment horizontal="right" vertical="center"/>
      <protection hidden="1"/>
    </xf>
    <xf numFmtId="0" fontId="35" fillId="0" borderId="0" xfId="0" applyFont="1" applyBorder="1" applyAlignment="1" applyProtection="1">
      <alignment horizontal="right" vertical="center"/>
      <protection hidden="1"/>
    </xf>
    <xf numFmtId="0" fontId="35" fillId="0" borderId="48" xfId="0" applyFont="1" applyBorder="1" applyAlignment="1" applyProtection="1">
      <alignment horizontal="right" vertical="center"/>
      <protection hidden="1"/>
    </xf>
    <xf numFmtId="0" fontId="35" fillId="0" borderId="4" xfId="0" applyFont="1" applyBorder="1" applyAlignment="1" applyProtection="1">
      <alignment horizontal="right" vertical="center"/>
      <protection hidden="1"/>
    </xf>
    <xf numFmtId="0" fontId="42" fillId="0" borderId="54" xfId="0" applyFont="1" applyBorder="1" applyAlignment="1" applyProtection="1">
      <alignment horizontal="left" vertical="center"/>
      <protection locked="0"/>
    </xf>
    <xf numFmtId="0" fontId="42" fillId="0" borderId="92" xfId="0" applyFont="1" applyBorder="1" applyAlignment="1" applyProtection="1">
      <alignment horizontal="left" vertical="center"/>
      <protection locked="0"/>
    </xf>
    <xf numFmtId="0" fontId="30" fillId="0" borderId="85" xfId="0" applyFont="1" applyFill="1" applyBorder="1" applyAlignment="1" applyProtection="1">
      <alignment horizontal="center" vertical="center"/>
      <protection locked="0"/>
    </xf>
    <xf numFmtId="0" fontId="30" fillId="0" borderId="69" xfId="0" applyFont="1" applyFill="1" applyBorder="1" applyAlignment="1" applyProtection="1">
      <alignment horizontal="center" vertical="center"/>
      <protection locked="0"/>
    </xf>
    <xf numFmtId="0" fontId="18" fillId="0" borderId="85" xfId="0" applyFont="1" applyFill="1" applyBorder="1" applyAlignment="1" applyProtection="1">
      <alignment horizontal="center" vertical="center"/>
      <protection locked="0"/>
    </xf>
    <xf numFmtId="0" fontId="18" fillId="0" borderId="61" xfId="0" applyFont="1" applyFill="1" applyBorder="1" applyAlignment="1" applyProtection="1">
      <alignment horizontal="center" vertical="center"/>
      <protection locked="0"/>
    </xf>
    <xf numFmtId="0" fontId="18" fillId="0" borderId="73" xfId="0" applyFont="1" applyFill="1" applyBorder="1" applyAlignment="1" applyProtection="1">
      <alignment horizontal="center" vertical="center"/>
      <protection locked="0"/>
    </xf>
    <xf numFmtId="0" fontId="34" fillId="0" borderId="53" xfId="0" applyFont="1" applyBorder="1" applyAlignment="1" applyProtection="1">
      <alignment horizontal="center"/>
      <protection locked="0"/>
    </xf>
    <xf numFmtId="0" fontId="34" fillId="0" borderId="0" xfId="0" applyFont="1" applyBorder="1" applyAlignment="1" applyProtection="1">
      <alignment horizontal="center"/>
      <protection locked="0"/>
    </xf>
    <xf numFmtId="0" fontId="34" fillId="0" borderId="54" xfId="0" applyFont="1" applyBorder="1" applyAlignment="1" applyProtection="1">
      <alignment horizontal="center"/>
      <protection locked="0"/>
    </xf>
    <xf numFmtId="0" fontId="34" fillId="0" borderId="48" xfId="0" applyFont="1" applyBorder="1" applyAlignment="1" applyProtection="1">
      <alignment horizontal="center"/>
      <protection locked="0"/>
    </xf>
    <xf numFmtId="0" fontId="34" fillId="0" borderId="4" xfId="0" applyFont="1" applyBorder="1" applyAlignment="1" applyProtection="1">
      <alignment horizontal="center"/>
      <protection locked="0"/>
    </xf>
    <xf numFmtId="0" fontId="34" fillId="0" borderId="92" xfId="0" applyFont="1" applyBorder="1" applyAlignment="1" applyProtection="1">
      <alignment horizontal="center"/>
      <protection locked="0"/>
    </xf>
    <xf numFmtId="0" fontId="30" fillId="0" borderId="104" xfId="0" applyFont="1" applyFill="1" applyBorder="1" applyAlignment="1" applyProtection="1">
      <alignment horizontal="center" vertical="center"/>
      <protection locked="0"/>
    </xf>
    <xf numFmtId="0" fontId="30" fillId="0" borderId="70" xfId="0" applyFont="1" applyFill="1" applyBorder="1" applyAlignment="1" applyProtection="1">
      <alignment horizontal="center" vertical="center"/>
      <protection locked="0"/>
    </xf>
    <xf numFmtId="0" fontId="18" fillId="0" borderId="104" xfId="0" applyFont="1" applyFill="1" applyBorder="1" applyAlignment="1" applyProtection="1">
      <alignment horizontal="center" vertical="center"/>
      <protection locked="0"/>
    </xf>
    <xf numFmtId="0" fontId="18" fillId="0" borderId="105" xfId="0" applyFont="1" applyFill="1" applyBorder="1" applyAlignment="1" applyProtection="1">
      <alignment horizontal="center" vertical="center"/>
      <protection locked="0"/>
    </xf>
    <xf numFmtId="0" fontId="18" fillId="0" borderId="124" xfId="0" applyFont="1" applyFill="1" applyBorder="1" applyAlignment="1" applyProtection="1">
      <alignment horizontal="center" vertical="center"/>
      <protection locked="0"/>
    </xf>
    <xf numFmtId="0" fontId="49" fillId="0" borderId="107" xfId="0" applyFont="1" applyFill="1" applyBorder="1" applyAlignment="1" applyProtection="1">
      <alignment horizontal="center" vertical="center"/>
      <protection hidden="1"/>
    </xf>
    <xf numFmtId="0" fontId="49" fillId="0" borderId="102" xfId="0" applyFont="1" applyFill="1" applyBorder="1" applyAlignment="1" applyProtection="1">
      <alignment horizontal="center" vertical="center"/>
      <protection hidden="1"/>
    </xf>
    <xf numFmtId="1" fontId="18" fillId="0" borderId="158" xfId="0" applyNumberFormat="1" applyFont="1" applyFill="1" applyBorder="1" applyAlignment="1" applyProtection="1">
      <alignment horizontal="center" vertical="center"/>
      <protection locked="0"/>
    </xf>
    <xf numFmtId="1" fontId="18" fillId="0" borderId="127" xfId="0" applyNumberFormat="1" applyFont="1" applyFill="1" applyBorder="1" applyAlignment="1" applyProtection="1">
      <alignment horizontal="center" vertical="center"/>
      <protection locked="0"/>
    </xf>
    <xf numFmtId="1" fontId="18" fillId="0" borderId="114" xfId="0" applyNumberFormat="1" applyFont="1" applyFill="1" applyBorder="1" applyAlignment="1" applyProtection="1">
      <alignment horizontal="center" vertical="center"/>
      <protection locked="0"/>
    </xf>
    <xf numFmtId="0" fontId="56" fillId="0" borderId="81" xfId="0" applyFont="1" applyBorder="1" applyAlignment="1" applyProtection="1">
      <alignment horizontal="center" vertical="center" wrapText="1"/>
      <protection hidden="1"/>
    </xf>
    <xf numFmtId="0" fontId="56" fillId="0" borderId="82" xfId="0" applyFont="1" applyBorder="1" applyAlignment="1" applyProtection="1">
      <alignment horizontal="center" vertical="center" wrapText="1"/>
      <protection hidden="1"/>
    </xf>
    <xf numFmtId="0" fontId="56" fillId="0" borderId="83" xfId="0" applyFont="1" applyBorder="1" applyAlignment="1" applyProtection="1">
      <alignment horizontal="center" vertical="center" wrapText="1"/>
      <protection hidden="1"/>
    </xf>
    <xf numFmtId="0" fontId="56" fillId="0" borderId="78" xfId="0" applyFont="1" applyBorder="1" applyAlignment="1" applyProtection="1">
      <alignment horizontal="center" vertical="center" wrapText="1"/>
      <protection hidden="1"/>
    </xf>
    <xf numFmtId="0" fontId="56" fillId="0" borderId="79" xfId="0" applyFont="1" applyBorder="1" applyAlignment="1" applyProtection="1">
      <alignment horizontal="center" vertical="center" wrapText="1"/>
      <protection hidden="1"/>
    </xf>
    <xf numFmtId="0" fontId="56" fillId="0" borderId="80" xfId="0" applyFont="1" applyBorder="1" applyAlignment="1" applyProtection="1">
      <alignment horizontal="center" vertical="center" wrapText="1"/>
      <protection hidden="1"/>
    </xf>
    <xf numFmtId="0" fontId="56" fillId="0" borderId="115" xfId="0" applyFont="1" applyBorder="1" applyAlignment="1" applyProtection="1">
      <alignment horizontal="center" vertical="center" wrapText="1"/>
      <protection hidden="1"/>
    </xf>
    <xf numFmtId="0" fontId="56" fillId="0" borderId="118" xfId="0" applyFont="1" applyBorder="1" applyAlignment="1" applyProtection="1">
      <alignment horizontal="center" vertical="center" wrapText="1"/>
      <protection hidden="1"/>
    </xf>
    <xf numFmtId="0" fontId="56" fillId="0" borderId="84" xfId="0" applyFont="1" applyBorder="1" applyAlignment="1" applyProtection="1">
      <alignment horizontal="center" vertical="center" wrapText="1"/>
      <protection hidden="1"/>
    </xf>
    <xf numFmtId="0" fontId="56" fillId="0" borderId="89" xfId="0" applyFont="1" applyBorder="1" applyAlignment="1" applyProtection="1">
      <alignment horizontal="center" vertical="center" wrapText="1"/>
      <protection hidden="1"/>
    </xf>
    <xf numFmtId="0" fontId="30" fillId="9" borderId="78" xfId="0" applyFont="1" applyFill="1" applyBorder="1" applyAlignment="1" applyProtection="1">
      <alignment horizontal="center" vertical="center"/>
      <protection hidden="1"/>
    </xf>
    <xf numFmtId="0" fontId="0" fillId="0" borderId="79" xfId="0" applyBorder="1" applyProtection="1">
      <protection hidden="1"/>
    </xf>
    <xf numFmtId="0" fontId="0" fillId="0" borderId="89" xfId="0" applyBorder="1" applyProtection="1">
      <protection hidden="1"/>
    </xf>
    <xf numFmtId="0" fontId="30" fillId="9" borderId="104" xfId="0" applyFont="1" applyFill="1" applyBorder="1" applyAlignment="1" applyProtection="1">
      <alignment horizontal="center" vertical="center"/>
      <protection hidden="1"/>
    </xf>
    <xf numFmtId="0" fontId="30" fillId="9" borderId="70" xfId="0" applyFont="1" applyFill="1" applyBorder="1" applyAlignment="1" applyProtection="1">
      <alignment horizontal="center" vertical="center"/>
      <protection hidden="1"/>
    </xf>
    <xf numFmtId="0" fontId="30" fillId="9" borderId="105" xfId="0" applyFont="1" applyFill="1" applyBorder="1" applyAlignment="1" applyProtection="1">
      <alignment horizontal="center" vertical="center"/>
      <protection hidden="1"/>
    </xf>
    <xf numFmtId="0" fontId="30" fillId="9" borderId="124" xfId="0" applyFont="1" applyFill="1" applyBorder="1" applyAlignment="1" applyProtection="1">
      <alignment horizontal="center" vertical="center"/>
      <protection hidden="1"/>
    </xf>
    <xf numFmtId="0" fontId="57" fillId="0" borderId="81" xfId="0" applyFont="1" applyBorder="1" applyAlignment="1" applyProtection="1">
      <alignment horizontal="center"/>
      <protection hidden="1"/>
    </xf>
    <xf numFmtId="0" fontId="57" fillId="0" borderId="82" xfId="0" applyFont="1" applyBorder="1" applyAlignment="1" applyProtection="1">
      <alignment horizontal="center"/>
      <protection hidden="1"/>
    </xf>
    <xf numFmtId="0" fontId="57" fillId="0" borderId="118" xfId="0" applyFont="1" applyBorder="1" applyAlignment="1" applyProtection="1">
      <alignment horizontal="center"/>
      <protection hidden="1"/>
    </xf>
    <xf numFmtId="0" fontId="57" fillId="0" borderId="53" xfId="0" applyFont="1" applyBorder="1" applyAlignment="1" applyProtection="1">
      <alignment horizontal="center"/>
      <protection hidden="1"/>
    </xf>
    <xf numFmtId="0" fontId="57" fillId="0" borderId="0" xfId="0" applyFont="1" applyBorder="1" applyAlignment="1" applyProtection="1">
      <alignment horizontal="center"/>
      <protection hidden="1"/>
    </xf>
    <xf numFmtId="0" fontId="57" fillId="0" borderId="54" xfId="0" applyFont="1" applyBorder="1" applyAlignment="1" applyProtection="1">
      <alignment horizontal="center"/>
      <protection hidden="1"/>
    </xf>
    <xf numFmtId="0" fontId="55" fillId="9" borderId="158" xfId="0" applyFont="1" applyFill="1" applyBorder="1" applyAlignment="1" applyProtection="1">
      <alignment horizontal="center" vertical="center" wrapText="1"/>
      <protection hidden="1"/>
    </xf>
    <xf numFmtId="0" fontId="55" fillId="9" borderId="312" xfId="0" applyFont="1" applyFill="1" applyBorder="1" applyAlignment="1" applyProtection="1">
      <alignment horizontal="center" vertical="center" wrapText="1"/>
      <protection hidden="1"/>
    </xf>
    <xf numFmtId="0" fontId="5" fillId="9" borderId="58" xfId="0" applyFont="1" applyFill="1" applyBorder="1" applyAlignment="1" applyProtection="1">
      <alignment horizontal="center" vertical="center" wrapText="1"/>
      <protection hidden="1"/>
    </xf>
    <xf numFmtId="0" fontId="5" fillId="9" borderId="253" xfId="0" applyFont="1" applyFill="1" applyBorder="1" applyAlignment="1" applyProtection="1">
      <alignment horizontal="center" vertical="center" wrapText="1"/>
      <protection hidden="1"/>
    </xf>
    <xf numFmtId="0" fontId="141" fillId="0" borderId="236" xfId="0" applyFont="1" applyFill="1" applyBorder="1" applyAlignment="1" applyProtection="1">
      <alignment horizontal="center" vertical="center"/>
      <protection locked="0"/>
    </xf>
    <xf numFmtId="0" fontId="141" fillId="0" borderId="105" xfId="0" applyFont="1" applyFill="1" applyBorder="1" applyAlignment="1" applyProtection="1">
      <alignment horizontal="center" vertical="center"/>
      <protection locked="0"/>
    </xf>
    <xf numFmtId="0" fontId="141" fillId="0" borderId="238" xfId="0" applyFont="1" applyFill="1" applyBorder="1" applyAlignment="1" applyProtection="1">
      <alignment horizontal="center" vertical="center"/>
      <protection locked="0"/>
    </xf>
    <xf numFmtId="0" fontId="30" fillId="0" borderId="95" xfId="0" applyFont="1" applyFill="1" applyBorder="1" applyAlignment="1" applyProtection="1">
      <alignment horizontal="center" vertical="center"/>
      <protection locked="0"/>
    </xf>
    <xf numFmtId="0" fontId="30" fillId="0" borderId="68" xfId="0" applyFont="1" applyFill="1" applyBorder="1" applyAlignment="1" applyProtection="1">
      <alignment horizontal="center" vertical="center"/>
      <protection locked="0"/>
    </xf>
    <xf numFmtId="0" fontId="18" fillId="0" borderId="84" xfId="0" applyFont="1" applyFill="1" applyBorder="1" applyAlignment="1" applyProtection="1">
      <alignment horizontal="center" vertical="center"/>
      <protection locked="0"/>
    </xf>
    <xf numFmtId="0" fontId="18" fillId="0" borderId="79" xfId="0" applyFont="1" applyFill="1" applyBorder="1" applyAlignment="1" applyProtection="1">
      <alignment horizontal="center" vertical="center"/>
      <protection locked="0"/>
    </xf>
    <xf numFmtId="0" fontId="18" fillId="0" borderId="89" xfId="0" applyFont="1" applyFill="1" applyBorder="1" applyAlignment="1" applyProtection="1">
      <alignment horizontal="center" vertical="center"/>
      <protection locked="0"/>
    </xf>
    <xf numFmtId="1" fontId="18" fillId="0" borderId="312" xfId="0" applyNumberFormat="1" applyFont="1" applyFill="1" applyBorder="1" applyAlignment="1" applyProtection="1">
      <alignment horizontal="center" vertical="center"/>
      <protection locked="0"/>
    </xf>
    <xf numFmtId="0" fontId="49" fillId="0" borderId="126" xfId="0" applyFont="1" applyFill="1" applyBorder="1" applyAlignment="1" applyProtection="1">
      <alignment horizontal="center" vertical="center" wrapText="1"/>
      <protection hidden="1"/>
    </xf>
    <xf numFmtId="0" fontId="49" fillId="0" borderId="127" xfId="0" applyFont="1" applyFill="1" applyBorder="1" applyAlignment="1" applyProtection="1">
      <alignment horizontal="center" vertical="center" wrapText="1"/>
      <protection hidden="1"/>
    </xf>
    <xf numFmtId="0" fontId="49" fillId="0" borderId="114" xfId="0" applyFont="1" applyFill="1" applyBorder="1" applyAlignment="1" applyProtection="1">
      <alignment horizontal="center" vertical="center" wrapText="1"/>
      <protection hidden="1"/>
    </xf>
    <xf numFmtId="0" fontId="18" fillId="0" borderId="102" xfId="0" applyFont="1" applyFill="1" applyBorder="1" applyAlignment="1" applyProtection="1">
      <alignment horizontal="center" vertical="center"/>
      <protection locked="0"/>
    </xf>
    <xf numFmtId="0" fontId="54" fillId="15" borderId="69" xfId="0" applyFont="1" applyFill="1" applyBorder="1" applyAlignment="1" applyProtection="1">
      <alignment horizontal="right" vertical="center"/>
      <protection hidden="1"/>
    </xf>
    <xf numFmtId="0" fontId="54" fillId="15" borderId="65" xfId="0" applyFont="1" applyFill="1" applyBorder="1" applyAlignment="1" applyProtection="1">
      <alignment horizontal="right" vertical="center"/>
      <protection hidden="1"/>
    </xf>
    <xf numFmtId="164" fontId="131" fillId="15" borderId="61" xfId="0" applyNumberFormat="1" applyFont="1" applyFill="1" applyBorder="1" applyAlignment="1" applyProtection="1">
      <alignment horizontal="center"/>
      <protection locked="0"/>
    </xf>
    <xf numFmtId="164" fontId="131" fillId="15" borderId="73" xfId="0" applyNumberFormat="1" applyFont="1" applyFill="1" applyBorder="1" applyAlignment="1" applyProtection="1">
      <alignment horizontal="center"/>
      <protection locked="0"/>
    </xf>
    <xf numFmtId="0" fontId="18" fillId="0" borderId="107" xfId="0" applyFont="1" applyFill="1" applyBorder="1" applyAlignment="1" applyProtection="1">
      <alignment horizontal="center" vertical="center"/>
      <protection hidden="1"/>
    </xf>
    <xf numFmtId="0" fontId="18" fillId="0" borderId="102" xfId="0" applyFont="1" applyFill="1" applyBorder="1" applyAlignment="1" applyProtection="1">
      <alignment horizontal="center" vertical="center"/>
      <protection hidden="1"/>
    </xf>
    <xf numFmtId="0" fontId="18" fillId="0" borderId="158" xfId="0" applyFont="1" applyFill="1" applyBorder="1" applyAlignment="1" applyProtection="1">
      <alignment horizontal="center" vertical="center"/>
      <protection locked="0"/>
    </xf>
    <xf numFmtId="0" fontId="18" fillId="0" borderId="127" xfId="0" applyFont="1" applyFill="1" applyBorder="1" applyAlignment="1" applyProtection="1">
      <alignment horizontal="center" vertical="center"/>
      <protection locked="0"/>
    </xf>
    <xf numFmtId="0" fontId="18" fillId="0" borderId="114" xfId="0" applyFont="1" applyFill="1" applyBorder="1" applyAlignment="1" applyProtection="1">
      <alignment horizontal="center" vertical="center"/>
      <protection locked="0"/>
    </xf>
    <xf numFmtId="0" fontId="18" fillId="11" borderId="69" xfId="0" applyFont="1" applyFill="1" applyBorder="1" applyAlignment="1" applyProtection="1">
      <alignment horizontal="center" vertical="center"/>
      <protection hidden="1"/>
    </xf>
    <xf numFmtId="0" fontId="18" fillId="11" borderId="65" xfId="0" applyFont="1" applyFill="1" applyBorder="1" applyAlignment="1" applyProtection="1">
      <alignment horizontal="center" vertical="center"/>
      <protection hidden="1"/>
    </xf>
    <xf numFmtId="0" fontId="18" fillId="11" borderId="108" xfId="0" applyFont="1" applyFill="1" applyBorder="1" applyAlignment="1" applyProtection="1">
      <alignment horizontal="center" vertical="center"/>
      <protection hidden="1"/>
    </xf>
    <xf numFmtId="0" fontId="18" fillId="0" borderId="312" xfId="0" applyFont="1" applyFill="1" applyBorder="1" applyAlignment="1" applyProtection="1">
      <alignment horizontal="center" vertical="center"/>
      <protection locked="0"/>
    </xf>
    <xf numFmtId="0" fontId="35" fillId="14" borderId="104" xfId="0" applyFont="1" applyFill="1" applyBorder="1" applyAlignment="1" applyProtection="1">
      <alignment horizontal="center" vertical="center"/>
      <protection locked="0"/>
    </xf>
    <xf numFmtId="0" fontId="35" fillId="14" borderId="238" xfId="0" applyFont="1" applyFill="1" applyBorder="1" applyAlignment="1" applyProtection="1">
      <alignment horizontal="center" vertical="center"/>
      <protection locked="0"/>
    </xf>
    <xf numFmtId="0" fontId="35" fillId="14" borderId="105" xfId="0" applyFont="1" applyFill="1" applyBorder="1" applyAlignment="1" applyProtection="1">
      <alignment horizontal="center" vertical="center"/>
      <protection locked="0"/>
    </xf>
    <xf numFmtId="2" fontId="107" fillId="14" borderId="104" xfId="0" applyNumberFormat="1" applyFont="1" applyFill="1" applyBorder="1" applyAlignment="1" applyProtection="1">
      <alignment horizontal="center" vertical="center"/>
      <protection locked="0"/>
    </xf>
    <xf numFmtId="2" fontId="107" fillId="14" borderId="70" xfId="0" applyNumberFormat="1" applyFont="1" applyFill="1" applyBorder="1" applyAlignment="1" applyProtection="1">
      <alignment horizontal="center" vertical="center"/>
      <protection locked="0"/>
    </xf>
    <xf numFmtId="0" fontId="30" fillId="0" borderId="77" xfId="0" applyFont="1" applyFill="1" applyBorder="1" applyAlignment="1" applyProtection="1">
      <alignment horizontal="center" vertical="center"/>
      <protection hidden="1"/>
    </xf>
    <xf numFmtId="0" fontId="30" fillId="0" borderId="65" xfId="0" applyFont="1" applyFill="1" applyBorder="1" applyAlignment="1" applyProtection="1">
      <alignment horizontal="center" vertical="center"/>
      <protection hidden="1"/>
    </xf>
    <xf numFmtId="0" fontId="141" fillId="0" borderId="61" xfId="0" applyFont="1" applyFill="1" applyBorder="1" applyAlignment="1" applyProtection="1">
      <alignment horizontal="center" vertical="center"/>
      <protection locked="0"/>
    </xf>
    <xf numFmtId="0" fontId="141" fillId="0" borderId="203" xfId="0" applyFont="1" applyFill="1" applyBorder="1" applyAlignment="1" applyProtection="1">
      <alignment horizontal="center" vertical="center"/>
      <protection locked="0"/>
    </xf>
    <xf numFmtId="0" fontId="30" fillId="0" borderId="109" xfId="0" applyFont="1" applyFill="1" applyBorder="1" applyAlignment="1" applyProtection="1">
      <alignment horizontal="center" vertical="center"/>
      <protection hidden="1"/>
    </xf>
    <xf numFmtId="0" fontId="30" fillId="0" borderId="99" xfId="0" applyFont="1" applyFill="1" applyBorder="1" applyAlignment="1" applyProtection="1">
      <alignment horizontal="center" vertical="center"/>
      <protection hidden="1"/>
    </xf>
    <xf numFmtId="0" fontId="141" fillId="0" borderId="104" xfId="0" applyFont="1" applyFill="1" applyBorder="1" applyAlignment="1" applyProtection="1">
      <alignment horizontal="center" vertical="center"/>
      <protection locked="0"/>
    </xf>
    <xf numFmtId="0" fontId="141" fillId="0" borderId="70" xfId="0" applyFont="1" applyFill="1" applyBorder="1" applyAlignment="1" applyProtection="1">
      <alignment horizontal="center" vertical="center"/>
      <protection locked="0"/>
    </xf>
    <xf numFmtId="0" fontId="141" fillId="0" borderId="85" xfId="0" applyFont="1" applyFill="1" applyBorder="1" applyAlignment="1" applyProtection="1">
      <alignment horizontal="center" vertical="center"/>
      <protection locked="0"/>
    </xf>
    <xf numFmtId="0" fontId="141" fillId="0" borderId="69" xfId="0" applyFont="1" applyFill="1" applyBorder="1" applyAlignment="1" applyProtection="1">
      <alignment horizontal="center" vertical="center"/>
      <protection locked="0"/>
    </xf>
    <xf numFmtId="0" fontId="139" fillId="14" borderId="95" xfId="0" applyFont="1" applyFill="1" applyBorder="1" applyAlignment="1" applyProtection="1">
      <alignment horizontal="center" vertical="center" wrapText="1"/>
      <protection hidden="1"/>
    </xf>
    <xf numFmtId="0" fontId="139" fillId="14" borderId="68" xfId="0" applyFont="1" applyFill="1" applyBorder="1" applyAlignment="1" applyProtection="1">
      <alignment horizontal="center" vertical="center" wrapText="1"/>
      <protection hidden="1"/>
    </xf>
    <xf numFmtId="0" fontId="30" fillId="14" borderId="95" xfId="0" applyFont="1" applyFill="1" applyBorder="1" applyAlignment="1" applyProtection="1">
      <alignment horizontal="center" vertical="center" wrapText="1"/>
      <protection hidden="1"/>
    </xf>
    <xf numFmtId="0" fontId="30" fillId="14" borderId="68" xfId="0" applyFont="1" applyFill="1" applyBorder="1" applyAlignment="1" applyProtection="1">
      <alignment horizontal="center" vertical="center" wrapText="1"/>
      <protection hidden="1"/>
    </xf>
    <xf numFmtId="0" fontId="61" fillId="14" borderId="104" xfId="0" applyFont="1" applyFill="1" applyBorder="1" applyAlignment="1" applyProtection="1">
      <alignment horizontal="center" vertical="center"/>
      <protection locked="0"/>
    </xf>
    <xf numFmtId="0" fontId="61" fillId="14" borderId="70" xfId="0" applyFont="1" applyFill="1" applyBorder="1" applyAlignment="1" applyProtection="1">
      <alignment horizontal="center" vertical="center"/>
      <protection locked="0"/>
    </xf>
    <xf numFmtId="0" fontId="141" fillId="0" borderId="237" xfId="0" applyFont="1" applyFill="1" applyBorder="1" applyAlignment="1" applyProtection="1">
      <alignment horizontal="center" vertical="center"/>
      <protection locked="0"/>
    </xf>
    <xf numFmtId="0" fontId="66" fillId="14" borderId="37" xfId="0" applyFont="1" applyFill="1" applyBorder="1" applyAlignment="1" applyProtection="1">
      <alignment horizontal="center" vertical="center" wrapText="1"/>
      <protection hidden="1"/>
    </xf>
    <xf numFmtId="0" fontId="66" fillId="14" borderId="38" xfId="0" applyFont="1" applyFill="1" applyBorder="1" applyAlignment="1" applyProtection="1">
      <alignment horizontal="center" vertical="center" wrapText="1"/>
      <protection hidden="1"/>
    </xf>
    <xf numFmtId="0" fontId="66" fillId="14" borderId="67" xfId="0" applyFont="1" applyFill="1" applyBorder="1" applyAlignment="1" applyProtection="1">
      <alignment horizontal="center" vertical="center" wrapText="1"/>
      <protection hidden="1"/>
    </xf>
    <xf numFmtId="0" fontId="66" fillId="14" borderId="48" xfId="0" applyFont="1" applyFill="1" applyBorder="1" applyAlignment="1" applyProtection="1">
      <alignment horizontal="center" vertical="center" wrapText="1"/>
      <protection hidden="1"/>
    </xf>
    <xf numFmtId="0" fontId="66" fillId="14" borderId="4" xfId="0" applyFont="1" applyFill="1" applyBorder="1" applyAlignment="1" applyProtection="1">
      <alignment horizontal="center" vertical="center" wrapText="1"/>
      <protection hidden="1"/>
    </xf>
    <xf numFmtId="0" fontId="66" fillId="14" borderId="66" xfId="0" applyFont="1" applyFill="1" applyBorder="1" applyAlignment="1" applyProtection="1">
      <alignment horizontal="center" vertical="center" wrapText="1"/>
      <protection hidden="1"/>
    </xf>
    <xf numFmtId="0" fontId="49" fillId="14" borderId="95" xfId="0" applyFont="1" applyFill="1" applyBorder="1" applyAlignment="1" applyProtection="1">
      <alignment horizontal="center" vertical="center" wrapText="1"/>
      <protection hidden="1"/>
    </xf>
    <xf numFmtId="0" fontId="49" fillId="14" borderId="239" xfId="0" applyFont="1" applyFill="1" applyBorder="1" applyAlignment="1" applyProtection="1">
      <alignment horizontal="center" vertical="center" wrapText="1"/>
      <protection hidden="1"/>
    </xf>
    <xf numFmtId="0" fontId="49" fillId="14" borderId="58" xfId="0" applyFont="1" applyFill="1" applyBorder="1" applyAlignment="1" applyProtection="1">
      <alignment horizontal="center" vertical="center" wrapText="1"/>
      <protection hidden="1"/>
    </xf>
    <xf numFmtId="0" fontId="95" fillId="14" borderId="95" xfId="0" applyFont="1" applyFill="1" applyBorder="1" applyAlignment="1" applyProtection="1">
      <alignment horizontal="center" vertical="center" wrapText="1"/>
      <protection hidden="1"/>
    </xf>
    <xf numFmtId="0" fontId="95" fillId="14" borderId="68" xfId="0" applyFont="1" applyFill="1" applyBorder="1" applyAlignment="1" applyProtection="1">
      <alignment horizontal="center" vertical="center" wrapText="1"/>
      <protection hidden="1"/>
    </xf>
    <xf numFmtId="0" fontId="141" fillId="0" borderId="58" xfId="0" applyFont="1" applyFill="1" applyBorder="1" applyAlignment="1" applyProtection="1">
      <alignment horizontal="center" vertical="center"/>
      <protection locked="0"/>
    </xf>
    <xf numFmtId="0" fontId="141" fillId="0" borderId="239" xfId="0" applyFont="1" applyFill="1" applyBorder="1" applyAlignment="1" applyProtection="1">
      <alignment horizontal="center" vertical="center"/>
      <protection locked="0"/>
    </xf>
    <xf numFmtId="0" fontId="30" fillId="9" borderId="37" xfId="0" applyFont="1" applyFill="1" applyBorder="1" applyAlignment="1" applyProtection="1">
      <alignment horizontal="center" vertical="center"/>
      <protection hidden="1"/>
    </xf>
    <xf numFmtId="0" fontId="30" fillId="9" borderId="67" xfId="0" applyFont="1" applyFill="1" applyBorder="1" applyAlignment="1" applyProtection="1">
      <alignment horizontal="center" vertical="center"/>
      <protection hidden="1"/>
    </xf>
    <xf numFmtId="0" fontId="5" fillId="9" borderId="68" xfId="0" applyFont="1" applyFill="1" applyBorder="1" applyAlignment="1" applyProtection="1">
      <alignment horizontal="center" vertical="center" wrapText="1"/>
      <protection hidden="1"/>
    </xf>
    <xf numFmtId="0" fontId="141" fillId="0" borderId="95" xfId="0" applyFont="1" applyFill="1" applyBorder="1" applyAlignment="1" applyProtection="1">
      <alignment horizontal="center" vertical="center"/>
      <protection locked="0"/>
    </xf>
    <xf numFmtId="0" fontId="141" fillId="0" borderId="68" xfId="0" applyFont="1" applyFill="1" applyBorder="1" applyAlignment="1" applyProtection="1">
      <alignment horizontal="center" vertical="center"/>
      <protection locked="0"/>
    </xf>
    <xf numFmtId="0" fontId="49" fillId="9" borderId="239" xfId="0" applyFont="1" applyFill="1" applyBorder="1" applyAlignment="1" applyProtection="1">
      <alignment horizontal="center" vertical="center" wrapText="1"/>
      <protection hidden="1"/>
    </xf>
    <xf numFmtId="0" fontId="141" fillId="14" borderId="104" xfId="0" applyFont="1" applyFill="1" applyBorder="1" applyAlignment="1" applyProtection="1">
      <alignment horizontal="center" vertical="center"/>
      <protection locked="0"/>
    </xf>
    <xf numFmtId="0" fontId="141" fillId="14" borderId="70" xfId="0" applyFont="1" applyFill="1" applyBorder="1" applyAlignment="1" applyProtection="1">
      <alignment horizontal="center" vertical="center"/>
      <protection locked="0"/>
    </xf>
    <xf numFmtId="0" fontId="141" fillId="0" borderId="123" xfId="0" applyFont="1" applyFill="1" applyBorder="1" applyAlignment="1" applyProtection="1">
      <alignment horizontal="center" vertical="center"/>
      <protection locked="0"/>
    </xf>
    <xf numFmtId="0" fontId="141" fillId="14" borderId="236" xfId="0" applyFont="1" applyFill="1" applyBorder="1" applyAlignment="1" applyProtection="1">
      <alignment horizontal="center" vertical="center"/>
      <protection locked="0"/>
    </xf>
    <xf numFmtId="0" fontId="30" fillId="0" borderId="62" xfId="0" applyFont="1" applyFill="1" applyBorder="1" applyAlignment="1" applyProtection="1">
      <alignment horizontal="center" vertical="center"/>
      <protection hidden="1"/>
    </xf>
    <xf numFmtId="0" fontId="30" fillId="0" borderId="61" xfId="0" applyFont="1" applyFill="1" applyBorder="1" applyAlignment="1" applyProtection="1">
      <alignment horizontal="center" vertical="center"/>
      <protection hidden="1"/>
    </xf>
    <xf numFmtId="0" fontId="30" fillId="0" borderId="63" xfId="0" applyFont="1" applyFill="1" applyBorder="1" applyAlignment="1" applyProtection="1">
      <alignment horizontal="center" vertical="center"/>
      <protection hidden="1"/>
    </xf>
    <xf numFmtId="0" fontId="37" fillId="0" borderId="0" xfId="0" applyFont="1" applyFill="1" applyBorder="1" applyAlignment="1" applyProtection="1">
      <alignment horizontal="center" vertical="center" wrapText="1"/>
      <protection hidden="1"/>
    </xf>
    <xf numFmtId="0" fontId="1" fillId="15" borderId="0" xfId="0" applyFont="1" applyFill="1" applyBorder="1" applyAlignment="1" applyProtection="1">
      <alignment horizontal="center" vertical="center" wrapText="1"/>
      <protection hidden="1"/>
    </xf>
    <xf numFmtId="0" fontId="39" fillId="0" borderId="56" xfId="0" applyFont="1" applyFill="1" applyBorder="1" applyAlignment="1" applyProtection="1">
      <alignment horizontal="center" wrapText="1"/>
      <protection hidden="1"/>
    </xf>
    <xf numFmtId="0" fontId="97" fillId="0" borderId="53" xfId="0" applyFont="1" applyFill="1" applyBorder="1" applyAlignment="1" applyProtection="1">
      <alignment horizontal="center" vertical="center" wrapText="1"/>
      <protection hidden="1"/>
    </xf>
    <xf numFmtId="0" fontId="97" fillId="0" borderId="0" xfId="0" applyFont="1" applyFill="1" applyBorder="1" applyAlignment="1" applyProtection="1">
      <alignment horizontal="center" vertical="center" wrapText="1"/>
      <protection hidden="1"/>
    </xf>
    <xf numFmtId="0" fontId="97" fillId="0" borderId="48" xfId="0" applyFont="1" applyFill="1" applyBorder="1" applyAlignment="1" applyProtection="1">
      <alignment horizontal="center" vertical="center" wrapText="1"/>
      <protection hidden="1"/>
    </xf>
    <xf numFmtId="0" fontId="97" fillId="0" borderId="4" xfId="0" applyFont="1" applyFill="1" applyBorder="1" applyAlignment="1" applyProtection="1">
      <alignment horizontal="center" vertical="center" wrapText="1"/>
      <protection hidden="1"/>
    </xf>
    <xf numFmtId="0" fontId="30" fillId="0" borderId="59" xfId="0" applyFont="1" applyFill="1" applyBorder="1" applyAlignment="1" applyProtection="1">
      <alignment horizontal="center" vertical="center"/>
      <protection hidden="1"/>
    </xf>
    <xf numFmtId="0" fontId="30" fillId="0" borderId="58" xfId="0" applyFont="1" applyFill="1" applyBorder="1" applyAlignment="1" applyProtection="1">
      <alignment horizontal="center" vertical="center"/>
      <protection hidden="1"/>
    </xf>
    <xf numFmtId="0" fontId="30" fillId="0" borderId="60" xfId="0" applyFont="1" applyFill="1" applyBorder="1" applyAlignment="1" applyProtection="1">
      <alignment horizontal="center" vertical="center"/>
      <protection hidden="1"/>
    </xf>
    <xf numFmtId="0" fontId="30" fillId="0" borderId="78" xfId="0" applyFont="1" applyFill="1" applyBorder="1" applyAlignment="1" applyProtection="1">
      <alignment horizontal="center" vertical="center"/>
      <protection hidden="1"/>
    </xf>
    <xf numFmtId="0" fontId="30" fillId="0" borderId="80" xfId="0" applyFont="1" applyFill="1" applyBorder="1" applyAlignment="1" applyProtection="1">
      <alignment horizontal="center" vertical="center"/>
      <protection hidden="1"/>
    </xf>
    <xf numFmtId="0" fontId="30" fillId="0" borderId="74" xfId="0" applyFont="1" applyFill="1" applyBorder="1" applyAlignment="1" applyProtection="1">
      <alignment horizontal="center" vertical="center"/>
      <protection hidden="1"/>
    </xf>
    <xf numFmtId="0" fontId="30" fillId="0" borderId="105" xfId="0" applyFont="1" applyFill="1" applyBorder="1" applyAlignment="1" applyProtection="1">
      <alignment horizontal="center" vertical="center"/>
      <protection hidden="1"/>
    </xf>
    <xf numFmtId="0" fontId="30" fillId="0" borderId="252" xfId="0" applyFont="1" applyFill="1" applyBorder="1" applyAlignment="1" applyProtection="1">
      <alignment horizontal="center" vertical="center"/>
      <protection hidden="1"/>
    </xf>
    <xf numFmtId="0" fontId="49" fillId="9" borderId="123" xfId="0" applyFont="1" applyFill="1" applyBorder="1" applyAlignment="1" applyProtection="1">
      <alignment horizontal="center" vertical="center" wrapText="1"/>
      <protection hidden="1"/>
    </xf>
    <xf numFmtId="0" fontId="49" fillId="9" borderId="253" xfId="0" applyFont="1" applyFill="1" applyBorder="1" applyAlignment="1" applyProtection="1">
      <alignment horizontal="center" vertical="center" wrapText="1"/>
      <protection hidden="1"/>
    </xf>
    <xf numFmtId="0" fontId="4" fillId="9" borderId="95" xfId="0" applyFont="1" applyFill="1" applyBorder="1" applyAlignment="1" applyProtection="1">
      <alignment horizontal="center" vertical="center" wrapText="1"/>
      <protection hidden="1"/>
    </xf>
    <xf numFmtId="0" fontId="4" fillId="9" borderId="68" xfId="0" applyFont="1" applyFill="1" applyBorder="1" applyAlignment="1" applyProtection="1">
      <alignment horizontal="center" vertical="center" wrapText="1"/>
      <protection hidden="1"/>
    </xf>
  </cellXfs>
  <cellStyles count="2">
    <cellStyle name="Hyperlink" xfId="1" builtinId="8"/>
    <cellStyle name="Normal" xfId="0" builtinId="0"/>
  </cellStyles>
  <dxfs count="213">
    <dxf>
      <fill>
        <patternFill>
          <bgColor theme="0"/>
        </patternFill>
      </fill>
    </dxf>
    <dxf>
      <font>
        <color theme="0"/>
      </font>
    </dxf>
    <dxf>
      <font>
        <color rgb="FF0000FF"/>
      </font>
    </dxf>
    <dxf>
      <font>
        <color rgb="FFFF0000"/>
      </font>
    </dxf>
    <dxf>
      <font>
        <color rgb="FFFF0000"/>
      </font>
    </dxf>
    <dxf>
      <font>
        <color rgb="FFFF0000"/>
      </font>
    </dxf>
    <dxf>
      <font>
        <color rgb="FF008000"/>
      </font>
    </dxf>
    <dxf>
      <font>
        <color theme="0"/>
      </font>
    </dxf>
    <dxf>
      <font>
        <color rgb="FF00B050"/>
      </font>
    </dxf>
    <dxf>
      <font>
        <color rgb="FF0070C0"/>
      </font>
    </dxf>
    <dxf>
      <font>
        <color rgb="FF00B0F0"/>
      </font>
    </dxf>
    <dxf>
      <font>
        <color rgb="FF00B050"/>
      </font>
    </dxf>
    <dxf>
      <font>
        <color theme="9" tint="-0.499984740745262"/>
      </font>
    </dxf>
    <dxf>
      <font>
        <color theme="0"/>
      </font>
    </dxf>
    <dxf>
      <font>
        <color theme="0"/>
      </font>
    </dxf>
    <dxf>
      <fill>
        <patternFill>
          <bgColor theme="9" tint="0.39994506668294322"/>
        </patternFill>
      </fill>
    </dxf>
    <dxf>
      <fill>
        <patternFill>
          <bgColor theme="8" tint="0.59996337778862885"/>
        </patternFill>
      </fill>
    </dxf>
    <dxf>
      <fill>
        <patternFill>
          <bgColor theme="8" tint="0.59996337778862885"/>
        </patternFill>
      </fill>
    </dxf>
    <dxf>
      <fill>
        <patternFill>
          <bgColor theme="9" tint="0.59996337778862885"/>
        </patternFill>
      </fill>
    </dxf>
    <dxf>
      <font>
        <color theme="0"/>
      </font>
    </dxf>
    <dxf>
      <font>
        <color theme="0"/>
      </font>
    </dxf>
    <dxf>
      <font>
        <color theme="0"/>
      </font>
    </dxf>
    <dxf>
      <font>
        <color theme="0"/>
      </font>
    </dxf>
    <dxf>
      <fill>
        <patternFill>
          <bgColor rgb="FFFF0000"/>
        </patternFill>
      </fill>
    </dxf>
    <dxf>
      <fill>
        <patternFill>
          <bgColor rgb="FF92D050"/>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tint="-4.9989318521683403E-2"/>
      </font>
      <fill>
        <patternFill patternType="none">
          <fgColor indexed="64"/>
          <bgColor auto="1"/>
        </patternFill>
      </fill>
    </dxf>
    <dxf>
      <font>
        <color rgb="FFFF0000"/>
      </font>
    </dxf>
    <dxf>
      <font>
        <color rgb="FF0000FF"/>
      </font>
    </dxf>
    <dxf>
      <font>
        <color rgb="FFFF33CC"/>
      </font>
      <fill>
        <patternFill patternType="none">
          <bgColor auto="1"/>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0"/>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theme="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17</xdr:col>
      <xdr:colOff>9526</xdr:colOff>
      <xdr:row>1</xdr:row>
      <xdr:rowOff>1</xdr:rowOff>
    </xdr:from>
    <xdr:to>
      <xdr:col>19</xdr:col>
      <xdr:colOff>9526</xdr:colOff>
      <xdr:row>10</xdr:row>
      <xdr:rowOff>114300</xdr:rowOff>
    </xdr:to>
    <xdr:sp macro="" textlink="">
      <xdr:nvSpPr>
        <xdr:cNvPr id="2" name="Rectangle 1"/>
        <xdr:cNvSpPr/>
      </xdr:nvSpPr>
      <xdr:spPr>
        <a:xfrm>
          <a:off x="9601201" y="295276"/>
          <a:ext cx="1524000" cy="2343149"/>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38099</xdr:colOff>
      <xdr:row>1</xdr:row>
      <xdr:rowOff>47625</xdr:rowOff>
    </xdr:from>
    <xdr:to>
      <xdr:col>20</xdr:col>
      <xdr:colOff>723900</xdr:colOff>
      <xdr:row>10</xdr:row>
      <xdr:rowOff>133350</xdr:rowOff>
    </xdr:to>
    <xdr:pic>
      <xdr:nvPicPr>
        <xdr:cNvPr id="3" name="Picture 2" descr="DSC_9073.JPG"/>
        <xdr:cNvPicPr>
          <a:picLocks noChangeAspect="1"/>
        </xdr:cNvPicPr>
      </xdr:nvPicPr>
      <xdr:blipFill>
        <a:blip xmlns:r="http://schemas.openxmlformats.org/officeDocument/2006/relationships" r:embed="rId2" cstate="print"/>
        <a:stretch>
          <a:fillRect/>
        </a:stretch>
      </xdr:blipFill>
      <xdr:spPr>
        <a:xfrm>
          <a:off x="11153774" y="342900"/>
          <a:ext cx="1447801" cy="23145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002060"/>
  </sheetPr>
  <dimension ref="A1:D11"/>
  <sheetViews>
    <sheetView tabSelected="1" workbookViewId="0">
      <selection activeCell="B4" sqref="B4:C4"/>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742"/>
      <c r="B1" s="743"/>
      <c r="C1" s="743"/>
      <c r="D1" s="744"/>
    </row>
    <row r="2" spans="1:4" ht="102">
      <c r="A2" s="745"/>
      <c r="B2" s="746" t="s">
        <v>193</v>
      </c>
      <c r="C2" s="747"/>
      <c r="D2" s="748"/>
    </row>
    <row r="3" spans="1:4" ht="34.5">
      <c r="A3" s="745"/>
      <c r="B3" s="749" t="s">
        <v>263</v>
      </c>
      <c r="C3" s="750"/>
      <c r="D3" s="748"/>
    </row>
    <row r="4" spans="1:4" ht="33.75">
      <c r="A4" s="745"/>
      <c r="B4" s="751" t="s">
        <v>200</v>
      </c>
      <c r="C4" s="752"/>
      <c r="D4" s="748"/>
    </row>
    <row r="5" spans="1:4" ht="30">
      <c r="A5" s="745"/>
      <c r="B5" s="753" t="s">
        <v>194</v>
      </c>
      <c r="C5" s="754"/>
      <c r="D5" s="748"/>
    </row>
    <row r="6" spans="1:4" ht="27">
      <c r="A6" s="745"/>
      <c r="B6" s="755" t="s">
        <v>195</v>
      </c>
      <c r="C6" s="756"/>
      <c r="D6" s="748"/>
    </row>
    <row r="7" spans="1:4" ht="43.5" customHeight="1" thickBot="1">
      <c r="A7" s="745"/>
      <c r="B7" s="757" t="s">
        <v>199</v>
      </c>
      <c r="C7" s="758"/>
      <c r="D7" s="748"/>
    </row>
    <row r="8" spans="1:4" ht="15.75" thickBot="1">
      <c r="A8" s="739"/>
      <c r="B8" s="740"/>
      <c r="C8" s="740"/>
      <c r="D8" s="741"/>
    </row>
    <row r="9" spans="1:4"/>
    <row r="10" spans="1:4"/>
    <row r="11" spans="1:4"/>
  </sheetData>
  <sheetProtection password="E8FA" sheet="1" objects="1" scenarios="1"/>
  <mergeCells count="10">
    <mergeCell ref="A8:D8"/>
    <mergeCell ref="A1:D1"/>
    <mergeCell ref="A2:A7"/>
    <mergeCell ref="B2:C2"/>
    <mergeCell ref="D2:D7"/>
    <mergeCell ref="B3:C3"/>
    <mergeCell ref="B4:C4"/>
    <mergeCell ref="B5:C5"/>
    <mergeCell ref="B6:C6"/>
    <mergeCell ref="B7:C7"/>
  </mergeCells>
  <hyperlinks>
    <hyperlink ref="B4"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I21"/>
  <sheetViews>
    <sheetView showGridLines="0" showRowColHeaders="0" topLeftCell="A3" workbookViewId="0">
      <selection activeCell="B10" sqref="B10:I10"/>
    </sheetView>
  </sheetViews>
  <sheetFormatPr defaultColWidth="0" defaultRowHeight="15" zeroHeight="1"/>
  <cols>
    <col min="1" max="1" width="2.5703125" style="60" customWidth="1"/>
    <col min="2" max="3" width="15" style="78" customWidth="1"/>
    <col min="4" max="4" width="4.140625" style="78" customWidth="1"/>
    <col min="5" max="9" width="5.28515625" style="78" customWidth="1"/>
    <col min="10" max="10" width="1.7109375" style="78" customWidth="1"/>
    <col min="11" max="11" width="4.42578125" style="78" customWidth="1"/>
    <col min="12" max="12" width="18.7109375" style="78" customWidth="1"/>
    <col min="13" max="13" width="4.42578125" style="78" customWidth="1"/>
    <col min="14" max="14" width="22.140625" style="78" customWidth="1"/>
    <col min="15" max="15" width="4.42578125" style="78" customWidth="1"/>
    <col min="16" max="16" width="21.7109375" style="78" customWidth="1"/>
    <col min="17" max="17" width="1.28515625" style="60" customWidth="1"/>
    <col min="18" max="21" width="11.42578125" style="60" customWidth="1"/>
    <col min="22" max="22" width="2.42578125" style="60" customWidth="1"/>
    <col min="23" max="35" width="0" style="60" hidden="1" customWidth="1"/>
    <col min="36" max="16384" width="9.140625" style="60" hidden="1"/>
  </cols>
  <sheetData>
    <row r="1" spans="1:27" ht="12.75" customHeight="1" thickBot="1">
      <c r="A1" s="769"/>
      <c r="B1" s="769"/>
      <c r="C1" s="769"/>
      <c r="D1" s="769"/>
      <c r="E1" s="769"/>
      <c r="F1" s="769"/>
      <c r="G1" s="769"/>
      <c r="H1" s="769"/>
      <c r="I1" s="769"/>
      <c r="J1" s="769"/>
      <c r="K1" s="769"/>
      <c r="L1" s="769"/>
      <c r="M1" s="769"/>
      <c r="N1" s="769"/>
      <c r="O1" s="769"/>
      <c r="P1" s="769"/>
      <c r="Q1" s="769"/>
      <c r="R1" s="769"/>
      <c r="S1" s="769"/>
      <c r="T1" s="769"/>
      <c r="U1" s="769"/>
      <c r="V1" s="769"/>
    </row>
    <row r="2" spans="1:27" ht="23.25" customHeight="1" thickBot="1">
      <c r="A2" s="95"/>
      <c r="B2" s="762" t="s">
        <v>10</v>
      </c>
      <c r="C2" s="763"/>
      <c r="D2" s="763"/>
      <c r="E2" s="763"/>
      <c r="F2" s="763"/>
      <c r="G2" s="759" t="s">
        <v>9</v>
      </c>
      <c r="H2" s="759"/>
      <c r="I2" s="759"/>
      <c r="J2" s="759"/>
      <c r="K2" s="759"/>
      <c r="L2" s="759"/>
      <c r="M2" s="759"/>
      <c r="N2" s="760" t="s">
        <v>10</v>
      </c>
      <c r="O2" s="760"/>
      <c r="P2" s="761"/>
      <c r="Q2" s="769"/>
      <c r="R2" s="814"/>
      <c r="S2" s="815"/>
      <c r="T2" s="815"/>
      <c r="U2" s="818"/>
      <c r="V2" s="769"/>
    </row>
    <row r="3" spans="1:27" ht="11.25" customHeight="1" thickBot="1">
      <c r="A3" s="769"/>
      <c r="B3" s="776"/>
      <c r="C3" s="776"/>
      <c r="D3" s="776"/>
      <c r="E3" s="776"/>
      <c r="F3" s="776"/>
      <c r="G3" s="776"/>
      <c r="H3" s="776"/>
      <c r="I3" s="776"/>
      <c r="J3" s="776"/>
      <c r="K3" s="776"/>
      <c r="L3" s="776"/>
      <c r="M3" s="776"/>
      <c r="N3" s="776"/>
      <c r="O3" s="776"/>
      <c r="P3" s="776"/>
      <c r="Q3" s="769"/>
      <c r="R3" s="816"/>
      <c r="S3" s="817"/>
      <c r="T3" s="817"/>
      <c r="U3" s="819"/>
      <c r="V3" s="769"/>
    </row>
    <row r="4" spans="1:27" ht="34.5" customHeight="1" thickBot="1">
      <c r="A4" s="769"/>
      <c r="B4" s="796" t="s">
        <v>118</v>
      </c>
      <c r="C4" s="797"/>
      <c r="D4" s="797"/>
      <c r="E4" s="797"/>
      <c r="F4" s="797"/>
      <c r="G4" s="797"/>
      <c r="H4" s="797"/>
      <c r="I4" s="797"/>
      <c r="J4" s="797"/>
      <c r="K4" s="797"/>
      <c r="L4" s="797"/>
      <c r="M4" s="797"/>
      <c r="N4" s="797"/>
      <c r="O4" s="797"/>
      <c r="P4" s="798"/>
      <c r="Q4" s="769"/>
      <c r="R4" s="816"/>
      <c r="S4" s="817"/>
      <c r="T4" s="817"/>
      <c r="U4" s="819"/>
      <c r="V4" s="769"/>
      <c r="Z4" s="60" t="s">
        <v>1</v>
      </c>
      <c r="AA4" s="60" t="s">
        <v>14</v>
      </c>
    </row>
    <row r="5" spans="1:27" ht="17.25" customHeight="1" thickBot="1">
      <c r="A5" s="769"/>
      <c r="B5" s="776"/>
      <c r="C5" s="776"/>
      <c r="D5" s="776"/>
      <c r="E5" s="776"/>
      <c r="F5" s="776"/>
      <c r="G5" s="776"/>
      <c r="H5" s="776"/>
      <c r="I5" s="776"/>
      <c r="J5" s="778"/>
      <c r="K5" s="764" t="s">
        <v>137</v>
      </c>
      <c r="L5" s="765"/>
      <c r="M5" s="764" t="s">
        <v>34</v>
      </c>
      <c r="N5" s="765"/>
      <c r="O5" s="765"/>
      <c r="P5" s="777"/>
      <c r="Q5" s="769"/>
      <c r="R5" s="816"/>
      <c r="S5" s="817"/>
      <c r="T5" s="817"/>
      <c r="U5" s="819"/>
      <c r="V5" s="769"/>
      <c r="Z5" s="60" t="s">
        <v>2</v>
      </c>
      <c r="AA5" s="60" t="s">
        <v>15</v>
      </c>
    </row>
    <row r="6" spans="1:27" ht="21.75" customHeight="1" thickBot="1">
      <c r="A6" s="769"/>
      <c r="B6" s="799" t="s">
        <v>0</v>
      </c>
      <c r="C6" s="800"/>
      <c r="D6" s="96" t="s">
        <v>110</v>
      </c>
      <c r="E6" s="801" t="s">
        <v>262</v>
      </c>
      <c r="F6" s="801"/>
      <c r="G6" s="801"/>
      <c r="H6" s="801"/>
      <c r="I6" s="802"/>
      <c r="J6" s="778"/>
      <c r="K6" s="97" t="s">
        <v>33</v>
      </c>
      <c r="L6" s="98" t="s">
        <v>138</v>
      </c>
      <c r="M6" s="97" t="s">
        <v>33</v>
      </c>
      <c r="N6" s="98" t="s">
        <v>139</v>
      </c>
      <c r="O6" s="97" t="s">
        <v>33</v>
      </c>
      <c r="P6" s="98" t="s">
        <v>139</v>
      </c>
      <c r="Q6" s="769"/>
      <c r="R6" s="816"/>
      <c r="S6" s="817"/>
      <c r="T6" s="817"/>
      <c r="U6" s="819"/>
      <c r="V6" s="769"/>
      <c r="Z6" s="60" t="s">
        <v>3</v>
      </c>
      <c r="AA6" s="60" t="s">
        <v>16</v>
      </c>
    </row>
    <row r="7" spans="1:27" ht="17.25" customHeight="1" thickBot="1">
      <c r="A7" s="769"/>
      <c r="B7" s="776"/>
      <c r="C7" s="776"/>
      <c r="D7" s="776"/>
      <c r="E7" s="776"/>
      <c r="F7" s="776"/>
      <c r="G7" s="776"/>
      <c r="H7" s="776"/>
      <c r="I7" s="776"/>
      <c r="J7" s="778"/>
      <c r="K7" s="99">
        <f>IF(L7&gt;1,1,0)</f>
        <v>1</v>
      </c>
      <c r="L7" s="5" t="s">
        <v>143</v>
      </c>
      <c r="M7" s="99">
        <f>IF(N7&gt;1,1,0)</f>
        <v>1</v>
      </c>
      <c r="N7" s="5" t="s">
        <v>67</v>
      </c>
      <c r="O7" s="99">
        <f>IF(P7&gt;1,M20+1,0)</f>
        <v>0</v>
      </c>
      <c r="P7" s="5"/>
      <c r="Q7" s="769"/>
      <c r="R7" s="816"/>
      <c r="S7" s="817"/>
      <c r="T7" s="817"/>
      <c r="U7" s="819"/>
      <c r="V7" s="769"/>
      <c r="Z7" s="60" t="s">
        <v>2</v>
      </c>
      <c r="AA7" s="60" t="s">
        <v>15</v>
      </c>
    </row>
    <row r="8" spans="1:27" ht="16.5" customHeight="1">
      <c r="A8" s="769"/>
      <c r="B8" s="806" t="s">
        <v>18</v>
      </c>
      <c r="C8" s="807"/>
      <c r="D8" s="766" t="s">
        <v>110</v>
      </c>
      <c r="E8" s="784" t="s">
        <v>264</v>
      </c>
      <c r="F8" s="784"/>
      <c r="G8" s="784"/>
      <c r="H8" s="784"/>
      <c r="I8" s="785"/>
      <c r="J8" s="778"/>
      <c r="K8" s="100">
        <f>IF(L8&gt;1,K7+1,0)</f>
        <v>2</v>
      </c>
      <c r="L8" s="6" t="s">
        <v>144</v>
      </c>
      <c r="M8" s="100">
        <f>IF(N8&gt;1,M7+1,0)</f>
        <v>2</v>
      </c>
      <c r="N8" s="6" t="s">
        <v>68</v>
      </c>
      <c r="O8" s="100">
        <f>IF(P8&gt;1,O7+1,0)</f>
        <v>0</v>
      </c>
      <c r="P8" s="6"/>
      <c r="Q8" s="769"/>
      <c r="R8" s="816"/>
      <c r="S8" s="817"/>
      <c r="T8" s="817"/>
      <c r="U8" s="819"/>
      <c r="V8" s="769"/>
    </row>
    <row r="9" spans="1:27" ht="16.5" customHeight="1" thickBot="1">
      <c r="A9" s="769"/>
      <c r="B9" s="808"/>
      <c r="C9" s="809"/>
      <c r="D9" s="767"/>
      <c r="E9" s="786"/>
      <c r="F9" s="786"/>
      <c r="G9" s="786"/>
      <c r="H9" s="786"/>
      <c r="I9" s="787"/>
      <c r="J9" s="778"/>
      <c r="K9" s="100">
        <f t="shared" ref="K9" si="0">IF(L9&gt;1,K8+1,0)</f>
        <v>3</v>
      </c>
      <c r="L9" s="6" t="s">
        <v>145</v>
      </c>
      <c r="M9" s="100">
        <f t="shared" ref="M9:M20" si="1">IF(N9&gt;1,M8+1,0)</f>
        <v>3</v>
      </c>
      <c r="N9" s="6" t="s">
        <v>70</v>
      </c>
      <c r="O9" s="100">
        <f t="shared" ref="O9:O20" si="2">IF(P9&gt;1,O8+1,0)</f>
        <v>0</v>
      </c>
      <c r="P9" s="6"/>
      <c r="Q9" s="769"/>
      <c r="R9" s="816"/>
      <c r="S9" s="817"/>
      <c r="T9" s="817"/>
      <c r="U9" s="819"/>
      <c r="V9" s="769"/>
      <c r="Z9" s="60" t="s">
        <v>3</v>
      </c>
      <c r="AA9" s="60" t="s">
        <v>16</v>
      </c>
    </row>
    <row r="10" spans="1:27" ht="17.25" customHeight="1" thickBot="1">
      <c r="A10" s="769"/>
      <c r="B10" s="770"/>
      <c r="C10" s="770"/>
      <c r="D10" s="770"/>
      <c r="E10" s="770"/>
      <c r="F10" s="770"/>
      <c r="G10" s="770"/>
      <c r="H10" s="770"/>
      <c r="I10" s="770"/>
      <c r="J10" s="778"/>
      <c r="K10" s="100">
        <f>IF(L10&gt;1,K9+1,0)</f>
        <v>4</v>
      </c>
      <c r="L10" s="6" t="s">
        <v>146</v>
      </c>
      <c r="M10" s="100">
        <f>IF(N10&gt;1,M9+1,0)</f>
        <v>4</v>
      </c>
      <c r="N10" s="6" t="s">
        <v>69</v>
      </c>
      <c r="O10" s="100">
        <f t="shared" si="2"/>
        <v>0</v>
      </c>
      <c r="P10" s="6"/>
      <c r="Q10" s="769"/>
      <c r="R10" s="816"/>
      <c r="S10" s="817"/>
      <c r="T10" s="817"/>
      <c r="U10" s="819"/>
      <c r="V10" s="769"/>
      <c r="Z10" s="60" t="s">
        <v>4</v>
      </c>
      <c r="AA10" s="60" t="s">
        <v>17</v>
      </c>
    </row>
    <row r="11" spans="1:27" ht="15.75" customHeight="1">
      <c r="A11" s="769"/>
      <c r="B11" s="788" t="s">
        <v>19</v>
      </c>
      <c r="C11" s="789"/>
      <c r="D11" s="766" t="s">
        <v>110</v>
      </c>
      <c r="E11" s="792" t="s">
        <v>119</v>
      </c>
      <c r="F11" s="792"/>
      <c r="G11" s="792"/>
      <c r="H11" s="792"/>
      <c r="I11" s="793"/>
      <c r="J11" s="778"/>
      <c r="K11" s="100">
        <f>IF(L11&gt;1,K10+1,0)</f>
        <v>5</v>
      </c>
      <c r="L11" s="66" t="s">
        <v>147</v>
      </c>
      <c r="M11" s="100">
        <f>IF(N11&gt;1,M10+1,0)</f>
        <v>5</v>
      </c>
      <c r="N11" s="66" t="s">
        <v>127</v>
      </c>
      <c r="O11" s="100">
        <f t="shared" si="2"/>
        <v>0</v>
      </c>
      <c r="P11" s="6"/>
      <c r="Q11" s="769"/>
      <c r="R11" s="816"/>
      <c r="S11" s="817"/>
      <c r="T11" s="817"/>
      <c r="U11" s="819"/>
      <c r="V11" s="769"/>
    </row>
    <row r="12" spans="1:27" ht="15.75" customHeight="1" thickBot="1">
      <c r="A12" s="769"/>
      <c r="B12" s="790"/>
      <c r="C12" s="791"/>
      <c r="D12" s="767"/>
      <c r="E12" s="794"/>
      <c r="F12" s="794"/>
      <c r="G12" s="794"/>
      <c r="H12" s="794"/>
      <c r="I12" s="795"/>
      <c r="J12" s="778"/>
      <c r="K12" s="100">
        <f>IF(L12&gt;1,K11+1,0)</f>
        <v>6</v>
      </c>
      <c r="L12" s="6" t="s">
        <v>148</v>
      </c>
      <c r="M12" s="100">
        <f>IF(N12&gt;1,M11+1,0)</f>
        <v>6</v>
      </c>
      <c r="N12" s="6" t="s">
        <v>104</v>
      </c>
      <c r="O12" s="100">
        <f t="shared" si="2"/>
        <v>0</v>
      </c>
      <c r="P12" s="6"/>
      <c r="Q12" s="769"/>
      <c r="R12" s="829" t="s">
        <v>187</v>
      </c>
      <c r="S12" s="830"/>
      <c r="T12" s="830"/>
      <c r="U12" s="831"/>
      <c r="V12" s="769"/>
      <c r="Z12" s="60" t="s">
        <v>5</v>
      </c>
    </row>
    <row r="13" spans="1:27" ht="14.25" customHeight="1" thickBot="1">
      <c r="A13" s="769"/>
      <c r="B13" s="770"/>
      <c r="C13" s="770"/>
      <c r="D13" s="770"/>
      <c r="E13" s="770"/>
      <c r="F13" s="770"/>
      <c r="G13" s="770"/>
      <c r="H13" s="770"/>
      <c r="I13" s="770"/>
      <c r="J13" s="778"/>
      <c r="K13" s="100">
        <f t="shared" ref="K13:K20" si="3">IF(L13&gt;1,K12+1,0)</f>
        <v>7</v>
      </c>
      <c r="L13" s="6" t="s">
        <v>168</v>
      </c>
      <c r="M13" s="100">
        <f t="shared" si="1"/>
        <v>7</v>
      </c>
      <c r="N13" s="6" t="s">
        <v>103</v>
      </c>
      <c r="O13" s="100">
        <f t="shared" si="2"/>
        <v>0</v>
      </c>
      <c r="P13" s="6"/>
      <c r="Q13" s="769"/>
      <c r="R13" s="829"/>
      <c r="S13" s="830"/>
      <c r="T13" s="830"/>
      <c r="U13" s="831"/>
      <c r="V13" s="769"/>
      <c r="Z13" s="60" t="s">
        <v>4</v>
      </c>
      <c r="AA13" s="60" t="s">
        <v>17</v>
      </c>
    </row>
    <row r="14" spans="1:27" ht="18.75" customHeight="1" thickBot="1">
      <c r="A14" s="769"/>
      <c r="B14" s="810" t="s">
        <v>11</v>
      </c>
      <c r="C14" s="811"/>
      <c r="D14" s="96" t="s">
        <v>110</v>
      </c>
      <c r="E14" s="781">
        <v>8151106901</v>
      </c>
      <c r="F14" s="782"/>
      <c r="G14" s="782"/>
      <c r="H14" s="782"/>
      <c r="I14" s="783"/>
      <c r="J14" s="778"/>
      <c r="K14" s="100">
        <f t="shared" si="3"/>
        <v>8</v>
      </c>
      <c r="L14" s="6" t="s">
        <v>169</v>
      </c>
      <c r="M14" s="100">
        <f t="shared" si="1"/>
        <v>0</v>
      </c>
      <c r="N14" s="6"/>
      <c r="O14" s="100">
        <f t="shared" si="2"/>
        <v>0</v>
      </c>
      <c r="P14" s="6"/>
      <c r="Q14" s="769"/>
      <c r="R14" s="826" t="s">
        <v>186</v>
      </c>
      <c r="S14" s="827"/>
      <c r="T14" s="827"/>
      <c r="U14" s="828"/>
      <c r="V14" s="769"/>
      <c r="Z14" s="60" t="s">
        <v>5</v>
      </c>
    </row>
    <row r="15" spans="1:27" ht="14.25" customHeight="1" thickBot="1">
      <c r="A15" s="769"/>
      <c r="B15" s="770"/>
      <c r="C15" s="770"/>
      <c r="D15" s="770"/>
      <c r="E15" s="770"/>
      <c r="F15" s="770"/>
      <c r="G15" s="770"/>
      <c r="H15" s="770"/>
      <c r="I15" s="770"/>
      <c r="J15" s="778"/>
      <c r="K15" s="100">
        <f t="shared" si="3"/>
        <v>9</v>
      </c>
      <c r="L15" s="6" t="s">
        <v>170</v>
      </c>
      <c r="M15" s="100">
        <f t="shared" si="1"/>
        <v>0</v>
      </c>
      <c r="N15" s="6"/>
      <c r="O15" s="100">
        <f t="shared" si="2"/>
        <v>0</v>
      </c>
      <c r="P15" s="6"/>
      <c r="Q15" s="769"/>
      <c r="R15" s="826"/>
      <c r="S15" s="827"/>
      <c r="T15" s="827"/>
      <c r="U15" s="828"/>
      <c r="V15" s="769"/>
      <c r="Z15" s="60" t="s">
        <v>6</v>
      </c>
    </row>
    <row r="16" spans="1:27" ht="17.25" customHeight="1" thickBot="1">
      <c r="A16" s="769"/>
      <c r="B16" s="812" t="s">
        <v>12</v>
      </c>
      <c r="C16" s="813"/>
      <c r="D16" s="96" t="s">
        <v>110</v>
      </c>
      <c r="E16" s="779"/>
      <c r="F16" s="779"/>
      <c r="G16" s="779"/>
      <c r="H16" s="779"/>
      <c r="I16" s="780"/>
      <c r="J16" s="778"/>
      <c r="K16" s="100">
        <f t="shared" si="3"/>
        <v>0</v>
      </c>
      <c r="L16" s="6"/>
      <c r="M16" s="100">
        <f t="shared" si="1"/>
        <v>0</v>
      </c>
      <c r="N16" s="6"/>
      <c r="O16" s="100">
        <f t="shared" si="2"/>
        <v>0</v>
      </c>
      <c r="P16" s="6"/>
      <c r="Q16" s="769"/>
      <c r="R16" s="823" t="s">
        <v>92</v>
      </c>
      <c r="S16" s="824"/>
      <c r="T16" s="824"/>
      <c r="U16" s="825"/>
      <c r="V16" s="769"/>
      <c r="Z16" s="60" t="s">
        <v>7</v>
      </c>
    </row>
    <row r="17" spans="1:26" ht="14.25" customHeight="1" thickBot="1">
      <c r="A17" s="769"/>
      <c r="B17" s="770"/>
      <c r="C17" s="770"/>
      <c r="D17" s="770"/>
      <c r="E17" s="770"/>
      <c r="F17" s="770"/>
      <c r="G17" s="770"/>
      <c r="H17" s="770"/>
      <c r="I17" s="770"/>
      <c r="J17" s="778"/>
      <c r="K17" s="100">
        <f t="shared" si="3"/>
        <v>0</v>
      </c>
      <c r="L17" s="6"/>
      <c r="M17" s="100">
        <f t="shared" si="1"/>
        <v>0</v>
      </c>
      <c r="N17" s="6"/>
      <c r="O17" s="100">
        <f t="shared" si="2"/>
        <v>0</v>
      </c>
      <c r="P17" s="6"/>
      <c r="Q17" s="769"/>
      <c r="R17" s="295"/>
      <c r="S17" s="296"/>
      <c r="T17" s="296"/>
      <c r="U17" s="297"/>
      <c r="V17" s="769"/>
    </row>
    <row r="18" spans="1:26" ht="16.5" customHeight="1" thickBot="1">
      <c r="A18" s="769"/>
      <c r="B18" s="771" t="s">
        <v>13</v>
      </c>
      <c r="C18" s="772"/>
      <c r="D18" s="101" t="s">
        <v>110</v>
      </c>
      <c r="E18" s="774" t="s">
        <v>90</v>
      </c>
      <c r="F18" s="774"/>
      <c r="G18" s="774"/>
      <c r="H18" s="774"/>
      <c r="I18" s="775"/>
      <c r="J18" s="778"/>
      <c r="K18" s="100">
        <f t="shared" si="3"/>
        <v>0</v>
      </c>
      <c r="L18" s="6"/>
      <c r="M18" s="100">
        <f t="shared" si="1"/>
        <v>0</v>
      </c>
      <c r="N18" s="6"/>
      <c r="O18" s="100">
        <f t="shared" si="2"/>
        <v>0</v>
      </c>
      <c r="P18" s="6"/>
      <c r="Q18" s="769"/>
      <c r="R18" s="820"/>
      <c r="S18" s="821"/>
      <c r="T18" s="821"/>
      <c r="U18" s="822"/>
      <c r="V18" s="769"/>
    </row>
    <row r="19" spans="1:26" ht="14.25" customHeight="1" thickBot="1">
      <c r="A19" s="769"/>
      <c r="B19" s="770"/>
      <c r="C19" s="770"/>
      <c r="D19" s="770"/>
      <c r="E19" s="770"/>
      <c r="F19" s="770"/>
      <c r="G19" s="770"/>
      <c r="H19" s="770"/>
      <c r="I19" s="770"/>
      <c r="J19" s="778"/>
      <c r="K19" s="100">
        <f t="shared" si="3"/>
        <v>0</v>
      </c>
      <c r="L19" s="6"/>
      <c r="M19" s="100">
        <f t="shared" si="1"/>
        <v>0</v>
      </c>
      <c r="N19" s="6"/>
      <c r="O19" s="100">
        <f t="shared" si="2"/>
        <v>0</v>
      </c>
      <c r="P19" s="6"/>
      <c r="Q19" s="769"/>
      <c r="R19" s="820"/>
      <c r="S19" s="821"/>
      <c r="T19" s="821"/>
      <c r="U19" s="822"/>
      <c r="V19" s="769"/>
      <c r="Z19" s="60" t="s">
        <v>6</v>
      </c>
    </row>
    <row r="20" spans="1:26" ht="14.25" customHeight="1" thickBot="1">
      <c r="A20" s="769"/>
      <c r="B20" s="771" t="s">
        <v>140</v>
      </c>
      <c r="C20" s="772"/>
      <c r="D20" s="101" t="s">
        <v>110</v>
      </c>
      <c r="E20" s="773">
        <v>45419</v>
      </c>
      <c r="F20" s="774"/>
      <c r="G20" s="774"/>
      <c r="H20" s="774"/>
      <c r="I20" s="775"/>
      <c r="J20" s="778"/>
      <c r="K20" s="102">
        <f t="shared" si="3"/>
        <v>0</v>
      </c>
      <c r="L20" s="7"/>
      <c r="M20" s="102">
        <f t="shared" si="1"/>
        <v>0</v>
      </c>
      <c r="N20" s="7"/>
      <c r="O20" s="102">
        <f t="shared" si="2"/>
        <v>0</v>
      </c>
      <c r="P20" s="7"/>
      <c r="Q20" s="769"/>
      <c r="R20" s="803" t="s">
        <v>91</v>
      </c>
      <c r="S20" s="804"/>
      <c r="T20" s="804"/>
      <c r="U20" s="805"/>
      <c r="V20" s="769"/>
      <c r="Z20" s="60" t="s">
        <v>7</v>
      </c>
    </row>
    <row r="21" spans="1:26" ht="25.5" customHeight="1">
      <c r="A21" s="768" t="s">
        <v>261</v>
      </c>
      <c r="B21" s="768"/>
      <c r="C21" s="768"/>
      <c r="D21" s="768"/>
      <c r="E21" s="768"/>
      <c r="F21" s="768"/>
      <c r="G21" s="768"/>
      <c r="H21" s="768"/>
      <c r="I21" s="768"/>
      <c r="J21" s="768"/>
      <c r="K21" s="768"/>
      <c r="L21" s="768"/>
      <c r="M21" s="768"/>
      <c r="N21" s="768"/>
      <c r="O21" s="768"/>
      <c r="P21" s="768"/>
      <c r="Q21" s="768"/>
      <c r="R21" s="768"/>
      <c r="S21" s="768"/>
      <c r="T21" s="768"/>
      <c r="U21" s="768"/>
      <c r="V21" s="768"/>
      <c r="Z21" s="60" t="s">
        <v>8</v>
      </c>
    </row>
  </sheetData>
  <sheetProtection formatCells="0" formatColumns="0" formatRows="0" selectLockedCells="1"/>
  <mergeCells count="43">
    <mergeCell ref="R2:S11"/>
    <mergeCell ref="T2:U11"/>
    <mergeCell ref="R18:U19"/>
    <mergeCell ref="R16:U16"/>
    <mergeCell ref="R14:U15"/>
    <mergeCell ref="R12:U13"/>
    <mergeCell ref="A1:V1"/>
    <mergeCell ref="A3:A20"/>
    <mergeCell ref="E8:I9"/>
    <mergeCell ref="B11:C12"/>
    <mergeCell ref="E11:I12"/>
    <mergeCell ref="B3:P3"/>
    <mergeCell ref="B4:P4"/>
    <mergeCell ref="B6:C6"/>
    <mergeCell ref="E6:I6"/>
    <mergeCell ref="R20:U20"/>
    <mergeCell ref="B8:C9"/>
    <mergeCell ref="B7:I7"/>
    <mergeCell ref="B14:C14"/>
    <mergeCell ref="B16:C16"/>
    <mergeCell ref="B15:I15"/>
    <mergeCell ref="D11:D12"/>
    <mergeCell ref="A21:V21"/>
    <mergeCell ref="Q2:Q20"/>
    <mergeCell ref="V2:V20"/>
    <mergeCell ref="B10:I10"/>
    <mergeCell ref="B19:I19"/>
    <mergeCell ref="B20:C20"/>
    <mergeCell ref="E20:I20"/>
    <mergeCell ref="B5:I5"/>
    <mergeCell ref="M5:P5"/>
    <mergeCell ref="J5:J20"/>
    <mergeCell ref="E16:I16"/>
    <mergeCell ref="B13:I13"/>
    <mergeCell ref="B17:I17"/>
    <mergeCell ref="B18:C18"/>
    <mergeCell ref="E18:I18"/>
    <mergeCell ref="E14:I14"/>
    <mergeCell ref="G2:M2"/>
    <mergeCell ref="N2:P2"/>
    <mergeCell ref="B2:F2"/>
    <mergeCell ref="K5:L5"/>
    <mergeCell ref="D8:D9"/>
  </mergeCells>
  <conditionalFormatting sqref="K7:P20">
    <cfRule type="cellIs" dxfId="212"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dimension ref="A1:AD269"/>
  <sheetViews>
    <sheetView workbookViewId="0">
      <selection activeCell="A7" sqref="A7:O9"/>
    </sheetView>
  </sheetViews>
  <sheetFormatPr defaultRowHeight="15"/>
  <sheetData>
    <row r="1" spans="1:30" ht="90">
      <c r="A1" s="676" t="s">
        <v>26</v>
      </c>
      <c r="B1" s="676" t="s">
        <v>206</v>
      </c>
      <c r="C1" s="676" t="s">
        <v>207</v>
      </c>
      <c r="D1" s="676" t="s">
        <v>208</v>
      </c>
      <c r="E1" s="676" t="s">
        <v>209</v>
      </c>
      <c r="F1" s="676" t="s">
        <v>210</v>
      </c>
      <c r="G1" s="676" t="s">
        <v>211</v>
      </c>
      <c r="H1" s="676" t="s">
        <v>212</v>
      </c>
      <c r="I1" s="676" t="s">
        <v>213</v>
      </c>
      <c r="J1" s="676" t="s">
        <v>214</v>
      </c>
      <c r="K1" s="676" t="s">
        <v>215</v>
      </c>
      <c r="L1" s="676" t="s">
        <v>216</v>
      </c>
      <c r="M1" s="676" t="s">
        <v>217</v>
      </c>
      <c r="N1" s="676" t="s">
        <v>218</v>
      </c>
      <c r="O1" s="676" t="s">
        <v>205</v>
      </c>
      <c r="P1" s="676" t="s">
        <v>219</v>
      </c>
      <c r="Q1" s="676" t="s">
        <v>220</v>
      </c>
      <c r="R1" s="676" t="s">
        <v>221</v>
      </c>
      <c r="S1" s="676" t="s">
        <v>222</v>
      </c>
      <c r="T1" s="676" t="s">
        <v>223</v>
      </c>
      <c r="U1" s="676" t="s">
        <v>224</v>
      </c>
      <c r="V1" s="676" t="s">
        <v>225</v>
      </c>
      <c r="W1" s="676" t="s">
        <v>226</v>
      </c>
      <c r="X1" s="676" t="s">
        <v>227</v>
      </c>
      <c r="Y1" s="676" t="s">
        <v>228</v>
      </c>
      <c r="Z1" s="676" t="s">
        <v>229</v>
      </c>
      <c r="AA1" s="676" t="s">
        <v>230</v>
      </c>
      <c r="AB1" s="676" t="s">
        <v>231</v>
      </c>
      <c r="AC1" s="676" t="s">
        <v>232</v>
      </c>
      <c r="AD1" s="676" t="s">
        <v>233</v>
      </c>
    </row>
    <row r="2" spans="1:30" ht="30">
      <c r="A2" s="677">
        <v>6</v>
      </c>
      <c r="B2" s="677" t="s">
        <v>67</v>
      </c>
      <c r="C2" s="677">
        <v>1731</v>
      </c>
      <c r="D2" s="677"/>
      <c r="E2" s="677" t="s">
        <v>234</v>
      </c>
      <c r="F2" s="677"/>
      <c r="G2" s="677" t="s">
        <v>235</v>
      </c>
      <c r="H2" s="677" t="s">
        <v>236</v>
      </c>
      <c r="I2" s="677" t="s">
        <v>104</v>
      </c>
      <c r="J2" s="678">
        <v>39849</v>
      </c>
      <c r="K2" s="679">
        <v>601</v>
      </c>
      <c r="L2" s="679"/>
      <c r="M2" s="679"/>
      <c r="N2" s="679"/>
      <c r="O2" s="679" t="s">
        <v>251</v>
      </c>
      <c r="P2" s="679"/>
      <c r="Q2" s="679"/>
      <c r="R2" s="679"/>
      <c r="S2" s="679"/>
      <c r="T2" s="679"/>
      <c r="U2" s="679"/>
      <c r="V2" s="679"/>
      <c r="W2" s="679"/>
      <c r="X2" s="679"/>
      <c r="Y2" s="679"/>
      <c r="Z2" s="679"/>
      <c r="AA2" s="679"/>
      <c r="AB2" s="679"/>
      <c r="AC2" s="679"/>
      <c r="AD2" s="679">
        <v>7</v>
      </c>
    </row>
    <row r="3" spans="1:30" ht="30">
      <c r="A3" s="677">
        <v>6</v>
      </c>
      <c r="B3" s="677" t="s">
        <v>67</v>
      </c>
      <c r="C3" s="677">
        <v>1186</v>
      </c>
      <c r="D3" s="677"/>
      <c r="E3" s="677" t="s">
        <v>237</v>
      </c>
      <c r="F3" s="677"/>
      <c r="G3" s="677" t="s">
        <v>238</v>
      </c>
      <c r="H3" s="677" t="s">
        <v>239</v>
      </c>
      <c r="I3" s="677" t="s">
        <v>240</v>
      </c>
      <c r="J3" s="678">
        <v>38964</v>
      </c>
      <c r="K3" s="679">
        <v>602</v>
      </c>
      <c r="L3" s="679"/>
      <c r="M3" s="679"/>
      <c r="N3" s="679"/>
      <c r="O3" s="679" t="s">
        <v>252</v>
      </c>
      <c r="P3" s="679"/>
      <c r="Q3" s="679"/>
      <c r="R3" s="679"/>
      <c r="S3" s="679"/>
      <c r="T3" s="679"/>
      <c r="U3" s="679"/>
      <c r="V3" s="679"/>
      <c r="W3" s="679"/>
      <c r="X3" s="679"/>
      <c r="Y3" s="679"/>
      <c r="Z3" s="679"/>
      <c r="AA3" s="679"/>
      <c r="AB3" s="679"/>
      <c r="AC3" s="679"/>
      <c r="AD3" s="679">
        <v>5</v>
      </c>
    </row>
    <row r="4" spans="1:30" ht="30">
      <c r="A4" s="677">
        <v>6</v>
      </c>
      <c r="B4" s="677" t="s">
        <v>67</v>
      </c>
      <c r="C4" s="677">
        <v>1677</v>
      </c>
      <c r="D4" s="678">
        <v>44394</v>
      </c>
      <c r="E4" s="677" t="s">
        <v>241</v>
      </c>
      <c r="F4" s="677" t="s">
        <v>242</v>
      </c>
      <c r="G4" s="677" t="s">
        <v>243</v>
      </c>
      <c r="H4" s="677" t="s">
        <v>244</v>
      </c>
      <c r="I4" s="677" t="s">
        <v>104</v>
      </c>
      <c r="J4" s="678">
        <v>39935</v>
      </c>
      <c r="K4" s="679">
        <v>603</v>
      </c>
      <c r="L4" s="679"/>
      <c r="M4" s="679"/>
      <c r="N4" s="679"/>
      <c r="O4" s="679" t="s">
        <v>253</v>
      </c>
      <c r="P4" s="679"/>
      <c r="Q4" s="679"/>
      <c r="R4" s="679"/>
      <c r="S4" s="679"/>
      <c r="T4" s="679"/>
      <c r="U4" s="679"/>
      <c r="V4" s="679"/>
      <c r="W4" s="679"/>
      <c r="X4" s="679"/>
      <c r="Y4" s="679"/>
      <c r="Z4" s="679"/>
      <c r="AA4" s="679"/>
      <c r="AB4" s="679"/>
      <c r="AC4" s="679"/>
      <c r="AD4" s="679">
        <v>1</v>
      </c>
    </row>
    <row r="5" spans="1:30" ht="45">
      <c r="A5" s="677">
        <v>6</v>
      </c>
      <c r="B5" s="677" t="s">
        <v>67</v>
      </c>
      <c r="C5" s="677">
        <v>1729</v>
      </c>
      <c r="D5" s="677"/>
      <c r="E5" s="677" t="s">
        <v>245</v>
      </c>
      <c r="F5" s="677"/>
      <c r="G5" s="677" t="s">
        <v>246</v>
      </c>
      <c r="H5" s="677" t="s">
        <v>247</v>
      </c>
      <c r="I5" s="677" t="s">
        <v>240</v>
      </c>
      <c r="J5" s="678">
        <v>39671</v>
      </c>
      <c r="K5" s="679">
        <v>604</v>
      </c>
      <c r="L5" s="679"/>
      <c r="M5" s="679"/>
      <c r="N5" s="679"/>
      <c r="O5" s="679" t="s">
        <v>254</v>
      </c>
      <c r="P5" s="679"/>
      <c r="Q5" s="679"/>
      <c r="R5" s="679"/>
      <c r="S5" s="679"/>
      <c r="T5" s="679"/>
      <c r="U5" s="679"/>
      <c r="V5" s="679"/>
      <c r="W5" s="679"/>
      <c r="X5" s="679"/>
      <c r="Y5" s="679"/>
      <c r="Z5" s="679"/>
      <c r="AA5" s="679"/>
      <c r="AB5" s="679"/>
      <c r="AC5" s="679"/>
      <c r="AD5" s="679">
        <v>1</v>
      </c>
    </row>
    <row r="6" spans="1:30" ht="30">
      <c r="A6" s="677">
        <v>6</v>
      </c>
      <c r="B6" s="677" t="s">
        <v>67</v>
      </c>
      <c r="C6" s="677">
        <v>1355</v>
      </c>
      <c r="D6" s="677"/>
      <c r="E6" s="677" t="s">
        <v>248</v>
      </c>
      <c r="F6" s="677"/>
      <c r="G6" s="677" t="s">
        <v>249</v>
      </c>
      <c r="H6" s="677" t="s">
        <v>250</v>
      </c>
      <c r="I6" s="677" t="s">
        <v>240</v>
      </c>
      <c r="J6" s="678">
        <v>39253</v>
      </c>
      <c r="K6" s="679">
        <v>605</v>
      </c>
      <c r="L6" s="679"/>
      <c r="M6" s="679"/>
      <c r="N6" s="679"/>
      <c r="O6" s="679" t="s">
        <v>251</v>
      </c>
      <c r="P6" s="679"/>
      <c r="Q6" s="679"/>
      <c r="R6" s="679"/>
      <c r="S6" s="679"/>
      <c r="T6" s="679"/>
      <c r="U6" s="679"/>
      <c r="V6" s="679"/>
      <c r="W6" s="679"/>
      <c r="X6" s="679"/>
      <c r="Y6" s="679"/>
      <c r="Z6" s="679"/>
      <c r="AA6" s="679"/>
      <c r="AB6" s="679"/>
      <c r="AC6" s="679"/>
      <c r="AD6" s="679">
        <v>5</v>
      </c>
    </row>
    <row r="7" spans="1:30" ht="30">
      <c r="A7" s="677">
        <v>6</v>
      </c>
      <c r="B7" s="677" t="s">
        <v>67</v>
      </c>
      <c r="C7" s="677">
        <v>1186</v>
      </c>
      <c r="D7" s="677"/>
      <c r="E7" s="677" t="s">
        <v>237</v>
      </c>
      <c r="F7" s="677"/>
      <c r="G7" s="677" t="s">
        <v>238</v>
      </c>
      <c r="H7" s="677" t="s">
        <v>239</v>
      </c>
      <c r="I7" s="677" t="s">
        <v>240</v>
      </c>
      <c r="J7" s="678">
        <v>38964</v>
      </c>
      <c r="K7" s="679">
        <v>602</v>
      </c>
      <c r="L7" s="679"/>
      <c r="M7" s="679"/>
      <c r="N7" s="679"/>
      <c r="O7" s="679" t="s">
        <v>252</v>
      </c>
      <c r="P7" s="679"/>
      <c r="Q7" s="679"/>
      <c r="R7" s="679"/>
      <c r="S7" s="679"/>
      <c r="T7" s="679"/>
      <c r="U7" s="679"/>
      <c r="V7" s="679"/>
      <c r="W7" s="679"/>
      <c r="X7" s="679"/>
      <c r="Y7" s="679"/>
      <c r="Z7" s="679"/>
      <c r="AA7" s="679"/>
      <c r="AB7" s="679"/>
      <c r="AC7" s="679"/>
      <c r="AD7" s="679">
        <v>5</v>
      </c>
    </row>
    <row r="8" spans="1:30" ht="30">
      <c r="A8" s="677">
        <v>6</v>
      </c>
      <c r="B8" s="677" t="s">
        <v>67</v>
      </c>
      <c r="C8" s="677">
        <v>1677</v>
      </c>
      <c r="D8" s="678">
        <v>44394</v>
      </c>
      <c r="E8" s="677" t="s">
        <v>241</v>
      </c>
      <c r="F8" s="677" t="s">
        <v>242</v>
      </c>
      <c r="G8" s="677" t="s">
        <v>243</v>
      </c>
      <c r="H8" s="677" t="s">
        <v>244</v>
      </c>
      <c r="I8" s="677" t="s">
        <v>104</v>
      </c>
      <c r="J8" s="678">
        <v>39935</v>
      </c>
      <c r="K8" s="679">
        <v>603</v>
      </c>
      <c r="L8" s="679"/>
      <c r="M8" s="679"/>
      <c r="N8" s="679"/>
      <c r="O8" s="679" t="s">
        <v>253</v>
      </c>
      <c r="P8" s="679"/>
      <c r="Q8" s="679"/>
      <c r="R8" s="679"/>
      <c r="S8" s="679"/>
      <c r="T8" s="679"/>
      <c r="U8" s="679"/>
      <c r="V8" s="679"/>
      <c r="W8" s="679"/>
      <c r="X8" s="679"/>
      <c r="Y8" s="679"/>
      <c r="Z8" s="679"/>
      <c r="AA8" s="679"/>
      <c r="AB8" s="679"/>
      <c r="AC8" s="679"/>
      <c r="AD8" s="679">
        <v>1</v>
      </c>
    </row>
    <row r="9" spans="1:30" ht="45">
      <c r="A9" s="677">
        <v>6</v>
      </c>
      <c r="B9" s="677" t="s">
        <v>67</v>
      </c>
      <c r="C9" s="677">
        <v>1729</v>
      </c>
      <c r="D9" s="677"/>
      <c r="E9" s="677" t="s">
        <v>245</v>
      </c>
      <c r="F9" s="677"/>
      <c r="G9" s="677" t="s">
        <v>246</v>
      </c>
      <c r="H9" s="677" t="s">
        <v>247</v>
      </c>
      <c r="I9" s="677" t="s">
        <v>240</v>
      </c>
      <c r="J9" s="678">
        <v>39671</v>
      </c>
      <c r="K9" s="679">
        <v>604</v>
      </c>
      <c r="L9" s="679"/>
      <c r="M9" s="679"/>
      <c r="N9" s="679"/>
      <c r="O9" s="679" t="s">
        <v>254</v>
      </c>
      <c r="P9" s="679"/>
      <c r="Q9" s="679"/>
      <c r="R9" s="679"/>
      <c r="S9" s="679"/>
      <c r="T9" s="679"/>
      <c r="U9" s="679"/>
      <c r="V9" s="679"/>
      <c r="W9" s="679"/>
      <c r="X9" s="679"/>
      <c r="Y9" s="679"/>
      <c r="Z9" s="679"/>
      <c r="AA9" s="679"/>
      <c r="AB9" s="679"/>
      <c r="AC9" s="679"/>
      <c r="AD9" s="679">
        <v>4</v>
      </c>
    </row>
    <row r="10" spans="1:30">
      <c r="A10" s="677"/>
      <c r="B10" s="677"/>
      <c r="C10" s="677"/>
      <c r="D10" s="677"/>
      <c r="E10" s="677"/>
      <c r="F10" s="677"/>
      <c r="G10" s="677"/>
      <c r="H10" s="677"/>
      <c r="I10" s="677"/>
      <c r="J10" s="678"/>
      <c r="K10" s="679"/>
      <c r="L10" s="679"/>
      <c r="M10" s="679"/>
      <c r="N10" s="679"/>
      <c r="O10" s="679"/>
      <c r="P10" s="679"/>
      <c r="Q10" s="679"/>
      <c r="R10" s="679"/>
      <c r="S10" s="679"/>
      <c r="T10" s="679"/>
      <c r="U10" s="679"/>
      <c r="V10" s="679"/>
      <c r="W10" s="679"/>
      <c r="X10" s="679"/>
      <c r="Y10" s="679"/>
      <c r="Z10" s="679"/>
      <c r="AA10" s="679"/>
      <c r="AB10" s="679"/>
      <c r="AC10" s="679"/>
      <c r="AD10" s="679">
        <v>1</v>
      </c>
    </row>
    <row r="11" spans="1:30">
      <c r="A11" s="677"/>
      <c r="B11" s="677"/>
      <c r="C11" s="677"/>
      <c r="D11" s="677"/>
      <c r="E11" s="677"/>
      <c r="F11" s="677"/>
      <c r="G11" s="677"/>
      <c r="H11" s="677"/>
      <c r="I11" s="677"/>
      <c r="J11" s="678"/>
      <c r="K11" s="679"/>
      <c r="L11" s="679"/>
      <c r="M11" s="679"/>
      <c r="N11" s="679"/>
      <c r="O11" s="679"/>
      <c r="P11" s="679"/>
      <c r="Q11" s="679"/>
      <c r="R11" s="679"/>
      <c r="S11" s="679"/>
      <c r="T11" s="679"/>
      <c r="U11" s="679"/>
      <c r="V11" s="679"/>
      <c r="W11" s="679"/>
      <c r="X11" s="679"/>
      <c r="Y11" s="679"/>
      <c r="Z11" s="679"/>
      <c r="AA11" s="679"/>
      <c r="AB11" s="679"/>
      <c r="AC11" s="679"/>
      <c r="AD11" s="679">
        <v>2</v>
      </c>
    </row>
    <row r="12" spans="1:30">
      <c r="A12" s="677"/>
      <c r="B12" s="677"/>
      <c r="C12" s="677"/>
      <c r="D12" s="677"/>
      <c r="E12" s="677"/>
      <c r="F12" s="677"/>
      <c r="G12" s="677"/>
      <c r="H12" s="677"/>
      <c r="I12" s="677"/>
      <c r="J12" s="678"/>
      <c r="K12" s="679"/>
      <c r="L12" s="679"/>
      <c r="M12" s="679"/>
      <c r="N12" s="679"/>
      <c r="O12" s="679"/>
      <c r="P12" s="679"/>
      <c r="Q12" s="679"/>
      <c r="R12" s="679"/>
      <c r="S12" s="679"/>
      <c r="T12" s="679"/>
      <c r="U12" s="679"/>
      <c r="V12" s="679"/>
      <c r="W12" s="679"/>
      <c r="X12" s="679"/>
      <c r="Y12" s="679"/>
      <c r="Z12" s="679"/>
      <c r="AA12" s="679"/>
      <c r="AB12" s="679"/>
      <c r="AC12" s="679"/>
      <c r="AD12" s="679">
        <v>1</v>
      </c>
    </row>
    <row r="13" spans="1:30">
      <c r="A13" s="677"/>
      <c r="B13" s="677"/>
      <c r="C13" s="677"/>
      <c r="D13" s="678"/>
      <c r="E13" s="677"/>
      <c r="F13" s="677"/>
      <c r="G13" s="677"/>
      <c r="H13" s="677"/>
      <c r="I13" s="677"/>
      <c r="J13" s="678"/>
      <c r="K13" s="679"/>
      <c r="L13" s="679"/>
      <c r="M13" s="679"/>
      <c r="N13" s="679"/>
      <c r="O13" s="679"/>
      <c r="P13" s="679"/>
      <c r="Q13" s="679"/>
      <c r="R13" s="679"/>
      <c r="S13" s="679"/>
      <c r="T13" s="679"/>
      <c r="U13" s="679"/>
      <c r="V13" s="679"/>
      <c r="W13" s="679"/>
      <c r="X13" s="679"/>
      <c r="Y13" s="679"/>
      <c r="Z13" s="679"/>
      <c r="AA13" s="679"/>
      <c r="AB13" s="679"/>
      <c r="AC13" s="679"/>
      <c r="AD13" s="679">
        <v>3</v>
      </c>
    </row>
    <row r="14" spans="1:30">
      <c r="A14" s="677"/>
      <c r="B14" s="677"/>
      <c r="C14" s="677"/>
      <c r="D14" s="677"/>
      <c r="E14" s="677"/>
      <c r="F14" s="677"/>
      <c r="G14" s="677"/>
      <c r="H14" s="677"/>
      <c r="I14" s="677"/>
      <c r="J14" s="678"/>
      <c r="K14" s="679"/>
      <c r="L14" s="679"/>
      <c r="M14" s="679"/>
      <c r="N14" s="679"/>
      <c r="O14" s="679"/>
      <c r="P14" s="679"/>
      <c r="Q14" s="679"/>
      <c r="R14" s="679"/>
      <c r="S14" s="679"/>
      <c r="T14" s="679"/>
      <c r="U14" s="679"/>
      <c r="V14" s="679"/>
      <c r="W14" s="679"/>
      <c r="X14" s="679"/>
      <c r="Y14" s="679"/>
      <c r="Z14" s="679"/>
      <c r="AA14" s="679"/>
      <c r="AB14" s="679"/>
      <c r="AC14" s="679"/>
      <c r="AD14" s="679">
        <v>3</v>
      </c>
    </row>
    <row r="15" spans="1:30">
      <c r="A15" s="677"/>
      <c r="B15" s="677"/>
      <c r="C15" s="677"/>
      <c r="D15" s="677"/>
      <c r="E15" s="677"/>
      <c r="F15" s="677"/>
      <c r="G15" s="677"/>
      <c r="H15" s="677"/>
      <c r="I15" s="677"/>
      <c r="J15" s="678"/>
      <c r="K15" s="679"/>
      <c r="L15" s="679"/>
      <c r="M15" s="679"/>
      <c r="N15" s="679"/>
      <c r="O15" s="679"/>
      <c r="P15" s="679"/>
      <c r="Q15" s="679"/>
      <c r="R15" s="679"/>
      <c r="S15" s="679"/>
      <c r="T15" s="679"/>
      <c r="U15" s="679"/>
      <c r="V15" s="679"/>
      <c r="W15" s="679"/>
      <c r="X15" s="679"/>
      <c r="Y15" s="679"/>
      <c r="Z15" s="679"/>
      <c r="AA15" s="679"/>
      <c r="AB15" s="679"/>
      <c r="AC15" s="679"/>
      <c r="AD15" s="679">
        <v>5</v>
      </c>
    </row>
    <row r="16" spans="1:30">
      <c r="A16" s="677"/>
      <c r="B16" s="677"/>
      <c r="C16" s="677"/>
      <c r="D16" s="677"/>
      <c r="E16" s="677"/>
      <c r="F16" s="677"/>
      <c r="G16" s="677"/>
      <c r="H16" s="677"/>
      <c r="I16" s="677"/>
      <c r="J16" s="678"/>
      <c r="K16" s="679"/>
      <c r="L16" s="679"/>
      <c r="M16" s="679"/>
      <c r="N16" s="679"/>
      <c r="O16" s="679"/>
      <c r="P16" s="679"/>
      <c r="Q16" s="679"/>
      <c r="R16" s="679"/>
      <c r="S16" s="679"/>
      <c r="T16" s="679"/>
      <c r="U16" s="679"/>
      <c r="V16" s="679"/>
      <c r="W16" s="679"/>
      <c r="X16" s="679"/>
      <c r="Y16" s="679"/>
      <c r="Z16" s="679"/>
      <c r="AA16" s="679"/>
      <c r="AB16" s="679"/>
      <c r="AC16" s="679"/>
      <c r="AD16" s="679">
        <v>3</v>
      </c>
    </row>
    <row r="17" spans="1:30">
      <c r="A17" s="677"/>
      <c r="B17" s="677"/>
      <c r="C17" s="677"/>
      <c r="D17" s="677"/>
      <c r="E17" s="677"/>
      <c r="F17" s="677"/>
      <c r="G17" s="677"/>
      <c r="H17" s="677"/>
      <c r="I17" s="677"/>
      <c r="J17" s="678"/>
      <c r="K17" s="679"/>
      <c r="L17" s="679"/>
      <c r="M17" s="679"/>
      <c r="N17" s="679"/>
      <c r="O17" s="679"/>
      <c r="P17" s="679"/>
      <c r="Q17" s="679"/>
      <c r="R17" s="679"/>
      <c r="S17" s="679"/>
      <c r="T17" s="679"/>
      <c r="U17" s="679"/>
      <c r="V17" s="679"/>
      <c r="W17" s="679"/>
      <c r="X17" s="679"/>
      <c r="Y17" s="679"/>
      <c r="Z17" s="679"/>
      <c r="AA17" s="679"/>
      <c r="AB17" s="679"/>
      <c r="AC17" s="679"/>
      <c r="AD17" s="679">
        <v>4</v>
      </c>
    </row>
    <row r="18" spans="1:30">
      <c r="A18" s="677"/>
      <c r="B18" s="677"/>
      <c r="C18" s="677"/>
      <c r="D18" s="677"/>
      <c r="E18" s="677"/>
      <c r="F18" s="677"/>
      <c r="G18" s="677"/>
      <c r="H18" s="677"/>
      <c r="I18" s="677"/>
      <c r="J18" s="678"/>
      <c r="K18" s="679"/>
      <c r="L18" s="679"/>
      <c r="M18" s="679"/>
      <c r="N18" s="679"/>
      <c r="O18" s="679"/>
      <c r="P18" s="679"/>
      <c r="Q18" s="679"/>
      <c r="R18" s="679"/>
      <c r="S18" s="679"/>
      <c r="T18" s="679"/>
      <c r="U18" s="679"/>
      <c r="V18" s="679"/>
      <c r="W18" s="679"/>
      <c r="X18" s="679"/>
      <c r="Y18" s="679"/>
      <c r="Z18" s="679"/>
      <c r="AA18" s="679"/>
      <c r="AB18" s="679"/>
      <c r="AC18" s="679"/>
      <c r="AD18" s="679">
        <v>3</v>
      </c>
    </row>
    <row r="19" spans="1:30">
      <c r="A19" s="677"/>
      <c r="B19" s="677"/>
      <c r="C19" s="677"/>
      <c r="D19" s="677"/>
      <c r="E19" s="677"/>
      <c r="F19" s="677"/>
      <c r="G19" s="677"/>
      <c r="H19" s="677"/>
      <c r="I19" s="677"/>
      <c r="J19" s="678"/>
      <c r="K19" s="679"/>
      <c r="L19" s="679"/>
      <c r="M19" s="679"/>
      <c r="N19" s="679"/>
      <c r="O19" s="679"/>
      <c r="P19" s="679"/>
      <c r="Q19" s="679"/>
      <c r="R19" s="679"/>
      <c r="S19" s="679"/>
      <c r="T19" s="679"/>
      <c r="U19" s="679"/>
      <c r="V19" s="679"/>
      <c r="W19" s="679"/>
      <c r="X19" s="679"/>
      <c r="Y19" s="679"/>
      <c r="Z19" s="679"/>
      <c r="AA19" s="679"/>
      <c r="AB19" s="679"/>
      <c r="AC19" s="679"/>
      <c r="AD19" s="679">
        <v>1</v>
      </c>
    </row>
    <row r="20" spans="1:30">
      <c r="A20" s="677"/>
      <c r="B20" s="677"/>
      <c r="C20" s="677"/>
      <c r="D20" s="678"/>
      <c r="E20" s="677"/>
      <c r="F20" s="677"/>
      <c r="G20" s="677"/>
      <c r="H20" s="677"/>
      <c r="I20" s="677"/>
      <c r="J20" s="678"/>
      <c r="K20" s="680"/>
      <c r="L20" s="680"/>
      <c r="M20" s="680"/>
      <c r="N20" s="680"/>
      <c r="O20" s="680"/>
      <c r="P20" s="680"/>
      <c r="Q20" s="680"/>
      <c r="R20" s="680"/>
      <c r="S20" s="680"/>
      <c r="T20" s="680"/>
      <c r="U20" s="680"/>
      <c r="V20" s="680"/>
      <c r="W20" s="680"/>
      <c r="X20" s="680"/>
      <c r="Y20" s="680"/>
      <c r="Z20" s="680"/>
      <c r="AA20" s="680"/>
      <c r="AB20" s="680"/>
      <c r="AC20" s="680"/>
      <c r="AD20" s="680"/>
    </row>
    <row r="21" spans="1:30">
      <c r="A21" s="677"/>
      <c r="B21" s="677"/>
      <c r="C21" s="677"/>
      <c r="D21" s="677"/>
      <c r="E21" s="677"/>
      <c r="F21" s="677"/>
      <c r="G21" s="677"/>
      <c r="H21" s="677"/>
      <c r="I21" s="677"/>
      <c r="J21" s="678"/>
      <c r="K21" s="680"/>
      <c r="L21" s="680"/>
      <c r="M21" s="680"/>
      <c r="N21" s="680"/>
      <c r="O21" s="680"/>
      <c r="P21" s="680"/>
      <c r="Q21" s="680"/>
      <c r="R21" s="680"/>
      <c r="S21" s="680"/>
      <c r="T21" s="680"/>
      <c r="U21" s="680"/>
      <c r="V21" s="680"/>
      <c r="W21" s="680"/>
      <c r="X21" s="680"/>
      <c r="Y21" s="680"/>
      <c r="Z21" s="680"/>
      <c r="AA21" s="680"/>
      <c r="AB21" s="680"/>
      <c r="AC21" s="680"/>
      <c r="AD21" s="680"/>
    </row>
    <row r="22" spans="1:30">
      <c r="A22" s="677"/>
      <c r="B22" s="677"/>
      <c r="C22" s="677"/>
      <c r="D22" s="677"/>
      <c r="E22" s="677"/>
      <c r="F22" s="677"/>
      <c r="G22" s="677"/>
      <c r="H22" s="677"/>
      <c r="I22" s="677"/>
      <c r="J22" s="678"/>
      <c r="K22" s="680"/>
      <c r="L22" s="680"/>
      <c r="M22" s="680"/>
      <c r="N22" s="680"/>
      <c r="O22" s="680"/>
      <c r="P22" s="680"/>
      <c r="Q22" s="680"/>
      <c r="R22" s="680"/>
      <c r="S22" s="680"/>
      <c r="T22" s="680"/>
      <c r="U22" s="680"/>
      <c r="V22" s="680"/>
      <c r="W22" s="680"/>
      <c r="X22" s="680"/>
      <c r="Y22" s="680"/>
      <c r="Z22" s="680"/>
      <c r="AA22" s="680"/>
      <c r="AB22" s="680"/>
      <c r="AC22" s="680"/>
      <c r="AD22" s="680"/>
    </row>
    <row r="23" spans="1:30">
      <c r="A23" s="677"/>
      <c r="B23" s="677"/>
      <c r="C23" s="677"/>
      <c r="D23" s="677"/>
      <c r="E23" s="677"/>
      <c r="F23" s="677"/>
      <c r="G23" s="677"/>
      <c r="H23" s="677"/>
      <c r="I23" s="677"/>
      <c r="J23" s="678"/>
      <c r="K23" s="680"/>
      <c r="L23" s="680"/>
      <c r="M23" s="680"/>
      <c r="N23" s="680"/>
      <c r="O23" s="680"/>
      <c r="P23" s="680"/>
      <c r="Q23" s="680"/>
      <c r="R23" s="680"/>
      <c r="S23" s="680"/>
      <c r="T23" s="680"/>
      <c r="U23" s="680"/>
      <c r="V23" s="680"/>
      <c r="W23" s="680"/>
      <c r="X23" s="680"/>
      <c r="Y23" s="680"/>
      <c r="Z23" s="680"/>
      <c r="AA23" s="680"/>
      <c r="AB23" s="680"/>
      <c r="AC23" s="680"/>
      <c r="AD23" s="680"/>
    </row>
    <row r="24" spans="1:30">
      <c r="A24" s="677"/>
      <c r="B24" s="677"/>
      <c r="C24" s="677"/>
      <c r="D24" s="677"/>
      <c r="E24" s="677"/>
      <c r="F24" s="677"/>
      <c r="G24" s="677"/>
      <c r="H24" s="677"/>
      <c r="I24" s="677"/>
      <c r="J24" s="678"/>
      <c r="K24" s="680"/>
      <c r="L24" s="680"/>
      <c r="M24" s="680"/>
      <c r="N24" s="680"/>
      <c r="O24" s="680"/>
      <c r="P24" s="680"/>
      <c r="Q24" s="680"/>
      <c r="R24" s="680"/>
      <c r="S24" s="680"/>
      <c r="T24" s="680"/>
      <c r="U24" s="680"/>
      <c r="V24" s="680"/>
      <c r="W24" s="680"/>
      <c r="X24" s="680"/>
      <c r="Y24" s="680"/>
      <c r="Z24" s="680"/>
      <c r="AA24" s="680"/>
      <c r="AB24" s="680"/>
      <c r="AC24" s="680"/>
      <c r="AD24" s="680"/>
    </row>
    <row r="25" spans="1:30">
      <c r="A25" s="677"/>
      <c r="B25" s="677"/>
      <c r="C25" s="677"/>
      <c r="D25" s="678"/>
      <c r="E25" s="677"/>
      <c r="F25" s="677"/>
      <c r="G25" s="677"/>
      <c r="H25" s="677"/>
      <c r="I25" s="677"/>
      <c r="J25" s="678"/>
      <c r="K25" s="680"/>
      <c r="L25" s="680"/>
      <c r="M25" s="680"/>
      <c r="N25" s="680"/>
      <c r="O25" s="680"/>
      <c r="P25" s="680"/>
      <c r="Q25" s="680"/>
      <c r="R25" s="680"/>
      <c r="S25" s="680"/>
      <c r="T25" s="680"/>
      <c r="U25" s="680"/>
      <c r="V25" s="680"/>
      <c r="W25" s="680"/>
      <c r="X25" s="680"/>
      <c r="Y25" s="680"/>
      <c r="Z25" s="680"/>
      <c r="AA25" s="680"/>
      <c r="AB25" s="680"/>
      <c r="AC25" s="680"/>
      <c r="AD25" s="680"/>
    </row>
    <row r="26" spans="1:30">
      <c r="A26" s="677"/>
      <c r="B26" s="677"/>
      <c r="C26" s="677"/>
      <c r="D26" s="677"/>
      <c r="E26" s="677"/>
      <c r="F26" s="677"/>
      <c r="G26" s="677"/>
      <c r="H26" s="677"/>
      <c r="I26" s="677"/>
      <c r="J26" s="678"/>
      <c r="K26" s="680"/>
      <c r="L26" s="680"/>
      <c r="M26" s="680"/>
      <c r="N26" s="680"/>
      <c r="O26" s="680"/>
      <c r="P26" s="680"/>
      <c r="Q26" s="680"/>
      <c r="R26" s="680"/>
      <c r="S26" s="680"/>
      <c r="T26" s="680"/>
      <c r="U26" s="680"/>
      <c r="V26" s="680"/>
      <c r="W26" s="680"/>
      <c r="X26" s="680"/>
      <c r="Y26" s="680"/>
      <c r="Z26" s="680"/>
      <c r="AA26" s="680"/>
      <c r="AB26" s="680"/>
      <c r="AC26" s="680"/>
      <c r="AD26" s="680"/>
    </row>
    <row r="27" spans="1:30">
      <c r="A27" s="677"/>
      <c r="B27" s="677"/>
      <c r="C27" s="677"/>
      <c r="D27" s="677"/>
      <c r="E27" s="677"/>
      <c r="F27" s="677"/>
      <c r="G27" s="677"/>
      <c r="H27" s="677"/>
      <c r="I27" s="677"/>
      <c r="J27" s="678"/>
      <c r="K27" s="680"/>
      <c r="L27" s="680"/>
      <c r="M27" s="680"/>
      <c r="N27" s="680"/>
      <c r="O27" s="680"/>
      <c r="P27" s="680"/>
      <c r="Q27" s="680"/>
      <c r="R27" s="680"/>
      <c r="S27" s="680"/>
      <c r="T27" s="680"/>
      <c r="U27" s="680"/>
      <c r="V27" s="680"/>
      <c r="W27" s="680"/>
      <c r="X27" s="680"/>
      <c r="Y27" s="680"/>
      <c r="Z27" s="680"/>
      <c r="AA27" s="680"/>
      <c r="AB27" s="680"/>
      <c r="AC27" s="680"/>
      <c r="AD27" s="680"/>
    </row>
    <row r="28" spans="1:30">
      <c r="A28" s="677"/>
      <c r="B28" s="677"/>
      <c r="C28" s="677"/>
      <c r="D28" s="677"/>
      <c r="E28" s="677"/>
      <c r="F28" s="677"/>
      <c r="G28" s="677"/>
      <c r="H28" s="677"/>
      <c r="I28" s="677"/>
      <c r="J28" s="678"/>
      <c r="K28" s="680"/>
      <c r="L28" s="680"/>
      <c r="M28" s="680"/>
      <c r="N28" s="680"/>
      <c r="O28" s="680"/>
      <c r="P28" s="680"/>
      <c r="Q28" s="680"/>
      <c r="R28" s="680"/>
      <c r="S28" s="680"/>
      <c r="T28" s="680"/>
      <c r="U28" s="680"/>
      <c r="V28" s="680"/>
      <c r="W28" s="680"/>
      <c r="X28" s="680"/>
      <c r="Y28" s="680"/>
      <c r="Z28" s="680"/>
      <c r="AA28" s="680"/>
      <c r="AB28" s="680"/>
      <c r="AC28" s="680"/>
      <c r="AD28" s="680"/>
    </row>
    <row r="29" spans="1:30">
      <c r="A29" s="677"/>
      <c r="B29" s="677"/>
      <c r="C29" s="677"/>
      <c r="D29" s="677"/>
      <c r="E29" s="677"/>
      <c r="F29" s="677"/>
      <c r="G29" s="677"/>
      <c r="H29" s="677"/>
      <c r="I29" s="677"/>
      <c r="J29" s="678"/>
      <c r="K29" s="680"/>
      <c r="L29" s="680"/>
      <c r="M29" s="680"/>
      <c r="N29" s="680"/>
      <c r="O29" s="680"/>
      <c r="P29" s="680"/>
      <c r="Q29" s="680"/>
      <c r="R29" s="680"/>
      <c r="S29" s="680"/>
      <c r="T29" s="680"/>
      <c r="U29" s="680"/>
      <c r="V29" s="680"/>
      <c r="W29" s="680"/>
      <c r="X29" s="680"/>
      <c r="Y29" s="680"/>
      <c r="Z29" s="680"/>
      <c r="AA29" s="680"/>
      <c r="AB29" s="680"/>
      <c r="AC29" s="680"/>
      <c r="AD29" s="680"/>
    </row>
    <row r="30" spans="1:30">
      <c r="A30" s="677"/>
      <c r="B30" s="677"/>
      <c r="C30" s="677"/>
      <c r="D30" s="677"/>
      <c r="E30" s="677"/>
      <c r="F30" s="677"/>
      <c r="G30" s="677"/>
      <c r="H30" s="677"/>
      <c r="I30" s="677"/>
      <c r="J30" s="678"/>
      <c r="K30" s="680"/>
      <c r="L30" s="680"/>
      <c r="M30" s="680"/>
      <c r="N30" s="680"/>
      <c r="O30" s="680"/>
      <c r="P30" s="680"/>
      <c r="Q30" s="680"/>
      <c r="R30" s="680"/>
      <c r="S30" s="680"/>
      <c r="T30" s="680"/>
      <c r="U30" s="680"/>
      <c r="V30" s="680"/>
      <c r="W30" s="680"/>
      <c r="X30" s="680"/>
      <c r="Y30" s="680"/>
      <c r="Z30" s="680"/>
      <c r="AA30" s="680"/>
      <c r="AB30" s="680"/>
      <c r="AC30" s="680"/>
      <c r="AD30" s="680"/>
    </row>
    <row r="31" spans="1:30">
      <c r="A31" s="677"/>
      <c r="B31" s="677"/>
      <c r="C31" s="677"/>
      <c r="D31" s="677"/>
      <c r="E31" s="677"/>
      <c r="F31" s="677"/>
      <c r="G31" s="677"/>
      <c r="H31" s="677"/>
      <c r="I31" s="677"/>
      <c r="J31" s="678"/>
      <c r="K31" s="680"/>
      <c r="L31" s="680"/>
      <c r="M31" s="680"/>
      <c r="N31" s="680"/>
      <c r="O31" s="680"/>
      <c r="P31" s="680"/>
      <c r="Q31" s="680"/>
      <c r="R31" s="680"/>
      <c r="S31" s="680"/>
      <c r="T31" s="680"/>
      <c r="U31" s="680"/>
      <c r="V31" s="680"/>
      <c r="W31" s="680"/>
      <c r="X31" s="680"/>
      <c r="Y31" s="680"/>
      <c r="Z31" s="680"/>
      <c r="AA31" s="680"/>
      <c r="AB31" s="680"/>
      <c r="AC31" s="680"/>
      <c r="AD31" s="680"/>
    </row>
    <row r="32" spans="1:30">
      <c r="A32" s="677"/>
      <c r="B32" s="677"/>
      <c r="C32" s="677"/>
      <c r="D32" s="677"/>
      <c r="E32" s="677"/>
      <c r="F32" s="677"/>
      <c r="G32" s="677"/>
      <c r="H32" s="677"/>
      <c r="I32" s="677"/>
      <c r="J32" s="678"/>
      <c r="K32" s="680"/>
      <c r="L32" s="680"/>
      <c r="M32" s="680"/>
      <c r="N32" s="680"/>
      <c r="O32" s="680"/>
      <c r="P32" s="680"/>
      <c r="Q32" s="680"/>
      <c r="R32" s="680"/>
      <c r="S32" s="680"/>
      <c r="T32" s="680"/>
      <c r="U32" s="680"/>
      <c r="V32" s="680"/>
      <c r="W32" s="680"/>
      <c r="X32" s="680"/>
      <c r="Y32" s="680"/>
      <c r="Z32" s="680"/>
      <c r="AA32" s="680"/>
      <c r="AB32" s="680"/>
      <c r="AC32" s="680"/>
      <c r="AD32" s="680"/>
    </row>
    <row r="33" spans="1:30">
      <c r="A33" s="677"/>
      <c r="B33" s="677"/>
      <c r="C33" s="677"/>
      <c r="D33" s="678"/>
      <c r="E33" s="677"/>
      <c r="F33" s="677"/>
      <c r="G33" s="677"/>
      <c r="H33" s="677"/>
      <c r="I33" s="677"/>
      <c r="J33" s="678"/>
      <c r="K33" s="680"/>
      <c r="L33" s="680"/>
      <c r="M33" s="680"/>
      <c r="N33" s="680"/>
      <c r="O33" s="680"/>
      <c r="P33" s="680"/>
      <c r="Q33" s="680"/>
      <c r="R33" s="680"/>
      <c r="S33" s="680"/>
      <c r="T33" s="680"/>
      <c r="U33" s="680"/>
      <c r="V33" s="680"/>
      <c r="W33" s="680"/>
      <c r="X33" s="680"/>
      <c r="Y33" s="680"/>
      <c r="Z33" s="680"/>
      <c r="AA33" s="680"/>
      <c r="AB33" s="680"/>
      <c r="AC33" s="680"/>
      <c r="AD33" s="680"/>
    </row>
    <row r="34" spans="1:30">
      <c r="A34" s="677"/>
      <c r="B34" s="677"/>
      <c r="C34" s="677"/>
      <c r="D34" s="678"/>
      <c r="E34" s="677"/>
      <c r="F34" s="677"/>
      <c r="G34" s="677"/>
      <c r="H34" s="677"/>
      <c r="I34" s="677"/>
      <c r="J34" s="678"/>
      <c r="K34" s="680"/>
      <c r="L34" s="680"/>
      <c r="M34" s="680"/>
      <c r="N34" s="680"/>
      <c r="O34" s="680"/>
      <c r="P34" s="680"/>
      <c r="Q34" s="680"/>
      <c r="R34" s="680"/>
      <c r="S34" s="680"/>
      <c r="T34" s="680"/>
      <c r="U34" s="680"/>
      <c r="V34" s="680"/>
      <c r="W34" s="680"/>
      <c r="X34" s="680"/>
      <c r="Y34" s="680"/>
      <c r="Z34" s="680"/>
      <c r="AA34" s="680"/>
      <c r="AB34" s="680"/>
      <c r="AC34" s="680"/>
      <c r="AD34" s="680"/>
    </row>
    <row r="35" spans="1:30">
      <c r="A35" s="677"/>
      <c r="B35" s="677"/>
      <c r="C35" s="677"/>
      <c r="D35" s="677"/>
      <c r="E35" s="677"/>
      <c r="F35" s="677"/>
      <c r="G35" s="677"/>
      <c r="H35" s="677"/>
      <c r="I35" s="677"/>
      <c r="J35" s="678"/>
      <c r="K35" s="680"/>
      <c r="L35" s="680"/>
      <c r="M35" s="680"/>
      <c r="N35" s="680"/>
      <c r="O35" s="680"/>
      <c r="P35" s="680"/>
      <c r="Q35" s="680"/>
      <c r="R35" s="680"/>
      <c r="S35" s="680"/>
      <c r="T35" s="680"/>
      <c r="U35" s="680"/>
      <c r="V35" s="680"/>
      <c r="W35" s="680"/>
      <c r="X35" s="680"/>
      <c r="Y35" s="680"/>
      <c r="Z35" s="680"/>
      <c r="AA35" s="680"/>
      <c r="AB35" s="680"/>
      <c r="AC35" s="680"/>
      <c r="AD35" s="680"/>
    </row>
    <row r="36" spans="1:30">
      <c r="A36" s="677"/>
      <c r="B36" s="677"/>
      <c r="C36" s="677"/>
      <c r="D36" s="677"/>
      <c r="E36" s="677"/>
      <c r="F36" s="677"/>
      <c r="G36" s="677"/>
      <c r="H36" s="677"/>
      <c r="I36" s="677"/>
      <c r="J36" s="678"/>
      <c r="K36" s="680"/>
      <c r="L36" s="680"/>
      <c r="M36" s="680"/>
      <c r="N36" s="680"/>
      <c r="O36" s="680"/>
      <c r="P36" s="680"/>
      <c r="Q36" s="680"/>
      <c r="R36" s="680"/>
      <c r="S36" s="680"/>
      <c r="T36" s="680"/>
      <c r="U36" s="680"/>
      <c r="V36" s="680"/>
      <c r="W36" s="680"/>
      <c r="X36" s="680"/>
      <c r="Y36" s="680"/>
      <c r="Z36" s="680"/>
      <c r="AA36" s="680"/>
      <c r="AB36" s="680"/>
      <c r="AC36" s="680"/>
      <c r="AD36" s="680"/>
    </row>
    <row r="37" spans="1:30">
      <c r="A37" s="677"/>
      <c r="B37" s="677"/>
      <c r="C37" s="677"/>
      <c r="D37" s="677"/>
      <c r="E37" s="677"/>
      <c r="F37" s="677"/>
      <c r="G37" s="677"/>
      <c r="H37" s="677"/>
      <c r="I37" s="677"/>
      <c r="J37" s="678"/>
      <c r="K37" s="680"/>
      <c r="L37" s="680"/>
      <c r="M37" s="680"/>
      <c r="N37" s="680"/>
      <c r="O37" s="680"/>
      <c r="P37" s="680"/>
      <c r="Q37" s="680"/>
      <c r="R37" s="680"/>
      <c r="S37" s="680"/>
      <c r="T37" s="680"/>
      <c r="U37" s="680"/>
      <c r="V37" s="680"/>
      <c r="W37" s="680"/>
      <c r="X37" s="680"/>
      <c r="Y37" s="680"/>
      <c r="Z37" s="680"/>
      <c r="AA37" s="680"/>
      <c r="AB37" s="680"/>
      <c r="AC37" s="680"/>
      <c r="AD37" s="680"/>
    </row>
    <row r="38" spans="1:30">
      <c r="A38" s="677"/>
      <c r="B38" s="677"/>
      <c r="C38" s="677"/>
      <c r="D38" s="678"/>
      <c r="E38" s="677"/>
      <c r="F38" s="677"/>
      <c r="G38" s="677"/>
      <c r="H38" s="677"/>
      <c r="I38" s="677"/>
      <c r="J38" s="678"/>
      <c r="K38" s="680"/>
      <c r="L38" s="680"/>
      <c r="M38" s="680"/>
      <c r="N38" s="680"/>
      <c r="O38" s="680"/>
      <c r="P38" s="680"/>
      <c r="Q38" s="680"/>
      <c r="R38" s="680"/>
      <c r="S38" s="680"/>
      <c r="T38" s="680"/>
      <c r="U38" s="680"/>
      <c r="V38" s="680"/>
      <c r="W38" s="680"/>
      <c r="X38" s="680"/>
      <c r="Y38" s="680"/>
      <c r="Z38" s="680"/>
      <c r="AA38" s="680"/>
      <c r="AB38" s="680"/>
      <c r="AC38" s="680"/>
      <c r="AD38" s="680"/>
    </row>
    <row r="39" spans="1:30">
      <c r="A39" s="677"/>
      <c r="B39" s="677"/>
      <c r="C39" s="677"/>
      <c r="D39" s="678"/>
      <c r="E39" s="677"/>
      <c r="F39" s="677"/>
      <c r="G39" s="677"/>
      <c r="H39" s="677"/>
      <c r="I39" s="677"/>
      <c r="J39" s="678"/>
      <c r="K39" s="680"/>
      <c r="L39" s="680"/>
      <c r="M39" s="680"/>
      <c r="N39" s="680"/>
      <c r="O39" s="680"/>
      <c r="P39" s="680"/>
      <c r="Q39" s="680"/>
      <c r="R39" s="680"/>
      <c r="S39" s="680"/>
      <c r="T39" s="680"/>
      <c r="U39" s="680"/>
      <c r="V39" s="680"/>
      <c r="W39" s="680"/>
      <c r="X39" s="680"/>
      <c r="Y39" s="680"/>
      <c r="Z39" s="680"/>
      <c r="AA39" s="680"/>
      <c r="AB39" s="680"/>
      <c r="AC39" s="680"/>
      <c r="AD39" s="680"/>
    </row>
    <row r="40" spans="1:30">
      <c r="A40" s="677"/>
      <c r="B40" s="677"/>
      <c r="C40" s="677"/>
      <c r="D40" s="677"/>
      <c r="E40" s="677"/>
      <c r="F40" s="677"/>
      <c r="G40" s="677"/>
      <c r="H40" s="677"/>
      <c r="I40" s="677"/>
      <c r="J40" s="678"/>
      <c r="K40" s="680"/>
      <c r="L40" s="680"/>
      <c r="M40" s="680"/>
      <c r="N40" s="680"/>
      <c r="O40" s="680"/>
      <c r="P40" s="680"/>
      <c r="Q40" s="680"/>
      <c r="R40" s="680"/>
      <c r="S40" s="680"/>
      <c r="T40" s="680"/>
      <c r="U40" s="680"/>
      <c r="V40" s="680"/>
      <c r="W40" s="680"/>
      <c r="X40" s="680"/>
      <c r="Y40" s="680"/>
      <c r="Z40" s="680"/>
      <c r="AA40" s="680"/>
      <c r="AB40" s="680"/>
      <c r="AC40" s="680"/>
      <c r="AD40" s="680"/>
    </row>
    <row r="41" spans="1:30">
      <c r="A41" s="677"/>
      <c r="B41" s="677"/>
      <c r="C41" s="677"/>
      <c r="D41" s="677"/>
      <c r="E41" s="677"/>
      <c r="F41" s="677"/>
      <c r="G41" s="677"/>
      <c r="H41" s="677"/>
      <c r="I41" s="677"/>
      <c r="J41" s="678"/>
      <c r="K41" s="680"/>
      <c r="L41" s="680"/>
      <c r="M41" s="680"/>
      <c r="N41" s="680"/>
      <c r="O41" s="680"/>
      <c r="P41" s="680"/>
      <c r="Q41" s="680"/>
      <c r="R41" s="680"/>
      <c r="S41" s="680"/>
      <c r="T41" s="680"/>
      <c r="U41" s="680"/>
      <c r="V41" s="680"/>
      <c r="W41" s="680"/>
      <c r="X41" s="680"/>
      <c r="Y41" s="680"/>
      <c r="Z41" s="680"/>
      <c r="AA41" s="680"/>
      <c r="AB41" s="680"/>
      <c r="AC41" s="680"/>
      <c r="AD41" s="680"/>
    </row>
    <row r="42" spans="1:30">
      <c r="A42" s="677"/>
      <c r="B42" s="677"/>
      <c r="C42" s="677"/>
      <c r="D42" s="677"/>
      <c r="E42" s="677"/>
      <c r="F42" s="677"/>
      <c r="G42" s="677"/>
      <c r="H42" s="677"/>
      <c r="I42" s="677"/>
      <c r="J42" s="678"/>
      <c r="K42" s="680"/>
      <c r="L42" s="680"/>
      <c r="M42" s="680"/>
      <c r="N42" s="680"/>
      <c r="O42" s="680"/>
      <c r="P42" s="680"/>
      <c r="Q42" s="680"/>
      <c r="R42" s="680"/>
      <c r="S42" s="680"/>
      <c r="T42" s="680"/>
      <c r="U42" s="680"/>
      <c r="V42" s="680"/>
      <c r="W42" s="680"/>
      <c r="X42" s="680"/>
      <c r="Y42" s="680"/>
      <c r="Z42" s="680"/>
      <c r="AA42" s="680"/>
      <c r="AB42" s="680"/>
      <c r="AC42" s="680"/>
      <c r="AD42" s="680"/>
    </row>
    <row r="43" spans="1:30">
      <c r="A43" s="677"/>
      <c r="B43" s="677"/>
      <c r="C43" s="677"/>
      <c r="D43" s="677"/>
      <c r="E43" s="677"/>
      <c r="F43" s="677"/>
      <c r="G43" s="677"/>
      <c r="H43" s="677"/>
      <c r="I43" s="677"/>
      <c r="J43" s="678"/>
      <c r="K43" s="680"/>
      <c r="L43" s="680"/>
      <c r="M43" s="680"/>
      <c r="N43" s="680"/>
      <c r="O43" s="680"/>
      <c r="P43" s="680"/>
      <c r="Q43" s="680"/>
      <c r="R43" s="680"/>
      <c r="S43" s="680"/>
      <c r="T43" s="680"/>
      <c r="U43" s="680"/>
      <c r="V43" s="680"/>
      <c r="W43" s="680"/>
      <c r="X43" s="680"/>
      <c r="Y43" s="680"/>
      <c r="Z43" s="680"/>
      <c r="AA43" s="680"/>
      <c r="AB43" s="680"/>
      <c r="AC43" s="680"/>
      <c r="AD43" s="680"/>
    </row>
    <row r="44" spans="1:30">
      <c r="A44" s="677"/>
      <c r="B44" s="677"/>
      <c r="C44" s="677"/>
      <c r="D44" s="678"/>
      <c r="E44" s="677"/>
      <c r="F44" s="677"/>
      <c r="G44" s="677"/>
      <c r="H44" s="677"/>
      <c r="I44" s="677"/>
      <c r="J44" s="678"/>
      <c r="K44" s="680"/>
      <c r="L44" s="680"/>
      <c r="M44" s="680"/>
      <c r="N44" s="680"/>
      <c r="O44" s="680"/>
      <c r="P44" s="680"/>
      <c r="Q44" s="680"/>
      <c r="R44" s="680"/>
      <c r="S44" s="680"/>
      <c r="T44" s="680"/>
      <c r="U44" s="680"/>
      <c r="V44" s="680"/>
      <c r="W44" s="680"/>
      <c r="X44" s="680"/>
      <c r="Y44" s="680"/>
      <c r="Z44" s="680"/>
      <c r="AA44" s="680"/>
      <c r="AB44" s="680"/>
      <c r="AC44" s="680"/>
      <c r="AD44" s="680"/>
    </row>
    <row r="45" spans="1:30">
      <c r="A45" s="677"/>
      <c r="B45" s="677"/>
      <c r="C45" s="677"/>
      <c r="D45" s="678"/>
      <c r="E45" s="677"/>
      <c r="F45" s="677"/>
      <c r="G45" s="677"/>
      <c r="H45" s="677"/>
      <c r="I45" s="677"/>
      <c r="J45" s="678"/>
      <c r="K45" s="680"/>
      <c r="L45" s="680"/>
      <c r="M45" s="680"/>
      <c r="N45" s="680"/>
      <c r="O45" s="680"/>
      <c r="P45" s="680"/>
      <c r="Q45" s="680"/>
      <c r="R45" s="680"/>
      <c r="S45" s="680"/>
      <c r="T45" s="680"/>
      <c r="U45" s="680"/>
      <c r="V45" s="680"/>
      <c r="W45" s="680"/>
      <c r="X45" s="680"/>
      <c r="Y45" s="680"/>
      <c r="Z45" s="680"/>
      <c r="AA45" s="680"/>
      <c r="AB45" s="680"/>
      <c r="AC45" s="680"/>
      <c r="AD45" s="680"/>
    </row>
    <row r="46" spans="1:30">
      <c r="A46" s="677"/>
      <c r="B46" s="677"/>
      <c r="C46" s="677"/>
      <c r="D46" s="677"/>
      <c r="E46" s="677"/>
      <c r="F46" s="677"/>
      <c r="G46" s="677"/>
      <c r="H46" s="677"/>
      <c r="I46" s="677"/>
      <c r="J46" s="678"/>
      <c r="K46" s="680"/>
      <c r="L46" s="680"/>
      <c r="M46" s="680"/>
      <c r="N46" s="680"/>
      <c r="O46" s="680"/>
      <c r="P46" s="680"/>
      <c r="Q46" s="680"/>
      <c r="R46" s="680"/>
      <c r="S46" s="680"/>
      <c r="T46" s="680"/>
      <c r="U46" s="680"/>
      <c r="V46" s="680"/>
      <c r="W46" s="680"/>
      <c r="X46" s="680"/>
      <c r="Y46" s="680"/>
      <c r="Z46" s="680"/>
      <c r="AA46" s="680"/>
      <c r="AB46" s="680"/>
      <c r="AC46" s="680"/>
      <c r="AD46" s="680"/>
    </row>
    <row r="47" spans="1:30">
      <c r="A47" s="677"/>
      <c r="B47" s="677"/>
      <c r="C47" s="677"/>
      <c r="D47" s="677"/>
      <c r="E47" s="677"/>
      <c r="F47" s="677"/>
      <c r="G47" s="677"/>
      <c r="H47" s="677"/>
      <c r="I47" s="677"/>
      <c r="J47" s="678"/>
      <c r="K47" s="680"/>
      <c r="L47" s="680"/>
      <c r="M47" s="680"/>
      <c r="N47" s="680"/>
      <c r="O47" s="680"/>
      <c r="P47" s="680"/>
      <c r="Q47" s="680"/>
      <c r="R47" s="680"/>
      <c r="S47" s="680"/>
      <c r="T47" s="680"/>
      <c r="U47" s="680"/>
      <c r="V47" s="680"/>
      <c r="W47" s="680"/>
      <c r="X47" s="680"/>
      <c r="Y47" s="680"/>
      <c r="Z47" s="680"/>
      <c r="AA47" s="680"/>
      <c r="AB47" s="680"/>
      <c r="AC47" s="680"/>
      <c r="AD47" s="680"/>
    </row>
    <row r="48" spans="1:30">
      <c r="A48" s="681"/>
      <c r="B48" s="680"/>
      <c r="C48" s="680"/>
      <c r="D48" s="682"/>
      <c r="E48" s="680"/>
      <c r="F48" s="680"/>
      <c r="G48" s="680"/>
      <c r="H48" s="680"/>
      <c r="I48" s="680"/>
      <c r="J48" s="682"/>
      <c r="K48" s="680"/>
      <c r="L48" s="680"/>
      <c r="M48" s="680"/>
      <c r="N48" s="680"/>
      <c r="O48" s="680"/>
      <c r="P48" s="680"/>
      <c r="Q48" s="680"/>
      <c r="R48" s="680"/>
      <c r="S48" s="680"/>
      <c r="T48" s="680"/>
      <c r="U48" s="680"/>
      <c r="V48" s="680"/>
      <c r="W48" s="680"/>
      <c r="X48" s="680"/>
      <c r="Y48" s="680"/>
      <c r="Z48" s="680"/>
      <c r="AA48" s="680"/>
      <c r="AB48" s="680"/>
      <c r="AC48" s="680"/>
      <c r="AD48" s="680"/>
    </row>
    <row r="49" spans="1:30">
      <c r="A49" s="681"/>
      <c r="B49" s="680"/>
      <c r="C49" s="680"/>
      <c r="D49" s="682"/>
      <c r="E49" s="680"/>
      <c r="F49" s="680"/>
      <c r="G49" s="680"/>
      <c r="H49" s="680"/>
      <c r="I49" s="680"/>
      <c r="J49" s="682"/>
      <c r="K49" s="680"/>
      <c r="L49" s="680"/>
      <c r="M49" s="680"/>
      <c r="N49" s="680"/>
      <c r="O49" s="680"/>
      <c r="P49" s="680"/>
      <c r="Q49" s="680"/>
      <c r="R49" s="680"/>
      <c r="S49" s="680"/>
      <c r="T49" s="680"/>
      <c r="U49" s="680"/>
      <c r="V49" s="680"/>
      <c r="W49" s="680"/>
      <c r="X49" s="680"/>
      <c r="Y49" s="680"/>
      <c r="Z49" s="680"/>
      <c r="AA49" s="680"/>
      <c r="AB49" s="680"/>
      <c r="AC49" s="680"/>
      <c r="AD49" s="680"/>
    </row>
    <row r="50" spans="1:30">
      <c r="A50" s="681"/>
      <c r="B50" s="680"/>
      <c r="C50" s="680"/>
      <c r="D50" s="682"/>
      <c r="E50" s="680"/>
      <c r="F50" s="680"/>
      <c r="G50" s="680"/>
      <c r="H50" s="680"/>
      <c r="I50" s="680"/>
      <c r="J50" s="682"/>
      <c r="K50" s="680"/>
      <c r="L50" s="680"/>
      <c r="M50" s="680"/>
      <c r="N50" s="680"/>
      <c r="O50" s="680"/>
      <c r="P50" s="680"/>
      <c r="Q50" s="680"/>
      <c r="R50" s="680"/>
      <c r="S50" s="680"/>
      <c r="T50" s="680"/>
      <c r="U50" s="680"/>
      <c r="V50" s="680"/>
      <c r="W50" s="680"/>
      <c r="X50" s="680"/>
      <c r="Y50" s="680"/>
      <c r="Z50" s="680"/>
      <c r="AA50" s="680"/>
      <c r="AB50" s="680"/>
      <c r="AC50" s="680"/>
      <c r="AD50" s="680"/>
    </row>
    <row r="51" spans="1:30">
      <c r="A51" s="681"/>
      <c r="B51" s="680"/>
      <c r="C51" s="680"/>
      <c r="D51" s="682"/>
      <c r="E51" s="680"/>
      <c r="F51" s="680"/>
      <c r="G51" s="680"/>
      <c r="H51" s="680"/>
      <c r="I51" s="680"/>
      <c r="J51" s="682"/>
      <c r="K51" s="680"/>
      <c r="L51" s="680"/>
      <c r="M51" s="680"/>
      <c r="N51" s="680"/>
      <c r="O51" s="680"/>
      <c r="P51" s="680"/>
      <c r="Q51" s="680"/>
      <c r="R51" s="680"/>
      <c r="S51" s="680"/>
      <c r="T51" s="680"/>
      <c r="U51" s="680"/>
      <c r="V51" s="680"/>
      <c r="W51" s="680"/>
      <c r="X51" s="680"/>
      <c r="Y51" s="680"/>
      <c r="Z51" s="680"/>
      <c r="AA51" s="680"/>
      <c r="AB51" s="680"/>
      <c r="AC51" s="680"/>
      <c r="AD51" s="680"/>
    </row>
    <row r="52" spans="1:30">
      <c r="A52" s="681"/>
      <c r="B52" s="680"/>
      <c r="C52" s="680"/>
      <c r="D52" s="682"/>
      <c r="E52" s="680"/>
      <c r="F52" s="680"/>
      <c r="G52" s="680"/>
      <c r="H52" s="680"/>
      <c r="I52" s="680"/>
      <c r="J52" s="682"/>
      <c r="K52" s="680"/>
      <c r="L52" s="680"/>
      <c r="M52" s="680"/>
      <c r="N52" s="680"/>
      <c r="O52" s="680"/>
      <c r="P52" s="680"/>
      <c r="Q52" s="680"/>
      <c r="R52" s="680"/>
      <c r="S52" s="680"/>
      <c r="T52" s="680"/>
      <c r="U52" s="680"/>
      <c r="V52" s="680"/>
      <c r="W52" s="680"/>
      <c r="X52" s="680"/>
      <c r="Y52" s="680"/>
      <c r="Z52" s="680"/>
      <c r="AA52" s="680"/>
      <c r="AB52" s="680"/>
      <c r="AC52" s="680"/>
      <c r="AD52" s="680"/>
    </row>
    <row r="53" spans="1:30">
      <c r="A53" s="681"/>
      <c r="B53" s="680"/>
      <c r="C53" s="680"/>
      <c r="D53" s="682"/>
      <c r="E53" s="680"/>
      <c r="F53" s="680"/>
      <c r="G53" s="680"/>
      <c r="H53" s="680"/>
      <c r="I53" s="680"/>
      <c r="J53" s="682"/>
      <c r="K53" s="680"/>
      <c r="L53" s="680"/>
      <c r="M53" s="680"/>
      <c r="N53" s="680"/>
      <c r="O53" s="680"/>
      <c r="P53" s="680"/>
      <c r="Q53" s="680"/>
      <c r="R53" s="680"/>
      <c r="S53" s="680"/>
      <c r="T53" s="680"/>
      <c r="U53" s="680"/>
      <c r="V53" s="680"/>
      <c r="W53" s="680"/>
      <c r="X53" s="680"/>
      <c r="Y53" s="680"/>
      <c r="Z53" s="680"/>
      <c r="AA53" s="680"/>
      <c r="AB53" s="680"/>
      <c r="AC53" s="680"/>
      <c r="AD53" s="680"/>
    </row>
    <row r="54" spans="1:30">
      <c r="A54" s="681"/>
      <c r="B54" s="680"/>
      <c r="C54" s="680"/>
      <c r="D54" s="682"/>
      <c r="E54" s="680"/>
      <c r="F54" s="680"/>
      <c r="G54" s="680"/>
      <c r="H54" s="680"/>
      <c r="I54" s="680"/>
      <c r="J54" s="682"/>
      <c r="K54" s="680"/>
      <c r="L54" s="680"/>
      <c r="M54" s="680"/>
      <c r="N54" s="680"/>
      <c r="O54" s="680"/>
      <c r="P54" s="680"/>
      <c r="Q54" s="680"/>
      <c r="R54" s="680"/>
      <c r="S54" s="680"/>
      <c r="T54" s="680"/>
      <c r="U54" s="680"/>
      <c r="V54" s="680"/>
      <c r="W54" s="680"/>
      <c r="X54" s="680"/>
      <c r="Y54" s="680"/>
      <c r="Z54" s="680"/>
      <c r="AA54" s="680"/>
      <c r="AB54" s="680"/>
      <c r="AC54" s="680"/>
      <c r="AD54" s="680"/>
    </row>
    <row r="55" spans="1:30">
      <c r="A55" s="681"/>
      <c r="B55" s="680"/>
      <c r="C55" s="680"/>
      <c r="D55" s="682"/>
      <c r="E55" s="680"/>
      <c r="F55" s="680"/>
      <c r="G55" s="680"/>
      <c r="H55" s="680"/>
      <c r="I55" s="680"/>
      <c r="J55" s="682"/>
      <c r="K55" s="680"/>
      <c r="L55" s="680"/>
      <c r="M55" s="680"/>
      <c r="N55" s="680"/>
      <c r="O55" s="680"/>
      <c r="P55" s="680"/>
      <c r="Q55" s="680"/>
      <c r="R55" s="680"/>
      <c r="S55" s="680"/>
      <c r="T55" s="680"/>
      <c r="U55" s="680"/>
      <c r="V55" s="680"/>
      <c r="W55" s="680"/>
      <c r="X55" s="680"/>
      <c r="Y55" s="680"/>
      <c r="Z55" s="680"/>
      <c r="AA55" s="680"/>
      <c r="AB55" s="680"/>
      <c r="AC55" s="680"/>
      <c r="AD55" s="680"/>
    </row>
    <row r="56" spans="1:30">
      <c r="A56" s="681"/>
      <c r="B56" s="680"/>
      <c r="C56" s="680"/>
      <c r="D56" s="682"/>
      <c r="E56" s="680"/>
      <c r="F56" s="680"/>
      <c r="G56" s="680"/>
      <c r="H56" s="680"/>
      <c r="I56" s="680"/>
      <c r="J56" s="682"/>
      <c r="K56" s="680"/>
      <c r="L56" s="680"/>
      <c r="M56" s="680"/>
      <c r="N56" s="680"/>
      <c r="O56" s="680"/>
      <c r="P56" s="680"/>
      <c r="Q56" s="680"/>
      <c r="R56" s="680"/>
      <c r="S56" s="680"/>
      <c r="T56" s="680"/>
      <c r="U56" s="680"/>
      <c r="V56" s="680"/>
      <c r="W56" s="680"/>
      <c r="X56" s="680"/>
      <c r="Y56" s="680"/>
      <c r="Z56" s="680"/>
      <c r="AA56" s="680"/>
      <c r="AB56" s="680"/>
      <c r="AC56" s="680"/>
      <c r="AD56" s="680"/>
    </row>
    <row r="57" spans="1:30">
      <c r="A57" s="681"/>
      <c r="B57" s="680"/>
      <c r="C57" s="680"/>
      <c r="D57" s="682"/>
      <c r="E57" s="680"/>
      <c r="F57" s="680"/>
      <c r="G57" s="680"/>
      <c r="H57" s="680"/>
      <c r="I57" s="680"/>
      <c r="J57" s="682"/>
      <c r="K57" s="680"/>
      <c r="L57" s="680"/>
      <c r="M57" s="680"/>
      <c r="N57" s="680"/>
      <c r="O57" s="680"/>
      <c r="P57" s="680"/>
      <c r="Q57" s="680"/>
      <c r="R57" s="680"/>
      <c r="S57" s="680"/>
      <c r="T57" s="680"/>
      <c r="U57" s="680"/>
      <c r="V57" s="680"/>
      <c r="W57" s="680"/>
      <c r="X57" s="680"/>
      <c r="Y57" s="680"/>
      <c r="Z57" s="680"/>
      <c r="AA57" s="680"/>
      <c r="AB57" s="680"/>
      <c r="AC57" s="680"/>
      <c r="AD57" s="680"/>
    </row>
    <row r="58" spans="1:30">
      <c r="A58" s="681"/>
      <c r="B58" s="680"/>
      <c r="C58" s="680"/>
      <c r="D58" s="682"/>
      <c r="E58" s="680"/>
      <c r="F58" s="680"/>
      <c r="G58" s="680"/>
      <c r="H58" s="680"/>
      <c r="I58" s="680"/>
      <c r="J58" s="682"/>
      <c r="K58" s="680"/>
      <c r="L58" s="680"/>
      <c r="M58" s="680"/>
      <c r="N58" s="680"/>
      <c r="O58" s="680"/>
      <c r="P58" s="680"/>
      <c r="Q58" s="680"/>
      <c r="R58" s="680"/>
      <c r="S58" s="680"/>
      <c r="T58" s="680"/>
      <c r="U58" s="680"/>
      <c r="V58" s="680"/>
      <c r="W58" s="680"/>
      <c r="X58" s="680"/>
      <c r="Y58" s="680"/>
      <c r="Z58" s="680"/>
      <c r="AA58" s="680"/>
      <c r="AB58" s="680"/>
      <c r="AC58" s="680"/>
      <c r="AD58" s="680"/>
    </row>
    <row r="59" spans="1:30">
      <c r="A59" s="681"/>
      <c r="B59" s="680"/>
      <c r="C59" s="680"/>
      <c r="D59" s="682"/>
      <c r="E59" s="680"/>
      <c r="F59" s="680"/>
      <c r="G59" s="680"/>
      <c r="H59" s="680"/>
      <c r="I59" s="680"/>
      <c r="J59" s="682"/>
      <c r="K59" s="680"/>
      <c r="L59" s="680"/>
      <c r="M59" s="680"/>
      <c r="N59" s="680"/>
      <c r="O59" s="680"/>
      <c r="P59" s="680"/>
      <c r="Q59" s="680"/>
      <c r="R59" s="680"/>
      <c r="S59" s="680"/>
      <c r="T59" s="680"/>
      <c r="U59" s="680"/>
      <c r="V59" s="680"/>
      <c r="W59" s="680"/>
      <c r="X59" s="680"/>
      <c r="Y59" s="680"/>
      <c r="Z59" s="680"/>
      <c r="AA59" s="680"/>
      <c r="AB59" s="680"/>
      <c r="AC59" s="680"/>
      <c r="AD59" s="680"/>
    </row>
    <row r="60" spans="1:30">
      <c r="A60" s="681"/>
      <c r="B60" s="680"/>
      <c r="C60" s="680"/>
      <c r="D60" s="682"/>
      <c r="E60" s="680"/>
      <c r="F60" s="680"/>
      <c r="G60" s="680"/>
      <c r="H60" s="680"/>
      <c r="I60" s="680"/>
      <c r="J60" s="682"/>
      <c r="K60" s="680"/>
      <c r="L60" s="680"/>
      <c r="M60" s="680"/>
      <c r="N60" s="680"/>
      <c r="O60" s="680"/>
      <c r="P60" s="680"/>
      <c r="Q60" s="680"/>
      <c r="R60" s="680"/>
      <c r="S60" s="680"/>
      <c r="T60" s="680"/>
      <c r="U60" s="680"/>
      <c r="V60" s="680"/>
      <c r="W60" s="680"/>
      <c r="X60" s="680"/>
      <c r="Y60" s="680"/>
      <c r="Z60" s="680"/>
      <c r="AA60" s="680"/>
      <c r="AB60" s="680"/>
      <c r="AC60" s="680"/>
      <c r="AD60" s="680"/>
    </row>
    <row r="61" spans="1:30">
      <c r="A61" s="681"/>
      <c r="B61" s="680"/>
      <c r="C61" s="680"/>
      <c r="D61" s="682"/>
      <c r="E61" s="680"/>
      <c r="F61" s="680"/>
      <c r="G61" s="680"/>
      <c r="H61" s="680"/>
      <c r="I61" s="680"/>
      <c r="J61" s="682"/>
      <c r="K61" s="680"/>
      <c r="L61" s="680"/>
      <c r="M61" s="680"/>
      <c r="N61" s="680"/>
      <c r="O61" s="680"/>
      <c r="P61" s="680"/>
      <c r="Q61" s="680"/>
      <c r="R61" s="680"/>
      <c r="S61" s="680"/>
      <c r="T61" s="680"/>
      <c r="U61" s="680"/>
      <c r="V61" s="680"/>
      <c r="W61" s="680"/>
      <c r="X61" s="680"/>
      <c r="Y61" s="680"/>
      <c r="Z61" s="680"/>
      <c r="AA61" s="680"/>
      <c r="AB61" s="680"/>
      <c r="AC61" s="680"/>
      <c r="AD61" s="680"/>
    </row>
    <row r="62" spans="1:30">
      <c r="A62" s="681"/>
      <c r="B62" s="680"/>
      <c r="C62" s="680"/>
      <c r="D62" s="682"/>
      <c r="E62" s="680"/>
      <c r="F62" s="680"/>
      <c r="G62" s="680"/>
      <c r="H62" s="680"/>
      <c r="I62" s="680"/>
      <c r="J62" s="682"/>
      <c r="K62" s="680"/>
      <c r="L62" s="680"/>
      <c r="M62" s="680"/>
      <c r="N62" s="680"/>
      <c r="O62" s="680"/>
      <c r="P62" s="680"/>
      <c r="Q62" s="680"/>
      <c r="R62" s="680"/>
      <c r="S62" s="680"/>
      <c r="T62" s="680"/>
      <c r="U62" s="680"/>
      <c r="V62" s="680"/>
      <c r="W62" s="680"/>
      <c r="X62" s="680"/>
      <c r="Y62" s="680"/>
      <c r="Z62" s="680"/>
      <c r="AA62" s="680"/>
      <c r="AB62" s="680"/>
      <c r="AC62" s="680"/>
      <c r="AD62" s="680"/>
    </row>
    <row r="63" spans="1:30">
      <c r="A63" s="681"/>
      <c r="B63" s="680"/>
      <c r="C63" s="680"/>
      <c r="D63" s="682"/>
      <c r="E63" s="680"/>
      <c r="F63" s="680"/>
      <c r="G63" s="680"/>
      <c r="H63" s="680"/>
      <c r="I63" s="680"/>
      <c r="J63" s="682"/>
      <c r="K63" s="680"/>
      <c r="L63" s="680"/>
      <c r="M63" s="680"/>
      <c r="N63" s="680"/>
      <c r="O63" s="680"/>
      <c r="P63" s="680"/>
      <c r="Q63" s="680"/>
      <c r="R63" s="680"/>
      <c r="S63" s="680"/>
      <c r="T63" s="680"/>
      <c r="U63" s="680"/>
      <c r="V63" s="680"/>
      <c r="W63" s="680"/>
      <c r="X63" s="680"/>
      <c r="Y63" s="680"/>
      <c r="Z63" s="680"/>
      <c r="AA63" s="680"/>
      <c r="AB63" s="680"/>
      <c r="AC63" s="680"/>
      <c r="AD63" s="680"/>
    </row>
    <row r="64" spans="1:30">
      <c r="A64" s="681"/>
      <c r="B64" s="680"/>
      <c r="C64" s="680"/>
      <c r="D64" s="682"/>
      <c r="E64" s="680"/>
      <c r="F64" s="680"/>
      <c r="G64" s="680"/>
      <c r="H64" s="680"/>
      <c r="I64" s="680"/>
      <c r="J64" s="682"/>
      <c r="K64" s="680"/>
      <c r="L64" s="680"/>
      <c r="M64" s="680"/>
      <c r="N64" s="680"/>
      <c r="O64" s="680"/>
      <c r="P64" s="680"/>
      <c r="Q64" s="680"/>
      <c r="R64" s="680"/>
      <c r="S64" s="680"/>
      <c r="T64" s="680"/>
      <c r="U64" s="680"/>
      <c r="V64" s="680"/>
      <c r="W64" s="680"/>
      <c r="X64" s="680"/>
      <c r="Y64" s="680"/>
      <c r="Z64" s="680"/>
      <c r="AA64" s="680"/>
      <c r="AB64" s="680"/>
      <c r="AC64" s="680"/>
      <c r="AD64" s="680"/>
    </row>
    <row r="65" spans="1:30">
      <c r="A65" s="681"/>
      <c r="B65" s="680"/>
      <c r="C65" s="680"/>
      <c r="D65" s="682"/>
      <c r="E65" s="680"/>
      <c r="F65" s="680"/>
      <c r="G65" s="680"/>
      <c r="H65" s="680"/>
      <c r="I65" s="680"/>
      <c r="J65" s="682"/>
      <c r="K65" s="680"/>
      <c r="L65" s="680"/>
      <c r="M65" s="680"/>
      <c r="N65" s="680"/>
      <c r="O65" s="680"/>
      <c r="P65" s="680"/>
      <c r="Q65" s="680"/>
      <c r="R65" s="680"/>
      <c r="S65" s="680"/>
      <c r="T65" s="680"/>
      <c r="U65" s="680"/>
      <c r="V65" s="680"/>
      <c r="W65" s="680"/>
      <c r="X65" s="680"/>
      <c r="Y65" s="680"/>
      <c r="Z65" s="680"/>
      <c r="AA65" s="680"/>
      <c r="AB65" s="680"/>
      <c r="AC65" s="680"/>
      <c r="AD65" s="680"/>
    </row>
    <row r="66" spans="1:30">
      <c r="A66" s="681"/>
      <c r="B66" s="680"/>
      <c r="C66" s="680"/>
      <c r="D66" s="682"/>
      <c r="E66" s="680"/>
      <c r="F66" s="680"/>
      <c r="G66" s="680"/>
      <c r="H66" s="680"/>
      <c r="I66" s="680"/>
      <c r="J66" s="682"/>
      <c r="K66" s="680"/>
      <c r="L66" s="680"/>
      <c r="M66" s="680"/>
      <c r="N66" s="680"/>
      <c r="O66" s="680"/>
      <c r="P66" s="680"/>
      <c r="Q66" s="680"/>
      <c r="R66" s="680"/>
      <c r="S66" s="680"/>
      <c r="T66" s="680"/>
      <c r="U66" s="680"/>
      <c r="V66" s="680"/>
      <c r="W66" s="680"/>
      <c r="X66" s="680"/>
      <c r="Y66" s="680"/>
      <c r="Z66" s="680"/>
      <c r="AA66" s="680"/>
      <c r="AB66" s="680"/>
      <c r="AC66" s="680"/>
      <c r="AD66" s="680"/>
    </row>
    <row r="67" spans="1:30">
      <c r="A67" s="681"/>
      <c r="B67" s="680"/>
      <c r="C67" s="680"/>
      <c r="D67" s="682"/>
      <c r="E67" s="680"/>
      <c r="F67" s="680"/>
      <c r="G67" s="680"/>
      <c r="H67" s="680"/>
      <c r="I67" s="680"/>
      <c r="J67" s="682"/>
      <c r="K67" s="680"/>
      <c r="L67" s="680"/>
      <c r="M67" s="680"/>
      <c r="N67" s="680"/>
      <c r="O67" s="680"/>
      <c r="P67" s="680"/>
      <c r="Q67" s="680"/>
      <c r="R67" s="680"/>
      <c r="S67" s="680"/>
      <c r="T67" s="680"/>
      <c r="U67" s="680"/>
      <c r="V67" s="680"/>
      <c r="W67" s="680"/>
      <c r="X67" s="680"/>
      <c r="Y67" s="680"/>
      <c r="Z67" s="680"/>
      <c r="AA67" s="680"/>
      <c r="AB67" s="680"/>
      <c r="AC67" s="680"/>
      <c r="AD67" s="680"/>
    </row>
    <row r="68" spans="1:30">
      <c r="A68" s="681"/>
      <c r="B68" s="680"/>
      <c r="C68" s="680"/>
      <c r="D68" s="682"/>
      <c r="E68" s="680"/>
      <c r="F68" s="680"/>
      <c r="G68" s="680"/>
      <c r="H68" s="680"/>
      <c r="I68" s="680"/>
      <c r="J68" s="682"/>
      <c r="K68" s="680"/>
      <c r="L68" s="680"/>
      <c r="M68" s="680"/>
      <c r="N68" s="680"/>
      <c r="O68" s="680"/>
      <c r="P68" s="680"/>
      <c r="Q68" s="680"/>
      <c r="R68" s="680"/>
      <c r="S68" s="680"/>
      <c r="T68" s="680"/>
      <c r="U68" s="680"/>
      <c r="V68" s="680"/>
      <c r="W68" s="680"/>
      <c r="X68" s="680"/>
      <c r="Y68" s="680"/>
      <c r="Z68" s="680"/>
      <c r="AA68" s="680"/>
      <c r="AB68" s="680"/>
      <c r="AC68" s="680"/>
      <c r="AD68" s="680"/>
    </row>
    <row r="69" spans="1:30">
      <c r="A69" s="681"/>
      <c r="B69" s="680"/>
      <c r="C69" s="680"/>
      <c r="D69" s="682"/>
      <c r="E69" s="680"/>
      <c r="F69" s="680"/>
      <c r="G69" s="680"/>
      <c r="H69" s="680"/>
      <c r="I69" s="680"/>
      <c r="J69" s="682"/>
      <c r="K69" s="680"/>
      <c r="L69" s="680"/>
      <c r="M69" s="680"/>
      <c r="N69" s="680"/>
      <c r="O69" s="680"/>
      <c r="P69" s="680"/>
      <c r="Q69" s="680"/>
      <c r="R69" s="680"/>
      <c r="S69" s="680"/>
      <c r="T69" s="680"/>
      <c r="U69" s="680"/>
      <c r="V69" s="680"/>
      <c r="W69" s="680"/>
      <c r="X69" s="680"/>
      <c r="Y69" s="680"/>
      <c r="Z69" s="680"/>
      <c r="AA69" s="680"/>
      <c r="AB69" s="680"/>
      <c r="AC69" s="680"/>
      <c r="AD69" s="680"/>
    </row>
    <row r="70" spans="1:30">
      <c r="A70" s="681"/>
      <c r="B70" s="680"/>
      <c r="C70" s="680"/>
      <c r="D70" s="682"/>
      <c r="E70" s="680"/>
      <c r="F70" s="680"/>
      <c r="G70" s="680"/>
      <c r="H70" s="680"/>
      <c r="I70" s="680"/>
      <c r="J70" s="682"/>
      <c r="K70" s="680"/>
      <c r="L70" s="680"/>
      <c r="M70" s="680"/>
      <c r="N70" s="680"/>
      <c r="O70" s="680"/>
      <c r="P70" s="680"/>
      <c r="Q70" s="680"/>
      <c r="R70" s="680"/>
      <c r="S70" s="680"/>
      <c r="T70" s="680"/>
      <c r="U70" s="680"/>
      <c r="V70" s="680"/>
      <c r="W70" s="680"/>
      <c r="X70" s="680"/>
      <c r="Y70" s="680"/>
      <c r="Z70" s="680"/>
      <c r="AA70" s="680"/>
      <c r="AB70" s="680"/>
      <c r="AC70" s="680"/>
      <c r="AD70" s="680"/>
    </row>
    <row r="71" spans="1:30">
      <c r="A71" s="681"/>
      <c r="B71" s="680"/>
      <c r="C71" s="680"/>
      <c r="D71" s="682"/>
      <c r="E71" s="680"/>
      <c r="F71" s="680"/>
      <c r="G71" s="680"/>
      <c r="H71" s="680"/>
      <c r="I71" s="680"/>
      <c r="J71" s="682"/>
      <c r="K71" s="680"/>
      <c r="L71" s="680"/>
      <c r="M71" s="680"/>
      <c r="N71" s="680"/>
      <c r="O71" s="680"/>
      <c r="P71" s="680"/>
      <c r="Q71" s="680"/>
      <c r="R71" s="680"/>
      <c r="S71" s="680"/>
      <c r="T71" s="680"/>
      <c r="U71" s="680"/>
      <c r="V71" s="680"/>
      <c r="W71" s="680"/>
      <c r="X71" s="680"/>
      <c r="Y71" s="680"/>
      <c r="Z71" s="680"/>
      <c r="AA71" s="680"/>
      <c r="AB71" s="680"/>
      <c r="AC71" s="680"/>
      <c r="AD71" s="680"/>
    </row>
    <row r="72" spans="1:30">
      <c r="A72" s="681"/>
      <c r="B72" s="680"/>
      <c r="C72" s="680"/>
      <c r="D72" s="682"/>
      <c r="E72" s="680"/>
      <c r="F72" s="680"/>
      <c r="G72" s="680"/>
      <c r="H72" s="680"/>
      <c r="I72" s="680"/>
      <c r="J72" s="682"/>
      <c r="K72" s="680"/>
      <c r="L72" s="680"/>
      <c r="M72" s="680"/>
      <c r="N72" s="680"/>
      <c r="O72" s="680"/>
      <c r="P72" s="680"/>
      <c r="Q72" s="680"/>
      <c r="R72" s="680"/>
      <c r="S72" s="680"/>
      <c r="T72" s="680"/>
      <c r="U72" s="680"/>
      <c r="V72" s="680"/>
      <c r="W72" s="680"/>
      <c r="X72" s="680"/>
      <c r="Y72" s="680"/>
      <c r="Z72" s="680"/>
      <c r="AA72" s="680"/>
      <c r="AB72" s="680"/>
      <c r="AC72" s="680"/>
      <c r="AD72" s="680"/>
    </row>
    <row r="73" spans="1:30">
      <c r="A73" s="681"/>
      <c r="B73" s="680"/>
      <c r="C73" s="680"/>
      <c r="D73" s="682"/>
      <c r="E73" s="680"/>
      <c r="F73" s="680"/>
      <c r="G73" s="680"/>
      <c r="H73" s="680"/>
      <c r="I73" s="680"/>
      <c r="J73" s="682"/>
      <c r="K73" s="680"/>
      <c r="L73" s="680"/>
      <c r="M73" s="680"/>
      <c r="N73" s="680"/>
      <c r="O73" s="680"/>
      <c r="P73" s="680"/>
      <c r="Q73" s="680"/>
      <c r="R73" s="680"/>
      <c r="S73" s="680"/>
      <c r="T73" s="680"/>
      <c r="U73" s="680"/>
      <c r="V73" s="680"/>
      <c r="W73" s="680"/>
      <c r="X73" s="680"/>
      <c r="Y73" s="680"/>
      <c r="Z73" s="680"/>
      <c r="AA73" s="680"/>
      <c r="AB73" s="680"/>
      <c r="AC73" s="680"/>
      <c r="AD73" s="680"/>
    </row>
    <row r="74" spans="1:30">
      <c r="A74" s="681"/>
      <c r="B74" s="680"/>
      <c r="C74" s="680"/>
      <c r="D74" s="682"/>
      <c r="E74" s="680"/>
      <c r="F74" s="680"/>
      <c r="G74" s="680"/>
      <c r="H74" s="680"/>
      <c r="I74" s="680"/>
      <c r="J74" s="682"/>
      <c r="K74" s="680"/>
      <c r="L74" s="680"/>
      <c r="M74" s="680"/>
      <c r="N74" s="680"/>
      <c r="O74" s="680"/>
      <c r="P74" s="680"/>
      <c r="Q74" s="680"/>
      <c r="R74" s="680"/>
      <c r="S74" s="680"/>
      <c r="T74" s="680"/>
      <c r="U74" s="680"/>
      <c r="V74" s="680"/>
      <c r="W74" s="680"/>
      <c r="X74" s="680"/>
      <c r="Y74" s="680"/>
      <c r="Z74" s="680"/>
      <c r="AA74" s="680"/>
      <c r="AB74" s="680"/>
      <c r="AC74" s="680"/>
      <c r="AD74" s="680"/>
    </row>
    <row r="75" spans="1:30">
      <c r="A75" s="681"/>
      <c r="B75" s="680"/>
      <c r="C75" s="680"/>
      <c r="D75" s="682"/>
      <c r="E75" s="680"/>
      <c r="F75" s="680"/>
      <c r="G75" s="680"/>
      <c r="H75" s="680"/>
      <c r="I75" s="680"/>
      <c r="J75" s="682"/>
      <c r="K75" s="680"/>
      <c r="L75" s="680"/>
      <c r="M75" s="680"/>
      <c r="N75" s="680"/>
      <c r="O75" s="680"/>
      <c r="P75" s="680"/>
      <c r="Q75" s="680"/>
      <c r="R75" s="680"/>
      <c r="S75" s="680"/>
      <c r="T75" s="680"/>
      <c r="U75" s="680"/>
      <c r="V75" s="680"/>
      <c r="W75" s="680"/>
      <c r="X75" s="680"/>
      <c r="Y75" s="680"/>
      <c r="Z75" s="680"/>
      <c r="AA75" s="680"/>
      <c r="AB75" s="680"/>
      <c r="AC75" s="680"/>
      <c r="AD75" s="680"/>
    </row>
    <row r="76" spans="1:30">
      <c r="A76" s="681"/>
      <c r="B76" s="680"/>
      <c r="C76" s="680"/>
      <c r="D76" s="682"/>
      <c r="E76" s="680"/>
      <c r="F76" s="680"/>
      <c r="G76" s="680"/>
      <c r="H76" s="680"/>
      <c r="I76" s="680"/>
      <c r="J76" s="682"/>
      <c r="K76" s="680"/>
      <c r="L76" s="680"/>
      <c r="M76" s="680"/>
      <c r="N76" s="680"/>
      <c r="O76" s="680"/>
      <c r="P76" s="680"/>
      <c r="Q76" s="680"/>
      <c r="R76" s="680"/>
      <c r="S76" s="680"/>
      <c r="T76" s="680"/>
      <c r="U76" s="680"/>
      <c r="V76" s="680"/>
      <c r="W76" s="680"/>
      <c r="X76" s="680"/>
      <c r="Y76" s="680"/>
      <c r="Z76" s="680"/>
      <c r="AA76" s="680"/>
      <c r="AB76" s="680"/>
      <c r="AC76" s="680"/>
      <c r="AD76" s="680"/>
    </row>
    <row r="77" spans="1:30">
      <c r="A77" s="681"/>
      <c r="B77" s="680"/>
      <c r="C77" s="680"/>
      <c r="D77" s="682"/>
      <c r="E77" s="680"/>
      <c r="F77" s="680"/>
      <c r="G77" s="680"/>
      <c r="H77" s="680"/>
      <c r="I77" s="680"/>
      <c r="J77" s="682"/>
      <c r="K77" s="680"/>
      <c r="L77" s="680"/>
      <c r="M77" s="680"/>
      <c r="N77" s="680"/>
      <c r="O77" s="680"/>
      <c r="P77" s="680"/>
      <c r="Q77" s="680"/>
      <c r="R77" s="680"/>
      <c r="S77" s="680"/>
      <c r="T77" s="680"/>
      <c r="U77" s="680"/>
      <c r="V77" s="680"/>
      <c r="W77" s="680"/>
      <c r="X77" s="680"/>
      <c r="Y77" s="680"/>
      <c r="Z77" s="680"/>
      <c r="AA77" s="680"/>
      <c r="AB77" s="680"/>
      <c r="AC77" s="680"/>
      <c r="AD77" s="680"/>
    </row>
    <row r="78" spans="1:30">
      <c r="A78" s="681"/>
      <c r="B78" s="680"/>
      <c r="C78" s="680"/>
      <c r="D78" s="682"/>
      <c r="E78" s="680"/>
      <c r="F78" s="680"/>
      <c r="G78" s="680"/>
      <c r="H78" s="680"/>
      <c r="I78" s="680"/>
      <c r="J78" s="682"/>
      <c r="K78" s="680"/>
      <c r="L78" s="680"/>
      <c r="M78" s="680"/>
      <c r="N78" s="680"/>
      <c r="O78" s="680"/>
      <c r="P78" s="680"/>
      <c r="Q78" s="680"/>
      <c r="R78" s="680"/>
      <c r="S78" s="680"/>
      <c r="T78" s="680"/>
      <c r="U78" s="680"/>
      <c r="V78" s="680"/>
      <c r="W78" s="680"/>
      <c r="X78" s="680"/>
      <c r="Y78" s="680"/>
      <c r="Z78" s="680"/>
      <c r="AA78" s="680"/>
      <c r="AB78" s="680"/>
      <c r="AC78" s="680"/>
      <c r="AD78" s="680"/>
    </row>
    <row r="79" spans="1:30">
      <c r="A79" s="681"/>
      <c r="B79" s="680"/>
      <c r="C79" s="680"/>
      <c r="D79" s="682"/>
      <c r="E79" s="680"/>
      <c r="F79" s="680"/>
      <c r="G79" s="680"/>
      <c r="H79" s="680"/>
      <c r="I79" s="680"/>
      <c r="J79" s="682"/>
      <c r="K79" s="680"/>
      <c r="L79" s="680"/>
      <c r="M79" s="680"/>
      <c r="N79" s="680"/>
      <c r="O79" s="680"/>
      <c r="P79" s="680"/>
      <c r="Q79" s="680"/>
      <c r="R79" s="680"/>
      <c r="S79" s="680"/>
      <c r="T79" s="680"/>
      <c r="U79" s="680"/>
      <c r="V79" s="680"/>
      <c r="W79" s="680"/>
      <c r="X79" s="680"/>
      <c r="Y79" s="680"/>
      <c r="Z79" s="680"/>
      <c r="AA79" s="680"/>
      <c r="AB79" s="680"/>
      <c r="AC79" s="680"/>
      <c r="AD79" s="680"/>
    </row>
    <row r="80" spans="1:30">
      <c r="A80" s="681"/>
      <c r="B80" s="680"/>
      <c r="C80" s="680"/>
      <c r="D80" s="682"/>
      <c r="E80" s="680"/>
      <c r="F80" s="680"/>
      <c r="G80" s="680"/>
      <c r="H80" s="680"/>
      <c r="I80" s="680"/>
      <c r="J80" s="682"/>
      <c r="K80" s="680"/>
      <c r="L80" s="680"/>
      <c r="M80" s="680"/>
      <c r="N80" s="680"/>
      <c r="O80" s="680"/>
      <c r="P80" s="680"/>
      <c r="Q80" s="680"/>
      <c r="R80" s="680"/>
      <c r="S80" s="680"/>
      <c r="T80" s="680"/>
      <c r="U80" s="680"/>
      <c r="V80" s="680"/>
      <c r="W80" s="680"/>
      <c r="X80" s="680"/>
      <c r="Y80" s="680"/>
      <c r="Z80" s="680"/>
      <c r="AA80" s="680"/>
      <c r="AB80" s="680"/>
      <c r="AC80" s="680"/>
      <c r="AD80" s="680"/>
    </row>
    <row r="81" spans="1:30">
      <c r="A81" s="681"/>
      <c r="B81" s="680"/>
      <c r="C81" s="680"/>
      <c r="D81" s="682"/>
      <c r="E81" s="680"/>
      <c r="F81" s="680"/>
      <c r="G81" s="680"/>
      <c r="H81" s="680"/>
      <c r="I81" s="680"/>
      <c r="J81" s="682"/>
      <c r="K81" s="680"/>
      <c r="L81" s="680"/>
      <c r="M81" s="680"/>
      <c r="N81" s="680"/>
      <c r="O81" s="680"/>
      <c r="P81" s="680"/>
      <c r="Q81" s="680"/>
      <c r="R81" s="680"/>
      <c r="S81" s="680"/>
      <c r="T81" s="680"/>
      <c r="U81" s="680"/>
      <c r="V81" s="680"/>
      <c r="W81" s="680"/>
      <c r="X81" s="680"/>
      <c r="Y81" s="680"/>
      <c r="Z81" s="680"/>
      <c r="AA81" s="680"/>
      <c r="AB81" s="680"/>
      <c r="AC81" s="680"/>
      <c r="AD81" s="680"/>
    </row>
    <row r="82" spans="1:30">
      <c r="A82" s="681"/>
      <c r="B82" s="680"/>
      <c r="C82" s="680"/>
      <c r="D82" s="682"/>
      <c r="E82" s="680"/>
      <c r="F82" s="680"/>
      <c r="G82" s="680"/>
      <c r="H82" s="680"/>
      <c r="I82" s="680"/>
      <c r="J82" s="682"/>
      <c r="K82" s="680"/>
      <c r="L82" s="680"/>
      <c r="M82" s="680"/>
      <c r="N82" s="680"/>
      <c r="O82" s="680"/>
      <c r="P82" s="680"/>
      <c r="Q82" s="680"/>
      <c r="R82" s="680"/>
      <c r="S82" s="680"/>
      <c r="T82" s="680"/>
      <c r="U82" s="680"/>
      <c r="V82" s="680"/>
      <c r="W82" s="680"/>
      <c r="X82" s="680"/>
      <c r="Y82" s="680"/>
      <c r="Z82" s="680"/>
      <c r="AA82" s="680"/>
      <c r="AB82" s="680"/>
      <c r="AC82" s="680"/>
      <c r="AD82" s="680"/>
    </row>
    <row r="83" spans="1:30">
      <c r="A83" s="681"/>
      <c r="B83" s="680"/>
      <c r="C83" s="680"/>
      <c r="D83" s="682"/>
      <c r="E83" s="680"/>
      <c r="F83" s="680"/>
      <c r="G83" s="680"/>
      <c r="H83" s="680"/>
      <c r="I83" s="680"/>
      <c r="J83" s="682"/>
      <c r="K83" s="680"/>
      <c r="L83" s="680"/>
      <c r="M83" s="680"/>
      <c r="N83" s="680"/>
      <c r="O83" s="680"/>
      <c r="P83" s="680"/>
      <c r="Q83" s="680"/>
      <c r="R83" s="680"/>
      <c r="S83" s="680"/>
      <c r="T83" s="680"/>
      <c r="U83" s="680"/>
      <c r="V83" s="680"/>
      <c r="W83" s="680"/>
      <c r="X83" s="680"/>
      <c r="Y83" s="680"/>
      <c r="Z83" s="680"/>
      <c r="AA83" s="680"/>
      <c r="AB83" s="680"/>
      <c r="AC83" s="680"/>
      <c r="AD83" s="680"/>
    </row>
    <row r="84" spans="1:30">
      <c r="A84" s="681"/>
      <c r="B84" s="680"/>
      <c r="C84" s="680"/>
      <c r="D84" s="682"/>
      <c r="E84" s="680"/>
      <c r="F84" s="680"/>
      <c r="G84" s="680"/>
      <c r="H84" s="680"/>
      <c r="I84" s="680"/>
      <c r="J84" s="682"/>
      <c r="K84" s="680"/>
      <c r="L84" s="680"/>
      <c r="M84" s="680"/>
      <c r="N84" s="680"/>
      <c r="O84" s="680"/>
      <c r="P84" s="680"/>
      <c r="Q84" s="680"/>
      <c r="R84" s="680"/>
      <c r="S84" s="680"/>
      <c r="T84" s="680"/>
      <c r="U84" s="680"/>
      <c r="V84" s="680"/>
      <c r="W84" s="680"/>
      <c r="X84" s="680"/>
      <c r="Y84" s="680"/>
      <c r="Z84" s="680"/>
      <c r="AA84" s="680"/>
      <c r="AB84" s="680"/>
      <c r="AC84" s="680"/>
      <c r="AD84" s="680"/>
    </row>
    <row r="85" spans="1:30">
      <c r="A85" s="681"/>
      <c r="B85" s="680"/>
      <c r="C85" s="680"/>
      <c r="D85" s="682"/>
      <c r="E85" s="680"/>
      <c r="F85" s="680"/>
      <c r="G85" s="680"/>
      <c r="H85" s="680"/>
      <c r="I85" s="680"/>
      <c r="J85" s="682"/>
      <c r="K85" s="680"/>
      <c r="L85" s="680"/>
      <c r="M85" s="680"/>
      <c r="N85" s="680"/>
      <c r="O85" s="680"/>
      <c r="P85" s="680"/>
      <c r="Q85" s="680"/>
      <c r="R85" s="680"/>
      <c r="S85" s="680"/>
      <c r="T85" s="680"/>
      <c r="U85" s="680"/>
      <c r="V85" s="680"/>
      <c r="W85" s="680"/>
      <c r="X85" s="680"/>
      <c r="Y85" s="680"/>
      <c r="Z85" s="680"/>
      <c r="AA85" s="680"/>
      <c r="AB85" s="680"/>
      <c r="AC85" s="680"/>
      <c r="AD85" s="680"/>
    </row>
    <row r="86" spans="1:30">
      <c r="A86" s="681"/>
      <c r="B86" s="680"/>
      <c r="C86" s="680"/>
      <c r="D86" s="682"/>
      <c r="E86" s="680"/>
      <c r="F86" s="680"/>
      <c r="G86" s="680"/>
      <c r="H86" s="680"/>
      <c r="I86" s="680"/>
      <c r="J86" s="682"/>
      <c r="K86" s="680"/>
      <c r="L86" s="680"/>
      <c r="M86" s="680"/>
      <c r="N86" s="680"/>
      <c r="O86" s="680"/>
      <c r="P86" s="680"/>
      <c r="Q86" s="680"/>
      <c r="R86" s="680"/>
      <c r="S86" s="680"/>
      <c r="T86" s="680"/>
      <c r="U86" s="680"/>
      <c r="V86" s="680"/>
      <c r="W86" s="680"/>
      <c r="X86" s="680"/>
      <c r="Y86" s="680"/>
      <c r="Z86" s="680"/>
      <c r="AA86" s="680"/>
      <c r="AB86" s="680"/>
      <c r="AC86" s="680"/>
      <c r="AD86" s="680"/>
    </row>
    <row r="87" spans="1:30">
      <c r="A87" s="681"/>
      <c r="B87" s="680"/>
      <c r="C87" s="680"/>
      <c r="D87" s="682"/>
      <c r="E87" s="680"/>
      <c r="F87" s="680"/>
      <c r="G87" s="680"/>
      <c r="H87" s="680"/>
      <c r="I87" s="680"/>
      <c r="J87" s="682"/>
      <c r="K87" s="680"/>
      <c r="L87" s="680"/>
      <c r="M87" s="680"/>
      <c r="N87" s="680"/>
      <c r="O87" s="680"/>
      <c r="P87" s="680"/>
      <c r="Q87" s="680"/>
      <c r="R87" s="680"/>
      <c r="S87" s="680"/>
      <c r="T87" s="680"/>
      <c r="U87" s="680"/>
      <c r="V87" s="680"/>
      <c r="W87" s="680"/>
      <c r="X87" s="680"/>
      <c r="Y87" s="680"/>
      <c r="Z87" s="680"/>
      <c r="AA87" s="680"/>
      <c r="AB87" s="680"/>
      <c r="AC87" s="680"/>
      <c r="AD87" s="680"/>
    </row>
    <row r="88" spans="1:30">
      <c r="A88" s="681"/>
      <c r="B88" s="680"/>
      <c r="C88" s="680"/>
      <c r="D88" s="682"/>
      <c r="E88" s="680"/>
      <c r="F88" s="680"/>
      <c r="G88" s="680"/>
      <c r="H88" s="680"/>
      <c r="I88" s="680"/>
      <c r="J88" s="682"/>
      <c r="K88" s="680"/>
      <c r="L88" s="680"/>
      <c r="M88" s="680"/>
      <c r="N88" s="680"/>
      <c r="O88" s="680"/>
      <c r="P88" s="680"/>
      <c r="Q88" s="680"/>
      <c r="R88" s="680"/>
      <c r="S88" s="680"/>
      <c r="T88" s="680"/>
      <c r="U88" s="680"/>
      <c r="V88" s="680"/>
      <c r="W88" s="680"/>
      <c r="X88" s="680"/>
      <c r="Y88" s="680"/>
      <c r="Z88" s="680"/>
      <c r="AA88" s="680"/>
      <c r="AB88" s="680"/>
      <c r="AC88" s="680"/>
      <c r="AD88" s="680"/>
    </row>
    <row r="89" spans="1:30">
      <c r="A89" s="681"/>
      <c r="B89" s="680"/>
      <c r="C89" s="680"/>
      <c r="D89" s="682"/>
      <c r="E89" s="680"/>
      <c r="F89" s="680"/>
      <c r="G89" s="680"/>
      <c r="H89" s="680"/>
      <c r="I89" s="680"/>
      <c r="J89" s="682"/>
      <c r="K89" s="680"/>
      <c r="L89" s="680"/>
      <c r="M89" s="680"/>
      <c r="N89" s="680"/>
      <c r="O89" s="680"/>
      <c r="P89" s="680"/>
      <c r="Q89" s="680"/>
      <c r="R89" s="680"/>
      <c r="S89" s="680"/>
      <c r="T89" s="680"/>
      <c r="U89" s="680"/>
      <c r="V89" s="680"/>
      <c r="W89" s="680"/>
      <c r="X89" s="680"/>
      <c r="Y89" s="680"/>
      <c r="Z89" s="680"/>
      <c r="AA89" s="680"/>
      <c r="AB89" s="680"/>
      <c r="AC89" s="680"/>
      <c r="AD89" s="680"/>
    </row>
    <row r="90" spans="1:30">
      <c r="A90" s="681"/>
      <c r="B90" s="680"/>
      <c r="C90" s="680"/>
      <c r="D90" s="682"/>
      <c r="E90" s="680"/>
      <c r="F90" s="680"/>
      <c r="G90" s="680"/>
      <c r="H90" s="680"/>
      <c r="I90" s="680"/>
      <c r="J90" s="682"/>
      <c r="K90" s="680"/>
      <c r="L90" s="680"/>
      <c r="M90" s="680"/>
      <c r="N90" s="680"/>
      <c r="O90" s="680"/>
      <c r="P90" s="680"/>
      <c r="Q90" s="680"/>
      <c r="R90" s="680"/>
      <c r="S90" s="680"/>
      <c r="T90" s="680"/>
      <c r="U90" s="680"/>
      <c r="V90" s="680"/>
      <c r="W90" s="680"/>
      <c r="X90" s="680"/>
      <c r="Y90" s="680"/>
      <c r="Z90" s="680"/>
      <c r="AA90" s="680"/>
      <c r="AB90" s="680"/>
      <c r="AC90" s="680"/>
      <c r="AD90" s="680"/>
    </row>
    <row r="91" spans="1:30">
      <c r="A91" s="681"/>
      <c r="B91" s="680"/>
      <c r="C91" s="680"/>
      <c r="D91" s="682"/>
      <c r="E91" s="680"/>
      <c r="F91" s="680"/>
      <c r="G91" s="680"/>
      <c r="H91" s="680"/>
      <c r="I91" s="680"/>
      <c r="J91" s="682"/>
      <c r="K91" s="680"/>
      <c r="L91" s="680"/>
      <c r="M91" s="680"/>
      <c r="N91" s="680"/>
      <c r="O91" s="680"/>
      <c r="P91" s="680"/>
      <c r="Q91" s="680"/>
      <c r="R91" s="680"/>
      <c r="S91" s="680"/>
      <c r="T91" s="680"/>
      <c r="U91" s="680"/>
      <c r="V91" s="680"/>
      <c r="W91" s="680"/>
      <c r="X91" s="680"/>
      <c r="Y91" s="680"/>
      <c r="Z91" s="680"/>
      <c r="AA91" s="680"/>
      <c r="AB91" s="680"/>
      <c r="AC91" s="680"/>
      <c r="AD91" s="680"/>
    </row>
    <row r="92" spans="1:30">
      <c r="A92" s="681"/>
      <c r="B92" s="680"/>
      <c r="C92" s="680"/>
      <c r="D92" s="682"/>
      <c r="E92" s="680"/>
      <c r="F92" s="680"/>
      <c r="G92" s="680"/>
      <c r="H92" s="680"/>
      <c r="I92" s="680"/>
      <c r="J92" s="682"/>
      <c r="K92" s="680"/>
      <c r="L92" s="680"/>
      <c r="M92" s="680"/>
      <c r="N92" s="680"/>
      <c r="O92" s="680"/>
      <c r="P92" s="680"/>
      <c r="Q92" s="680"/>
      <c r="R92" s="680"/>
      <c r="S92" s="680"/>
      <c r="T92" s="680"/>
      <c r="U92" s="680"/>
      <c r="V92" s="680"/>
      <c r="W92" s="680"/>
      <c r="X92" s="680"/>
      <c r="Y92" s="680"/>
      <c r="Z92" s="680"/>
      <c r="AA92" s="680"/>
      <c r="AB92" s="680"/>
      <c r="AC92" s="680"/>
      <c r="AD92" s="680"/>
    </row>
    <row r="93" spans="1:30">
      <c r="A93" s="681"/>
      <c r="B93" s="680"/>
      <c r="C93" s="680"/>
      <c r="D93" s="682"/>
      <c r="E93" s="680"/>
      <c r="F93" s="680"/>
      <c r="G93" s="680"/>
      <c r="H93" s="680"/>
      <c r="I93" s="680"/>
      <c r="J93" s="682"/>
      <c r="K93" s="680"/>
      <c r="L93" s="680"/>
      <c r="M93" s="680"/>
      <c r="N93" s="680"/>
      <c r="O93" s="680"/>
      <c r="P93" s="680"/>
      <c r="Q93" s="680"/>
      <c r="R93" s="680"/>
      <c r="S93" s="680"/>
      <c r="T93" s="680"/>
      <c r="U93" s="680"/>
      <c r="V93" s="680"/>
      <c r="W93" s="680"/>
      <c r="X93" s="680"/>
      <c r="Y93" s="680"/>
      <c r="Z93" s="680"/>
      <c r="AA93" s="680"/>
      <c r="AB93" s="680"/>
      <c r="AC93" s="680"/>
      <c r="AD93" s="680"/>
    </row>
    <row r="94" spans="1:30">
      <c r="A94" s="681"/>
      <c r="B94" s="680"/>
      <c r="C94" s="680"/>
      <c r="D94" s="682"/>
      <c r="E94" s="680"/>
      <c r="F94" s="680"/>
      <c r="G94" s="680"/>
      <c r="H94" s="680"/>
      <c r="I94" s="680"/>
      <c r="J94" s="682"/>
      <c r="K94" s="680"/>
      <c r="L94" s="680"/>
      <c r="M94" s="680"/>
      <c r="N94" s="680"/>
      <c r="O94" s="680"/>
      <c r="P94" s="680"/>
      <c r="Q94" s="680"/>
      <c r="R94" s="680"/>
      <c r="S94" s="680"/>
      <c r="T94" s="680"/>
      <c r="U94" s="680"/>
      <c r="V94" s="680"/>
      <c r="W94" s="680"/>
      <c r="X94" s="680"/>
      <c r="Y94" s="680"/>
      <c r="Z94" s="680"/>
      <c r="AA94" s="680"/>
      <c r="AB94" s="680"/>
      <c r="AC94" s="680"/>
      <c r="AD94" s="680"/>
    </row>
    <row r="95" spans="1:30">
      <c r="A95" s="681"/>
      <c r="B95" s="680"/>
      <c r="C95" s="680"/>
      <c r="D95" s="682"/>
      <c r="E95" s="680"/>
      <c r="F95" s="680"/>
      <c r="G95" s="680"/>
      <c r="H95" s="680"/>
      <c r="I95" s="680"/>
      <c r="J95" s="682"/>
      <c r="K95" s="680"/>
      <c r="L95" s="680"/>
      <c r="M95" s="680"/>
      <c r="N95" s="680"/>
      <c r="O95" s="680"/>
      <c r="P95" s="680"/>
      <c r="Q95" s="680"/>
      <c r="R95" s="680"/>
      <c r="S95" s="680"/>
      <c r="T95" s="680"/>
      <c r="U95" s="680"/>
      <c r="V95" s="680"/>
      <c r="W95" s="680"/>
      <c r="X95" s="680"/>
      <c r="Y95" s="680"/>
      <c r="Z95" s="680"/>
      <c r="AA95" s="680"/>
      <c r="AB95" s="680"/>
      <c r="AC95" s="680"/>
      <c r="AD95" s="680"/>
    </row>
    <row r="96" spans="1:30">
      <c r="A96" s="681"/>
      <c r="B96" s="680"/>
      <c r="C96" s="680"/>
      <c r="D96" s="682"/>
      <c r="E96" s="680"/>
      <c r="F96" s="680"/>
      <c r="G96" s="680"/>
      <c r="H96" s="680"/>
      <c r="I96" s="680"/>
      <c r="J96" s="682"/>
      <c r="K96" s="680"/>
      <c r="L96" s="680"/>
      <c r="M96" s="680"/>
      <c r="N96" s="680"/>
      <c r="O96" s="680"/>
      <c r="P96" s="680"/>
      <c r="Q96" s="680"/>
      <c r="R96" s="680"/>
      <c r="S96" s="680"/>
      <c r="T96" s="680"/>
      <c r="U96" s="680"/>
      <c r="V96" s="680"/>
      <c r="W96" s="680"/>
      <c r="X96" s="680"/>
      <c r="Y96" s="680"/>
      <c r="Z96" s="680"/>
      <c r="AA96" s="680"/>
      <c r="AB96" s="680"/>
      <c r="AC96" s="680"/>
      <c r="AD96" s="680"/>
    </row>
    <row r="97" spans="1:30">
      <c r="A97" s="681"/>
      <c r="B97" s="680"/>
      <c r="C97" s="680"/>
      <c r="D97" s="682"/>
      <c r="E97" s="680"/>
      <c r="F97" s="680"/>
      <c r="G97" s="680"/>
      <c r="H97" s="680"/>
      <c r="I97" s="680"/>
      <c r="J97" s="682"/>
      <c r="K97" s="680"/>
      <c r="L97" s="680"/>
      <c r="M97" s="680"/>
      <c r="N97" s="680"/>
      <c r="O97" s="680"/>
      <c r="P97" s="680"/>
      <c r="Q97" s="680"/>
      <c r="R97" s="680"/>
      <c r="S97" s="680"/>
      <c r="T97" s="680"/>
      <c r="U97" s="680"/>
      <c r="V97" s="680"/>
      <c r="W97" s="680"/>
      <c r="X97" s="680"/>
      <c r="Y97" s="680"/>
      <c r="Z97" s="680"/>
      <c r="AA97" s="680"/>
      <c r="AB97" s="680"/>
      <c r="AC97" s="680"/>
      <c r="AD97" s="680"/>
    </row>
    <row r="98" spans="1:30">
      <c r="A98" s="681"/>
      <c r="B98" s="680"/>
      <c r="C98" s="680"/>
      <c r="D98" s="682"/>
      <c r="E98" s="680"/>
      <c r="F98" s="680"/>
      <c r="G98" s="680"/>
      <c r="H98" s="680"/>
      <c r="I98" s="680"/>
      <c r="J98" s="682"/>
      <c r="K98" s="680"/>
      <c r="L98" s="680"/>
      <c r="M98" s="680"/>
      <c r="N98" s="680"/>
      <c r="O98" s="680"/>
      <c r="P98" s="680"/>
      <c r="Q98" s="680"/>
      <c r="R98" s="680"/>
      <c r="S98" s="680"/>
      <c r="T98" s="680"/>
      <c r="U98" s="680"/>
      <c r="V98" s="680"/>
      <c r="W98" s="680"/>
      <c r="X98" s="680"/>
      <c r="Y98" s="680"/>
      <c r="Z98" s="680"/>
      <c r="AA98" s="680"/>
      <c r="AB98" s="680"/>
      <c r="AC98" s="680"/>
      <c r="AD98" s="680"/>
    </row>
    <row r="99" spans="1:30">
      <c r="A99" s="681"/>
      <c r="B99" s="680"/>
      <c r="C99" s="680"/>
      <c r="D99" s="682"/>
      <c r="E99" s="680"/>
      <c r="F99" s="680"/>
      <c r="G99" s="680"/>
      <c r="H99" s="680"/>
      <c r="I99" s="680"/>
      <c r="J99" s="682"/>
      <c r="K99" s="680"/>
      <c r="L99" s="680"/>
      <c r="M99" s="680"/>
      <c r="N99" s="680"/>
      <c r="O99" s="680"/>
      <c r="P99" s="680"/>
      <c r="Q99" s="680"/>
      <c r="R99" s="680"/>
      <c r="S99" s="680"/>
      <c r="T99" s="680"/>
      <c r="U99" s="680"/>
      <c r="V99" s="680"/>
      <c r="W99" s="680"/>
      <c r="X99" s="680"/>
      <c r="Y99" s="680"/>
      <c r="Z99" s="680"/>
      <c r="AA99" s="680"/>
      <c r="AB99" s="680"/>
      <c r="AC99" s="680"/>
      <c r="AD99" s="680"/>
    </row>
    <row r="100" spans="1:30">
      <c r="A100" s="681"/>
      <c r="B100" s="680"/>
      <c r="C100" s="680"/>
      <c r="D100" s="682"/>
      <c r="E100" s="680"/>
      <c r="F100" s="680"/>
      <c r="G100" s="680"/>
      <c r="H100" s="680"/>
      <c r="I100" s="680"/>
      <c r="J100" s="682"/>
      <c r="K100" s="680"/>
      <c r="L100" s="680"/>
      <c r="M100" s="680"/>
      <c r="N100" s="680"/>
      <c r="O100" s="680"/>
      <c r="P100" s="680"/>
      <c r="Q100" s="680"/>
      <c r="R100" s="680"/>
      <c r="S100" s="680"/>
      <c r="T100" s="680"/>
      <c r="U100" s="680"/>
      <c r="V100" s="680"/>
      <c r="W100" s="680"/>
      <c r="X100" s="680"/>
      <c r="Y100" s="680"/>
      <c r="Z100" s="680"/>
      <c r="AA100" s="680"/>
      <c r="AB100" s="680"/>
      <c r="AC100" s="680"/>
      <c r="AD100" s="680"/>
    </row>
    <row r="101" spans="1:30">
      <c r="A101" s="681"/>
      <c r="B101" s="680"/>
      <c r="C101" s="680"/>
      <c r="D101" s="682"/>
      <c r="E101" s="680"/>
      <c r="F101" s="680"/>
      <c r="G101" s="680"/>
      <c r="H101" s="680"/>
      <c r="I101" s="680"/>
      <c r="J101" s="682"/>
      <c r="K101" s="680"/>
      <c r="L101" s="680"/>
      <c r="M101" s="680"/>
      <c r="N101" s="680"/>
      <c r="O101" s="680"/>
      <c r="P101" s="680"/>
      <c r="Q101" s="680"/>
      <c r="R101" s="680"/>
      <c r="S101" s="680"/>
      <c r="T101" s="680"/>
      <c r="U101" s="680"/>
      <c r="V101" s="680"/>
      <c r="W101" s="680"/>
      <c r="X101" s="680"/>
      <c r="Y101" s="680"/>
      <c r="Z101" s="680"/>
      <c r="AA101" s="680"/>
      <c r="AB101" s="680"/>
      <c r="AC101" s="680"/>
      <c r="AD101" s="680"/>
    </row>
    <row r="102" spans="1:30">
      <c r="A102" s="681"/>
      <c r="B102" s="680"/>
      <c r="C102" s="680"/>
      <c r="D102" s="682"/>
      <c r="E102" s="680"/>
      <c r="F102" s="680"/>
      <c r="G102" s="680"/>
      <c r="H102" s="680"/>
      <c r="I102" s="680"/>
      <c r="J102" s="682"/>
      <c r="K102" s="680"/>
      <c r="L102" s="680"/>
      <c r="M102" s="680"/>
      <c r="N102" s="680"/>
      <c r="O102" s="680"/>
      <c r="P102" s="680"/>
      <c r="Q102" s="680"/>
      <c r="R102" s="680"/>
      <c r="S102" s="680"/>
      <c r="T102" s="680"/>
      <c r="U102" s="680"/>
      <c r="V102" s="680"/>
      <c r="W102" s="680"/>
      <c r="X102" s="680"/>
      <c r="Y102" s="680"/>
      <c r="Z102" s="680"/>
      <c r="AA102" s="680"/>
      <c r="AB102" s="680"/>
      <c r="AC102" s="680"/>
      <c r="AD102" s="680"/>
    </row>
    <row r="103" spans="1:30">
      <c r="A103" s="681"/>
      <c r="B103" s="680"/>
      <c r="C103" s="680"/>
      <c r="D103" s="682"/>
      <c r="E103" s="680"/>
      <c r="F103" s="680"/>
      <c r="G103" s="680"/>
      <c r="H103" s="680"/>
      <c r="I103" s="680"/>
      <c r="J103" s="682"/>
      <c r="K103" s="680"/>
      <c r="L103" s="680"/>
      <c r="M103" s="680"/>
      <c r="N103" s="680"/>
      <c r="O103" s="680"/>
      <c r="P103" s="680"/>
      <c r="Q103" s="680"/>
      <c r="R103" s="680"/>
      <c r="S103" s="680"/>
      <c r="T103" s="680"/>
      <c r="U103" s="680"/>
      <c r="V103" s="680"/>
      <c r="W103" s="680"/>
      <c r="X103" s="680"/>
      <c r="Y103" s="680"/>
      <c r="Z103" s="680"/>
      <c r="AA103" s="680"/>
      <c r="AB103" s="680"/>
      <c r="AC103" s="680"/>
      <c r="AD103" s="680"/>
    </row>
    <row r="104" spans="1:30">
      <c r="A104" s="681"/>
      <c r="B104" s="680"/>
      <c r="C104" s="680"/>
      <c r="D104" s="682"/>
      <c r="E104" s="680"/>
      <c r="F104" s="680"/>
      <c r="G104" s="680"/>
      <c r="H104" s="680"/>
      <c r="I104" s="680"/>
      <c r="J104" s="682"/>
      <c r="K104" s="680"/>
      <c r="L104" s="680"/>
      <c r="M104" s="680"/>
      <c r="N104" s="680"/>
      <c r="O104" s="680"/>
      <c r="P104" s="680"/>
      <c r="Q104" s="680"/>
      <c r="R104" s="680"/>
      <c r="S104" s="680"/>
      <c r="T104" s="680"/>
      <c r="U104" s="680"/>
      <c r="V104" s="680"/>
      <c r="W104" s="680"/>
      <c r="X104" s="680"/>
      <c r="Y104" s="680"/>
      <c r="Z104" s="680"/>
      <c r="AA104" s="680"/>
      <c r="AB104" s="680"/>
      <c r="AC104" s="680"/>
      <c r="AD104" s="680"/>
    </row>
    <row r="105" spans="1:30">
      <c r="A105" s="681"/>
      <c r="B105" s="680"/>
      <c r="C105" s="680"/>
      <c r="D105" s="682"/>
      <c r="E105" s="680"/>
      <c r="F105" s="680"/>
      <c r="G105" s="680"/>
      <c r="H105" s="680"/>
      <c r="I105" s="680"/>
      <c r="J105" s="682"/>
      <c r="K105" s="680"/>
      <c r="L105" s="680"/>
      <c r="M105" s="680"/>
      <c r="N105" s="680"/>
      <c r="O105" s="680"/>
      <c r="P105" s="680"/>
      <c r="Q105" s="680"/>
      <c r="R105" s="680"/>
      <c r="S105" s="680"/>
      <c r="T105" s="680"/>
      <c r="U105" s="680"/>
      <c r="V105" s="680"/>
      <c r="W105" s="680"/>
      <c r="X105" s="680"/>
      <c r="Y105" s="680"/>
      <c r="Z105" s="680"/>
      <c r="AA105" s="680"/>
      <c r="AB105" s="680"/>
      <c r="AC105" s="680"/>
      <c r="AD105" s="680"/>
    </row>
    <row r="106" spans="1:30">
      <c r="A106" s="681"/>
      <c r="B106" s="680"/>
      <c r="C106" s="680"/>
      <c r="D106" s="682"/>
      <c r="E106" s="680"/>
      <c r="F106" s="680"/>
      <c r="G106" s="680"/>
      <c r="H106" s="680"/>
      <c r="I106" s="680"/>
      <c r="J106" s="682"/>
      <c r="K106" s="680"/>
      <c r="L106" s="680"/>
      <c r="M106" s="680"/>
      <c r="N106" s="680"/>
      <c r="O106" s="680"/>
      <c r="P106" s="680"/>
      <c r="Q106" s="680"/>
      <c r="R106" s="680"/>
      <c r="S106" s="680"/>
      <c r="T106" s="680"/>
      <c r="U106" s="680"/>
      <c r="V106" s="680"/>
      <c r="W106" s="680"/>
      <c r="X106" s="680"/>
      <c r="Y106" s="680"/>
      <c r="Z106" s="680"/>
      <c r="AA106" s="680"/>
      <c r="AB106" s="680"/>
      <c r="AC106" s="680"/>
      <c r="AD106" s="680"/>
    </row>
    <row r="107" spans="1:30">
      <c r="A107" s="681"/>
      <c r="B107" s="680"/>
      <c r="C107" s="680"/>
      <c r="D107" s="682"/>
      <c r="E107" s="680"/>
      <c r="F107" s="680"/>
      <c r="G107" s="680"/>
      <c r="H107" s="680"/>
      <c r="I107" s="680"/>
      <c r="J107" s="682"/>
      <c r="K107" s="680"/>
      <c r="L107" s="680"/>
      <c r="M107" s="680"/>
      <c r="N107" s="680"/>
      <c r="O107" s="680"/>
      <c r="P107" s="680"/>
      <c r="Q107" s="680"/>
      <c r="R107" s="680"/>
      <c r="S107" s="680"/>
      <c r="T107" s="680"/>
      <c r="U107" s="680"/>
      <c r="V107" s="680"/>
      <c r="W107" s="680"/>
      <c r="X107" s="680"/>
      <c r="Y107" s="680"/>
      <c r="Z107" s="680"/>
      <c r="AA107" s="680"/>
      <c r="AB107" s="680"/>
      <c r="AC107" s="680"/>
      <c r="AD107" s="680"/>
    </row>
    <row r="108" spans="1:30">
      <c r="A108" s="681"/>
      <c r="B108" s="680"/>
      <c r="C108" s="680"/>
      <c r="D108" s="682"/>
      <c r="E108" s="680"/>
      <c r="F108" s="680"/>
      <c r="G108" s="680"/>
      <c r="H108" s="680"/>
      <c r="I108" s="680"/>
      <c r="J108" s="682"/>
      <c r="K108" s="680"/>
      <c r="L108" s="680"/>
      <c r="M108" s="680"/>
      <c r="N108" s="680"/>
      <c r="O108" s="680"/>
      <c r="P108" s="680"/>
      <c r="Q108" s="680"/>
      <c r="R108" s="680"/>
      <c r="S108" s="680"/>
      <c r="T108" s="680"/>
      <c r="U108" s="680"/>
      <c r="V108" s="680"/>
      <c r="W108" s="680"/>
      <c r="X108" s="680"/>
      <c r="Y108" s="680"/>
      <c r="Z108" s="680"/>
      <c r="AA108" s="680"/>
      <c r="AB108" s="680"/>
      <c r="AC108" s="680"/>
      <c r="AD108" s="680"/>
    </row>
    <row r="109" spans="1:30">
      <c r="A109" s="681"/>
      <c r="B109" s="680"/>
      <c r="C109" s="680"/>
      <c r="D109" s="682"/>
      <c r="E109" s="680"/>
      <c r="F109" s="680"/>
      <c r="G109" s="680"/>
      <c r="H109" s="680"/>
      <c r="I109" s="680"/>
      <c r="J109" s="682"/>
      <c r="K109" s="680"/>
      <c r="L109" s="680"/>
      <c r="M109" s="680"/>
      <c r="N109" s="680"/>
      <c r="O109" s="680"/>
      <c r="P109" s="680"/>
      <c r="Q109" s="680"/>
      <c r="R109" s="680"/>
      <c r="S109" s="680"/>
      <c r="T109" s="680"/>
      <c r="U109" s="680"/>
      <c r="V109" s="680"/>
      <c r="W109" s="680"/>
      <c r="X109" s="680"/>
      <c r="Y109" s="680"/>
      <c r="Z109" s="680"/>
      <c r="AA109" s="680"/>
      <c r="AB109" s="680"/>
      <c r="AC109" s="680"/>
      <c r="AD109" s="680"/>
    </row>
    <row r="110" spans="1:30">
      <c r="A110" s="681"/>
      <c r="B110" s="680"/>
      <c r="C110" s="680"/>
      <c r="D110" s="682"/>
      <c r="E110" s="680"/>
      <c r="F110" s="680"/>
      <c r="G110" s="680"/>
      <c r="H110" s="680"/>
      <c r="I110" s="680"/>
      <c r="J110" s="682"/>
      <c r="K110" s="680"/>
      <c r="L110" s="680"/>
      <c r="M110" s="680"/>
      <c r="N110" s="680"/>
      <c r="O110" s="680"/>
      <c r="P110" s="680"/>
      <c r="Q110" s="680"/>
      <c r="R110" s="680"/>
      <c r="S110" s="680"/>
      <c r="T110" s="680"/>
      <c r="U110" s="680"/>
      <c r="V110" s="680"/>
      <c r="W110" s="680"/>
      <c r="X110" s="680"/>
      <c r="Y110" s="680"/>
      <c r="Z110" s="680"/>
      <c r="AA110" s="680"/>
      <c r="AB110" s="680"/>
      <c r="AC110" s="680"/>
      <c r="AD110" s="680"/>
    </row>
    <row r="111" spans="1:30">
      <c r="A111" s="681"/>
      <c r="B111" s="680"/>
      <c r="C111" s="680"/>
      <c r="D111" s="682"/>
      <c r="E111" s="680"/>
      <c r="F111" s="680"/>
      <c r="G111" s="680"/>
      <c r="H111" s="680"/>
      <c r="I111" s="680"/>
      <c r="J111" s="682"/>
      <c r="K111" s="680"/>
      <c r="L111" s="680"/>
      <c r="M111" s="680"/>
      <c r="N111" s="680"/>
      <c r="O111" s="680"/>
      <c r="P111" s="680"/>
      <c r="Q111" s="680"/>
      <c r="R111" s="680"/>
      <c r="S111" s="680"/>
      <c r="T111" s="680"/>
      <c r="U111" s="680"/>
      <c r="V111" s="680"/>
      <c r="W111" s="680"/>
      <c r="X111" s="680"/>
      <c r="Y111" s="680"/>
      <c r="Z111" s="680"/>
      <c r="AA111" s="680"/>
      <c r="AB111" s="680"/>
      <c r="AC111" s="680"/>
      <c r="AD111" s="680"/>
    </row>
    <row r="112" spans="1:30">
      <c r="A112" s="681"/>
      <c r="B112" s="680"/>
      <c r="C112" s="680"/>
      <c r="D112" s="682"/>
      <c r="E112" s="680"/>
      <c r="F112" s="680"/>
      <c r="G112" s="680"/>
      <c r="H112" s="680"/>
      <c r="I112" s="680"/>
      <c r="J112" s="682"/>
      <c r="K112" s="680"/>
      <c r="L112" s="680"/>
      <c r="M112" s="680"/>
      <c r="N112" s="680"/>
      <c r="O112" s="680"/>
      <c r="P112" s="680"/>
      <c r="Q112" s="680"/>
      <c r="R112" s="680"/>
      <c r="S112" s="680"/>
      <c r="T112" s="680"/>
      <c r="U112" s="680"/>
      <c r="V112" s="680"/>
      <c r="W112" s="680"/>
      <c r="X112" s="680"/>
      <c r="Y112" s="680"/>
      <c r="Z112" s="680"/>
      <c r="AA112" s="680"/>
      <c r="AB112" s="680"/>
      <c r="AC112" s="680"/>
      <c r="AD112" s="680"/>
    </row>
    <row r="113" spans="1:30">
      <c r="A113" s="681"/>
      <c r="B113" s="680"/>
      <c r="C113" s="680"/>
      <c r="D113" s="682"/>
      <c r="E113" s="680"/>
      <c r="F113" s="680"/>
      <c r="G113" s="680"/>
      <c r="H113" s="680"/>
      <c r="I113" s="680"/>
      <c r="J113" s="682"/>
      <c r="K113" s="680"/>
      <c r="L113" s="680"/>
      <c r="M113" s="680"/>
      <c r="N113" s="680"/>
      <c r="O113" s="680"/>
      <c r="P113" s="680"/>
      <c r="Q113" s="680"/>
      <c r="R113" s="680"/>
      <c r="S113" s="680"/>
      <c r="T113" s="680"/>
      <c r="U113" s="680"/>
      <c r="V113" s="680"/>
      <c r="W113" s="680"/>
      <c r="X113" s="680"/>
      <c r="Y113" s="680"/>
      <c r="Z113" s="680"/>
      <c r="AA113" s="680"/>
      <c r="AB113" s="680"/>
      <c r="AC113" s="680"/>
      <c r="AD113" s="680"/>
    </row>
    <row r="114" spans="1:30">
      <c r="A114" s="681"/>
      <c r="B114" s="680"/>
      <c r="C114" s="680"/>
      <c r="D114" s="682"/>
      <c r="E114" s="680"/>
      <c r="F114" s="680"/>
      <c r="G114" s="680"/>
      <c r="H114" s="680"/>
      <c r="I114" s="680"/>
      <c r="J114" s="682"/>
      <c r="K114" s="680"/>
      <c r="L114" s="680"/>
      <c r="M114" s="680"/>
      <c r="N114" s="680"/>
      <c r="O114" s="680"/>
      <c r="P114" s="680"/>
      <c r="Q114" s="680"/>
      <c r="R114" s="680"/>
      <c r="S114" s="680"/>
      <c r="T114" s="680"/>
      <c r="U114" s="680"/>
      <c r="V114" s="680"/>
      <c r="W114" s="680"/>
      <c r="X114" s="680"/>
      <c r="Y114" s="680"/>
      <c r="Z114" s="680"/>
      <c r="AA114" s="680"/>
      <c r="AB114" s="680"/>
      <c r="AC114" s="680"/>
      <c r="AD114" s="680"/>
    </row>
    <row r="115" spans="1:30">
      <c r="A115" s="681"/>
      <c r="B115" s="680"/>
      <c r="C115" s="680"/>
      <c r="D115" s="682"/>
      <c r="E115" s="680"/>
      <c r="F115" s="680"/>
      <c r="G115" s="680"/>
      <c r="H115" s="680"/>
      <c r="I115" s="680"/>
      <c r="J115" s="682"/>
      <c r="K115" s="680"/>
      <c r="L115" s="680"/>
      <c r="M115" s="680"/>
      <c r="N115" s="680"/>
      <c r="O115" s="680"/>
      <c r="P115" s="680"/>
      <c r="Q115" s="680"/>
      <c r="R115" s="680"/>
      <c r="S115" s="680"/>
      <c r="T115" s="680"/>
      <c r="U115" s="680"/>
      <c r="V115" s="680"/>
      <c r="W115" s="680"/>
      <c r="X115" s="680"/>
      <c r="Y115" s="680"/>
      <c r="Z115" s="680"/>
      <c r="AA115" s="680"/>
      <c r="AB115" s="680"/>
      <c r="AC115" s="680"/>
      <c r="AD115" s="680"/>
    </row>
    <row r="116" spans="1:30">
      <c r="A116" s="681"/>
      <c r="B116" s="680"/>
      <c r="C116" s="680"/>
      <c r="D116" s="682"/>
      <c r="E116" s="680"/>
      <c r="F116" s="680"/>
      <c r="G116" s="680"/>
      <c r="H116" s="680"/>
      <c r="I116" s="680"/>
      <c r="J116" s="682"/>
      <c r="K116" s="680"/>
      <c r="L116" s="680"/>
      <c r="M116" s="680"/>
      <c r="N116" s="680"/>
      <c r="O116" s="680"/>
      <c r="P116" s="680"/>
      <c r="Q116" s="680"/>
      <c r="R116" s="680"/>
      <c r="S116" s="680"/>
      <c r="T116" s="680"/>
      <c r="U116" s="680"/>
      <c r="V116" s="680"/>
      <c r="W116" s="680"/>
      <c r="X116" s="680"/>
      <c r="Y116" s="680"/>
      <c r="Z116" s="680"/>
      <c r="AA116" s="680"/>
      <c r="AB116" s="680"/>
      <c r="AC116" s="680"/>
      <c r="AD116" s="680"/>
    </row>
    <row r="117" spans="1:30">
      <c r="A117" s="681"/>
      <c r="B117" s="680"/>
      <c r="C117" s="680"/>
      <c r="D117" s="682"/>
      <c r="E117" s="680"/>
      <c r="F117" s="680"/>
      <c r="G117" s="680"/>
      <c r="H117" s="680"/>
      <c r="I117" s="680"/>
      <c r="J117" s="682"/>
      <c r="K117" s="680"/>
      <c r="L117" s="680"/>
      <c r="M117" s="680"/>
      <c r="N117" s="680"/>
      <c r="O117" s="680"/>
      <c r="P117" s="680"/>
      <c r="Q117" s="680"/>
      <c r="R117" s="680"/>
      <c r="S117" s="680"/>
      <c r="T117" s="680"/>
      <c r="U117" s="680"/>
      <c r="V117" s="680"/>
      <c r="W117" s="680"/>
      <c r="X117" s="680"/>
      <c r="Y117" s="680"/>
      <c r="Z117" s="680"/>
      <c r="AA117" s="680"/>
      <c r="AB117" s="680"/>
      <c r="AC117" s="680"/>
      <c r="AD117" s="680"/>
    </row>
    <row r="118" spans="1:30">
      <c r="A118" s="681"/>
      <c r="B118" s="680"/>
      <c r="C118" s="680"/>
      <c r="D118" s="682"/>
      <c r="E118" s="680"/>
      <c r="F118" s="680"/>
      <c r="G118" s="680"/>
      <c r="H118" s="680"/>
      <c r="I118" s="680"/>
      <c r="J118" s="682"/>
      <c r="K118" s="680"/>
      <c r="L118" s="680"/>
      <c r="M118" s="680"/>
      <c r="N118" s="680"/>
      <c r="O118" s="680"/>
      <c r="P118" s="680"/>
      <c r="Q118" s="680"/>
      <c r="R118" s="680"/>
      <c r="S118" s="680"/>
      <c r="T118" s="680"/>
      <c r="U118" s="680"/>
      <c r="V118" s="680"/>
      <c r="W118" s="680"/>
      <c r="X118" s="680"/>
      <c r="Y118" s="680"/>
      <c r="Z118" s="680"/>
      <c r="AA118" s="680"/>
      <c r="AB118" s="680"/>
      <c r="AC118" s="680"/>
      <c r="AD118" s="680"/>
    </row>
    <row r="119" spans="1:30">
      <c r="A119" s="681"/>
      <c r="B119" s="680"/>
      <c r="C119" s="680"/>
      <c r="D119" s="682"/>
      <c r="E119" s="680"/>
      <c r="F119" s="680"/>
      <c r="G119" s="680"/>
      <c r="H119" s="680"/>
      <c r="I119" s="680"/>
      <c r="J119" s="682"/>
      <c r="K119" s="680"/>
      <c r="L119" s="680"/>
      <c r="M119" s="680"/>
      <c r="N119" s="680"/>
      <c r="O119" s="680"/>
      <c r="P119" s="680"/>
      <c r="Q119" s="680"/>
      <c r="R119" s="680"/>
      <c r="S119" s="680"/>
      <c r="T119" s="680"/>
      <c r="U119" s="680"/>
      <c r="V119" s="680"/>
      <c r="W119" s="680"/>
      <c r="X119" s="680"/>
      <c r="Y119" s="680"/>
      <c r="Z119" s="680"/>
      <c r="AA119" s="680"/>
      <c r="AB119" s="680"/>
      <c r="AC119" s="680"/>
      <c r="AD119" s="680"/>
    </row>
    <row r="120" spans="1:30">
      <c r="A120" s="681"/>
      <c r="B120" s="680"/>
      <c r="C120" s="680"/>
      <c r="D120" s="682"/>
      <c r="E120" s="680"/>
      <c r="F120" s="680"/>
      <c r="G120" s="680"/>
      <c r="H120" s="680"/>
      <c r="I120" s="680"/>
      <c r="J120" s="682"/>
      <c r="K120" s="680"/>
      <c r="L120" s="680"/>
      <c r="M120" s="680"/>
      <c r="N120" s="680"/>
      <c r="O120" s="680"/>
      <c r="P120" s="680"/>
      <c r="Q120" s="680"/>
      <c r="R120" s="680"/>
      <c r="S120" s="680"/>
      <c r="T120" s="680"/>
      <c r="U120" s="680"/>
      <c r="V120" s="680"/>
      <c r="W120" s="680"/>
      <c r="X120" s="680"/>
      <c r="Y120" s="680"/>
      <c r="Z120" s="680"/>
      <c r="AA120" s="680"/>
      <c r="AB120" s="680"/>
      <c r="AC120" s="680"/>
      <c r="AD120" s="680"/>
    </row>
    <row r="121" spans="1:30">
      <c r="A121" s="681"/>
      <c r="B121" s="680"/>
      <c r="C121" s="680"/>
      <c r="D121" s="682"/>
      <c r="E121" s="680"/>
      <c r="F121" s="680"/>
      <c r="G121" s="680"/>
      <c r="H121" s="680"/>
      <c r="I121" s="680"/>
      <c r="J121" s="682"/>
      <c r="K121" s="680"/>
      <c r="L121" s="680"/>
      <c r="M121" s="680"/>
      <c r="N121" s="680"/>
      <c r="O121" s="680"/>
      <c r="P121" s="680"/>
      <c r="Q121" s="680"/>
      <c r="R121" s="680"/>
      <c r="S121" s="680"/>
      <c r="T121" s="680"/>
      <c r="U121" s="680"/>
      <c r="V121" s="680"/>
      <c r="W121" s="680"/>
      <c r="X121" s="680"/>
      <c r="Y121" s="680"/>
      <c r="Z121" s="680"/>
      <c r="AA121" s="680"/>
      <c r="AB121" s="680"/>
      <c r="AC121" s="680"/>
      <c r="AD121" s="680"/>
    </row>
    <row r="122" spans="1:30">
      <c r="A122" s="681"/>
      <c r="B122" s="680"/>
      <c r="C122" s="680"/>
      <c r="D122" s="682"/>
      <c r="E122" s="680"/>
      <c r="F122" s="680"/>
      <c r="G122" s="680"/>
      <c r="H122" s="680"/>
      <c r="I122" s="680"/>
      <c r="J122" s="682"/>
      <c r="K122" s="680"/>
      <c r="L122" s="680"/>
      <c r="M122" s="680"/>
      <c r="N122" s="680"/>
      <c r="O122" s="680"/>
      <c r="P122" s="680"/>
      <c r="Q122" s="680"/>
      <c r="R122" s="680"/>
      <c r="S122" s="680"/>
      <c r="T122" s="680"/>
      <c r="U122" s="680"/>
      <c r="V122" s="680"/>
      <c r="W122" s="680"/>
      <c r="X122" s="680"/>
      <c r="Y122" s="680"/>
      <c r="Z122" s="680"/>
      <c r="AA122" s="680"/>
      <c r="AB122" s="680"/>
      <c r="AC122" s="680"/>
      <c r="AD122" s="680"/>
    </row>
    <row r="123" spans="1:30">
      <c r="A123" s="681"/>
      <c r="B123" s="680"/>
      <c r="C123" s="680"/>
      <c r="D123" s="682"/>
      <c r="E123" s="680"/>
      <c r="F123" s="680"/>
      <c r="G123" s="680"/>
      <c r="H123" s="680"/>
      <c r="I123" s="680"/>
      <c r="J123" s="682"/>
      <c r="K123" s="680"/>
      <c r="L123" s="680"/>
      <c r="M123" s="680"/>
      <c r="N123" s="680"/>
      <c r="O123" s="680"/>
      <c r="P123" s="680"/>
      <c r="Q123" s="680"/>
      <c r="R123" s="680"/>
      <c r="S123" s="680"/>
      <c r="T123" s="680"/>
      <c r="U123" s="680"/>
      <c r="V123" s="680"/>
      <c r="W123" s="680"/>
      <c r="X123" s="680"/>
      <c r="Y123" s="680"/>
      <c r="Z123" s="680"/>
      <c r="AA123" s="680"/>
      <c r="AB123" s="680"/>
      <c r="AC123" s="680"/>
      <c r="AD123" s="680"/>
    </row>
    <row r="124" spans="1:30">
      <c r="A124" s="681"/>
      <c r="B124" s="680"/>
      <c r="C124" s="680"/>
      <c r="D124" s="682"/>
      <c r="E124" s="680"/>
      <c r="F124" s="680"/>
      <c r="G124" s="680"/>
      <c r="H124" s="680"/>
      <c r="I124" s="680"/>
      <c r="J124" s="682"/>
      <c r="K124" s="680"/>
      <c r="L124" s="680"/>
      <c r="M124" s="680"/>
      <c r="N124" s="680"/>
      <c r="O124" s="680"/>
      <c r="P124" s="680"/>
      <c r="Q124" s="680"/>
      <c r="R124" s="680"/>
      <c r="S124" s="680"/>
      <c r="T124" s="680"/>
      <c r="U124" s="680"/>
      <c r="V124" s="680"/>
      <c r="W124" s="680"/>
      <c r="X124" s="680"/>
      <c r="Y124" s="680"/>
      <c r="Z124" s="680"/>
      <c r="AA124" s="680"/>
      <c r="AB124" s="680"/>
      <c r="AC124" s="680"/>
      <c r="AD124" s="680"/>
    </row>
    <row r="125" spans="1:30">
      <c r="A125" s="681"/>
      <c r="B125" s="680"/>
      <c r="C125" s="680"/>
      <c r="D125" s="682"/>
      <c r="E125" s="680"/>
      <c r="F125" s="680"/>
      <c r="G125" s="680"/>
      <c r="H125" s="680"/>
      <c r="I125" s="680"/>
      <c r="J125" s="682"/>
      <c r="K125" s="680"/>
      <c r="L125" s="680"/>
      <c r="M125" s="680"/>
      <c r="N125" s="680"/>
      <c r="O125" s="680"/>
      <c r="P125" s="680"/>
      <c r="Q125" s="680"/>
      <c r="R125" s="680"/>
      <c r="S125" s="680"/>
      <c r="T125" s="680"/>
      <c r="U125" s="680"/>
      <c r="V125" s="680"/>
      <c r="W125" s="680"/>
      <c r="X125" s="680"/>
      <c r="Y125" s="680"/>
      <c r="Z125" s="680"/>
      <c r="AA125" s="680"/>
      <c r="AB125" s="680"/>
      <c r="AC125" s="680"/>
      <c r="AD125" s="680"/>
    </row>
    <row r="126" spans="1:30">
      <c r="A126" s="681"/>
      <c r="B126" s="680"/>
      <c r="C126" s="680"/>
      <c r="D126" s="682"/>
      <c r="E126" s="680"/>
      <c r="F126" s="680"/>
      <c r="G126" s="680"/>
      <c r="H126" s="680"/>
      <c r="I126" s="680"/>
      <c r="J126" s="682"/>
      <c r="K126" s="680"/>
      <c r="L126" s="680"/>
      <c r="M126" s="680"/>
      <c r="N126" s="680"/>
      <c r="O126" s="680"/>
      <c r="P126" s="680"/>
      <c r="Q126" s="680"/>
      <c r="R126" s="680"/>
      <c r="S126" s="680"/>
      <c r="T126" s="680"/>
      <c r="U126" s="680"/>
      <c r="V126" s="680"/>
      <c r="W126" s="680"/>
      <c r="X126" s="680"/>
      <c r="Y126" s="680"/>
      <c r="Z126" s="680"/>
      <c r="AA126" s="680"/>
      <c r="AB126" s="680"/>
      <c r="AC126" s="680"/>
      <c r="AD126" s="680"/>
    </row>
    <row r="127" spans="1:30">
      <c r="A127" s="681"/>
      <c r="B127" s="680"/>
      <c r="C127" s="680"/>
      <c r="D127" s="682"/>
      <c r="E127" s="680"/>
      <c r="F127" s="680"/>
      <c r="G127" s="680"/>
      <c r="H127" s="680"/>
      <c r="I127" s="680"/>
      <c r="J127" s="682"/>
      <c r="K127" s="680"/>
      <c r="L127" s="680"/>
      <c r="M127" s="680"/>
      <c r="N127" s="680"/>
      <c r="O127" s="680"/>
      <c r="P127" s="680"/>
      <c r="Q127" s="680"/>
      <c r="R127" s="680"/>
      <c r="S127" s="680"/>
      <c r="T127" s="680"/>
      <c r="U127" s="680"/>
      <c r="V127" s="680"/>
      <c r="W127" s="680"/>
      <c r="X127" s="680"/>
      <c r="Y127" s="680"/>
      <c r="Z127" s="680"/>
      <c r="AA127" s="680"/>
      <c r="AB127" s="680"/>
      <c r="AC127" s="680"/>
      <c r="AD127" s="680"/>
    </row>
    <row r="128" spans="1:30">
      <c r="A128" s="681"/>
      <c r="B128" s="680"/>
      <c r="C128" s="680"/>
      <c r="D128" s="682"/>
      <c r="E128" s="680"/>
      <c r="F128" s="680"/>
      <c r="G128" s="680"/>
      <c r="H128" s="680"/>
      <c r="I128" s="680"/>
      <c r="J128" s="682"/>
      <c r="K128" s="680"/>
      <c r="L128" s="680"/>
      <c r="M128" s="680"/>
      <c r="N128" s="680"/>
      <c r="O128" s="680"/>
      <c r="P128" s="680"/>
      <c r="Q128" s="680"/>
      <c r="R128" s="680"/>
      <c r="S128" s="680"/>
      <c r="T128" s="680"/>
      <c r="U128" s="680"/>
      <c r="V128" s="680"/>
      <c r="W128" s="680"/>
      <c r="X128" s="680"/>
      <c r="Y128" s="680"/>
      <c r="Z128" s="680"/>
      <c r="AA128" s="680"/>
      <c r="AB128" s="680"/>
      <c r="AC128" s="680"/>
      <c r="AD128" s="680"/>
    </row>
    <row r="129" spans="1:30">
      <c r="A129" s="681"/>
      <c r="B129" s="680"/>
      <c r="C129" s="680"/>
      <c r="D129" s="682"/>
      <c r="E129" s="680"/>
      <c r="F129" s="680"/>
      <c r="G129" s="680"/>
      <c r="H129" s="680"/>
      <c r="I129" s="680"/>
      <c r="J129" s="682"/>
      <c r="K129" s="680"/>
      <c r="L129" s="680"/>
      <c r="M129" s="680"/>
      <c r="N129" s="680"/>
      <c r="O129" s="680"/>
      <c r="P129" s="680"/>
      <c r="Q129" s="680"/>
      <c r="R129" s="680"/>
      <c r="S129" s="680"/>
      <c r="T129" s="680"/>
      <c r="U129" s="680"/>
      <c r="V129" s="680"/>
      <c r="W129" s="680"/>
      <c r="X129" s="680"/>
      <c r="Y129" s="680"/>
      <c r="Z129" s="680"/>
      <c r="AA129" s="680"/>
      <c r="AB129" s="680"/>
      <c r="AC129" s="680"/>
      <c r="AD129" s="680"/>
    </row>
    <row r="130" spans="1:30">
      <c r="A130" s="681"/>
      <c r="B130" s="680"/>
      <c r="C130" s="680"/>
      <c r="D130" s="682"/>
      <c r="E130" s="680"/>
      <c r="F130" s="680"/>
      <c r="G130" s="680"/>
      <c r="H130" s="680"/>
      <c r="I130" s="680"/>
      <c r="J130" s="682"/>
      <c r="K130" s="680"/>
      <c r="L130" s="680"/>
      <c r="M130" s="680"/>
      <c r="N130" s="680"/>
      <c r="O130" s="680"/>
      <c r="P130" s="680"/>
      <c r="Q130" s="680"/>
      <c r="R130" s="680"/>
      <c r="S130" s="680"/>
      <c r="T130" s="680"/>
      <c r="U130" s="680"/>
      <c r="V130" s="680"/>
      <c r="W130" s="680"/>
      <c r="X130" s="680"/>
      <c r="Y130" s="680"/>
      <c r="Z130" s="680"/>
      <c r="AA130" s="680"/>
      <c r="AB130" s="680"/>
      <c r="AC130" s="680"/>
      <c r="AD130" s="680"/>
    </row>
    <row r="131" spans="1:30">
      <c r="A131" s="681"/>
      <c r="B131" s="680"/>
      <c r="C131" s="680"/>
      <c r="D131" s="682"/>
      <c r="E131" s="680"/>
      <c r="F131" s="680"/>
      <c r="G131" s="680"/>
      <c r="H131" s="680"/>
      <c r="I131" s="680"/>
      <c r="J131" s="682"/>
      <c r="K131" s="680"/>
      <c r="L131" s="680"/>
      <c r="M131" s="680"/>
      <c r="N131" s="680"/>
      <c r="O131" s="680"/>
      <c r="P131" s="680"/>
      <c r="Q131" s="680"/>
      <c r="R131" s="680"/>
      <c r="S131" s="680"/>
      <c r="T131" s="680"/>
      <c r="U131" s="680"/>
      <c r="V131" s="680"/>
      <c r="W131" s="680"/>
      <c r="X131" s="680"/>
      <c r="Y131" s="680"/>
      <c r="Z131" s="680"/>
      <c r="AA131" s="680"/>
      <c r="AB131" s="680"/>
      <c r="AC131" s="680"/>
      <c r="AD131" s="680"/>
    </row>
    <row r="132" spans="1:30">
      <c r="A132" s="681"/>
      <c r="B132" s="680"/>
      <c r="C132" s="680"/>
      <c r="D132" s="682"/>
      <c r="E132" s="680"/>
      <c r="F132" s="680"/>
      <c r="G132" s="680"/>
      <c r="H132" s="680"/>
      <c r="I132" s="680"/>
      <c r="J132" s="682"/>
      <c r="K132" s="680"/>
      <c r="L132" s="680"/>
      <c r="M132" s="680"/>
      <c r="N132" s="680"/>
      <c r="O132" s="680"/>
      <c r="P132" s="680"/>
      <c r="Q132" s="680"/>
      <c r="R132" s="680"/>
      <c r="S132" s="680"/>
      <c r="T132" s="680"/>
      <c r="U132" s="680"/>
      <c r="V132" s="680"/>
      <c r="W132" s="680"/>
      <c r="X132" s="680"/>
      <c r="Y132" s="680"/>
      <c r="Z132" s="680"/>
      <c r="AA132" s="680"/>
      <c r="AB132" s="680"/>
      <c r="AC132" s="680"/>
      <c r="AD132" s="680"/>
    </row>
    <row r="133" spans="1:30">
      <c r="A133" s="681"/>
      <c r="B133" s="680"/>
      <c r="C133" s="680"/>
      <c r="D133" s="682"/>
      <c r="E133" s="680"/>
      <c r="F133" s="680"/>
      <c r="G133" s="680"/>
      <c r="H133" s="680"/>
      <c r="I133" s="680"/>
      <c r="J133" s="682"/>
      <c r="K133" s="680"/>
      <c r="L133" s="680"/>
      <c r="M133" s="680"/>
      <c r="N133" s="680"/>
      <c r="O133" s="680"/>
      <c r="P133" s="680"/>
      <c r="Q133" s="680"/>
      <c r="R133" s="680"/>
      <c r="S133" s="680"/>
      <c r="T133" s="680"/>
      <c r="U133" s="680"/>
      <c r="V133" s="680"/>
      <c r="W133" s="680"/>
      <c r="X133" s="680"/>
      <c r="Y133" s="680"/>
      <c r="Z133" s="680"/>
      <c r="AA133" s="680"/>
      <c r="AB133" s="680"/>
      <c r="AC133" s="680"/>
      <c r="AD133" s="680"/>
    </row>
    <row r="134" spans="1:30">
      <c r="A134" s="681"/>
      <c r="B134" s="680"/>
      <c r="C134" s="680"/>
      <c r="D134" s="682"/>
      <c r="E134" s="680"/>
      <c r="F134" s="680"/>
      <c r="G134" s="680"/>
      <c r="H134" s="680"/>
      <c r="I134" s="680"/>
      <c r="J134" s="682"/>
      <c r="K134" s="680"/>
      <c r="L134" s="680"/>
      <c r="M134" s="680"/>
      <c r="N134" s="680"/>
      <c r="O134" s="680"/>
      <c r="P134" s="680"/>
      <c r="Q134" s="680"/>
      <c r="R134" s="680"/>
      <c r="S134" s="680"/>
      <c r="T134" s="680"/>
      <c r="U134" s="680"/>
      <c r="V134" s="680"/>
      <c r="W134" s="680"/>
      <c r="X134" s="680"/>
      <c r="Y134" s="680"/>
      <c r="Z134" s="680"/>
      <c r="AA134" s="680"/>
      <c r="AB134" s="680"/>
      <c r="AC134" s="680"/>
      <c r="AD134" s="680"/>
    </row>
    <row r="135" spans="1:30">
      <c r="A135" s="681"/>
      <c r="B135" s="680"/>
      <c r="C135" s="680"/>
      <c r="D135" s="682"/>
      <c r="E135" s="680"/>
      <c r="F135" s="680"/>
      <c r="G135" s="680"/>
      <c r="H135" s="680"/>
      <c r="I135" s="680"/>
      <c r="J135" s="682"/>
      <c r="K135" s="680"/>
      <c r="L135" s="680"/>
      <c r="M135" s="680"/>
      <c r="N135" s="680"/>
      <c r="O135" s="680"/>
      <c r="P135" s="680"/>
      <c r="Q135" s="680"/>
      <c r="R135" s="680"/>
      <c r="S135" s="680"/>
      <c r="T135" s="680"/>
      <c r="U135" s="680"/>
      <c r="V135" s="680"/>
      <c r="W135" s="680"/>
      <c r="X135" s="680"/>
      <c r="Y135" s="680"/>
      <c r="Z135" s="680"/>
      <c r="AA135" s="680"/>
      <c r="AB135" s="680"/>
      <c r="AC135" s="680"/>
      <c r="AD135" s="680"/>
    </row>
    <row r="136" spans="1:30">
      <c r="A136" s="681"/>
      <c r="B136" s="680"/>
      <c r="C136" s="680"/>
      <c r="D136" s="682"/>
      <c r="E136" s="680"/>
      <c r="F136" s="680"/>
      <c r="G136" s="680"/>
      <c r="H136" s="680"/>
      <c r="I136" s="680"/>
      <c r="J136" s="682"/>
      <c r="K136" s="680"/>
      <c r="L136" s="680"/>
      <c r="M136" s="680"/>
      <c r="N136" s="680"/>
      <c r="O136" s="680"/>
      <c r="P136" s="680"/>
      <c r="Q136" s="680"/>
      <c r="R136" s="680"/>
      <c r="S136" s="680"/>
      <c r="T136" s="680"/>
      <c r="U136" s="680"/>
      <c r="V136" s="680"/>
      <c r="W136" s="680"/>
      <c r="X136" s="680"/>
      <c r="Y136" s="680"/>
      <c r="Z136" s="680"/>
      <c r="AA136" s="680"/>
      <c r="AB136" s="680"/>
      <c r="AC136" s="680"/>
      <c r="AD136" s="680"/>
    </row>
    <row r="137" spans="1:30">
      <c r="A137" s="681"/>
      <c r="B137" s="680"/>
      <c r="C137" s="680"/>
      <c r="D137" s="682"/>
      <c r="E137" s="680"/>
      <c r="F137" s="680"/>
      <c r="G137" s="680"/>
      <c r="H137" s="680"/>
      <c r="I137" s="680"/>
      <c r="J137" s="682"/>
      <c r="K137" s="680"/>
      <c r="L137" s="680"/>
      <c r="M137" s="680"/>
      <c r="N137" s="680"/>
      <c r="O137" s="680"/>
      <c r="P137" s="680"/>
      <c r="Q137" s="680"/>
      <c r="R137" s="680"/>
      <c r="S137" s="680"/>
      <c r="T137" s="680"/>
      <c r="U137" s="680"/>
      <c r="V137" s="680"/>
      <c r="W137" s="680"/>
      <c r="X137" s="680"/>
      <c r="Y137" s="680"/>
      <c r="Z137" s="680"/>
      <c r="AA137" s="680"/>
      <c r="AB137" s="680"/>
      <c r="AC137" s="680"/>
      <c r="AD137" s="680"/>
    </row>
    <row r="138" spans="1:30">
      <c r="A138" s="681"/>
      <c r="B138" s="680"/>
      <c r="C138" s="680"/>
      <c r="D138" s="682"/>
      <c r="E138" s="680"/>
      <c r="F138" s="680"/>
      <c r="G138" s="680"/>
      <c r="H138" s="680"/>
      <c r="I138" s="680"/>
      <c r="J138" s="682"/>
      <c r="K138" s="680"/>
      <c r="L138" s="680"/>
      <c r="M138" s="680"/>
      <c r="N138" s="680"/>
      <c r="O138" s="680"/>
      <c r="P138" s="680"/>
      <c r="Q138" s="680"/>
      <c r="R138" s="680"/>
      <c r="S138" s="680"/>
      <c r="T138" s="680"/>
      <c r="U138" s="680"/>
      <c r="V138" s="680"/>
      <c r="W138" s="680"/>
      <c r="X138" s="680"/>
      <c r="Y138" s="680"/>
      <c r="Z138" s="680"/>
      <c r="AA138" s="680"/>
      <c r="AB138" s="680"/>
      <c r="AC138" s="680"/>
      <c r="AD138" s="680"/>
    </row>
    <row r="139" spans="1:30">
      <c r="A139" s="681"/>
      <c r="B139" s="680"/>
      <c r="C139" s="680"/>
      <c r="D139" s="682"/>
      <c r="E139" s="680"/>
      <c r="F139" s="680"/>
      <c r="G139" s="680"/>
      <c r="H139" s="680"/>
      <c r="I139" s="680"/>
      <c r="J139" s="682"/>
      <c r="K139" s="680"/>
      <c r="L139" s="680"/>
      <c r="M139" s="680"/>
      <c r="N139" s="680"/>
      <c r="O139" s="680"/>
      <c r="P139" s="680"/>
      <c r="Q139" s="680"/>
      <c r="R139" s="680"/>
      <c r="S139" s="680"/>
      <c r="T139" s="680"/>
      <c r="U139" s="680"/>
      <c r="V139" s="680"/>
      <c r="W139" s="680"/>
      <c r="X139" s="680"/>
      <c r="Y139" s="680"/>
      <c r="Z139" s="680"/>
      <c r="AA139" s="680"/>
      <c r="AB139" s="680"/>
      <c r="AC139" s="680"/>
      <c r="AD139" s="680"/>
    </row>
    <row r="140" spans="1:30">
      <c r="A140" s="681"/>
      <c r="B140" s="680"/>
      <c r="C140" s="680"/>
      <c r="D140" s="682"/>
      <c r="E140" s="680"/>
      <c r="F140" s="680"/>
      <c r="G140" s="680"/>
      <c r="H140" s="680"/>
      <c r="I140" s="680"/>
      <c r="J140" s="682"/>
      <c r="K140" s="680"/>
      <c r="L140" s="680"/>
      <c r="M140" s="680"/>
      <c r="N140" s="680"/>
      <c r="O140" s="680"/>
      <c r="P140" s="680"/>
      <c r="Q140" s="680"/>
      <c r="R140" s="680"/>
      <c r="S140" s="680"/>
      <c r="T140" s="680"/>
      <c r="U140" s="680"/>
      <c r="V140" s="680"/>
      <c r="W140" s="680"/>
      <c r="X140" s="680"/>
      <c r="Y140" s="680"/>
      <c r="Z140" s="680"/>
      <c r="AA140" s="680"/>
      <c r="AB140" s="680"/>
      <c r="AC140" s="680"/>
      <c r="AD140" s="680"/>
    </row>
    <row r="141" spans="1:30">
      <c r="A141" s="681"/>
      <c r="B141" s="680"/>
      <c r="C141" s="680"/>
      <c r="D141" s="682"/>
      <c r="E141" s="680"/>
      <c r="F141" s="680"/>
      <c r="G141" s="680"/>
      <c r="H141" s="680"/>
      <c r="I141" s="680"/>
      <c r="J141" s="682"/>
      <c r="K141" s="680"/>
      <c r="L141" s="680"/>
      <c r="M141" s="680"/>
      <c r="N141" s="680"/>
      <c r="O141" s="680"/>
      <c r="P141" s="680"/>
      <c r="Q141" s="680"/>
      <c r="R141" s="680"/>
      <c r="S141" s="680"/>
      <c r="T141" s="680"/>
      <c r="U141" s="680"/>
      <c r="V141" s="680"/>
      <c r="W141" s="680"/>
      <c r="X141" s="680"/>
      <c r="Y141" s="680"/>
      <c r="Z141" s="680"/>
      <c r="AA141" s="680"/>
      <c r="AB141" s="680"/>
      <c r="AC141" s="680"/>
      <c r="AD141" s="680"/>
    </row>
    <row r="142" spans="1:30">
      <c r="A142" s="681"/>
      <c r="B142" s="680"/>
      <c r="C142" s="680"/>
      <c r="D142" s="682"/>
      <c r="E142" s="680"/>
      <c r="F142" s="680"/>
      <c r="G142" s="680"/>
      <c r="H142" s="680"/>
      <c r="I142" s="680"/>
      <c r="J142" s="682"/>
      <c r="K142" s="680"/>
      <c r="L142" s="680"/>
      <c r="M142" s="680"/>
      <c r="N142" s="680"/>
      <c r="O142" s="680"/>
      <c r="P142" s="680"/>
      <c r="Q142" s="680"/>
      <c r="R142" s="680"/>
      <c r="S142" s="680"/>
      <c r="T142" s="680"/>
      <c r="U142" s="680"/>
      <c r="V142" s="680"/>
      <c r="W142" s="680"/>
      <c r="X142" s="680"/>
      <c r="Y142" s="680"/>
      <c r="Z142" s="680"/>
      <c r="AA142" s="680"/>
      <c r="AB142" s="680"/>
      <c r="AC142" s="680"/>
      <c r="AD142" s="680"/>
    </row>
    <row r="143" spans="1:30">
      <c r="A143" s="681"/>
      <c r="B143" s="680"/>
      <c r="C143" s="680"/>
      <c r="D143" s="682"/>
      <c r="E143" s="680"/>
      <c r="F143" s="680"/>
      <c r="G143" s="680"/>
      <c r="H143" s="680"/>
      <c r="I143" s="680"/>
      <c r="J143" s="682"/>
      <c r="K143" s="680"/>
      <c r="L143" s="680"/>
      <c r="M143" s="680"/>
      <c r="N143" s="680"/>
      <c r="O143" s="680"/>
      <c r="P143" s="680"/>
      <c r="Q143" s="680"/>
      <c r="R143" s="680"/>
      <c r="S143" s="680"/>
      <c r="T143" s="680"/>
      <c r="U143" s="680"/>
      <c r="V143" s="680"/>
      <c r="W143" s="680"/>
      <c r="X143" s="680"/>
      <c r="Y143" s="680"/>
      <c r="Z143" s="680"/>
      <c r="AA143" s="680"/>
      <c r="AB143" s="680"/>
      <c r="AC143" s="680"/>
      <c r="AD143" s="680"/>
    </row>
    <row r="144" spans="1:30">
      <c r="A144" s="681"/>
      <c r="B144" s="680"/>
      <c r="C144" s="680"/>
      <c r="D144" s="682"/>
      <c r="E144" s="680"/>
      <c r="F144" s="680"/>
      <c r="G144" s="680"/>
      <c r="H144" s="680"/>
      <c r="I144" s="680"/>
      <c r="J144" s="682"/>
      <c r="K144" s="680"/>
      <c r="L144" s="680"/>
      <c r="M144" s="680"/>
      <c r="N144" s="680"/>
      <c r="O144" s="680"/>
      <c r="P144" s="680"/>
      <c r="Q144" s="680"/>
      <c r="R144" s="680"/>
      <c r="S144" s="680"/>
      <c r="T144" s="680"/>
      <c r="U144" s="680"/>
      <c r="V144" s="680"/>
      <c r="W144" s="680"/>
      <c r="X144" s="680"/>
      <c r="Y144" s="680"/>
      <c r="Z144" s="680"/>
      <c r="AA144" s="680"/>
      <c r="AB144" s="680"/>
      <c r="AC144" s="680"/>
      <c r="AD144" s="680"/>
    </row>
    <row r="145" spans="1:30">
      <c r="A145" s="681"/>
      <c r="B145" s="680"/>
      <c r="C145" s="680"/>
      <c r="D145" s="682"/>
      <c r="E145" s="680"/>
      <c r="F145" s="680"/>
      <c r="G145" s="680"/>
      <c r="H145" s="680"/>
      <c r="I145" s="680"/>
      <c r="J145" s="682"/>
      <c r="K145" s="680"/>
      <c r="L145" s="680"/>
      <c r="M145" s="680"/>
      <c r="N145" s="680"/>
      <c r="O145" s="680"/>
      <c r="P145" s="680"/>
      <c r="Q145" s="680"/>
      <c r="R145" s="680"/>
      <c r="S145" s="680"/>
      <c r="T145" s="680"/>
      <c r="U145" s="680"/>
      <c r="V145" s="680"/>
      <c r="W145" s="680"/>
      <c r="X145" s="680"/>
      <c r="Y145" s="680"/>
      <c r="Z145" s="680"/>
      <c r="AA145" s="680"/>
      <c r="AB145" s="680"/>
      <c r="AC145" s="680"/>
      <c r="AD145" s="680"/>
    </row>
    <row r="146" spans="1:30">
      <c r="A146" s="681"/>
      <c r="B146" s="680"/>
      <c r="C146" s="680"/>
      <c r="D146" s="682"/>
      <c r="E146" s="680"/>
      <c r="F146" s="680"/>
      <c r="G146" s="680"/>
      <c r="H146" s="680"/>
      <c r="I146" s="680"/>
      <c r="J146" s="682"/>
      <c r="K146" s="680"/>
      <c r="L146" s="680"/>
      <c r="M146" s="680"/>
      <c r="N146" s="680"/>
      <c r="O146" s="680"/>
      <c r="P146" s="680"/>
      <c r="Q146" s="680"/>
      <c r="R146" s="680"/>
      <c r="S146" s="680"/>
      <c r="T146" s="680"/>
      <c r="U146" s="680"/>
      <c r="V146" s="680"/>
      <c r="W146" s="680"/>
      <c r="X146" s="680"/>
      <c r="Y146" s="680"/>
      <c r="Z146" s="680"/>
      <c r="AA146" s="680"/>
      <c r="AB146" s="680"/>
      <c r="AC146" s="680"/>
      <c r="AD146" s="680"/>
    </row>
    <row r="147" spans="1:30">
      <c r="A147" s="681"/>
      <c r="B147" s="680"/>
      <c r="C147" s="680"/>
      <c r="D147" s="682"/>
      <c r="E147" s="680"/>
      <c r="F147" s="680"/>
      <c r="G147" s="680"/>
      <c r="H147" s="680"/>
      <c r="I147" s="680"/>
      <c r="J147" s="682"/>
      <c r="K147" s="680"/>
      <c r="L147" s="680"/>
      <c r="M147" s="680"/>
      <c r="N147" s="680"/>
      <c r="O147" s="680"/>
      <c r="P147" s="680"/>
      <c r="Q147" s="680"/>
      <c r="R147" s="680"/>
      <c r="S147" s="680"/>
      <c r="T147" s="680"/>
      <c r="U147" s="680"/>
      <c r="V147" s="680"/>
      <c r="W147" s="680"/>
      <c r="X147" s="680"/>
      <c r="Y147" s="680"/>
      <c r="Z147" s="680"/>
      <c r="AA147" s="680"/>
      <c r="AB147" s="680"/>
      <c r="AC147" s="680"/>
      <c r="AD147" s="680"/>
    </row>
    <row r="148" spans="1:30">
      <c r="A148" s="681"/>
      <c r="B148" s="680"/>
      <c r="C148" s="680"/>
      <c r="D148" s="682"/>
      <c r="E148" s="680"/>
      <c r="F148" s="680"/>
      <c r="G148" s="680"/>
      <c r="H148" s="680"/>
      <c r="I148" s="680"/>
      <c r="J148" s="682"/>
      <c r="K148" s="680"/>
      <c r="L148" s="680"/>
      <c r="M148" s="680"/>
      <c r="N148" s="680"/>
      <c r="O148" s="680"/>
      <c r="P148" s="680"/>
      <c r="Q148" s="680"/>
      <c r="R148" s="680"/>
      <c r="S148" s="680"/>
      <c r="T148" s="680"/>
      <c r="U148" s="680"/>
      <c r="V148" s="680"/>
      <c r="W148" s="680"/>
      <c r="X148" s="680"/>
      <c r="Y148" s="680"/>
      <c r="Z148" s="680"/>
      <c r="AA148" s="680"/>
      <c r="AB148" s="680"/>
      <c r="AC148" s="680"/>
      <c r="AD148" s="680"/>
    </row>
    <row r="149" spans="1:30">
      <c r="A149" s="681"/>
      <c r="B149" s="680"/>
      <c r="C149" s="680"/>
      <c r="D149" s="682"/>
      <c r="E149" s="680"/>
      <c r="F149" s="680"/>
      <c r="G149" s="680"/>
      <c r="H149" s="680"/>
      <c r="I149" s="680"/>
      <c r="J149" s="682"/>
      <c r="K149" s="680"/>
      <c r="L149" s="680"/>
      <c r="M149" s="680"/>
      <c r="N149" s="680"/>
      <c r="O149" s="680"/>
      <c r="P149" s="680"/>
      <c r="Q149" s="680"/>
      <c r="R149" s="680"/>
      <c r="S149" s="680"/>
      <c r="T149" s="680"/>
      <c r="U149" s="680"/>
      <c r="V149" s="680"/>
      <c r="W149" s="680"/>
      <c r="X149" s="680"/>
      <c r="Y149" s="680"/>
      <c r="Z149" s="680"/>
      <c r="AA149" s="680"/>
      <c r="AB149" s="680"/>
      <c r="AC149" s="680"/>
      <c r="AD149" s="680"/>
    </row>
    <row r="150" spans="1:30">
      <c r="A150" s="681"/>
      <c r="B150" s="680"/>
      <c r="C150" s="680"/>
      <c r="D150" s="682"/>
      <c r="E150" s="680"/>
      <c r="F150" s="680"/>
      <c r="G150" s="680"/>
      <c r="H150" s="680"/>
      <c r="I150" s="680"/>
      <c r="J150" s="682"/>
      <c r="K150" s="680"/>
      <c r="L150" s="680"/>
      <c r="M150" s="680"/>
      <c r="N150" s="680"/>
      <c r="O150" s="680"/>
      <c r="P150" s="680"/>
      <c r="Q150" s="680"/>
      <c r="R150" s="680"/>
      <c r="S150" s="680"/>
      <c r="T150" s="680"/>
      <c r="U150" s="680"/>
      <c r="V150" s="680"/>
      <c r="W150" s="680"/>
      <c r="X150" s="680"/>
      <c r="Y150" s="680"/>
      <c r="Z150" s="680"/>
      <c r="AA150" s="680"/>
      <c r="AB150" s="680"/>
      <c r="AC150" s="680"/>
      <c r="AD150" s="680"/>
    </row>
    <row r="151" spans="1:30">
      <c r="A151" s="681"/>
      <c r="B151" s="680"/>
      <c r="C151" s="680"/>
      <c r="D151" s="682"/>
      <c r="E151" s="680"/>
      <c r="F151" s="680"/>
      <c r="G151" s="680"/>
      <c r="H151" s="680"/>
      <c r="I151" s="680"/>
      <c r="J151" s="682"/>
      <c r="K151" s="680"/>
      <c r="L151" s="680"/>
      <c r="M151" s="680"/>
      <c r="N151" s="680"/>
      <c r="O151" s="680"/>
      <c r="P151" s="680"/>
      <c r="Q151" s="680"/>
      <c r="R151" s="680"/>
      <c r="S151" s="680"/>
      <c r="T151" s="680"/>
      <c r="U151" s="680"/>
      <c r="V151" s="680"/>
      <c r="W151" s="680"/>
      <c r="X151" s="680"/>
      <c r="Y151" s="680"/>
      <c r="Z151" s="680"/>
      <c r="AA151" s="680"/>
      <c r="AB151" s="680"/>
      <c r="AC151" s="680"/>
      <c r="AD151" s="680"/>
    </row>
    <row r="152" spans="1:30">
      <c r="A152" s="681"/>
      <c r="B152" s="680"/>
      <c r="C152" s="680"/>
      <c r="D152" s="682"/>
      <c r="E152" s="680"/>
      <c r="F152" s="680"/>
      <c r="G152" s="680"/>
      <c r="H152" s="680"/>
      <c r="I152" s="680"/>
      <c r="J152" s="682"/>
      <c r="K152" s="680"/>
      <c r="L152" s="680"/>
      <c r="M152" s="680"/>
      <c r="N152" s="680"/>
      <c r="O152" s="680"/>
      <c r="P152" s="680"/>
      <c r="Q152" s="680"/>
      <c r="R152" s="680"/>
      <c r="S152" s="680"/>
      <c r="T152" s="680"/>
      <c r="U152" s="680"/>
      <c r="V152" s="680"/>
      <c r="W152" s="680"/>
      <c r="X152" s="680"/>
      <c r="Y152" s="680"/>
      <c r="Z152" s="680"/>
      <c r="AA152" s="680"/>
      <c r="AB152" s="680"/>
      <c r="AC152" s="680"/>
      <c r="AD152" s="680"/>
    </row>
    <row r="153" spans="1:30">
      <c r="A153" s="681"/>
      <c r="B153" s="680"/>
      <c r="C153" s="680"/>
      <c r="D153" s="682"/>
      <c r="E153" s="680"/>
      <c r="F153" s="680"/>
      <c r="G153" s="680"/>
      <c r="H153" s="680"/>
      <c r="I153" s="680"/>
      <c r="J153" s="682"/>
      <c r="K153" s="680"/>
      <c r="L153" s="680"/>
      <c r="M153" s="680"/>
      <c r="N153" s="680"/>
      <c r="O153" s="680"/>
      <c r="P153" s="680"/>
      <c r="Q153" s="680"/>
      <c r="R153" s="680"/>
      <c r="S153" s="680"/>
      <c r="T153" s="680"/>
      <c r="U153" s="680"/>
      <c r="V153" s="680"/>
      <c r="W153" s="680"/>
      <c r="X153" s="680"/>
      <c r="Y153" s="680"/>
      <c r="Z153" s="680"/>
      <c r="AA153" s="680"/>
      <c r="AB153" s="680"/>
      <c r="AC153" s="680"/>
      <c r="AD153" s="680"/>
    </row>
    <row r="154" spans="1:30">
      <c r="A154" s="681"/>
      <c r="B154" s="680"/>
      <c r="C154" s="680"/>
      <c r="D154" s="682"/>
      <c r="E154" s="680"/>
      <c r="F154" s="680"/>
      <c r="G154" s="680"/>
      <c r="H154" s="680"/>
      <c r="I154" s="680"/>
      <c r="J154" s="682"/>
      <c r="K154" s="680"/>
      <c r="L154" s="680"/>
      <c r="M154" s="680"/>
      <c r="N154" s="680"/>
      <c r="O154" s="680"/>
      <c r="P154" s="680"/>
      <c r="Q154" s="680"/>
      <c r="R154" s="680"/>
      <c r="S154" s="680"/>
      <c r="T154" s="680"/>
      <c r="U154" s="680"/>
      <c r="V154" s="680"/>
      <c r="W154" s="680"/>
      <c r="X154" s="680"/>
      <c r="Y154" s="680"/>
      <c r="Z154" s="680"/>
      <c r="AA154" s="680"/>
      <c r="AB154" s="680"/>
      <c r="AC154" s="680"/>
      <c r="AD154" s="680"/>
    </row>
    <row r="155" spans="1:30">
      <c r="A155" s="681"/>
      <c r="B155" s="680"/>
      <c r="C155" s="680"/>
      <c r="D155" s="682"/>
      <c r="E155" s="680"/>
      <c r="F155" s="680"/>
      <c r="G155" s="680"/>
      <c r="H155" s="680"/>
      <c r="I155" s="680"/>
      <c r="J155" s="682"/>
      <c r="K155" s="680"/>
      <c r="L155" s="680"/>
      <c r="M155" s="680"/>
      <c r="N155" s="680"/>
      <c r="O155" s="680"/>
      <c r="P155" s="680"/>
      <c r="Q155" s="680"/>
      <c r="R155" s="680"/>
      <c r="S155" s="680"/>
      <c r="T155" s="680"/>
      <c r="U155" s="680"/>
      <c r="V155" s="680"/>
      <c r="W155" s="680"/>
      <c r="X155" s="680"/>
      <c r="Y155" s="680"/>
      <c r="Z155" s="680"/>
      <c r="AA155" s="680"/>
      <c r="AB155" s="680"/>
      <c r="AC155" s="680"/>
      <c r="AD155" s="680"/>
    </row>
    <row r="156" spans="1:30">
      <c r="A156" s="681"/>
      <c r="B156" s="680"/>
      <c r="C156" s="680"/>
      <c r="D156" s="682"/>
      <c r="E156" s="680"/>
      <c r="F156" s="680"/>
      <c r="G156" s="680"/>
      <c r="H156" s="680"/>
      <c r="I156" s="680"/>
      <c r="J156" s="682"/>
      <c r="K156" s="680"/>
      <c r="L156" s="680"/>
      <c r="M156" s="680"/>
      <c r="N156" s="680"/>
      <c r="O156" s="680"/>
      <c r="P156" s="680"/>
      <c r="Q156" s="680"/>
      <c r="R156" s="680"/>
      <c r="S156" s="680"/>
      <c r="T156" s="680"/>
      <c r="U156" s="680"/>
      <c r="V156" s="680"/>
      <c r="W156" s="680"/>
      <c r="X156" s="680"/>
      <c r="Y156" s="680"/>
      <c r="Z156" s="680"/>
      <c r="AA156" s="680"/>
      <c r="AB156" s="680"/>
      <c r="AC156" s="680"/>
      <c r="AD156" s="680"/>
    </row>
    <row r="157" spans="1:30">
      <c r="A157" s="681"/>
      <c r="B157" s="680"/>
      <c r="C157" s="680"/>
      <c r="D157" s="682"/>
      <c r="E157" s="680"/>
      <c r="F157" s="680"/>
      <c r="G157" s="680"/>
      <c r="H157" s="680"/>
      <c r="I157" s="680"/>
      <c r="J157" s="682"/>
      <c r="K157" s="680"/>
      <c r="L157" s="680"/>
      <c r="M157" s="680"/>
      <c r="N157" s="680"/>
      <c r="O157" s="680"/>
      <c r="P157" s="680"/>
      <c r="Q157" s="680"/>
      <c r="R157" s="680"/>
      <c r="S157" s="680"/>
      <c r="T157" s="680"/>
      <c r="U157" s="680"/>
      <c r="V157" s="680"/>
      <c r="W157" s="680"/>
      <c r="X157" s="680"/>
      <c r="Y157" s="680"/>
      <c r="Z157" s="680"/>
      <c r="AA157" s="680"/>
      <c r="AB157" s="680"/>
      <c r="AC157" s="680"/>
      <c r="AD157" s="680"/>
    </row>
    <row r="158" spans="1:30">
      <c r="A158" s="681"/>
      <c r="B158" s="680"/>
      <c r="C158" s="680"/>
      <c r="D158" s="682"/>
      <c r="E158" s="680"/>
      <c r="F158" s="680"/>
      <c r="G158" s="680"/>
      <c r="H158" s="680"/>
      <c r="I158" s="680"/>
      <c r="J158" s="682"/>
      <c r="K158" s="680"/>
      <c r="L158" s="680"/>
      <c r="M158" s="680"/>
      <c r="N158" s="680"/>
      <c r="O158" s="680"/>
      <c r="P158" s="680"/>
      <c r="Q158" s="680"/>
      <c r="R158" s="680"/>
      <c r="S158" s="680"/>
      <c r="T158" s="680"/>
      <c r="U158" s="680"/>
      <c r="V158" s="680"/>
      <c r="W158" s="680"/>
      <c r="X158" s="680"/>
      <c r="Y158" s="680"/>
      <c r="Z158" s="680"/>
      <c r="AA158" s="680"/>
      <c r="AB158" s="680"/>
      <c r="AC158" s="680"/>
      <c r="AD158" s="680"/>
    </row>
    <row r="159" spans="1:30">
      <c r="A159" s="681"/>
      <c r="B159" s="680"/>
      <c r="C159" s="680"/>
      <c r="D159" s="682"/>
      <c r="E159" s="680"/>
      <c r="F159" s="680"/>
      <c r="G159" s="680"/>
      <c r="H159" s="680"/>
      <c r="I159" s="680"/>
      <c r="J159" s="682"/>
      <c r="K159" s="680"/>
      <c r="L159" s="680"/>
      <c r="M159" s="680"/>
      <c r="N159" s="680"/>
      <c r="O159" s="680"/>
      <c r="P159" s="680"/>
      <c r="Q159" s="680"/>
      <c r="R159" s="680"/>
      <c r="S159" s="680"/>
      <c r="T159" s="680"/>
      <c r="U159" s="680"/>
      <c r="V159" s="680"/>
      <c r="W159" s="680"/>
      <c r="X159" s="680"/>
      <c r="Y159" s="680"/>
      <c r="Z159" s="680"/>
      <c r="AA159" s="680"/>
      <c r="AB159" s="680"/>
      <c r="AC159" s="680"/>
      <c r="AD159" s="680"/>
    </row>
    <row r="160" spans="1:30">
      <c r="A160" s="681"/>
      <c r="B160" s="680"/>
      <c r="C160" s="680"/>
      <c r="D160" s="682"/>
      <c r="E160" s="680"/>
      <c r="F160" s="680"/>
      <c r="G160" s="680"/>
      <c r="H160" s="680"/>
      <c r="I160" s="680"/>
      <c r="J160" s="682"/>
      <c r="K160" s="680"/>
      <c r="L160" s="680"/>
      <c r="M160" s="680"/>
      <c r="N160" s="680"/>
      <c r="O160" s="680"/>
      <c r="P160" s="680"/>
      <c r="Q160" s="680"/>
      <c r="R160" s="680"/>
      <c r="S160" s="680"/>
      <c r="T160" s="680"/>
      <c r="U160" s="680"/>
      <c r="V160" s="680"/>
      <c r="W160" s="680"/>
      <c r="X160" s="680"/>
      <c r="Y160" s="680"/>
      <c r="Z160" s="680"/>
      <c r="AA160" s="680"/>
      <c r="AB160" s="680"/>
      <c r="AC160" s="680"/>
      <c r="AD160" s="680"/>
    </row>
    <row r="161" spans="1:30">
      <c r="A161" s="681"/>
      <c r="B161" s="680"/>
      <c r="C161" s="680"/>
      <c r="D161" s="682"/>
      <c r="E161" s="680"/>
      <c r="F161" s="680"/>
      <c r="G161" s="680"/>
      <c r="H161" s="680"/>
      <c r="I161" s="680"/>
      <c r="J161" s="682"/>
      <c r="K161" s="680"/>
      <c r="L161" s="680"/>
      <c r="M161" s="680"/>
      <c r="N161" s="680"/>
      <c r="O161" s="680"/>
      <c r="P161" s="680"/>
      <c r="Q161" s="680"/>
      <c r="R161" s="680"/>
      <c r="S161" s="680"/>
      <c r="T161" s="680"/>
      <c r="U161" s="680"/>
      <c r="V161" s="680"/>
      <c r="W161" s="680"/>
      <c r="X161" s="680"/>
      <c r="Y161" s="680"/>
      <c r="Z161" s="680"/>
      <c r="AA161" s="680"/>
      <c r="AB161" s="680"/>
      <c r="AC161" s="680"/>
      <c r="AD161" s="680"/>
    </row>
    <row r="162" spans="1:30">
      <c r="A162" s="681"/>
      <c r="B162" s="680"/>
      <c r="C162" s="680"/>
      <c r="D162" s="682"/>
      <c r="E162" s="680"/>
      <c r="F162" s="680"/>
      <c r="G162" s="680"/>
      <c r="H162" s="680"/>
      <c r="I162" s="680"/>
      <c r="J162" s="682"/>
      <c r="K162" s="680"/>
      <c r="L162" s="680"/>
      <c r="M162" s="680"/>
      <c r="N162" s="680"/>
      <c r="O162" s="680"/>
      <c r="P162" s="680"/>
      <c r="Q162" s="680"/>
      <c r="R162" s="680"/>
      <c r="S162" s="680"/>
      <c r="T162" s="680"/>
      <c r="U162" s="680"/>
      <c r="V162" s="680"/>
      <c r="W162" s="680"/>
      <c r="X162" s="680"/>
      <c r="Y162" s="680"/>
      <c r="Z162" s="680"/>
      <c r="AA162" s="680"/>
      <c r="AB162" s="680"/>
      <c r="AC162" s="680"/>
      <c r="AD162" s="680"/>
    </row>
    <row r="163" spans="1:30">
      <c r="A163" s="681"/>
      <c r="B163" s="680"/>
      <c r="C163" s="680"/>
      <c r="D163" s="682"/>
      <c r="E163" s="680"/>
      <c r="F163" s="680"/>
      <c r="G163" s="680"/>
      <c r="H163" s="680"/>
      <c r="I163" s="680"/>
      <c r="J163" s="682"/>
      <c r="K163" s="680"/>
      <c r="L163" s="680"/>
      <c r="M163" s="680"/>
      <c r="N163" s="680"/>
      <c r="O163" s="680"/>
      <c r="P163" s="680"/>
      <c r="Q163" s="680"/>
      <c r="R163" s="680"/>
      <c r="S163" s="680"/>
      <c r="T163" s="680"/>
      <c r="U163" s="680"/>
      <c r="V163" s="680"/>
      <c r="W163" s="680"/>
      <c r="X163" s="680"/>
      <c r="Y163" s="680"/>
      <c r="Z163" s="680"/>
      <c r="AA163" s="680"/>
      <c r="AB163" s="680"/>
      <c r="AC163" s="680"/>
      <c r="AD163" s="680"/>
    </row>
    <row r="164" spans="1:30">
      <c r="A164" s="681"/>
      <c r="B164" s="680"/>
      <c r="C164" s="680"/>
      <c r="D164" s="682"/>
      <c r="E164" s="680"/>
      <c r="F164" s="680"/>
      <c r="G164" s="680"/>
      <c r="H164" s="680"/>
      <c r="I164" s="680"/>
      <c r="J164" s="682"/>
      <c r="K164" s="680"/>
      <c r="L164" s="680"/>
      <c r="M164" s="680"/>
      <c r="N164" s="680"/>
      <c r="O164" s="680"/>
      <c r="P164" s="680"/>
      <c r="Q164" s="680"/>
      <c r="R164" s="680"/>
      <c r="S164" s="680"/>
      <c r="T164" s="680"/>
      <c r="U164" s="680"/>
      <c r="V164" s="680"/>
      <c r="W164" s="680"/>
      <c r="X164" s="680"/>
      <c r="Y164" s="680"/>
      <c r="Z164" s="680"/>
      <c r="AA164" s="680"/>
      <c r="AB164" s="680"/>
      <c r="AC164" s="680"/>
      <c r="AD164" s="680"/>
    </row>
    <row r="165" spans="1:30">
      <c r="A165" s="681"/>
      <c r="B165" s="680"/>
      <c r="C165" s="680"/>
      <c r="D165" s="682"/>
      <c r="E165" s="680"/>
      <c r="F165" s="680"/>
      <c r="G165" s="680"/>
      <c r="H165" s="680"/>
      <c r="I165" s="680"/>
      <c r="J165" s="682"/>
      <c r="K165" s="680"/>
      <c r="L165" s="680"/>
      <c r="M165" s="680"/>
      <c r="N165" s="680"/>
      <c r="O165" s="680"/>
      <c r="P165" s="680"/>
      <c r="Q165" s="680"/>
      <c r="R165" s="680"/>
      <c r="S165" s="680"/>
      <c r="T165" s="680"/>
      <c r="U165" s="680"/>
      <c r="V165" s="680"/>
      <c r="W165" s="680"/>
      <c r="X165" s="680"/>
      <c r="Y165" s="680"/>
      <c r="Z165" s="680"/>
      <c r="AA165" s="680"/>
      <c r="AB165" s="680"/>
      <c r="AC165" s="680"/>
      <c r="AD165" s="680"/>
    </row>
    <row r="166" spans="1:30">
      <c r="A166" s="681"/>
      <c r="B166" s="680"/>
      <c r="C166" s="680"/>
      <c r="D166" s="682"/>
      <c r="E166" s="680"/>
      <c r="F166" s="680"/>
      <c r="G166" s="680"/>
      <c r="H166" s="680"/>
      <c r="I166" s="680"/>
      <c r="J166" s="682"/>
      <c r="K166" s="680"/>
      <c r="L166" s="680"/>
      <c r="M166" s="680"/>
      <c r="N166" s="680"/>
      <c r="O166" s="680"/>
      <c r="P166" s="680"/>
      <c r="Q166" s="680"/>
      <c r="R166" s="680"/>
      <c r="S166" s="680"/>
      <c r="T166" s="680"/>
      <c r="U166" s="680"/>
      <c r="V166" s="680"/>
      <c r="W166" s="680"/>
      <c r="X166" s="680"/>
      <c r="Y166" s="680"/>
      <c r="Z166" s="680"/>
      <c r="AA166" s="680"/>
      <c r="AB166" s="680"/>
      <c r="AC166" s="680"/>
      <c r="AD166" s="680"/>
    </row>
    <row r="167" spans="1:30">
      <c r="A167" s="681"/>
      <c r="B167" s="680"/>
      <c r="C167" s="680"/>
      <c r="D167" s="682"/>
      <c r="E167" s="680"/>
      <c r="F167" s="680"/>
      <c r="G167" s="680"/>
      <c r="H167" s="680"/>
      <c r="I167" s="680"/>
      <c r="J167" s="682"/>
      <c r="K167" s="680"/>
      <c r="L167" s="680"/>
      <c r="M167" s="680"/>
      <c r="N167" s="680"/>
      <c r="O167" s="680"/>
      <c r="P167" s="680"/>
      <c r="Q167" s="680"/>
      <c r="R167" s="680"/>
      <c r="S167" s="680"/>
      <c r="T167" s="680"/>
      <c r="U167" s="680"/>
      <c r="V167" s="680"/>
      <c r="W167" s="680"/>
      <c r="X167" s="680"/>
      <c r="Y167" s="680"/>
      <c r="Z167" s="680"/>
      <c r="AA167" s="680"/>
      <c r="AB167" s="680"/>
      <c r="AC167" s="680"/>
      <c r="AD167" s="680"/>
    </row>
    <row r="168" spans="1:30">
      <c r="A168" s="681"/>
      <c r="B168" s="680"/>
      <c r="C168" s="680"/>
      <c r="D168" s="682"/>
      <c r="E168" s="680"/>
      <c r="F168" s="680"/>
      <c r="G168" s="680"/>
      <c r="H168" s="680"/>
      <c r="I168" s="680"/>
      <c r="J168" s="682"/>
      <c r="K168" s="680"/>
      <c r="L168" s="680"/>
      <c r="M168" s="680"/>
      <c r="N168" s="680"/>
      <c r="O168" s="680"/>
      <c r="P168" s="680"/>
      <c r="Q168" s="680"/>
      <c r="R168" s="680"/>
      <c r="S168" s="680"/>
      <c r="T168" s="680"/>
      <c r="U168" s="680"/>
      <c r="V168" s="680"/>
      <c r="W168" s="680"/>
      <c r="X168" s="680"/>
      <c r="Y168" s="680"/>
      <c r="Z168" s="680"/>
      <c r="AA168" s="680"/>
      <c r="AB168" s="680"/>
      <c r="AC168" s="680"/>
      <c r="AD168" s="680"/>
    </row>
    <row r="169" spans="1:30">
      <c r="A169" s="681"/>
      <c r="B169" s="680"/>
      <c r="C169" s="680"/>
      <c r="D169" s="682"/>
      <c r="E169" s="680"/>
      <c r="F169" s="680"/>
      <c r="G169" s="680"/>
      <c r="H169" s="680"/>
      <c r="I169" s="680"/>
      <c r="J169" s="682"/>
      <c r="K169" s="680"/>
      <c r="L169" s="680"/>
      <c r="M169" s="680"/>
      <c r="N169" s="680"/>
      <c r="O169" s="680"/>
      <c r="P169" s="680"/>
      <c r="Q169" s="680"/>
      <c r="R169" s="680"/>
      <c r="S169" s="680"/>
      <c r="T169" s="680"/>
      <c r="U169" s="680"/>
      <c r="V169" s="680"/>
      <c r="W169" s="680"/>
      <c r="X169" s="680"/>
      <c r="Y169" s="680"/>
      <c r="Z169" s="680"/>
      <c r="AA169" s="680"/>
      <c r="AB169" s="680"/>
      <c r="AC169" s="680"/>
      <c r="AD169" s="680"/>
    </row>
    <row r="170" spans="1:30">
      <c r="A170" s="681"/>
      <c r="B170" s="680"/>
      <c r="C170" s="680"/>
      <c r="D170" s="682"/>
      <c r="E170" s="680"/>
      <c r="F170" s="680"/>
      <c r="G170" s="680"/>
      <c r="H170" s="680"/>
      <c r="I170" s="680"/>
      <c r="J170" s="682"/>
      <c r="K170" s="680"/>
      <c r="L170" s="680"/>
      <c r="M170" s="680"/>
      <c r="N170" s="680"/>
      <c r="O170" s="680"/>
      <c r="P170" s="680"/>
      <c r="Q170" s="680"/>
      <c r="R170" s="680"/>
      <c r="S170" s="680"/>
      <c r="T170" s="680"/>
      <c r="U170" s="680"/>
      <c r="V170" s="680"/>
      <c r="W170" s="680"/>
      <c r="X170" s="680"/>
      <c r="Y170" s="680"/>
      <c r="Z170" s="680"/>
      <c r="AA170" s="680"/>
      <c r="AB170" s="680"/>
      <c r="AC170" s="680"/>
      <c r="AD170" s="680"/>
    </row>
    <row r="171" spans="1:30">
      <c r="A171" s="681"/>
      <c r="B171" s="680"/>
      <c r="C171" s="680"/>
      <c r="D171" s="682"/>
      <c r="E171" s="680"/>
      <c r="F171" s="680"/>
      <c r="G171" s="680"/>
      <c r="H171" s="680"/>
      <c r="I171" s="680"/>
      <c r="J171" s="682"/>
      <c r="K171" s="680"/>
      <c r="L171" s="680"/>
      <c r="M171" s="680"/>
      <c r="N171" s="680"/>
      <c r="O171" s="680"/>
      <c r="P171" s="680"/>
      <c r="Q171" s="680"/>
      <c r="R171" s="680"/>
      <c r="S171" s="680"/>
      <c r="T171" s="680"/>
      <c r="U171" s="680"/>
      <c r="V171" s="680"/>
      <c r="W171" s="680"/>
      <c r="X171" s="680"/>
      <c r="Y171" s="680"/>
      <c r="Z171" s="680"/>
      <c r="AA171" s="680"/>
      <c r="AB171" s="680"/>
      <c r="AC171" s="680"/>
      <c r="AD171" s="680"/>
    </row>
    <row r="172" spans="1:30">
      <c r="A172" s="681"/>
      <c r="B172" s="680"/>
      <c r="C172" s="680"/>
      <c r="D172" s="682"/>
      <c r="E172" s="680"/>
      <c r="F172" s="680"/>
      <c r="G172" s="680"/>
      <c r="H172" s="680"/>
      <c r="I172" s="680"/>
      <c r="J172" s="682"/>
      <c r="K172" s="680"/>
      <c r="L172" s="680"/>
      <c r="M172" s="680"/>
      <c r="N172" s="680"/>
      <c r="O172" s="680"/>
      <c r="P172" s="680"/>
      <c r="Q172" s="680"/>
      <c r="R172" s="680"/>
      <c r="S172" s="680"/>
      <c r="T172" s="680"/>
      <c r="U172" s="680"/>
      <c r="V172" s="680"/>
      <c r="W172" s="680"/>
      <c r="X172" s="680"/>
      <c r="Y172" s="680"/>
      <c r="Z172" s="680"/>
      <c r="AA172" s="680"/>
      <c r="AB172" s="680"/>
      <c r="AC172" s="680"/>
      <c r="AD172" s="680"/>
    </row>
    <row r="173" spans="1:30">
      <c r="A173" s="681"/>
      <c r="B173" s="680"/>
      <c r="C173" s="680"/>
      <c r="D173" s="682"/>
      <c r="E173" s="680"/>
      <c r="F173" s="680"/>
      <c r="G173" s="680"/>
      <c r="H173" s="680"/>
      <c r="I173" s="680"/>
      <c r="J173" s="682"/>
      <c r="K173" s="680"/>
      <c r="L173" s="680"/>
      <c r="M173" s="680"/>
      <c r="N173" s="680"/>
      <c r="O173" s="680"/>
      <c r="P173" s="680"/>
      <c r="Q173" s="680"/>
      <c r="R173" s="680"/>
      <c r="S173" s="680"/>
      <c r="T173" s="680"/>
      <c r="U173" s="680"/>
      <c r="V173" s="680"/>
      <c r="W173" s="680"/>
      <c r="X173" s="680"/>
      <c r="Y173" s="680"/>
      <c r="Z173" s="680"/>
      <c r="AA173" s="680"/>
      <c r="AB173" s="680"/>
      <c r="AC173" s="680"/>
      <c r="AD173" s="680"/>
    </row>
    <row r="174" spans="1:30">
      <c r="A174" s="681"/>
      <c r="B174" s="680"/>
      <c r="C174" s="680"/>
      <c r="D174" s="682"/>
      <c r="E174" s="680"/>
      <c r="F174" s="680"/>
      <c r="G174" s="680"/>
      <c r="H174" s="680"/>
      <c r="I174" s="680"/>
      <c r="J174" s="682"/>
      <c r="K174" s="680"/>
      <c r="L174" s="680"/>
      <c r="M174" s="680"/>
      <c r="N174" s="680"/>
      <c r="O174" s="680"/>
      <c r="P174" s="680"/>
      <c r="Q174" s="680"/>
      <c r="R174" s="680"/>
      <c r="S174" s="680"/>
      <c r="T174" s="680"/>
      <c r="U174" s="680"/>
      <c r="V174" s="680"/>
      <c r="W174" s="680"/>
      <c r="X174" s="680"/>
      <c r="Y174" s="680"/>
      <c r="Z174" s="680"/>
      <c r="AA174" s="680"/>
      <c r="AB174" s="680"/>
      <c r="AC174" s="680"/>
      <c r="AD174" s="680"/>
    </row>
    <row r="175" spans="1:30">
      <c r="A175" s="681"/>
      <c r="B175" s="680"/>
      <c r="C175" s="680"/>
      <c r="D175" s="682"/>
      <c r="E175" s="680"/>
      <c r="F175" s="680"/>
      <c r="G175" s="680"/>
      <c r="H175" s="680"/>
      <c r="I175" s="680"/>
      <c r="J175" s="682"/>
      <c r="K175" s="680"/>
      <c r="L175" s="680"/>
      <c r="M175" s="680"/>
      <c r="N175" s="680"/>
      <c r="O175" s="680"/>
      <c r="P175" s="680"/>
      <c r="Q175" s="680"/>
      <c r="R175" s="680"/>
      <c r="S175" s="680"/>
      <c r="T175" s="680"/>
      <c r="U175" s="680"/>
      <c r="V175" s="680"/>
      <c r="W175" s="680"/>
      <c r="X175" s="680"/>
      <c r="Y175" s="680"/>
      <c r="Z175" s="680"/>
      <c r="AA175" s="680"/>
      <c r="AB175" s="680"/>
      <c r="AC175" s="680"/>
      <c r="AD175" s="680"/>
    </row>
    <row r="176" spans="1:30">
      <c r="A176" s="681"/>
      <c r="B176" s="680"/>
      <c r="C176" s="680"/>
      <c r="D176" s="682"/>
      <c r="E176" s="680"/>
      <c r="F176" s="680"/>
      <c r="G176" s="680"/>
      <c r="H176" s="680"/>
      <c r="I176" s="680"/>
      <c r="J176" s="682"/>
      <c r="K176" s="680"/>
      <c r="L176" s="680"/>
      <c r="M176" s="680"/>
      <c r="N176" s="680"/>
      <c r="O176" s="680"/>
      <c r="P176" s="680"/>
      <c r="Q176" s="680"/>
      <c r="R176" s="680"/>
      <c r="S176" s="680"/>
      <c r="T176" s="680"/>
      <c r="U176" s="680"/>
      <c r="V176" s="680"/>
      <c r="W176" s="680"/>
      <c r="X176" s="680"/>
      <c r="Y176" s="680"/>
      <c r="Z176" s="680"/>
      <c r="AA176" s="680"/>
      <c r="AB176" s="680"/>
      <c r="AC176" s="680"/>
      <c r="AD176" s="680"/>
    </row>
    <row r="177" spans="1:30">
      <c r="A177" s="681"/>
      <c r="B177" s="680"/>
      <c r="C177" s="680"/>
      <c r="D177" s="682"/>
      <c r="E177" s="680"/>
      <c r="F177" s="680"/>
      <c r="G177" s="680"/>
      <c r="H177" s="680"/>
      <c r="I177" s="680"/>
      <c r="J177" s="682"/>
      <c r="K177" s="680"/>
      <c r="L177" s="680"/>
      <c r="M177" s="680"/>
      <c r="N177" s="680"/>
      <c r="O177" s="680"/>
      <c r="P177" s="680"/>
      <c r="Q177" s="680"/>
      <c r="R177" s="680"/>
      <c r="S177" s="680"/>
      <c r="T177" s="680"/>
      <c r="U177" s="680"/>
      <c r="V177" s="680"/>
      <c r="W177" s="680"/>
      <c r="X177" s="680"/>
      <c r="Y177" s="680"/>
      <c r="Z177" s="680"/>
      <c r="AA177" s="680"/>
      <c r="AB177" s="680"/>
      <c r="AC177" s="680"/>
      <c r="AD177" s="680"/>
    </row>
    <row r="178" spans="1:30">
      <c r="A178" s="681"/>
      <c r="B178" s="680"/>
      <c r="C178" s="680"/>
      <c r="D178" s="682"/>
      <c r="E178" s="680"/>
      <c r="F178" s="680"/>
      <c r="G178" s="680"/>
      <c r="H178" s="680"/>
      <c r="I178" s="680"/>
      <c r="J178" s="682"/>
      <c r="K178" s="680"/>
      <c r="L178" s="680"/>
      <c r="M178" s="680"/>
      <c r="N178" s="680"/>
      <c r="O178" s="680"/>
      <c r="P178" s="680"/>
      <c r="Q178" s="680"/>
      <c r="R178" s="680"/>
      <c r="S178" s="680"/>
      <c r="T178" s="680"/>
      <c r="U178" s="680"/>
      <c r="V178" s="680"/>
      <c r="W178" s="680"/>
      <c r="X178" s="680"/>
      <c r="Y178" s="680"/>
      <c r="Z178" s="680"/>
      <c r="AA178" s="680"/>
      <c r="AB178" s="680"/>
      <c r="AC178" s="680"/>
      <c r="AD178" s="680"/>
    </row>
    <row r="179" spans="1:30">
      <c r="A179" s="681"/>
      <c r="B179" s="680"/>
      <c r="C179" s="680"/>
      <c r="D179" s="682"/>
      <c r="E179" s="680"/>
      <c r="F179" s="680"/>
      <c r="G179" s="680"/>
      <c r="H179" s="680"/>
      <c r="I179" s="680"/>
      <c r="J179" s="682"/>
      <c r="K179" s="680"/>
      <c r="L179" s="680"/>
      <c r="M179" s="680"/>
      <c r="N179" s="680"/>
      <c r="O179" s="680"/>
      <c r="P179" s="680"/>
      <c r="Q179" s="680"/>
      <c r="R179" s="680"/>
      <c r="S179" s="680"/>
      <c r="T179" s="680"/>
      <c r="U179" s="680"/>
      <c r="V179" s="680"/>
      <c r="W179" s="680"/>
      <c r="X179" s="680"/>
      <c r="Y179" s="680"/>
      <c r="Z179" s="680"/>
      <c r="AA179" s="680"/>
      <c r="AB179" s="680"/>
      <c r="AC179" s="680"/>
      <c r="AD179" s="680"/>
    </row>
    <row r="180" spans="1:30">
      <c r="A180" s="681"/>
      <c r="B180" s="680"/>
      <c r="C180" s="680"/>
      <c r="D180" s="682"/>
      <c r="E180" s="680"/>
      <c r="F180" s="680"/>
      <c r="G180" s="680"/>
      <c r="H180" s="680"/>
      <c r="I180" s="680"/>
      <c r="J180" s="682"/>
      <c r="K180" s="680"/>
      <c r="L180" s="680"/>
      <c r="M180" s="680"/>
      <c r="N180" s="680"/>
      <c r="O180" s="680"/>
      <c r="P180" s="680"/>
      <c r="Q180" s="680"/>
      <c r="R180" s="680"/>
      <c r="S180" s="680"/>
      <c r="T180" s="680"/>
      <c r="U180" s="680"/>
      <c r="V180" s="680"/>
      <c r="W180" s="680"/>
      <c r="X180" s="680"/>
      <c r="Y180" s="680"/>
      <c r="Z180" s="680"/>
      <c r="AA180" s="680"/>
      <c r="AB180" s="680"/>
      <c r="AC180" s="680"/>
      <c r="AD180" s="680"/>
    </row>
    <row r="181" spans="1:30">
      <c r="A181" s="681"/>
      <c r="B181" s="680"/>
      <c r="C181" s="680"/>
      <c r="D181" s="682"/>
      <c r="E181" s="680"/>
      <c r="F181" s="680"/>
      <c r="G181" s="680"/>
      <c r="H181" s="680"/>
      <c r="I181" s="680"/>
      <c r="J181" s="682"/>
      <c r="K181" s="680"/>
      <c r="L181" s="680"/>
      <c r="M181" s="680"/>
      <c r="N181" s="680"/>
      <c r="O181" s="680"/>
      <c r="P181" s="680"/>
      <c r="Q181" s="680"/>
      <c r="R181" s="680"/>
      <c r="S181" s="680"/>
      <c r="T181" s="680"/>
      <c r="U181" s="680"/>
      <c r="V181" s="680"/>
      <c r="W181" s="680"/>
      <c r="X181" s="680"/>
      <c r="Y181" s="680"/>
      <c r="Z181" s="680"/>
      <c r="AA181" s="680"/>
      <c r="AB181" s="680"/>
      <c r="AC181" s="680"/>
      <c r="AD181" s="680"/>
    </row>
    <row r="182" spans="1:30">
      <c r="A182" s="681"/>
      <c r="B182" s="680"/>
      <c r="C182" s="680"/>
      <c r="D182" s="682"/>
      <c r="E182" s="680"/>
      <c r="F182" s="680"/>
      <c r="G182" s="680"/>
      <c r="H182" s="680"/>
      <c r="I182" s="680"/>
      <c r="J182" s="682"/>
      <c r="K182" s="680"/>
      <c r="L182" s="680"/>
      <c r="M182" s="680"/>
      <c r="N182" s="680"/>
      <c r="O182" s="680"/>
      <c r="P182" s="680"/>
      <c r="Q182" s="680"/>
      <c r="R182" s="680"/>
      <c r="S182" s="680"/>
      <c r="T182" s="680"/>
      <c r="U182" s="680"/>
      <c r="V182" s="680"/>
      <c r="W182" s="680"/>
      <c r="X182" s="680"/>
      <c r="Y182" s="680"/>
      <c r="Z182" s="680"/>
      <c r="AA182" s="680"/>
      <c r="AB182" s="680"/>
      <c r="AC182" s="680"/>
      <c r="AD182" s="680"/>
    </row>
    <row r="183" spans="1:30">
      <c r="A183" s="681"/>
      <c r="B183" s="680"/>
      <c r="C183" s="680"/>
      <c r="D183" s="682"/>
      <c r="E183" s="680"/>
      <c r="F183" s="680"/>
      <c r="G183" s="680"/>
      <c r="H183" s="680"/>
      <c r="I183" s="680"/>
      <c r="J183" s="682"/>
      <c r="K183" s="680"/>
      <c r="L183" s="680"/>
      <c r="M183" s="680"/>
      <c r="N183" s="680"/>
      <c r="O183" s="680"/>
      <c r="P183" s="680"/>
      <c r="Q183" s="680"/>
      <c r="R183" s="680"/>
      <c r="S183" s="680"/>
      <c r="T183" s="680"/>
      <c r="U183" s="680"/>
      <c r="V183" s="680"/>
      <c r="W183" s="680"/>
      <c r="X183" s="680"/>
      <c r="Y183" s="680"/>
      <c r="Z183" s="680"/>
      <c r="AA183" s="680"/>
      <c r="AB183" s="680"/>
      <c r="AC183" s="680"/>
      <c r="AD183" s="680"/>
    </row>
    <row r="184" spans="1:30">
      <c r="A184" s="681"/>
      <c r="B184" s="680"/>
      <c r="C184" s="680"/>
      <c r="D184" s="682"/>
      <c r="E184" s="680"/>
      <c r="F184" s="680"/>
      <c r="G184" s="680"/>
      <c r="H184" s="680"/>
      <c r="I184" s="680"/>
      <c r="J184" s="682"/>
      <c r="K184" s="680"/>
      <c r="L184" s="680"/>
      <c r="M184" s="680"/>
      <c r="N184" s="680"/>
      <c r="O184" s="680"/>
      <c r="P184" s="680"/>
      <c r="Q184" s="680"/>
      <c r="R184" s="680"/>
      <c r="S184" s="680"/>
      <c r="T184" s="680"/>
      <c r="U184" s="680"/>
      <c r="V184" s="680"/>
      <c r="W184" s="680"/>
      <c r="X184" s="680"/>
      <c r="Y184" s="680"/>
      <c r="Z184" s="680"/>
      <c r="AA184" s="680"/>
      <c r="AB184" s="680"/>
      <c r="AC184" s="680"/>
      <c r="AD184" s="680"/>
    </row>
    <row r="185" spans="1:30">
      <c r="A185" s="681"/>
      <c r="B185" s="680"/>
      <c r="C185" s="680"/>
      <c r="D185" s="682"/>
      <c r="E185" s="680"/>
      <c r="F185" s="680"/>
      <c r="G185" s="680"/>
      <c r="H185" s="680"/>
      <c r="I185" s="680"/>
      <c r="J185" s="682"/>
      <c r="K185" s="680"/>
      <c r="L185" s="680"/>
      <c r="M185" s="680"/>
      <c r="N185" s="680"/>
      <c r="O185" s="680"/>
      <c r="P185" s="680"/>
      <c r="Q185" s="680"/>
      <c r="R185" s="680"/>
      <c r="S185" s="680"/>
      <c r="T185" s="680"/>
      <c r="U185" s="680"/>
      <c r="V185" s="680"/>
      <c r="W185" s="680"/>
      <c r="X185" s="680"/>
      <c r="Y185" s="680"/>
      <c r="Z185" s="680"/>
      <c r="AA185" s="680"/>
      <c r="AB185" s="680"/>
      <c r="AC185" s="680"/>
      <c r="AD185" s="680"/>
    </row>
    <row r="186" spans="1:30">
      <c r="A186" s="681"/>
      <c r="B186" s="680"/>
      <c r="C186" s="680"/>
      <c r="D186" s="682"/>
      <c r="E186" s="680"/>
      <c r="F186" s="680"/>
      <c r="G186" s="680"/>
      <c r="H186" s="680"/>
      <c r="I186" s="680"/>
      <c r="J186" s="682"/>
      <c r="K186" s="680"/>
      <c r="L186" s="680"/>
      <c r="M186" s="680"/>
      <c r="N186" s="680"/>
      <c r="O186" s="680"/>
      <c r="P186" s="680"/>
      <c r="Q186" s="680"/>
      <c r="R186" s="680"/>
      <c r="S186" s="680"/>
      <c r="T186" s="680"/>
      <c r="U186" s="680"/>
      <c r="V186" s="680"/>
      <c r="W186" s="680"/>
      <c r="X186" s="680"/>
      <c r="Y186" s="680"/>
      <c r="Z186" s="680"/>
      <c r="AA186" s="680"/>
      <c r="AB186" s="680"/>
      <c r="AC186" s="680"/>
      <c r="AD186" s="680"/>
    </row>
    <row r="187" spans="1:30">
      <c r="A187" s="681"/>
      <c r="B187" s="680"/>
      <c r="C187" s="680"/>
      <c r="D187" s="682"/>
      <c r="E187" s="680"/>
      <c r="F187" s="680"/>
      <c r="G187" s="680"/>
      <c r="H187" s="680"/>
      <c r="I187" s="680"/>
      <c r="J187" s="682"/>
      <c r="K187" s="680"/>
      <c r="L187" s="680"/>
      <c r="M187" s="680"/>
      <c r="N187" s="680"/>
      <c r="O187" s="680"/>
      <c r="P187" s="680"/>
      <c r="Q187" s="680"/>
      <c r="R187" s="680"/>
      <c r="S187" s="680"/>
      <c r="T187" s="680"/>
      <c r="U187" s="680"/>
      <c r="V187" s="680"/>
      <c r="W187" s="680"/>
      <c r="X187" s="680"/>
      <c r="Y187" s="680"/>
      <c r="Z187" s="680"/>
      <c r="AA187" s="680"/>
      <c r="AB187" s="680"/>
      <c r="AC187" s="680"/>
      <c r="AD187" s="680"/>
    </row>
    <row r="188" spans="1:30">
      <c r="A188" s="681"/>
      <c r="B188" s="680"/>
      <c r="C188" s="680"/>
      <c r="D188" s="682"/>
      <c r="E188" s="680"/>
      <c r="F188" s="680"/>
      <c r="G188" s="680"/>
      <c r="H188" s="680"/>
      <c r="I188" s="680"/>
      <c r="J188" s="682"/>
      <c r="K188" s="680"/>
      <c r="L188" s="680"/>
      <c r="M188" s="680"/>
      <c r="N188" s="680"/>
      <c r="O188" s="680"/>
      <c r="P188" s="680"/>
      <c r="Q188" s="680"/>
      <c r="R188" s="680"/>
      <c r="S188" s="680"/>
      <c r="T188" s="680"/>
      <c r="U188" s="680"/>
      <c r="V188" s="680"/>
      <c r="W188" s="680"/>
      <c r="X188" s="680"/>
      <c r="Y188" s="680"/>
      <c r="Z188" s="680"/>
      <c r="AA188" s="680"/>
      <c r="AB188" s="680"/>
      <c r="AC188" s="680"/>
      <c r="AD188" s="680"/>
    </row>
    <row r="189" spans="1:30">
      <c r="A189" s="681"/>
      <c r="B189" s="680"/>
      <c r="C189" s="680"/>
      <c r="D189" s="682"/>
      <c r="E189" s="680"/>
      <c r="F189" s="680"/>
      <c r="G189" s="680"/>
      <c r="H189" s="680"/>
      <c r="I189" s="680"/>
      <c r="J189" s="682"/>
      <c r="K189" s="680"/>
      <c r="L189" s="680"/>
      <c r="M189" s="680"/>
      <c r="N189" s="680"/>
      <c r="O189" s="680"/>
      <c r="P189" s="680"/>
      <c r="Q189" s="680"/>
      <c r="R189" s="680"/>
      <c r="S189" s="680"/>
      <c r="T189" s="680"/>
      <c r="U189" s="680"/>
      <c r="V189" s="680"/>
      <c r="W189" s="680"/>
      <c r="X189" s="680"/>
      <c r="Y189" s="680"/>
      <c r="Z189" s="680"/>
      <c r="AA189" s="680"/>
      <c r="AB189" s="680"/>
      <c r="AC189" s="680"/>
      <c r="AD189" s="680"/>
    </row>
    <row r="190" spans="1:30">
      <c r="A190" s="681"/>
      <c r="B190" s="680"/>
      <c r="C190" s="680"/>
      <c r="D190" s="682"/>
      <c r="E190" s="680"/>
      <c r="F190" s="680"/>
      <c r="G190" s="680"/>
      <c r="H190" s="680"/>
      <c r="I190" s="680"/>
      <c r="J190" s="682"/>
      <c r="K190" s="680"/>
      <c r="L190" s="680"/>
      <c r="M190" s="680"/>
      <c r="N190" s="680"/>
      <c r="O190" s="680"/>
      <c r="P190" s="680"/>
      <c r="Q190" s="680"/>
      <c r="R190" s="680"/>
      <c r="S190" s="680"/>
      <c r="T190" s="680"/>
      <c r="U190" s="680"/>
      <c r="V190" s="680"/>
      <c r="W190" s="680"/>
      <c r="X190" s="680"/>
      <c r="Y190" s="680"/>
      <c r="Z190" s="680"/>
      <c r="AA190" s="680"/>
      <c r="AB190" s="680"/>
      <c r="AC190" s="680"/>
      <c r="AD190" s="680"/>
    </row>
    <row r="191" spans="1:30">
      <c r="A191" s="681"/>
      <c r="B191" s="680"/>
      <c r="C191" s="680"/>
      <c r="D191" s="682"/>
      <c r="E191" s="680"/>
      <c r="F191" s="680"/>
      <c r="G191" s="680"/>
      <c r="H191" s="680"/>
      <c r="I191" s="680"/>
      <c r="J191" s="682"/>
      <c r="K191" s="680"/>
      <c r="L191" s="680"/>
      <c r="M191" s="680"/>
      <c r="N191" s="680"/>
      <c r="O191" s="680"/>
      <c r="P191" s="680"/>
      <c r="Q191" s="680"/>
      <c r="R191" s="680"/>
      <c r="S191" s="680"/>
      <c r="T191" s="680"/>
      <c r="U191" s="680"/>
      <c r="V191" s="680"/>
      <c r="W191" s="680"/>
      <c r="X191" s="680"/>
      <c r="Y191" s="680"/>
      <c r="Z191" s="680"/>
      <c r="AA191" s="680"/>
      <c r="AB191" s="680"/>
      <c r="AC191" s="680"/>
      <c r="AD191" s="680"/>
    </row>
    <row r="192" spans="1:30">
      <c r="A192" s="681"/>
      <c r="B192" s="680"/>
      <c r="C192" s="680"/>
      <c r="D192" s="682"/>
      <c r="E192" s="680"/>
      <c r="F192" s="680"/>
      <c r="G192" s="680"/>
      <c r="H192" s="680"/>
      <c r="I192" s="680"/>
      <c r="J192" s="682"/>
      <c r="K192" s="680"/>
      <c r="L192" s="680"/>
      <c r="M192" s="680"/>
      <c r="N192" s="680"/>
      <c r="O192" s="680"/>
      <c r="P192" s="680"/>
      <c r="Q192" s="680"/>
      <c r="R192" s="680"/>
      <c r="S192" s="680"/>
      <c r="T192" s="680"/>
      <c r="U192" s="680"/>
      <c r="V192" s="680"/>
      <c r="W192" s="680"/>
      <c r="X192" s="680"/>
      <c r="Y192" s="680"/>
      <c r="Z192" s="680"/>
      <c r="AA192" s="680"/>
      <c r="AB192" s="680"/>
      <c r="AC192" s="680"/>
      <c r="AD192" s="680"/>
    </row>
    <row r="193" spans="1:30">
      <c r="A193" s="681"/>
      <c r="B193" s="680"/>
      <c r="C193" s="680"/>
      <c r="D193" s="682"/>
      <c r="E193" s="680"/>
      <c r="F193" s="680"/>
      <c r="G193" s="680"/>
      <c r="H193" s="680"/>
      <c r="I193" s="680"/>
      <c r="J193" s="682"/>
      <c r="K193" s="680"/>
      <c r="L193" s="680"/>
      <c r="M193" s="680"/>
      <c r="N193" s="680"/>
      <c r="O193" s="680"/>
      <c r="P193" s="680"/>
      <c r="Q193" s="680"/>
      <c r="R193" s="680"/>
      <c r="S193" s="680"/>
      <c r="T193" s="680"/>
      <c r="U193" s="680"/>
      <c r="V193" s="680"/>
      <c r="W193" s="680"/>
      <c r="X193" s="680"/>
      <c r="Y193" s="680"/>
      <c r="Z193" s="680"/>
      <c r="AA193" s="680"/>
      <c r="AB193" s="680"/>
      <c r="AC193" s="680"/>
      <c r="AD193" s="680"/>
    </row>
    <row r="194" spans="1:30">
      <c r="A194" s="681"/>
      <c r="B194" s="680"/>
      <c r="C194" s="680"/>
      <c r="D194" s="682"/>
      <c r="E194" s="680"/>
      <c r="F194" s="680"/>
      <c r="G194" s="680"/>
      <c r="H194" s="680"/>
      <c r="I194" s="680"/>
      <c r="J194" s="682"/>
      <c r="K194" s="680"/>
      <c r="L194" s="680"/>
      <c r="M194" s="680"/>
      <c r="N194" s="680"/>
      <c r="O194" s="680"/>
      <c r="P194" s="680"/>
      <c r="Q194" s="680"/>
      <c r="R194" s="680"/>
      <c r="S194" s="680"/>
      <c r="T194" s="680"/>
      <c r="U194" s="680"/>
      <c r="V194" s="680"/>
      <c r="W194" s="680"/>
      <c r="X194" s="680"/>
      <c r="Y194" s="680"/>
      <c r="Z194" s="680"/>
      <c r="AA194" s="680"/>
      <c r="AB194" s="680"/>
      <c r="AC194" s="680"/>
      <c r="AD194" s="680"/>
    </row>
    <row r="195" spans="1:30">
      <c r="A195" s="681"/>
      <c r="B195" s="680"/>
      <c r="C195" s="680"/>
      <c r="D195" s="682"/>
      <c r="E195" s="680"/>
      <c r="F195" s="680"/>
      <c r="G195" s="680"/>
      <c r="H195" s="680"/>
      <c r="I195" s="680"/>
      <c r="J195" s="682"/>
      <c r="K195" s="680"/>
      <c r="L195" s="680"/>
      <c r="M195" s="680"/>
      <c r="N195" s="680"/>
      <c r="O195" s="680"/>
      <c r="P195" s="680"/>
      <c r="Q195" s="680"/>
      <c r="R195" s="680"/>
      <c r="S195" s="680"/>
      <c r="T195" s="680"/>
      <c r="U195" s="680"/>
      <c r="V195" s="680"/>
      <c r="W195" s="680"/>
      <c r="X195" s="680"/>
      <c r="Y195" s="680"/>
      <c r="Z195" s="680"/>
      <c r="AA195" s="680"/>
      <c r="AB195" s="680"/>
      <c r="AC195" s="680"/>
      <c r="AD195" s="680"/>
    </row>
    <row r="196" spans="1:30">
      <c r="A196" s="681"/>
      <c r="B196" s="680"/>
      <c r="C196" s="680"/>
      <c r="D196" s="682"/>
      <c r="E196" s="680"/>
      <c r="F196" s="680"/>
      <c r="G196" s="680"/>
      <c r="H196" s="680"/>
      <c r="I196" s="680"/>
      <c r="J196" s="682"/>
      <c r="K196" s="680"/>
      <c r="L196" s="680"/>
      <c r="M196" s="680"/>
      <c r="N196" s="680"/>
      <c r="O196" s="680"/>
      <c r="P196" s="680"/>
      <c r="Q196" s="680"/>
      <c r="R196" s="680"/>
      <c r="S196" s="680"/>
      <c r="T196" s="680"/>
      <c r="U196" s="680"/>
      <c r="V196" s="680"/>
      <c r="W196" s="680"/>
      <c r="X196" s="680"/>
      <c r="Y196" s="680"/>
      <c r="Z196" s="680"/>
      <c r="AA196" s="680"/>
      <c r="AB196" s="680"/>
      <c r="AC196" s="680"/>
      <c r="AD196" s="680"/>
    </row>
    <row r="197" spans="1:30">
      <c r="A197" s="681"/>
      <c r="B197" s="680"/>
      <c r="C197" s="680"/>
      <c r="D197" s="682"/>
      <c r="E197" s="680"/>
      <c r="F197" s="680"/>
      <c r="G197" s="680"/>
      <c r="H197" s="680"/>
      <c r="I197" s="680"/>
      <c r="J197" s="682"/>
      <c r="K197" s="680"/>
      <c r="L197" s="680"/>
      <c r="M197" s="680"/>
      <c r="N197" s="680"/>
      <c r="O197" s="680"/>
      <c r="P197" s="680"/>
      <c r="Q197" s="680"/>
      <c r="R197" s="680"/>
      <c r="S197" s="680"/>
      <c r="T197" s="680"/>
      <c r="U197" s="680"/>
      <c r="V197" s="680"/>
      <c r="W197" s="680"/>
      <c r="X197" s="680"/>
      <c r="Y197" s="680"/>
      <c r="Z197" s="680"/>
      <c r="AA197" s="680"/>
      <c r="AB197" s="680"/>
      <c r="AC197" s="680"/>
      <c r="AD197" s="680"/>
    </row>
    <row r="198" spans="1:30">
      <c r="A198" s="681"/>
      <c r="B198" s="680"/>
      <c r="C198" s="680"/>
      <c r="D198" s="682"/>
      <c r="E198" s="680"/>
      <c r="F198" s="680"/>
      <c r="G198" s="680"/>
      <c r="H198" s="680"/>
      <c r="I198" s="680"/>
      <c r="J198" s="682"/>
      <c r="K198" s="680"/>
      <c r="L198" s="680"/>
      <c r="M198" s="680"/>
      <c r="N198" s="680"/>
      <c r="O198" s="680"/>
      <c r="P198" s="680"/>
      <c r="Q198" s="680"/>
      <c r="R198" s="680"/>
      <c r="S198" s="680"/>
      <c r="T198" s="680"/>
      <c r="U198" s="680"/>
      <c r="V198" s="680"/>
      <c r="W198" s="680"/>
      <c r="X198" s="680"/>
      <c r="Y198" s="680"/>
      <c r="Z198" s="680"/>
      <c r="AA198" s="680"/>
      <c r="AB198" s="680"/>
      <c r="AC198" s="680"/>
      <c r="AD198" s="680"/>
    </row>
    <row r="199" spans="1:30">
      <c r="A199" s="681"/>
      <c r="B199" s="680"/>
      <c r="C199" s="680"/>
      <c r="D199" s="682"/>
      <c r="E199" s="680"/>
      <c r="F199" s="680"/>
      <c r="G199" s="680"/>
      <c r="H199" s="680"/>
      <c r="I199" s="680"/>
      <c r="J199" s="682"/>
      <c r="K199" s="680"/>
      <c r="L199" s="680"/>
      <c r="M199" s="680"/>
      <c r="N199" s="680"/>
      <c r="O199" s="680"/>
      <c r="P199" s="680"/>
      <c r="Q199" s="680"/>
      <c r="R199" s="680"/>
      <c r="S199" s="680"/>
      <c r="T199" s="680"/>
      <c r="U199" s="680"/>
      <c r="V199" s="680"/>
      <c r="W199" s="680"/>
      <c r="X199" s="680"/>
      <c r="Y199" s="680"/>
      <c r="Z199" s="680"/>
      <c r="AA199" s="680"/>
      <c r="AB199" s="680"/>
      <c r="AC199" s="680"/>
      <c r="AD199" s="680"/>
    </row>
    <row r="200" spans="1:30">
      <c r="A200" s="681"/>
      <c r="B200" s="680"/>
      <c r="C200" s="680"/>
      <c r="D200" s="682"/>
      <c r="E200" s="680"/>
      <c r="F200" s="680"/>
      <c r="G200" s="680"/>
      <c r="H200" s="680"/>
      <c r="I200" s="680"/>
      <c r="J200" s="682"/>
      <c r="K200" s="680"/>
      <c r="L200" s="680"/>
      <c r="M200" s="680"/>
      <c r="N200" s="680"/>
      <c r="O200" s="680"/>
      <c r="P200" s="680"/>
      <c r="Q200" s="680"/>
      <c r="R200" s="680"/>
      <c r="S200" s="680"/>
      <c r="T200" s="680"/>
      <c r="U200" s="680"/>
      <c r="V200" s="680"/>
      <c r="W200" s="680"/>
      <c r="X200" s="680"/>
      <c r="Y200" s="680"/>
      <c r="Z200" s="680"/>
      <c r="AA200" s="680"/>
      <c r="AB200" s="680"/>
      <c r="AC200" s="680"/>
      <c r="AD200" s="680"/>
    </row>
    <row r="201" spans="1:30">
      <c r="A201" s="681"/>
      <c r="B201" s="680"/>
      <c r="C201" s="680"/>
      <c r="D201" s="682"/>
      <c r="E201" s="680"/>
      <c r="F201" s="680"/>
      <c r="G201" s="680"/>
      <c r="H201" s="680"/>
      <c r="I201" s="680"/>
      <c r="J201" s="682"/>
      <c r="K201" s="680"/>
      <c r="L201" s="680"/>
      <c r="M201" s="680"/>
      <c r="N201" s="680"/>
      <c r="O201" s="680"/>
      <c r="P201" s="680"/>
      <c r="Q201" s="680"/>
      <c r="R201" s="680"/>
      <c r="S201" s="680"/>
      <c r="T201" s="680"/>
      <c r="U201" s="680"/>
      <c r="V201" s="680"/>
      <c r="W201" s="680"/>
      <c r="X201" s="680"/>
      <c r="Y201" s="680"/>
      <c r="Z201" s="680"/>
      <c r="AA201" s="680"/>
      <c r="AB201" s="680"/>
      <c r="AC201" s="680"/>
      <c r="AD201" s="680"/>
    </row>
    <row r="202" spans="1:30">
      <c r="A202" s="681"/>
      <c r="B202" s="680"/>
      <c r="C202" s="680"/>
      <c r="D202" s="682"/>
      <c r="E202" s="680"/>
      <c r="F202" s="680"/>
      <c r="G202" s="680"/>
      <c r="H202" s="680"/>
      <c r="I202" s="680"/>
      <c r="J202" s="682"/>
      <c r="K202" s="680"/>
      <c r="L202" s="680"/>
      <c r="M202" s="680"/>
      <c r="N202" s="680"/>
      <c r="O202" s="680"/>
      <c r="P202" s="680"/>
      <c r="Q202" s="680"/>
      <c r="R202" s="680"/>
      <c r="S202" s="680"/>
      <c r="T202" s="680"/>
      <c r="U202" s="680"/>
      <c r="V202" s="680"/>
      <c r="W202" s="680"/>
      <c r="X202" s="680"/>
      <c r="Y202" s="680"/>
      <c r="Z202" s="680"/>
      <c r="AA202" s="680"/>
      <c r="AB202" s="680"/>
      <c r="AC202" s="680"/>
      <c r="AD202" s="680"/>
    </row>
    <row r="203" spans="1:30">
      <c r="A203" s="681"/>
      <c r="B203" s="680"/>
      <c r="C203" s="680"/>
      <c r="D203" s="682"/>
      <c r="E203" s="680"/>
      <c r="F203" s="680"/>
      <c r="G203" s="680"/>
      <c r="H203" s="680"/>
      <c r="I203" s="680"/>
      <c r="J203" s="682"/>
      <c r="K203" s="680"/>
      <c r="L203" s="680"/>
      <c r="M203" s="680"/>
      <c r="N203" s="680"/>
      <c r="O203" s="680"/>
      <c r="P203" s="680"/>
      <c r="Q203" s="680"/>
      <c r="R203" s="680"/>
      <c r="S203" s="680"/>
      <c r="T203" s="680"/>
      <c r="U203" s="680"/>
      <c r="V203" s="680"/>
      <c r="W203" s="680"/>
      <c r="X203" s="680"/>
      <c r="Y203" s="680"/>
      <c r="Z203" s="680"/>
      <c r="AA203" s="680"/>
      <c r="AB203" s="680"/>
      <c r="AC203" s="680"/>
      <c r="AD203" s="680"/>
    </row>
    <row r="204" spans="1:30">
      <c r="A204" s="681"/>
      <c r="B204" s="680"/>
      <c r="C204" s="680"/>
      <c r="D204" s="682"/>
      <c r="E204" s="680"/>
      <c r="F204" s="680"/>
      <c r="G204" s="680"/>
      <c r="H204" s="680"/>
      <c r="I204" s="680"/>
      <c r="J204" s="682"/>
      <c r="K204" s="680"/>
      <c r="L204" s="680"/>
      <c r="M204" s="680"/>
      <c r="N204" s="680"/>
      <c r="O204" s="680"/>
      <c r="P204" s="680"/>
      <c r="Q204" s="680"/>
      <c r="R204" s="680"/>
      <c r="S204" s="680"/>
      <c r="T204" s="680"/>
      <c r="U204" s="680"/>
      <c r="V204" s="680"/>
      <c r="W204" s="680"/>
      <c r="X204" s="680"/>
      <c r="Y204" s="680"/>
      <c r="Z204" s="680"/>
      <c r="AA204" s="680"/>
      <c r="AB204" s="680"/>
      <c r="AC204" s="680"/>
      <c r="AD204" s="680"/>
    </row>
    <row r="205" spans="1:30">
      <c r="A205" s="681"/>
      <c r="B205" s="680"/>
      <c r="C205" s="680"/>
      <c r="D205" s="682"/>
      <c r="E205" s="680"/>
      <c r="F205" s="680"/>
      <c r="G205" s="680"/>
      <c r="H205" s="680"/>
      <c r="I205" s="680"/>
      <c r="J205" s="682"/>
      <c r="K205" s="680"/>
      <c r="L205" s="680"/>
      <c r="M205" s="680"/>
      <c r="N205" s="680"/>
      <c r="O205" s="680"/>
      <c r="P205" s="680"/>
      <c r="Q205" s="680"/>
      <c r="R205" s="680"/>
      <c r="S205" s="680"/>
      <c r="T205" s="680"/>
      <c r="U205" s="680"/>
      <c r="V205" s="680"/>
      <c r="W205" s="680"/>
      <c r="X205" s="680"/>
      <c r="Y205" s="680"/>
      <c r="Z205" s="680"/>
      <c r="AA205" s="680"/>
      <c r="AB205" s="680"/>
      <c r="AC205" s="680"/>
      <c r="AD205" s="680"/>
    </row>
    <row r="206" spans="1:30">
      <c r="A206" s="681"/>
      <c r="B206" s="680"/>
      <c r="C206" s="680"/>
      <c r="D206" s="682"/>
      <c r="E206" s="680"/>
      <c r="F206" s="680"/>
      <c r="G206" s="680"/>
      <c r="H206" s="680"/>
      <c r="I206" s="680"/>
      <c r="J206" s="682"/>
      <c r="K206" s="680"/>
      <c r="L206" s="680"/>
      <c r="M206" s="680"/>
      <c r="N206" s="680"/>
      <c r="O206" s="680"/>
      <c r="P206" s="680"/>
      <c r="Q206" s="680"/>
      <c r="R206" s="680"/>
      <c r="S206" s="680"/>
      <c r="T206" s="680"/>
      <c r="U206" s="680"/>
      <c r="V206" s="680"/>
      <c r="W206" s="680"/>
      <c r="X206" s="680"/>
      <c r="Y206" s="680"/>
      <c r="Z206" s="680"/>
      <c r="AA206" s="680"/>
      <c r="AB206" s="680"/>
      <c r="AC206" s="680"/>
      <c r="AD206" s="680"/>
    </row>
    <row r="207" spans="1:30">
      <c r="A207" s="681"/>
      <c r="B207" s="680"/>
      <c r="C207" s="680"/>
      <c r="D207" s="682"/>
      <c r="E207" s="680"/>
      <c r="F207" s="680"/>
      <c r="G207" s="680"/>
      <c r="H207" s="680"/>
      <c r="I207" s="680"/>
      <c r="J207" s="682"/>
      <c r="K207" s="680"/>
      <c r="L207" s="680"/>
      <c r="M207" s="680"/>
      <c r="N207" s="680"/>
      <c r="O207" s="680"/>
      <c r="P207" s="680"/>
      <c r="Q207" s="680"/>
      <c r="R207" s="680"/>
      <c r="S207" s="680"/>
      <c r="T207" s="680"/>
      <c r="U207" s="680"/>
      <c r="V207" s="680"/>
      <c r="W207" s="680"/>
      <c r="X207" s="680"/>
      <c r="Y207" s="680"/>
      <c r="Z207" s="680"/>
      <c r="AA207" s="680"/>
      <c r="AB207" s="680"/>
      <c r="AC207" s="680"/>
      <c r="AD207" s="680"/>
    </row>
    <row r="208" spans="1:30">
      <c r="A208" s="681"/>
      <c r="B208" s="680"/>
      <c r="C208" s="680"/>
      <c r="D208" s="682"/>
      <c r="E208" s="680"/>
      <c r="F208" s="680"/>
      <c r="G208" s="680"/>
      <c r="H208" s="680"/>
      <c r="I208" s="680"/>
      <c r="J208" s="682"/>
      <c r="K208" s="680"/>
      <c r="L208" s="680"/>
      <c r="M208" s="680"/>
      <c r="N208" s="680"/>
      <c r="O208" s="680"/>
      <c r="P208" s="680"/>
      <c r="Q208" s="680"/>
      <c r="R208" s="680"/>
      <c r="S208" s="680"/>
      <c r="T208" s="680"/>
      <c r="U208" s="680"/>
      <c r="V208" s="680"/>
      <c r="W208" s="680"/>
      <c r="X208" s="680"/>
      <c r="Y208" s="680"/>
      <c r="Z208" s="680"/>
      <c r="AA208" s="680"/>
      <c r="AB208" s="680"/>
      <c r="AC208" s="680"/>
      <c r="AD208" s="680"/>
    </row>
    <row r="209" spans="1:30">
      <c r="A209" s="681"/>
      <c r="B209" s="680"/>
      <c r="C209" s="680"/>
      <c r="D209" s="682"/>
      <c r="E209" s="680"/>
      <c r="F209" s="680"/>
      <c r="G209" s="680"/>
      <c r="H209" s="680"/>
      <c r="I209" s="680"/>
      <c r="J209" s="682"/>
      <c r="K209" s="680"/>
      <c r="L209" s="680"/>
      <c r="M209" s="680"/>
      <c r="N209" s="680"/>
      <c r="O209" s="680"/>
      <c r="P209" s="680"/>
      <c r="Q209" s="680"/>
      <c r="R209" s="680"/>
      <c r="S209" s="680"/>
      <c r="T209" s="680"/>
      <c r="U209" s="680"/>
      <c r="V209" s="680"/>
      <c r="W209" s="680"/>
      <c r="X209" s="680"/>
      <c r="Y209" s="680"/>
      <c r="Z209" s="680"/>
      <c r="AA209" s="680"/>
      <c r="AB209" s="680"/>
      <c r="AC209" s="680"/>
      <c r="AD209" s="680"/>
    </row>
    <row r="210" spans="1:30">
      <c r="A210" s="681"/>
      <c r="B210" s="680"/>
      <c r="C210" s="680"/>
      <c r="D210" s="682"/>
      <c r="E210" s="680"/>
      <c r="F210" s="680"/>
      <c r="G210" s="680"/>
      <c r="H210" s="680"/>
      <c r="I210" s="680"/>
      <c r="J210" s="682"/>
      <c r="K210" s="680"/>
      <c r="L210" s="680"/>
      <c r="M210" s="680"/>
      <c r="N210" s="680"/>
      <c r="O210" s="680"/>
      <c r="P210" s="680"/>
      <c r="Q210" s="680"/>
      <c r="R210" s="680"/>
      <c r="S210" s="680"/>
      <c r="T210" s="680"/>
      <c r="U210" s="680"/>
      <c r="V210" s="680"/>
      <c r="W210" s="680"/>
      <c r="X210" s="680"/>
      <c r="Y210" s="680"/>
      <c r="Z210" s="680"/>
      <c r="AA210" s="680"/>
      <c r="AB210" s="680"/>
      <c r="AC210" s="680"/>
      <c r="AD210" s="680"/>
    </row>
    <row r="211" spans="1:30">
      <c r="A211" s="681"/>
      <c r="B211" s="680"/>
      <c r="C211" s="680"/>
      <c r="D211" s="682"/>
      <c r="E211" s="680"/>
      <c r="F211" s="680"/>
      <c r="G211" s="680"/>
      <c r="H211" s="680"/>
      <c r="I211" s="680"/>
      <c r="J211" s="682"/>
      <c r="K211" s="680"/>
      <c r="L211" s="680"/>
      <c r="M211" s="680"/>
      <c r="N211" s="680"/>
      <c r="O211" s="680"/>
      <c r="P211" s="680"/>
      <c r="Q211" s="680"/>
      <c r="R211" s="680"/>
      <c r="S211" s="680"/>
      <c r="T211" s="680"/>
      <c r="U211" s="680"/>
      <c r="V211" s="680"/>
      <c r="W211" s="680"/>
      <c r="X211" s="680"/>
      <c r="Y211" s="680"/>
      <c r="Z211" s="680"/>
      <c r="AA211" s="680"/>
      <c r="AB211" s="680"/>
      <c r="AC211" s="680"/>
      <c r="AD211" s="680"/>
    </row>
    <row r="212" spans="1:30">
      <c r="A212" s="681"/>
      <c r="B212" s="680"/>
      <c r="C212" s="680"/>
      <c r="D212" s="682"/>
      <c r="E212" s="680"/>
      <c r="F212" s="680"/>
      <c r="G212" s="680"/>
      <c r="H212" s="680"/>
      <c r="I212" s="680"/>
      <c r="J212" s="682"/>
      <c r="K212" s="680"/>
      <c r="L212" s="680"/>
      <c r="M212" s="680"/>
      <c r="N212" s="680"/>
      <c r="O212" s="680"/>
      <c r="P212" s="680"/>
      <c r="Q212" s="680"/>
      <c r="R212" s="680"/>
      <c r="S212" s="680"/>
      <c r="T212" s="680"/>
      <c r="U212" s="680"/>
      <c r="V212" s="680"/>
      <c r="W212" s="680"/>
      <c r="X212" s="680"/>
      <c r="Y212" s="680"/>
      <c r="Z212" s="680"/>
      <c r="AA212" s="680"/>
      <c r="AB212" s="680"/>
      <c r="AC212" s="680"/>
      <c r="AD212" s="680"/>
    </row>
    <row r="213" spans="1:30">
      <c r="A213" s="681"/>
      <c r="B213" s="680"/>
      <c r="C213" s="680"/>
      <c r="D213" s="682"/>
      <c r="E213" s="680"/>
      <c r="F213" s="680"/>
      <c r="G213" s="680"/>
      <c r="H213" s="680"/>
      <c r="I213" s="680"/>
      <c r="J213" s="682"/>
      <c r="K213" s="680"/>
      <c r="L213" s="680"/>
      <c r="M213" s="680"/>
      <c r="N213" s="680"/>
      <c r="O213" s="680"/>
      <c r="P213" s="680"/>
      <c r="Q213" s="680"/>
      <c r="R213" s="680"/>
      <c r="S213" s="680"/>
      <c r="T213" s="680"/>
      <c r="U213" s="680"/>
      <c r="V213" s="680"/>
      <c r="W213" s="680"/>
      <c r="X213" s="680"/>
      <c r="Y213" s="680"/>
      <c r="Z213" s="680"/>
      <c r="AA213" s="680"/>
      <c r="AB213" s="680"/>
      <c r="AC213" s="680"/>
      <c r="AD213" s="680"/>
    </row>
    <row r="214" spans="1:30">
      <c r="A214" s="681"/>
      <c r="B214" s="680"/>
      <c r="C214" s="680"/>
      <c r="D214" s="682"/>
      <c r="E214" s="680"/>
      <c r="F214" s="680"/>
      <c r="G214" s="680"/>
      <c r="H214" s="680"/>
      <c r="I214" s="680"/>
      <c r="J214" s="682"/>
      <c r="K214" s="680"/>
      <c r="L214" s="680"/>
      <c r="M214" s="680"/>
      <c r="N214" s="680"/>
      <c r="O214" s="680"/>
      <c r="P214" s="680"/>
      <c r="Q214" s="680"/>
      <c r="R214" s="680"/>
      <c r="S214" s="680"/>
      <c r="T214" s="680"/>
      <c r="U214" s="680"/>
      <c r="V214" s="680"/>
      <c r="W214" s="680"/>
      <c r="X214" s="680"/>
      <c r="Y214" s="680"/>
      <c r="Z214" s="680"/>
      <c r="AA214" s="680"/>
      <c r="AB214" s="680"/>
      <c r="AC214" s="680"/>
      <c r="AD214" s="680"/>
    </row>
    <row r="215" spans="1:30">
      <c r="A215" s="681"/>
      <c r="B215" s="680"/>
      <c r="C215" s="680"/>
      <c r="D215" s="682"/>
      <c r="E215" s="680"/>
      <c r="F215" s="680"/>
      <c r="G215" s="680"/>
      <c r="H215" s="680"/>
      <c r="I215" s="680"/>
      <c r="J215" s="682"/>
      <c r="K215" s="680"/>
      <c r="L215" s="680"/>
      <c r="M215" s="680"/>
      <c r="N215" s="680"/>
      <c r="O215" s="680"/>
      <c r="P215" s="680"/>
      <c r="Q215" s="680"/>
      <c r="R215" s="680"/>
      <c r="S215" s="680"/>
      <c r="T215" s="680"/>
      <c r="U215" s="680"/>
      <c r="V215" s="680"/>
      <c r="W215" s="680"/>
      <c r="X215" s="680"/>
      <c r="Y215" s="680"/>
      <c r="Z215" s="680"/>
      <c r="AA215" s="680"/>
      <c r="AB215" s="680"/>
      <c r="AC215" s="680"/>
      <c r="AD215" s="680"/>
    </row>
    <row r="216" spans="1:30">
      <c r="A216" s="681"/>
      <c r="B216" s="680"/>
      <c r="C216" s="680"/>
      <c r="D216" s="682"/>
      <c r="E216" s="680"/>
      <c r="F216" s="680"/>
      <c r="G216" s="680"/>
      <c r="H216" s="680"/>
      <c r="I216" s="680"/>
      <c r="J216" s="682"/>
      <c r="K216" s="680"/>
      <c r="L216" s="680"/>
      <c r="M216" s="680"/>
      <c r="N216" s="680"/>
      <c r="O216" s="680"/>
      <c r="P216" s="680"/>
      <c r="Q216" s="680"/>
      <c r="R216" s="680"/>
      <c r="S216" s="680"/>
      <c r="T216" s="680"/>
      <c r="U216" s="680"/>
      <c r="V216" s="680"/>
      <c r="W216" s="680"/>
      <c r="X216" s="680"/>
      <c r="Y216" s="680"/>
      <c r="Z216" s="680"/>
      <c r="AA216" s="680"/>
      <c r="AB216" s="680"/>
      <c r="AC216" s="680"/>
      <c r="AD216" s="680"/>
    </row>
    <row r="217" spans="1:30">
      <c r="A217" s="681"/>
      <c r="B217" s="680"/>
      <c r="C217" s="680"/>
      <c r="D217" s="682"/>
      <c r="E217" s="680"/>
      <c r="F217" s="680"/>
      <c r="G217" s="680"/>
      <c r="H217" s="680"/>
      <c r="I217" s="680"/>
      <c r="J217" s="682"/>
      <c r="K217" s="680"/>
      <c r="L217" s="680"/>
      <c r="M217" s="680"/>
      <c r="N217" s="680"/>
      <c r="O217" s="680"/>
      <c r="P217" s="680"/>
      <c r="Q217" s="680"/>
      <c r="R217" s="680"/>
      <c r="S217" s="680"/>
      <c r="T217" s="680"/>
      <c r="U217" s="680"/>
      <c r="V217" s="680"/>
      <c r="W217" s="680"/>
      <c r="X217" s="680"/>
      <c r="Y217" s="680"/>
      <c r="Z217" s="680"/>
      <c r="AA217" s="680"/>
      <c r="AB217" s="680"/>
      <c r="AC217" s="680"/>
      <c r="AD217" s="680"/>
    </row>
    <row r="218" spans="1:30">
      <c r="A218" s="681"/>
      <c r="B218" s="680"/>
      <c r="C218" s="680"/>
      <c r="D218" s="682"/>
      <c r="E218" s="680"/>
      <c r="F218" s="680"/>
      <c r="G218" s="680"/>
      <c r="H218" s="680"/>
      <c r="I218" s="680"/>
      <c r="J218" s="682"/>
      <c r="K218" s="680"/>
      <c r="L218" s="680"/>
      <c r="M218" s="680"/>
      <c r="N218" s="680"/>
      <c r="O218" s="680"/>
      <c r="P218" s="680"/>
      <c r="Q218" s="680"/>
      <c r="R218" s="680"/>
      <c r="S218" s="680"/>
      <c r="T218" s="680"/>
      <c r="U218" s="680"/>
      <c r="V218" s="680"/>
      <c r="W218" s="680"/>
      <c r="X218" s="680"/>
      <c r="Y218" s="680"/>
      <c r="Z218" s="680"/>
      <c r="AA218" s="680"/>
      <c r="AB218" s="680"/>
      <c r="AC218" s="680"/>
      <c r="AD218" s="680"/>
    </row>
    <row r="219" spans="1:30">
      <c r="A219" s="681"/>
      <c r="B219" s="680"/>
      <c r="C219" s="680"/>
      <c r="D219" s="682"/>
      <c r="E219" s="680"/>
      <c r="F219" s="680"/>
      <c r="G219" s="680"/>
      <c r="H219" s="680"/>
      <c r="I219" s="680"/>
      <c r="J219" s="682"/>
      <c r="K219" s="680"/>
      <c r="L219" s="680"/>
      <c r="M219" s="680"/>
      <c r="N219" s="680"/>
      <c r="O219" s="680"/>
      <c r="P219" s="680"/>
      <c r="Q219" s="680"/>
      <c r="R219" s="680"/>
      <c r="S219" s="680"/>
      <c r="T219" s="680"/>
      <c r="U219" s="680"/>
      <c r="V219" s="680"/>
      <c r="W219" s="680"/>
      <c r="X219" s="680"/>
      <c r="Y219" s="680"/>
      <c r="Z219" s="680"/>
      <c r="AA219" s="680"/>
      <c r="AB219" s="680"/>
      <c r="AC219" s="680"/>
      <c r="AD219" s="680"/>
    </row>
    <row r="220" spans="1:30">
      <c r="A220" s="681"/>
      <c r="B220" s="680"/>
      <c r="C220" s="680"/>
      <c r="D220" s="682"/>
      <c r="E220" s="680"/>
      <c r="F220" s="680"/>
      <c r="G220" s="680"/>
      <c r="H220" s="680"/>
      <c r="I220" s="680"/>
      <c r="J220" s="682"/>
      <c r="K220" s="680"/>
      <c r="L220" s="680"/>
      <c r="M220" s="680"/>
      <c r="N220" s="680"/>
      <c r="O220" s="680"/>
      <c r="P220" s="680"/>
      <c r="Q220" s="680"/>
      <c r="R220" s="680"/>
      <c r="S220" s="680"/>
      <c r="T220" s="680"/>
      <c r="U220" s="680"/>
      <c r="V220" s="680"/>
      <c r="W220" s="680"/>
      <c r="X220" s="680"/>
      <c r="Y220" s="680"/>
      <c r="Z220" s="680"/>
      <c r="AA220" s="680"/>
      <c r="AB220" s="680"/>
      <c r="AC220" s="680"/>
      <c r="AD220" s="680"/>
    </row>
    <row r="221" spans="1:30">
      <c r="A221" s="681"/>
      <c r="B221" s="680"/>
      <c r="C221" s="680"/>
      <c r="D221" s="682"/>
      <c r="E221" s="680"/>
      <c r="F221" s="680"/>
      <c r="G221" s="680"/>
      <c r="H221" s="680"/>
      <c r="I221" s="680"/>
      <c r="J221" s="682"/>
      <c r="K221" s="680"/>
      <c r="L221" s="680"/>
      <c r="M221" s="680"/>
      <c r="N221" s="680"/>
      <c r="O221" s="680"/>
      <c r="P221" s="680"/>
      <c r="Q221" s="680"/>
      <c r="R221" s="680"/>
      <c r="S221" s="680"/>
      <c r="T221" s="680"/>
      <c r="U221" s="680"/>
      <c r="V221" s="680"/>
      <c r="W221" s="680"/>
      <c r="X221" s="680"/>
      <c r="Y221" s="680"/>
      <c r="Z221" s="680"/>
      <c r="AA221" s="680"/>
      <c r="AB221" s="680"/>
      <c r="AC221" s="680"/>
      <c r="AD221" s="680"/>
    </row>
    <row r="222" spans="1:30">
      <c r="A222" s="681"/>
      <c r="B222" s="680"/>
      <c r="C222" s="680"/>
      <c r="D222" s="682"/>
      <c r="E222" s="680"/>
      <c r="F222" s="680"/>
      <c r="G222" s="680"/>
      <c r="H222" s="680"/>
      <c r="I222" s="680"/>
      <c r="J222" s="682"/>
      <c r="K222" s="680"/>
      <c r="L222" s="680"/>
      <c r="M222" s="680"/>
      <c r="N222" s="680"/>
      <c r="O222" s="680"/>
      <c r="P222" s="680"/>
      <c r="Q222" s="680"/>
      <c r="R222" s="680"/>
      <c r="S222" s="680"/>
      <c r="T222" s="680"/>
      <c r="U222" s="680"/>
      <c r="V222" s="680"/>
      <c r="W222" s="680"/>
      <c r="X222" s="680"/>
      <c r="Y222" s="680"/>
      <c r="Z222" s="680"/>
      <c r="AA222" s="680"/>
      <c r="AB222" s="680"/>
      <c r="AC222" s="680"/>
      <c r="AD222" s="680"/>
    </row>
    <row r="223" spans="1:30">
      <c r="A223" s="681"/>
      <c r="B223" s="680"/>
      <c r="C223" s="680"/>
      <c r="D223" s="682"/>
      <c r="E223" s="680"/>
      <c r="F223" s="680"/>
      <c r="G223" s="680"/>
      <c r="H223" s="680"/>
      <c r="I223" s="680"/>
      <c r="J223" s="682"/>
      <c r="K223" s="680"/>
      <c r="L223" s="680"/>
      <c r="M223" s="680"/>
      <c r="N223" s="680"/>
      <c r="O223" s="680"/>
      <c r="P223" s="680"/>
      <c r="Q223" s="680"/>
      <c r="R223" s="680"/>
      <c r="S223" s="680"/>
      <c r="T223" s="680"/>
      <c r="U223" s="680"/>
      <c r="V223" s="680"/>
      <c r="W223" s="680"/>
      <c r="X223" s="680"/>
      <c r="Y223" s="680"/>
      <c r="Z223" s="680"/>
      <c r="AA223" s="680"/>
      <c r="AB223" s="680"/>
      <c r="AC223" s="680"/>
      <c r="AD223" s="680"/>
    </row>
    <row r="224" spans="1:30">
      <c r="A224" s="681"/>
      <c r="B224" s="680"/>
      <c r="C224" s="680"/>
      <c r="D224" s="682"/>
      <c r="E224" s="680"/>
      <c r="F224" s="680"/>
      <c r="G224" s="680"/>
      <c r="H224" s="680"/>
      <c r="I224" s="680"/>
      <c r="J224" s="682"/>
      <c r="K224" s="680"/>
      <c r="L224" s="680"/>
      <c r="M224" s="680"/>
      <c r="N224" s="680"/>
      <c r="O224" s="680"/>
      <c r="P224" s="680"/>
      <c r="Q224" s="680"/>
      <c r="R224" s="680"/>
      <c r="S224" s="680"/>
      <c r="T224" s="680"/>
      <c r="U224" s="680"/>
      <c r="V224" s="680"/>
      <c r="W224" s="680"/>
      <c r="X224" s="680"/>
      <c r="Y224" s="680"/>
      <c r="Z224" s="680"/>
      <c r="AA224" s="680"/>
      <c r="AB224" s="680"/>
      <c r="AC224" s="680"/>
      <c r="AD224" s="680"/>
    </row>
    <row r="225" spans="1:30">
      <c r="A225" s="681"/>
      <c r="B225" s="680"/>
      <c r="C225" s="680"/>
      <c r="D225" s="682"/>
      <c r="E225" s="680"/>
      <c r="F225" s="680"/>
      <c r="G225" s="680"/>
      <c r="H225" s="680"/>
      <c r="I225" s="680"/>
      <c r="J225" s="682"/>
      <c r="K225" s="680"/>
      <c r="L225" s="680"/>
      <c r="M225" s="680"/>
      <c r="N225" s="680"/>
      <c r="O225" s="680"/>
      <c r="P225" s="680"/>
      <c r="Q225" s="680"/>
      <c r="R225" s="680"/>
      <c r="S225" s="680"/>
      <c r="T225" s="680"/>
      <c r="U225" s="680"/>
      <c r="V225" s="680"/>
      <c r="W225" s="680"/>
      <c r="X225" s="680"/>
      <c r="Y225" s="680"/>
      <c r="Z225" s="680"/>
      <c r="AA225" s="680"/>
      <c r="AB225" s="680"/>
      <c r="AC225" s="680"/>
      <c r="AD225" s="680"/>
    </row>
    <row r="226" spans="1:30">
      <c r="A226" s="681"/>
      <c r="B226" s="680"/>
      <c r="C226" s="680"/>
      <c r="D226" s="682"/>
      <c r="E226" s="680"/>
      <c r="F226" s="680"/>
      <c r="G226" s="680"/>
      <c r="H226" s="680"/>
      <c r="I226" s="680"/>
      <c r="J226" s="682"/>
      <c r="K226" s="680"/>
      <c r="L226" s="680"/>
      <c r="M226" s="680"/>
      <c r="N226" s="680"/>
      <c r="O226" s="680"/>
      <c r="P226" s="680"/>
      <c r="Q226" s="680"/>
      <c r="R226" s="680"/>
      <c r="S226" s="680"/>
      <c r="T226" s="680"/>
      <c r="U226" s="680"/>
      <c r="V226" s="680"/>
      <c r="W226" s="680"/>
      <c r="X226" s="680"/>
      <c r="Y226" s="680"/>
      <c r="Z226" s="680"/>
      <c r="AA226" s="680"/>
      <c r="AB226" s="680"/>
      <c r="AC226" s="680"/>
      <c r="AD226" s="680"/>
    </row>
    <row r="227" spans="1:30">
      <c r="A227" s="681"/>
      <c r="B227" s="680"/>
      <c r="C227" s="680"/>
      <c r="D227" s="682"/>
      <c r="E227" s="680"/>
      <c r="F227" s="680"/>
      <c r="G227" s="680"/>
      <c r="H227" s="680"/>
      <c r="I227" s="680"/>
      <c r="J227" s="682"/>
      <c r="K227" s="680"/>
      <c r="L227" s="680"/>
      <c r="M227" s="680"/>
      <c r="N227" s="680"/>
      <c r="O227" s="680"/>
      <c r="P227" s="680"/>
      <c r="Q227" s="680"/>
      <c r="R227" s="680"/>
      <c r="S227" s="680"/>
      <c r="T227" s="680"/>
      <c r="U227" s="680"/>
      <c r="V227" s="680"/>
      <c r="W227" s="680"/>
      <c r="X227" s="680"/>
      <c r="Y227" s="680"/>
      <c r="Z227" s="680"/>
      <c r="AA227" s="680"/>
      <c r="AB227" s="680"/>
      <c r="AC227" s="680"/>
      <c r="AD227" s="680"/>
    </row>
    <row r="228" spans="1:30">
      <c r="A228" s="681"/>
      <c r="B228" s="680"/>
      <c r="C228" s="680"/>
      <c r="D228" s="682"/>
      <c r="E228" s="680"/>
      <c r="F228" s="680"/>
      <c r="G228" s="680"/>
      <c r="H228" s="680"/>
      <c r="I228" s="680"/>
      <c r="J228" s="682"/>
      <c r="K228" s="680"/>
      <c r="L228" s="680"/>
      <c r="M228" s="680"/>
      <c r="N228" s="680"/>
      <c r="O228" s="680"/>
      <c r="P228" s="680"/>
      <c r="Q228" s="680"/>
      <c r="R228" s="680"/>
      <c r="S228" s="680"/>
      <c r="T228" s="680"/>
      <c r="U228" s="680"/>
      <c r="V228" s="680"/>
      <c r="W228" s="680"/>
      <c r="X228" s="680"/>
      <c r="Y228" s="680"/>
      <c r="Z228" s="680"/>
      <c r="AA228" s="680"/>
      <c r="AB228" s="680"/>
      <c r="AC228" s="680"/>
      <c r="AD228" s="680"/>
    </row>
    <row r="229" spans="1:30">
      <c r="A229" s="681"/>
      <c r="B229" s="680"/>
      <c r="C229" s="680"/>
      <c r="D229" s="682"/>
      <c r="E229" s="680"/>
      <c r="F229" s="680"/>
      <c r="G229" s="680"/>
      <c r="H229" s="680"/>
      <c r="I229" s="680"/>
      <c r="J229" s="682"/>
      <c r="K229" s="680"/>
      <c r="L229" s="680"/>
      <c r="M229" s="680"/>
      <c r="N229" s="680"/>
      <c r="O229" s="680"/>
      <c r="P229" s="680"/>
      <c r="Q229" s="680"/>
      <c r="R229" s="680"/>
      <c r="S229" s="680"/>
      <c r="T229" s="680"/>
      <c r="U229" s="680"/>
      <c r="V229" s="680"/>
      <c r="W229" s="680"/>
      <c r="X229" s="680"/>
      <c r="Y229" s="680"/>
      <c r="Z229" s="680"/>
      <c r="AA229" s="680"/>
      <c r="AB229" s="680"/>
      <c r="AC229" s="680"/>
      <c r="AD229" s="680"/>
    </row>
    <row r="230" spans="1:30">
      <c r="A230" s="681"/>
      <c r="B230" s="680"/>
      <c r="C230" s="680"/>
      <c r="D230" s="682"/>
      <c r="E230" s="680"/>
      <c r="F230" s="680"/>
      <c r="G230" s="680"/>
      <c r="H230" s="680"/>
      <c r="I230" s="680"/>
      <c r="J230" s="682"/>
      <c r="K230" s="680"/>
      <c r="L230" s="680"/>
      <c r="M230" s="680"/>
      <c r="N230" s="680"/>
      <c r="O230" s="680"/>
      <c r="P230" s="680"/>
      <c r="Q230" s="680"/>
      <c r="R230" s="680"/>
      <c r="S230" s="680"/>
      <c r="T230" s="680"/>
      <c r="U230" s="680"/>
      <c r="V230" s="680"/>
      <c r="W230" s="680"/>
      <c r="X230" s="680"/>
      <c r="Y230" s="680"/>
      <c r="Z230" s="680"/>
      <c r="AA230" s="680"/>
      <c r="AB230" s="680"/>
      <c r="AC230" s="680"/>
      <c r="AD230" s="680"/>
    </row>
    <row r="231" spans="1:30">
      <c r="A231" s="681"/>
      <c r="B231" s="680"/>
      <c r="C231" s="680"/>
      <c r="D231" s="682"/>
      <c r="E231" s="680"/>
      <c r="F231" s="680"/>
      <c r="G231" s="680"/>
      <c r="H231" s="680"/>
      <c r="I231" s="680"/>
      <c r="J231" s="682"/>
      <c r="K231" s="680"/>
      <c r="L231" s="680"/>
      <c r="M231" s="680"/>
      <c r="N231" s="680"/>
      <c r="O231" s="680"/>
      <c r="P231" s="680"/>
      <c r="Q231" s="680"/>
      <c r="R231" s="680"/>
      <c r="S231" s="680"/>
      <c r="T231" s="680"/>
      <c r="U231" s="680"/>
      <c r="V231" s="680"/>
      <c r="W231" s="680"/>
      <c r="X231" s="680"/>
      <c r="Y231" s="680"/>
      <c r="Z231" s="680"/>
      <c r="AA231" s="680"/>
      <c r="AB231" s="680"/>
      <c r="AC231" s="680"/>
      <c r="AD231" s="680"/>
    </row>
    <row r="232" spans="1:30">
      <c r="A232" s="681"/>
      <c r="B232" s="680"/>
      <c r="C232" s="680"/>
      <c r="D232" s="682"/>
      <c r="E232" s="680"/>
      <c r="F232" s="680"/>
      <c r="G232" s="680"/>
      <c r="H232" s="680"/>
      <c r="I232" s="680"/>
      <c r="J232" s="682"/>
      <c r="K232" s="680"/>
      <c r="L232" s="680"/>
      <c r="M232" s="680"/>
      <c r="N232" s="680"/>
      <c r="O232" s="680"/>
      <c r="P232" s="680"/>
      <c r="Q232" s="680"/>
      <c r="R232" s="680"/>
      <c r="S232" s="680"/>
      <c r="T232" s="680"/>
      <c r="U232" s="680"/>
      <c r="V232" s="680"/>
      <c r="W232" s="680"/>
      <c r="X232" s="680"/>
      <c r="Y232" s="680"/>
      <c r="Z232" s="680"/>
      <c r="AA232" s="680"/>
      <c r="AB232" s="680"/>
      <c r="AC232" s="680"/>
      <c r="AD232" s="680"/>
    </row>
    <row r="233" spans="1:30">
      <c r="A233" s="681"/>
      <c r="B233" s="680"/>
      <c r="C233" s="680"/>
      <c r="D233" s="682"/>
      <c r="E233" s="680"/>
      <c r="F233" s="680"/>
      <c r="G233" s="680"/>
      <c r="H233" s="680"/>
      <c r="I233" s="680"/>
      <c r="J233" s="682"/>
      <c r="K233" s="680"/>
      <c r="L233" s="680"/>
      <c r="M233" s="680"/>
      <c r="N233" s="680"/>
      <c r="O233" s="680"/>
      <c r="P233" s="680"/>
      <c r="Q233" s="680"/>
      <c r="R233" s="680"/>
      <c r="S233" s="680"/>
      <c r="T233" s="680"/>
      <c r="U233" s="680"/>
      <c r="V233" s="680"/>
      <c r="W233" s="680"/>
      <c r="X233" s="680"/>
      <c r="Y233" s="680"/>
      <c r="Z233" s="680"/>
      <c r="AA233" s="680"/>
      <c r="AB233" s="680"/>
      <c r="AC233" s="680"/>
      <c r="AD233" s="680"/>
    </row>
    <row r="234" spans="1:30">
      <c r="A234" s="681"/>
      <c r="B234" s="680"/>
      <c r="C234" s="680"/>
      <c r="D234" s="682"/>
      <c r="E234" s="680"/>
      <c r="F234" s="680"/>
      <c r="G234" s="680"/>
      <c r="H234" s="680"/>
      <c r="I234" s="680"/>
      <c r="J234" s="682"/>
      <c r="K234" s="680"/>
      <c r="L234" s="680"/>
      <c r="M234" s="680"/>
      <c r="N234" s="680"/>
      <c r="O234" s="680"/>
      <c r="P234" s="680"/>
      <c r="Q234" s="680"/>
      <c r="R234" s="680"/>
      <c r="S234" s="680"/>
      <c r="T234" s="680"/>
      <c r="U234" s="680"/>
      <c r="V234" s="680"/>
      <c r="W234" s="680"/>
      <c r="X234" s="680"/>
      <c r="Y234" s="680"/>
      <c r="Z234" s="680"/>
      <c r="AA234" s="680"/>
      <c r="AB234" s="680"/>
      <c r="AC234" s="680"/>
      <c r="AD234" s="680"/>
    </row>
    <row r="235" spans="1:30">
      <c r="A235" s="681"/>
      <c r="B235" s="680"/>
      <c r="C235" s="680"/>
      <c r="D235" s="682"/>
      <c r="E235" s="680"/>
      <c r="F235" s="680"/>
      <c r="G235" s="680"/>
      <c r="H235" s="680"/>
      <c r="I235" s="680"/>
      <c r="J235" s="682"/>
      <c r="K235" s="680"/>
      <c r="L235" s="680"/>
      <c r="M235" s="680"/>
      <c r="N235" s="680"/>
      <c r="O235" s="680"/>
      <c r="P235" s="680"/>
      <c r="Q235" s="680"/>
      <c r="R235" s="680"/>
      <c r="S235" s="680"/>
      <c r="T235" s="680"/>
      <c r="U235" s="680"/>
      <c r="V235" s="680"/>
      <c r="W235" s="680"/>
      <c r="X235" s="680"/>
      <c r="Y235" s="680"/>
      <c r="Z235" s="680"/>
      <c r="AA235" s="680"/>
      <c r="AB235" s="680"/>
      <c r="AC235" s="680"/>
      <c r="AD235" s="680"/>
    </row>
    <row r="236" spans="1:30">
      <c r="A236" s="681"/>
      <c r="B236" s="680"/>
      <c r="C236" s="680"/>
      <c r="D236" s="682"/>
      <c r="E236" s="680"/>
      <c r="F236" s="680"/>
      <c r="G236" s="680"/>
      <c r="H236" s="680"/>
      <c r="I236" s="680"/>
      <c r="J236" s="682"/>
      <c r="K236" s="680"/>
      <c r="L236" s="680"/>
      <c r="M236" s="680"/>
      <c r="N236" s="680"/>
      <c r="O236" s="680"/>
      <c r="P236" s="680"/>
      <c r="Q236" s="680"/>
      <c r="R236" s="680"/>
      <c r="S236" s="680"/>
      <c r="T236" s="680"/>
      <c r="U236" s="680"/>
      <c r="V236" s="680"/>
      <c r="W236" s="680"/>
      <c r="X236" s="680"/>
      <c r="Y236" s="680"/>
      <c r="Z236" s="680"/>
      <c r="AA236" s="680"/>
      <c r="AB236" s="680"/>
      <c r="AC236" s="680"/>
      <c r="AD236" s="680"/>
    </row>
    <row r="237" spans="1:30">
      <c r="A237" s="681"/>
      <c r="B237" s="680"/>
      <c r="C237" s="680"/>
      <c r="D237" s="682"/>
      <c r="E237" s="680"/>
      <c r="F237" s="680"/>
      <c r="G237" s="680"/>
      <c r="H237" s="680"/>
      <c r="I237" s="680"/>
      <c r="J237" s="682"/>
      <c r="K237" s="680"/>
      <c r="L237" s="680"/>
      <c r="M237" s="680"/>
      <c r="N237" s="680"/>
      <c r="O237" s="680"/>
      <c r="P237" s="680"/>
      <c r="Q237" s="680"/>
      <c r="R237" s="680"/>
      <c r="S237" s="680"/>
      <c r="T237" s="680"/>
      <c r="U237" s="680"/>
      <c r="V237" s="680"/>
      <c r="W237" s="680"/>
      <c r="X237" s="680"/>
      <c r="Y237" s="680"/>
      <c r="Z237" s="680"/>
      <c r="AA237" s="680"/>
      <c r="AB237" s="680"/>
      <c r="AC237" s="680"/>
      <c r="AD237" s="680"/>
    </row>
    <row r="238" spans="1:30">
      <c r="A238" s="681"/>
      <c r="B238" s="680"/>
      <c r="C238" s="680"/>
      <c r="D238" s="682"/>
      <c r="E238" s="680"/>
      <c r="F238" s="680"/>
      <c r="G238" s="680"/>
      <c r="H238" s="680"/>
      <c r="I238" s="680"/>
      <c r="J238" s="682"/>
      <c r="K238" s="680"/>
      <c r="L238" s="680"/>
      <c r="M238" s="680"/>
      <c r="N238" s="680"/>
      <c r="O238" s="680"/>
      <c r="P238" s="680"/>
      <c r="Q238" s="680"/>
      <c r="R238" s="680"/>
      <c r="S238" s="680"/>
      <c r="T238" s="680"/>
      <c r="U238" s="680"/>
      <c r="V238" s="680"/>
      <c r="W238" s="680"/>
      <c r="X238" s="680"/>
      <c r="Y238" s="680"/>
      <c r="Z238" s="680"/>
      <c r="AA238" s="680"/>
      <c r="AB238" s="680"/>
      <c r="AC238" s="680"/>
      <c r="AD238" s="680"/>
    </row>
    <row r="239" spans="1:30">
      <c r="A239" s="681"/>
      <c r="B239" s="680"/>
      <c r="C239" s="680"/>
      <c r="D239" s="682"/>
      <c r="E239" s="680"/>
      <c r="F239" s="680"/>
      <c r="G239" s="680"/>
      <c r="H239" s="680"/>
      <c r="I239" s="680"/>
      <c r="J239" s="682"/>
      <c r="K239" s="680"/>
      <c r="L239" s="680"/>
      <c r="M239" s="680"/>
      <c r="N239" s="680"/>
      <c r="O239" s="680"/>
      <c r="P239" s="680"/>
      <c r="Q239" s="680"/>
      <c r="R239" s="680"/>
      <c r="S239" s="680"/>
      <c r="T239" s="680"/>
      <c r="U239" s="680"/>
      <c r="V239" s="680"/>
      <c r="W239" s="680"/>
      <c r="X239" s="680"/>
      <c r="Y239" s="680"/>
      <c r="Z239" s="680"/>
      <c r="AA239" s="680"/>
      <c r="AB239" s="680"/>
      <c r="AC239" s="680"/>
      <c r="AD239" s="680"/>
    </row>
    <row r="240" spans="1:30">
      <c r="A240" s="681"/>
      <c r="B240" s="680"/>
      <c r="C240" s="680"/>
      <c r="D240" s="682"/>
      <c r="E240" s="680"/>
      <c r="F240" s="680"/>
      <c r="G240" s="680"/>
      <c r="H240" s="680"/>
      <c r="I240" s="680"/>
      <c r="J240" s="682"/>
      <c r="K240" s="680"/>
      <c r="L240" s="680"/>
      <c r="M240" s="680"/>
      <c r="N240" s="680"/>
      <c r="O240" s="680"/>
      <c r="P240" s="680"/>
      <c r="Q240" s="680"/>
      <c r="R240" s="680"/>
      <c r="S240" s="680"/>
      <c r="T240" s="680"/>
      <c r="U240" s="680"/>
      <c r="V240" s="680"/>
      <c r="W240" s="680"/>
      <c r="X240" s="680"/>
      <c r="Y240" s="680"/>
      <c r="Z240" s="680"/>
      <c r="AA240" s="680"/>
      <c r="AB240" s="680"/>
      <c r="AC240" s="680"/>
      <c r="AD240" s="680"/>
    </row>
    <row r="241" spans="1:30">
      <c r="A241" s="681"/>
      <c r="B241" s="680"/>
      <c r="C241" s="680"/>
      <c r="D241" s="682"/>
      <c r="E241" s="680"/>
      <c r="F241" s="680"/>
      <c r="G241" s="680"/>
      <c r="H241" s="680"/>
      <c r="I241" s="680"/>
      <c r="J241" s="682"/>
      <c r="K241" s="680"/>
      <c r="L241" s="680"/>
      <c r="M241" s="680"/>
      <c r="N241" s="680"/>
      <c r="O241" s="680"/>
      <c r="P241" s="680"/>
      <c r="Q241" s="680"/>
      <c r="R241" s="680"/>
      <c r="S241" s="680"/>
      <c r="T241" s="680"/>
      <c r="U241" s="680"/>
      <c r="V241" s="680"/>
      <c r="W241" s="680"/>
      <c r="X241" s="680"/>
      <c r="Y241" s="680"/>
      <c r="Z241" s="680"/>
      <c r="AA241" s="680"/>
      <c r="AB241" s="680"/>
      <c r="AC241" s="680"/>
      <c r="AD241" s="680"/>
    </row>
    <row r="242" spans="1:30">
      <c r="A242" s="681"/>
      <c r="B242" s="680"/>
      <c r="C242" s="680"/>
      <c r="D242" s="682"/>
      <c r="E242" s="680"/>
      <c r="F242" s="680"/>
      <c r="G242" s="680"/>
      <c r="H242" s="680"/>
      <c r="I242" s="680"/>
      <c r="J242" s="682"/>
      <c r="K242" s="680"/>
      <c r="L242" s="680"/>
      <c r="M242" s="680"/>
      <c r="N242" s="680"/>
      <c r="O242" s="680"/>
      <c r="P242" s="680"/>
      <c r="Q242" s="680"/>
      <c r="R242" s="680"/>
      <c r="S242" s="680"/>
      <c r="T242" s="680"/>
      <c r="U242" s="680"/>
      <c r="V242" s="680"/>
      <c r="W242" s="680"/>
      <c r="X242" s="680"/>
      <c r="Y242" s="680"/>
      <c r="Z242" s="680"/>
      <c r="AA242" s="680"/>
      <c r="AB242" s="680"/>
      <c r="AC242" s="680"/>
      <c r="AD242" s="680"/>
    </row>
    <row r="243" spans="1:30">
      <c r="A243" s="681"/>
      <c r="B243" s="680"/>
      <c r="C243" s="680"/>
      <c r="D243" s="682"/>
      <c r="E243" s="680"/>
      <c r="F243" s="680"/>
      <c r="G243" s="680"/>
      <c r="H243" s="680"/>
      <c r="I243" s="680"/>
      <c r="J243" s="682"/>
      <c r="K243" s="680"/>
      <c r="L243" s="680"/>
      <c r="M243" s="680"/>
      <c r="N243" s="680"/>
      <c r="O243" s="680"/>
      <c r="P243" s="680"/>
      <c r="Q243" s="680"/>
      <c r="R243" s="680"/>
      <c r="S243" s="680"/>
      <c r="T243" s="680"/>
      <c r="U243" s="680"/>
      <c r="V243" s="680"/>
      <c r="W243" s="680"/>
      <c r="X243" s="680"/>
      <c r="Y243" s="680"/>
      <c r="Z243" s="680"/>
      <c r="AA243" s="680"/>
      <c r="AB243" s="680"/>
      <c r="AC243" s="680"/>
      <c r="AD243" s="680"/>
    </row>
    <row r="244" spans="1:30">
      <c r="A244" s="681"/>
      <c r="B244" s="680"/>
      <c r="C244" s="680"/>
      <c r="D244" s="682"/>
      <c r="E244" s="680"/>
      <c r="F244" s="680"/>
      <c r="G244" s="680"/>
      <c r="H244" s="680"/>
      <c r="I244" s="680"/>
      <c r="J244" s="682"/>
      <c r="K244" s="680"/>
      <c r="L244" s="680"/>
      <c r="M244" s="680"/>
      <c r="N244" s="680"/>
      <c r="O244" s="680"/>
      <c r="P244" s="680"/>
      <c r="Q244" s="680"/>
      <c r="R244" s="680"/>
      <c r="S244" s="680"/>
      <c r="T244" s="680"/>
      <c r="U244" s="680"/>
      <c r="V244" s="680"/>
      <c r="W244" s="680"/>
      <c r="X244" s="680"/>
      <c r="Y244" s="680"/>
      <c r="Z244" s="680"/>
      <c r="AA244" s="680"/>
      <c r="AB244" s="680"/>
      <c r="AC244" s="680"/>
      <c r="AD244" s="680"/>
    </row>
    <row r="245" spans="1:30">
      <c r="A245" s="681"/>
      <c r="B245" s="680"/>
      <c r="C245" s="680"/>
      <c r="D245" s="682"/>
      <c r="E245" s="680"/>
      <c r="F245" s="680"/>
      <c r="G245" s="680"/>
      <c r="H245" s="680"/>
      <c r="I245" s="680"/>
      <c r="J245" s="682"/>
      <c r="K245" s="680"/>
      <c r="L245" s="680"/>
      <c r="M245" s="680"/>
      <c r="N245" s="680"/>
      <c r="O245" s="680"/>
      <c r="P245" s="680"/>
      <c r="Q245" s="680"/>
      <c r="R245" s="680"/>
      <c r="S245" s="680"/>
      <c r="T245" s="680"/>
      <c r="U245" s="680"/>
      <c r="V245" s="680"/>
      <c r="W245" s="680"/>
      <c r="X245" s="680"/>
      <c r="Y245" s="680"/>
      <c r="Z245" s="680"/>
      <c r="AA245" s="680"/>
      <c r="AB245" s="680"/>
      <c r="AC245" s="680"/>
      <c r="AD245" s="680"/>
    </row>
    <row r="246" spans="1:30">
      <c r="A246" s="681"/>
      <c r="B246" s="680"/>
      <c r="C246" s="680"/>
      <c r="D246" s="682"/>
      <c r="E246" s="680"/>
      <c r="F246" s="680"/>
      <c r="G246" s="680"/>
      <c r="H246" s="680"/>
      <c r="I246" s="680"/>
      <c r="J246" s="682"/>
      <c r="K246" s="680"/>
      <c r="L246" s="680"/>
      <c r="M246" s="680"/>
      <c r="N246" s="680"/>
      <c r="O246" s="680"/>
      <c r="P246" s="680"/>
      <c r="Q246" s="680"/>
      <c r="R246" s="680"/>
      <c r="S246" s="680"/>
      <c r="T246" s="680"/>
      <c r="U246" s="680"/>
      <c r="V246" s="680"/>
      <c r="W246" s="680"/>
      <c r="X246" s="680"/>
      <c r="Y246" s="680"/>
      <c r="Z246" s="680"/>
      <c r="AA246" s="680"/>
      <c r="AB246" s="680"/>
      <c r="AC246" s="680"/>
      <c r="AD246" s="680"/>
    </row>
    <row r="247" spans="1:30">
      <c r="A247" s="681"/>
      <c r="B247" s="680"/>
      <c r="C247" s="680"/>
      <c r="D247" s="682"/>
      <c r="E247" s="680"/>
      <c r="F247" s="680"/>
      <c r="G247" s="680"/>
      <c r="H247" s="680"/>
      <c r="I247" s="680"/>
      <c r="J247" s="682"/>
      <c r="K247" s="680"/>
      <c r="L247" s="680"/>
      <c r="M247" s="680"/>
      <c r="N247" s="680"/>
      <c r="O247" s="680"/>
      <c r="P247" s="680"/>
      <c r="Q247" s="680"/>
      <c r="R247" s="680"/>
      <c r="S247" s="680"/>
      <c r="T247" s="680"/>
      <c r="U247" s="680"/>
      <c r="V247" s="680"/>
      <c r="W247" s="680"/>
      <c r="X247" s="680"/>
      <c r="Y247" s="680"/>
      <c r="Z247" s="680"/>
      <c r="AA247" s="680"/>
      <c r="AB247" s="680"/>
      <c r="AC247" s="680"/>
      <c r="AD247" s="680"/>
    </row>
    <row r="248" spans="1:30">
      <c r="A248" s="681"/>
      <c r="B248" s="680"/>
      <c r="C248" s="680"/>
      <c r="D248" s="682"/>
      <c r="E248" s="680"/>
      <c r="F248" s="680"/>
      <c r="G248" s="680"/>
      <c r="H248" s="680"/>
      <c r="I248" s="680"/>
      <c r="J248" s="682"/>
      <c r="K248" s="680"/>
      <c r="L248" s="680"/>
      <c r="M248" s="680"/>
      <c r="N248" s="680"/>
      <c r="O248" s="680"/>
      <c r="P248" s="680"/>
      <c r="Q248" s="680"/>
      <c r="R248" s="680"/>
      <c r="S248" s="680"/>
      <c r="T248" s="680"/>
      <c r="U248" s="680"/>
      <c r="V248" s="680"/>
      <c r="W248" s="680"/>
      <c r="X248" s="680"/>
      <c r="Y248" s="680"/>
      <c r="Z248" s="680"/>
      <c r="AA248" s="680"/>
      <c r="AB248" s="680"/>
      <c r="AC248" s="680"/>
      <c r="AD248" s="680"/>
    </row>
    <row r="249" spans="1:30">
      <c r="A249" s="681"/>
      <c r="B249" s="680"/>
      <c r="C249" s="680"/>
      <c r="D249" s="682"/>
      <c r="E249" s="680"/>
      <c r="F249" s="680"/>
      <c r="G249" s="680"/>
      <c r="H249" s="680"/>
      <c r="I249" s="680"/>
      <c r="J249" s="682"/>
      <c r="K249" s="680"/>
      <c r="L249" s="680"/>
      <c r="M249" s="680"/>
      <c r="N249" s="680"/>
      <c r="O249" s="680"/>
      <c r="P249" s="680"/>
      <c r="Q249" s="680"/>
      <c r="R249" s="680"/>
      <c r="S249" s="680"/>
      <c r="T249" s="680"/>
      <c r="U249" s="680"/>
      <c r="V249" s="680"/>
      <c r="W249" s="680"/>
      <c r="X249" s="680"/>
      <c r="Y249" s="680"/>
      <c r="Z249" s="680"/>
      <c r="AA249" s="680"/>
      <c r="AB249" s="680"/>
      <c r="AC249" s="680"/>
      <c r="AD249" s="680"/>
    </row>
    <row r="250" spans="1:30">
      <c r="A250" s="681"/>
      <c r="B250" s="680"/>
      <c r="C250" s="680"/>
      <c r="D250" s="682"/>
      <c r="E250" s="680"/>
      <c r="F250" s="680"/>
      <c r="G250" s="680"/>
      <c r="H250" s="680"/>
      <c r="I250" s="680"/>
      <c r="J250" s="682"/>
      <c r="K250" s="680"/>
      <c r="L250" s="680"/>
      <c r="M250" s="680"/>
      <c r="N250" s="680"/>
      <c r="O250" s="680"/>
      <c r="P250" s="680"/>
      <c r="Q250" s="680"/>
      <c r="R250" s="680"/>
      <c r="S250" s="680"/>
      <c r="T250" s="680"/>
      <c r="U250" s="680"/>
      <c r="V250" s="680"/>
      <c r="W250" s="680"/>
      <c r="X250" s="680"/>
      <c r="Y250" s="680"/>
      <c r="Z250" s="680"/>
      <c r="AA250" s="680"/>
      <c r="AB250" s="680"/>
      <c r="AC250" s="680"/>
      <c r="AD250" s="680"/>
    </row>
    <row r="251" spans="1:30">
      <c r="A251" s="681"/>
      <c r="B251" s="680"/>
      <c r="C251" s="680"/>
      <c r="D251" s="682"/>
      <c r="E251" s="680"/>
      <c r="F251" s="680"/>
      <c r="G251" s="680"/>
      <c r="H251" s="680"/>
      <c r="I251" s="680"/>
      <c r="J251" s="682"/>
      <c r="K251" s="680"/>
      <c r="L251" s="680"/>
      <c r="M251" s="680"/>
      <c r="N251" s="680"/>
      <c r="O251" s="680"/>
      <c r="P251" s="680"/>
      <c r="Q251" s="680"/>
      <c r="R251" s="680"/>
      <c r="S251" s="680"/>
      <c r="T251" s="680"/>
      <c r="U251" s="680"/>
      <c r="V251" s="680"/>
      <c r="W251" s="680"/>
      <c r="X251" s="680"/>
      <c r="Y251" s="680"/>
      <c r="Z251" s="680"/>
      <c r="AA251" s="680"/>
      <c r="AB251" s="680"/>
      <c r="AC251" s="680"/>
      <c r="AD251" s="680"/>
    </row>
    <row r="252" spans="1:30">
      <c r="A252" s="681"/>
      <c r="B252" s="680"/>
      <c r="C252" s="680"/>
      <c r="D252" s="682"/>
      <c r="E252" s="680"/>
      <c r="F252" s="680"/>
      <c r="G252" s="680"/>
      <c r="H252" s="680"/>
      <c r="I252" s="680"/>
      <c r="J252" s="682"/>
      <c r="K252" s="680"/>
      <c r="L252" s="680"/>
      <c r="M252" s="680"/>
      <c r="N252" s="680"/>
      <c r="O252" s="680"/>
      <c r="P252" s="680"/>
      <c r="Q252" s="680"/>
      <c r="R252" s="680"/>
      <c r="S252" s="680"/>
      <c r="T252" s="680"/>
      <c r="U252" s="680"/>
      <c r="V252" s="680"/>
      <c r="W252" s="680"/>
      <c r="X252" s="680"/>
      <c r="Y252" s="680"/>
      <c r="Z252" s="680"/>
      <c r="AA252" s="680"/>
      <c r="AB252" s="680"/>
      <c r="AC252" s="680"/>
      <c r="AD252" s="680"/>
    </row>
    <row r="253" spans="1:30">
      <c r="A253" s="681"/>
      <c r="B253" s="680"/>
      <c r="C253" s="680"/>
      <c r="D253" s="682"/>
      <c r="E253" s="680"/>
      <c r="F253" s="680"/>
      <c r="G253" s="680"/>
      <c r="H253" s="680"/>
      <c r="I253" s="680"/>
      <c r="J253" s="682"/>
      <c r="K253" s="680"/>
      <c r="L253" s="680"/>
      <c r="M253" s="680"/>
      <c r="N253" s="680"/>
      <c r="O253" s="680"/>
      <c r="P253" s="680"/>
      <c r="Q253" s="680"/>
      <c r="R253" s="680"/>
      <c r="S253" s="680"/>
      <c r="T253" s="680"/>
      <c r="U253" s="680"/>
      <c r="V253" s="680"/>
      <c r="W253" s="680"/>
      <c r="X253" s="680"/>
      <c r="Y253" s="680"/>
      <c r="Z253" s="680"/>
      <c r="AA253" s="680"/>
      <c r="AB253" s="680"/>
      <c r="AC253" s="680"/>
      <c r="AD253" s="680"/>
    </row>
    <row r="254" spans="1:30">
      <c r="A254" s="681"/>
      <c r="B254" s="680"/>
      <c r="C254" s="680"/>
      <c r="D254" s="682"/>
      <c r="E254" s="680"/>
      <c r="F254" s="680"/>
      <c r="G254" s="680"/>
      <c r="H254" s="680"/>
      <c r="I254" s="680"/>
      <c r="J254" s="682"/>
      <c r="K254" s="680"/>
      <c r="L254" s="680"/>
      <c r="M254" s="680"/>
      <c r="N254" s="680"/>
      <c r="O254" s="680"/>
      <c r="P254" s="680"/>
      <c r="Q254" s="680"/>
      <c r="R254" s="680"/>
      <c r="S254" s="680"/>
      <c r="T254" s="680"/>
      <c r="U254" s="680"/>
      <c r="V254" s="680"/>
      <c r="W254" s="680"/>
      <c r="X254" s="680"/>
      <c r="Y254" s="680"/>
      <c r="Z254" s="680"/>
      <c r="AA254" s="680"/>
      <c r="AB254" s="680"/>
      <c r="AC254" s="680"/>
      <c r="AD254" s="680"/>
    </row>
    <row r="255" spans="1:30">
      <c r="A255" s="681"/>
      <c r="B255" s="680"/>
      <c r="C255" s="680"/>
      <c r="D255" s="682"/>
      <c r="E255" s="680"/>
      <c r="F255" s="680"/>
      <c r="G255" s="680"/>
      <c r="H255" s="680"/>
      <c r="I255" s="680"/>
      <c r="J255" s="682"/>
      <c r="K255" s="680"/>
      <c r="L255" s="680"/>
      <c r="M255" s="680"/>
      <c r="N255" s="680"/>
      <c r="O255" s="680"/>
      <c r="P255" s="680"/>
      <c r="Q255" s="680"/>
      <c r="R255" s="680"/>
      <c r="S255" s="680"/>
      <c r="T255" s="680"/>
      <c r="U255" s="680"/>
      <c r="V255" s="680"/>
      <c r="W255" s="680"/>
      <c r="X255" s="680"/>
      <c r="Y255" s="680"/>
      <c r="Z255" s="680"/>
      <c r="AA255" s="680"/>
      <c r="AB255" s="680"/>
      <c r="AC255" s="680"/>
      <c r="AD255" s="680"/>
    </row>
    <row r="256" spans="1:30">
      <c r="A256" s="681"/>
      <c r="B256" s="680"/>
      <c r="C256" s="680"/>
      <c r="D256" s="682"/>
      <c r="E256" s="680"/>
      <c r="F256" s="680"/>
      <c r="G256" s="680"/>
      <c r="H256" s="680"/>
      <c r="I256" s="680"/>
      <c r="J256" s="682"/>
      <c r="K256" s="680"/>
      <c r="L256" s="680"/>
      <c r="M256" s="680"/>
      <c r="N256" s="680"/>
      <c r="O256" s="680"/>
      <c r="P256" s="680"/>
      <c r="Q256" s="680"/>
      <c r="R256" s="680"/>
      <c r="S256" s="680"/>
      <c r="T256" s="680"/>
      <c r="U256" s="680"/>
      <c r="V256" s="680"/>
      <c r="W256" s="680"/>
      <c r="X256" s="680"/>
      <c r="Y256" s="680"/>
      <c r="Z256" s="680"/>
      <c r="AA256" s="680"/>
      <c r="AB256" s="680"/>
      <c r="AC256" s="680"/>
      <c r="AD256" s="680"/>
    </row>
    <row r="257" spans="1:30">
      <c r="A257" s="681"/>
      <c r="B257" s="680"/>
      <c r="C257" s="680"/>
      <c r="D257" s="682"/>
      <c r="E257" s="680"/>
      <c r="F257" s="680"/>
      <c r="G257" s="680"/>
      <c r="H257" s="680"/>
      <c r="I257" s="680"/>
      <c r="J257" s="682"/>
      <c r="K257" s="680"/>
      <c r="L257" s="680"/>
      <c r="M257" s="680"/>
      <c r="N257" s="680"/>
      <c r="O257" s="680"/>
      <c r="P257" s="680"/>
      <c r="Q257" s="680"/>
      <c r="R257" s="680"/>
      <c r="S257" s="680"/>
      <c r="T257" s="680"/>
      <c r="U257" s="680"/>
      <c r="V257" s="680"/>
      <c r="W257" s="680"/>
      <c r="X257" s="680"/>
      <c r="Y257" s="680"/>
      <c r="Z257" s="680"/>
      <c r="AA257" s="680"/>
      <c r="AB257" s="680"/>
      <c r="AC257" s="680"/>
      <c r="AD257" s="680"/>
    </row>
    <row r="258" spans="1:30">
      <c r="A258" s="681"/>
      <c r="B258" s="680"/>
      <c r="C258" s="680"/>
      <c r="D258" s="682"/>
      <c r="E258" s="680"/>
      <c r="F258" s="680"/>
      <c r="G258" s="680"/>
      <c r="H258" s="680"/>
      <c r="I258" s="680"/>
      <c r="J258" s="682"/>
      <c r="K258" s="680"/>
      <c r="L258" s="680"/>
      <c r="M258" s="680"/>
      <c r="N258" s="680"/>
      <c r="O258" s="680"/>
      <c r="P258" s="680"/>
      <c r="Q258" s="680"/>
      <c r="R258" s="680"/>
      <c r="S258" s="680"/>
      <c r="T258" s="680"/>
      <c r="U258" s="680"/>
      <c r="V258" s="680"/>
      <c r="W258" s="680"/>
      <c r="X258" s="680"/>
      <c r="Y258" s="680"/>
      <c r="Z258" s="680"/>
      <c r="AA258" s="680"/>
      <c r="AB258" s="680"/>
      <c r="AC258" s="680"/>
      <c r="AD258" s="680"/>
    </row>
    <row r="259" spans="1:30">
      <c r="A259" s="681"/>
      <c r="B259" s="680"/>
      <c r="C259" s="680"/>
      <c r="D259" s="682"/>
      <c r="E259" s="680"/>
      <c r="F259" s="680"/>
      <c r="G259" s="680"/>
      <c r="H259" s="680"/>
      <c r="I259" s="680"/>
      <c r="J259" s="682"/>
      <c r="K259" s="680"/>
      <c r="L259" s="680"/>
      <c r="M259" s="680"/>
      <c r="N259" s="680"/>
      <c r="O259" s="680"/>
      <c r="P259" s="680"/>
      <c r="Q259" s="680"/>
      <c r="R259" s="680"/>
      <c r="S259" s="680"/>
      <c r="T259" s="680"/>
      <c r="U259" s="680"/>
      <c r="V259" s="680"/>
      <c r="W259" s="680"/>
      <c r="X259" s="680"/>
      <c r="Y259" s="680"/>
      <c r="Z259" s="680"/>
      <c r="AA259" s="680"/>
      <c r="AB259" s="680"/>
      <c r="AC259" s="680"/>
      <c r="AD259" s="680"/>
    </row>
    <row r="260" spans="1:30">
      <c r="A260" s="681"/>
      <c r="B260" s="680"/>
      <c r="C260" s="680"/>
      <c r="D260" s="682"/>
      <c r="E260" s="680"/>
      <c r="F260" s="680"/>
      <c r="G260" s="680"/>
      <c r="H260" s="680"/>
      <c r="I260" s="680"/>
      <c r="J260" s="682"/>
      <c r="K260" s="680"/>
      <c r="L260" s="680"/>
      <c r="M260" s="680"/>
      <c r="N260" s="680"/>
      <c r="O260" s="680"/>
      <c r="P260" s="680"/>
      <c r="Q260" s="680"/>
      <c r="R260" s="680"/>
      <c r="S260" s="680"/>
      <c r="T260" s="680"/>
      <c r="U260" s="680"/>
      <c r="V260" s="680"/>
      <c r="W260" s="680"/>
      <c r="X260" s="680"/>
      <c r="Y260" s="680"/>
      <c r="Z260" s="680"/>
      <c r="AA260" s="680"/>
      <c r="AB260" s="680"/>
      <c r="AC260" s="680"/>
      <c r="AD260" s="680"/>
    </row>
    <row r="261" spans="1:30">
      <c r="A261" s="681"/>
      <c r="B261" s="680"/>
      <c r="C261" s="680"/>
      <c r="D261" s="682"/>
      <c r="E261" s="680"/>
      <c r="F261" s="680"/>
      <c r="G261" s="680"/>
      <c r="H261" s="680"/>
      <c r="I261" s="680"/>
      <c r="J261" s="682"/>
      <c r="K261" s="680"/>
      <c r="L261" s="680"/>
      <c r="M261" s="680"/>
      <c r="N261" s="680"/>
      <c r="O261" s="680"/>
      <c r="P261" s="680"/>
      <c r="Q261" s="680"/>
      <c r="R261" s="680"/>
      <c r="S261" s="680"/>
      <c r="T261" s="680"/>
      <c r="U261" s="680"/>
      <c r="V261" s="680"/>
      <c r="W261" s="680"/>
      <c r="X261" s="680"/>
      <c r="Y261" s="680"/>
      <c r="Z261" s="680"/>
      <c r="AA261" s="680"/>
      <c r="AB261" s="680"/>
      <c r="AC261" s="680"/>
      <c r="AD261" s="680"/>
    </row>
    <row r="262" spans="1:30">
      <c r="A262" s="681"/>
      <c r="B262" s="680"/>
      <c r="C262" s="680"/>
      <c r="D262" s="682"/>
      <c r="E262" s="680"/>
      <c r="F262" s="680"/>
      <c r="G262" s="680"/>
      <c r="H262" s="680"/>
      <c r="I262" s="680"/>
      <c r="J262" s="682"/>
      <c r="K262" s="680"/>
      <c r="L262" s="680"/>
      <c r="M262" s="680"/>
      <c r="N262" s="680"/>
      <c r="O262" s="680"/>
      <c r="P262" s="680"/>
      <c r="Q262" s="680"/>
      <c r="R262" s="680"/>
      <c r="S262" s="680"/>
      <c r="T262" s="680"/>
      <c r="U262" s="680"/>
      <c r="V262" s="680"/>
      <c r="W262" s="680"/>
      <c r="X262" s="680"/>
      <c r="Y262" s="680"/>
      <c r="Z262" s="680"/>
      <c r="AA262" s="680"/>
      <c r="AB262" s="680"/>
      <c r="AC262" s="680"/>
      <c r="AD262" s="680"/>
    </row>
    <row r="263" spans="1:30">
      <c r="A263" s="681"/>
      <c r="B263" s="680"/>
      <c r="C263" s="680"/>
      <c r="D263" s="682"/>
      <c r="E263" s="680"/>
      <c r="F263" s="680"/>
      <c r="G263" s="680"/>
      <c r="H263" s="680"/>
      <c r="I263" s="680"/>
      <c r="J263" s="682"/>
      <c r="K263" s="680"/>
      <c r="L263" s="680"/>
      <c r="M263" s="680"/>
      <c r="N263" s="680"/>
      <c r="O263" s="680"/>
      <c r="P263" s="680"/>
      <c r="Q263" s="680"/>
      <c r="R263" s="680"/>
      <c r="S263" s="680"/>
      <c r="T263" s="680"/>
      <c r="U263" s="680"/>
      <c r="V263" s="680"/>
      <c r="W263" s="680"/>
      <c r="X263" s="680"/>
      <c r="Y263" s="680"/>
      <c r="Z263" s="680"/>
      <c r="AA263" s="680"/>
      <c r="AB263" s="680"/>
      <c r="AC263" s="680"/>
      <c r="AD263" s="680"/>
    </row>
    <row r="264" spans="1:30">
      <c r="A264" s="681"/>
      <c r="B264" s="680"/>
      <c r="C264" s="680"/>
      <c r="D264" s="682"/>
      <c r="E264" s="680"/>
      <c r="F264" s="680"/>
      <c r="G264" s="680"/>
      <c r="H264" s="680"/>
      <c r="I264" s="680"/>
      <c r="J264" s="682"/>
      <c r="K264" s="680"/>
      <c r="L264" s="680"/>
      <c r="M264" s="680"/>
      <c r="N264" s="680"/>
      <c r="O264" s="680"/>
      <c r="P264" s="680"/>
      <c r="Q264" s="680"/>
      <c r="R264" s="680"/>
      <c r="S264" s="680"/>
      <c r="T264" s="680"/>
      <c r="U264" s="680"/>
      <c r="V264" s="680"/>
      <c r="W264" s="680"/>
      <c r="X264" s="680"/>
      <c r="Y264" s="680"/>
      <c r="Z264" s="680"/>
      <c r="AA264" s="680"/>
      <c r="AB264" s="680"/>
      <c r="AC264" s="680"/>
      <c r="AD264" s="680"/>
    </row>
    <row r="265" spans="1:30">
      <c r="A265" s="681"/>
      <c r="B265" s="680"/>
      <c r="C265" s="680"/>
      <c r="D265" s="682"/>
      <c r="E265" s="680"/>
      <c r="F265" s="680"/>
      <c r="G265" s="680"/>
      <c r="H265" s="680"/>
      <c r="I265" s="680"/>
      <c r="J265" s="682"/>
      <c r="K265" s="680"/>
      <c r="L265" s="680"/>
      <c r="M265" s="680"/>
      <c r="N265" s="680"/>
      <c r="O265" s="680"/>
      <c r="P265" s="680"/>
      <c r="Q265" s="680"/>
      <c r="R265" s="680"/>
      <c r="S265" s="680"/>
      <c r="T265" s="680"/>
      <c r="U265" s="680"/>
      <c r="V265" s="680"/>
      <c r="W265" s="680"/>
      <c r="X265" s="680"/>
      <c r="Y265" s="680"/>
      <c r="Z265" s="680"/>
      <c r="AA265" s="680"/>
      <c r="AB265" s="680"/>
      <c r="AC265" s="680"/>
      <c r="AD265" s="680"/>
    </row>
    <row r="266" spans="1:30">
      <c r="A266" s="681"/>
      <c r="B266" s="680"/>
      <c r="C266" s="680"/>
      <c r="D266" s="682"/>
      <c r="E266" s="680"/>
      <c r="F266" s="680"/>
      <c r="G266" s="680"/>
      <c r="H266" s="680"/>
      <c r="I266" s="680"/>
      <c r="J266" s="682"/>
      <c r="K266" s="680"/>
      <c r="L266" s="680"/>
      <c r="M266" s="680"/>
      <c r="N266" s="680"/>
      <c r="O266" s="680"/>
      <c r="P266" s="680"/>
      <c r="Q266" s="680"/>
      <c r="R266" s="680"/>
      <c r="S266" s="680"/>
      <c r="T266" s="680"/>
      <c r="U266" s="680"/>
      <c r="V266" s="680"/>
      <c r="W266" s="680"/>
      <c r="X266" s="680"/>
      <c r="Y266" s="680"/>
      <c r="Z266" s="680"/>
      <c r="AA266" s="680"/>
      <c r="AB266" s="680"/>
      <c r="AC266" s="680"/>
      <c r="AD266" s="680"/>
    </row>
    <row r="267" spans="1:30">
      <c r="A267" s="681"/>
      <c r="B267" s="680"/>
      <c r="C267" s="680"/>
      <c r="D267" s="682"/>
      <c r="E267" s="680"/>
      <c r="F267" s="680"/>
      <c r="G267" s="680"/>
      <c r="H267" s="680"/>
      <c r="I267" s="680"/>
      <c r="J267" s="682"/>
      <c r="K267" s="680"/>
      <c r="L267" s="680"/>
      <c r="M267" s="680"/>
      <c r="N267" s="680"/>
      <c r="O267" s="680"/>
      <c r="P267" s="680"/>
      <c r="Q267" s="680"/>
      <c r="R267" s="680"/>
      <c r="S267" s="680"/>
      <c r="T267" s="680"/>
      <c r="U267" s="680"/>
      <c r="V267" s="680"/>
      <c r="W267" s="680"/>
      <c r="X267" s="680"/>
      <c r="Y267" s="680"/>
      <c r="Z267" s="680"/>
      <c r="AA267" s="680"/>
      <c r="AB267" s="680"/>
      <c r="AC267" s="680"/>
      <c r="AD267" s="680"/>
    </row>
    <row r="268" spans="1:30">
      <c r="A268" s="681"/>
      <c r="B268" s="680"/>
      <c r="C268" s="680"/>
      <c r="D268" s="682"/>
      <c r="E268" s="680"/>
      <c r="F268" s="680"/>
      <c r="G268" s="680"/>
      <c r="H268" s="680"/>
      <c r="I268" s="680"/>
      <c r="J268" s="682"/>
      <c r="K268" s="680"/>
      <c r="L268" s="680"/>
      <c r="M268" s="680"/>
      <c r="N268" s="680"/>
      <c r="O268" s="680"/>
      <c r="P268" s="680"/>
      <c r="Q268" s="680"/>
      <c r="R268" s="680"/>
      <c r="S268" s="680"/>
      <c r="T268" s="680"/>
      <c r="U268" s="680"/>
      <c r="V268" s="680"/>
      <c r="W268" s="680"/>
      <c r="X268" s="680"/>
      <c r="Y268" s="680"/>
      <c r="Z268" s="680"/>
      <c r="AA268" s="680"/>
      <c r="AB268" s="680"/>
      <c r="AC268" s="680"/>
      <c r="AD268" s="680"/>
    </row>
    <row r="269" spans="1:30">
      <c r="A269" s="681"/>
      <c r="B269" s="680"/>
      <c r="C269" s="680"/>
      <c r="D269" s="682"/>
      <c r="E269" s="680"/>
      <c r="F269" s="680"/>
      <c r="G269" s="680"/>
      <c r="H269" s="680"/>
      <c r="I269" s="680"/>
      <c r="J269" s="682"/>
      <c r="K269" s="680"/>
      <c r="L269" s="680"/>
      <c r="M269" s="680"/>
      <c r="N269" s="680"/>
      <c r="O269" s="680"/>
      <c r="P269" s="680"/>
      <c r="Q269" s="680"/>
      <c r="R269" s="680"/>
      <c r="S269" s="680"/>
      <c r="T269" s="680"/>
      <c r="U269" s="680"/>
      <c r="V269" s="680"/>
      <c r="W269" s="680"/>
      <c r="X269" s="680"/>
      <c r="Y269" s="680"/>
      <c r="Z269" s="680"/>
      <c r="AA269" s="680"/>
      <c r="AB269" s="680"/>
      <c r="AC269" s="680"/>
      <c r="AD269" s="68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00B050"/>
  </sheetPr>
  <dimension ref="A1:XFB233"/>
  <sheetViews>
    <sheetView zoomScale="70" zoomScaleNormal="70" zoomScalePageLayoutView="85" workbookViewId="0">
      <pane xSplit="8" ySplit="8" topLeftCell="I200" activePane="bottomRight" state="frozen"/>
      <selection activeCell="B1" sqref="B1"/>
      <selection pane="topRight" activeCell="H1" sqref="H1"/>
      <selection pane="bottomLeft" activeCell="B9" sqref="B9"/>
      <selection pane="bottomRight" activeCell="K9" sqref="K9:K208"/>
    </sheetView>
  </sheetViews>
  <sheetFormatPr defaultColWidth="0" defaultRowHeight="0" customHeight="1" zeroHeight="1"/>
  <cols>
    <col min="1" max="1" width="0" style="60" hidden="1" customWidth="1"/>
    <col min="2" max="2" width="6.5703125" style="60" hidden="1" customWidth="1"/>
    <col min="3" max="3" width="6.5703125" style="23" customWidth="1"/>
    <col min="4" max="4" width="6.7109375" style="23" customWidth="1"/>
    <col min="5" max="5" width="9.140625" style="23" customWidth="1"/>
    <col min="6" max="6" width="10.140625" style="23" hidden="1" customWidth="1"/>
    <col min="7" max="7" width="8.85546875" style="23" customWidth="1"/>
    <col min="8" max="8" width="18" style="23" customWidth="1"/>
    <col min="9" max="9" width="20" style="23" bestFit="1" customWidth="1"/>
    <col min="10" max="10" width="18" style="23" customWidth="1"/>
    <col min="11" max="11" width="14.85546875" style="23" customWidth="1"/>
    <col min="12" max="13" width="5.5703125" style="23" customWidth="1"/>
    <col min="14" max="14" width="5.5703125" style="23" hidden="1" customWidth="1"/>
    <col min="15" max="16" width="5.5703125" style="23" customWidth="1"/>
    <col min="17" max="18" width="5.5703125" style="23" hidden="1" customWidth="1"/>
    <col min="19" max="21" width="5.5703125" style="23" customWidth="1"/>
    <col min="22" max="22" width="5.7109375" style="23" hidden="1" customWidth="1"/>
    <col min="23" max="23" width="5.7109375" style="23" customWidth="1"/>
    <col min="24" max="24" width="5.5703125" style="23" hidden="1" customWidth="1"/>
    <col min="25" max="25" width="5.5703125" style="23" customWidth="1"/>
    <col min="26" max="26" width="7.42578125" style="23" customWidth="1"/>
    <col min="27" max="27" width="7.28515625" style="23" hidden="1" customWidth="1"/>
    <col min="28" max="28" width="7.28515625" style="23" customWidth="1"/>
    <col min="29" max="29" width="8" style="23" customWidth="1"/>
    <col min="30" max="30" width="8.5703125" style="23" hidden="1" customWidth="1"/>
    <col min="31" max="31" width="9.140625" style="23" hidden="1" customWidth="1"/>
    <col min="32" max="32" width="7.85546875" style="23" customWidth="1"/>
    <col min="33" max="34" width="6.85546875" style="23" customWidth="1"/>
    <col min="35" max="35" width="5.5703125" style="23" hidden="1" customWidth="1"/>
    <col min="36" max="37" width="5.5703125" style="23" customWidth="1"/>
    <col min="38" max="39" width="5.5703125" style="23" hidden="1" customWidth="1"/>
    <col min="40" max="41" width="5.5703125" style="23" customWidth="1"/>
    <col min="42" max="42" width="8.140625" style="23" customWidth="1"/>
    <col min="43" max="43" width="6.85546875" style="23" hidden="1" customWidth="1"/>
    <col min="44" max="44" width="6.85546875" style="23" customWidth="1"/>
    <col min="45" max="45" width="6.85546875" style="23" hidden="1" customWidth="1"/>
    <col min="46" max="47" width="6.85546875" style="23" customWidth="1"/>
    <col min="48" max="48" width="6.85546875" style="23" hidden="1" customWidth="1"/>
    <col min="49" max="50" width="6.85546875" style="23" customWidth="1"/>
    <col min="51" max="51" width="9" style="23" hidden="1" customWidth="1"/>
    <col min="52" max="52" width="7.7109375" style="23" hidden="1" customWidth="1"/>
    <col min="53" max="53" width="6.85546875" style="23" customWidth="1"/>
    <col min="54" max="55" width="5.5703125" style="23" customWidth="1"/>
    <col min="56" max="56" width="5.5703125" style="23" hidden="1" customWidth="1"/>
    <col min="57" max="58" width="5.5703125" style="23" customWidth="1"/>
    <col min="59" max="60" width="5.5703125" style="23" hidden="1" customWidth="1"/>
    <col min="61" max="63" width="5.5703125" style="23" customWidth="1"/>
    <col min="64" max="64" width="5.5703125" style="23" hidden="1" customWidth="1"/>
    <col min="65" max="65" width="5.5703125" style="23" customWidth="1"/>
    <col min="66" max="66" width="5.7109375" style="23" hidden="1" customWidth="1"/>
    <col min="67" max="67" width="5.5703125" style="23" customWidth="1"/>
    <col min="68" max="68" width="6.42578125" style="23" customWidth="1"/>
    <col min="69" max="69" width="9.7109375" style="23" hidden="1" customWidth="1"/>
    <col min="70" max="70" width="9.7109375" style="23" customWidth="1"/>
    <col min="71" max="71" width="8" style="23" customWidth="1"/>
    <col min="72" max="73" width="6.7109375" style="23" hidden="1" customWidth="1"/>
    <col min="74" max="74" width="5.42578125" style="23" bestFit="1" customWidth="1"/>
    <col min="75" max="76" width="6.85546875" style="23" customWidth="1"/>
    <col min="77" max="77" width="5.5703125" style="23" hidden="1" customWidth="1"/>
    <col min="78" max="79" width="5.5703125" style="23" customWidth="1"/>
    <col min="80" max="81" width="5.5703125" style="23" hidden="1" customWidth="1"/>
    <col min="82" max="83" width="6.85546875" style="23" customWidth="1"/>
    <col min="84" max="85" width="6.85546875" style="23" hidden="1" customWidth="1"/>
    <col min="86" max="87" width="6.85546875" style="23" customWidth="1"/>
    <col min="88" max="88" width="6.85546875" style="23" hidden="1" customWidth="1"/>
    <col min="89" max="89" width="8.85546875" style="23" customWidth="1"/>
    <col min="90" max="90" width="9.140625" style="23" hidden="1" customWidth="1"/>
    <col min="91" max="91" width="8.42578125" style="23" hidden="1" customWidth="1"/>
    <col min="92" max="92" width="6.85546875" style="23" customWidth="1"/>
    <col min="93" max="94" width="5.5703125" style="23" customWidth="1"/>
    <col min="95" max="95" width="5.5703125" style="23" hidden="1" customWidth="1"/>
    <col min="96" max="98" width="5.5703125" style="23" customWidth="1"/>
    <col min="99" max="99" width="5.5703125" style="23" hidden="1" customWidth="1"/>
    <col min="100" max="101" width="5.5703125" style="23" customWidth="1"/>
    <col min="102" max="102" width="5.5703125" style="23" hidden="1" customWidth="1"/>
    <col min="103" max="103" width="5.7109375" style="23" hidden="1" customWidth="1"/>
    <col min="104" max="104" width="5.5703125" style="23" customWidth="1"/>
    <col min="105" max="105" width="7.42578125" style="23" customWidth="1"/>
    <col min="106" max="106" width="9.7109375" style="23" hidden="1" customWidth="1"/>
    <col min="107" max="107" width="8" style="23" customWidth="1"/>
    <col min="108" max="108" width="8.7109375" style="23" hidden="1" customWidth="1"/>
    <col min="109" max="109" width="7.140625" style="23" hidden="1" customWidth="1"/>
    <col min="110" max="110" width="5.42578125" style="23" bestFit="1" customWidth="1"/>
    <col min="111" max="112" width="6.85546875" style="23" customWidth="1"/>
    <col min="113" max="113" width="5.5703125" style="23" hidden="1" customWidth="1"/>
    <col min="114" max="115" width="5.5703125" style="23" customWidth="1"/>
    <col min="116" max="117" width="5.5703125" style="23" hidden="1" customWidth="1"/>
    <col min="118" max="118" width="7.85546875" style="23" customWidth="1"/>
    <col min="119" max="119" width="6.85546875" style="23" customWidth="1"/>
    <col min="120" max="120" width="6.85546875" style="23" hidden="1" customWidth="1"/>
    <col min="121" max="121" width="6.28515625" style="23" hidden="1" customWidth="1"/>
    <col min="122" max="123" width="6.85546875" style="23" customWidth="1"/>
    <col min="124" max="124" width="6.28515625" style="23" hidden="1" customWidth="1"/>
    <col min="125" max="125" width="6.85546875" style="23" customWidth="1"/>
    <col min="126" max="126" width="9.85546875" style="23" hidden="1" customWidth="1"/>
    <col min="127" max="127" width="7.7109375" style="23" hidden="1" customWidth="1"/>
    <col min="128" max="128" width="6.85546875" style="23" customWidth="1"/>
    <col min="129" max="133" width="6.42578125" style="23" customWidth="1"/>
    <col min="134" max="134" width="7.28515625" style="23" customWidth="1"/>
    <col min="135" max="135" width="7" style="23" hidden="1" customWidth="1"/>
    <col min="136" max="136" width="8.5703125" style="23" hidden="1" customWidth="1"/>
    <col min="137" max="137" width="5.42578125" style="23" bestFit="1" customWidth="1"/>
    <col min="138" max="142" width="6.42578125" style="23" customWidth="1"/>
    <col min="143" max="143" width="7.28515625" style="23" customWidth="1"/>
    <col min="144" max="144" width="8.7109375" style="23" hidden="1" customWidth="1"/>
    <col min="145" max="145" width="7.140625" style="23" hidden="1" customWidth="1"/>
    <col min="146" max="146" width="5.42578125" style="23" bestFit="1" customWidth="1"/>
    <col min="147" max="151" width="6.42578125" style="23" customWidth="1"/>
    <col min="152" max="152" width="7.28515625" style="23" customWidth="1"/>
    <col min="153" max="153" width="8.140625" style="23" hidden="1" customWidth="1"/>
    <col min="154" max="154" width="7" style="23" hidden="1" customWidth="1"/>
    <col min="155" max="155" width="5.42578125" style="23" bestFit="1" customWidth="1"/>
    <col min="156" max="157" width="7.42578125" style="23" customWidth="1"/>
    <col min="158" max="158" width="8.42578125" style="23" customWidth="1"/>
    <col min="159" max="160" width="6.5703125" style="23" customWidth="1"/>
    <col min="161" max="161" width="8.42578125" style="23" customWidth="1"/>
    <col min="162" max="163" width="10.28515625" style="23" customWidth="1"/>
    <col min="164" max="164" width="16.7109375" style="23" customWidth="1"/>
    <col min="165" max="165" width="6.5703125" style="23" hidden="1" customWidth="1"/>
    <col min="166" max="166" width="7.5703125" style="23" customWidth="1"/>
    <col min="167" max="167" width="21.42578125" style="23" customWidth="1"/>
    <col min="168" max="178" width="8.5703125" style="23" hidden="1" customWidth="1"/>
    <col min="179" max="180" width="8.5703125" style="108" hidden="1" customWidth="1"/>
    <col min="181" max="198" width="8.5703125" style="60" hidden="1"/>
    <col min="199" max="199" width="8.5703125" style="81" hidden="1"/>
    <col min="200" max="216" width="7" style="60" hidden="1"/>
    <col min="217" max="16382" width="7.42578125" style="60" hidden="1"/>
    <col min="16383" max="16384" width="8.7109375" style="60" hidden="1"/>
  </cols>
  <sheetData>
    <row r="1" spans="1:203" ht="21.75" customHeight="1" thickBot="1">
      <c r="C1" s="873" t="str">
        <f>Master!E8</f>
        <v xml:space="preserve">Govt. Sr. Secondary School </v>
      </c>
      <c r="D1" s="873"/>
      <c r="E1" s="873"/>
      <c r="F1" s="873"/>
      <c r="G1" s="873"/>
      <c r="H1" s="873"/>
      <c r="I1" s="873"/>
      <c r="J1" s="873"/>
      <c r="K1" s="873"/>
      <c r="L1" s="844"/>
      <c r="M1" s="844"/>
      <c r="N1" s="844"/>
      <c r="O1" s="844"/>
      <c r="P1" s="844"/>
      <c r="Q1" s="844"/>
      <c r="R1" s="844"/>
      <c r="S1" s="844"/>
      <c r="T1" s="844"/>
      <c r="U1" s="844"/>
      <c r="V1" s="844"/>
      <c r="W1" s="844"/>
      <c r="X1" s="844"/>
      <c r="Y1" s="844"/>
      <c r="Z1" s="844"/>
      <c r="AA1" s="844"/>
      <c r="AB1" s="844"/>
      <c r="AC1" s="844"/>
      <c r="AD1" s="844"/>
      <c r="AE1" s="844"/>
      <c r="AF1" s="844"/>
      <c r="AG1" s="844"/>
      <c r="AH1" s="844"/>
      <c r="AI1" s="844"/>
      <c r="AJ1" s="844"/>
      <c r="AK1" s="844"/>
      <c r="AL1" s="844"/>
      <c r="AM1" s="844"/>
      <c r="AN1" s="844"/>
      <c r="AO1" s="844"/>
      <c r="AP1" s="844"/>
      <c r="AQ1" s="844"/>
      <c r="AR1" s="844"/>
      <c r="AS1" s="844"/>
      <c r="AT1" s="844"/>
      <c r="AU1" s="844"/>
      <c r="AV1" s="844"/>
      <c r="AW1" s="844"/>
      <c r="AX1" s="844"/>
      <c r="AY1" s="844"/>
      <c r="AZ1" s="844"/>
      <c r="BA1" s="844"/>
      <c r="BB1" s="844"/>
      <c r="BC1" s="844"/>
      <c r="BD1" s="844"/>
      <c r="BE1" s="844"/>
      <c r="BF1" s="844"/>
      <c r="BG1" s="844"/>
      <c r="BH1" s="844"/>
      <c r="BI1" s="844"/>
      <c r="BJ1" s="844"/>
      <c r="BK1" s="844"/>
      <c r="BL1" s="844"/>
      <c r="BM1" s="844"/>
      <c r="BN1" s="844"/>
      <c r="BO1" s="844"/>
      <c r="BP1" s="844"/>
      <c r="BQ1" s="844"/>
      <c r="BR1" s="844"/>
      <c r="BS1" s="844"/>
      <c r="BT1" s="844"/>
      <c r="BU1" s="844"/>
      <c r="BV1" s="844"/>
      <c r="BW1" s="844"/>
      <c r="BX1" s="844"/>
      <c r="BY1" s="844"/>
      <c r="BZ1" s="844"/>
      <c r="CA1" s="844"/>
      <c r="CB1" s="844"/>
      <c r="CC1" s="844"/>
      <c r="CD1" s="844"/>
      <c r="CE1" s="844"/>
      <c r="CF1" s="844"/>
      <c r="CG1" s="844"/>
      <c r="CH1" s="844"/>
      <c r="CI1" s="844"/>
      <c r="CJ1" s="844"/>
      <c r="CK1" s="844"/>
      <c r="CL1" s="844"/>
      <c r="CM1" s="844"/>
      <c r="CN1" s="844"/>
      <c r="CO1" s="844"/>
      <c r="CP1" s="844"/>
      <c r="CQ1" s="844"/>
      <c r="CR1" s="844"/>
      <c r="CS1" s="844"/>
      <c r="CT1" s="844"/>
      <c r="CU1" s="844"/>
      <c r="CV1" s="844"/>
      <c r="CW1" s="844"/>
      <c r="CX1" s="844"/>
      <c r="CY1" s="844"/>
      <c r="CZ1" s="844"/>
      <c r="DA1" s="844"/>
      <c r="DB1" s="844"/>
      <c r="DC1" s="844"/>
      <c r="DD1" s="844"/>
      <c r="DE1" s="844"/>
      <c r="DF1" s="844"/>
      <c r="DG1" s="844"/>
      <c r="DH1" s="844"/>
      <c r="DI1" s="844"/>
      <c r="DJ1" s="844"/>
      <c r="DK1" s="844"/>
      <c r="DL1" s="844"/>
      <c r="DM1" s="844"/>
      <c r="DN1" s="844"/>
      <c r="DO1" s="844"/>
      <c r="DP1" s="844"/>
      <c r="DQ1" s="844"/>
      <c r="DR1" s="844"/>
      <c r="DS1" s="844"/>
      <c r="DT1" s="844"/>
      <c r="DU1" s="844"/>
      <c r="DV1" s="844"/>
      <c r="DW1" s="844"/>
      <c r="DX1" s="844"/>
      <c r="DY1" s="1067"/>
      <c r="DZ1" s="1067"/>
      <c r="EA1" s="1067"/>
      <c r="EB1" s="1067"/>
      <c r="EC1" s="1067"/>
      <c r="ED1" s="1067"/>
      <c r="EE1" s="1067"/>
      <c r="EF1" s="1067"/>
      <c r="EG1" s="1067"/>
      <c r="EH1" s="1067"/>
      <c r="EI1" s="1067"/>
      <c r="EJ1" s="1067"/>
      <c r="EK1" s="1067"/>
      <c r="EL1" s="1067"/>
      <c r="EM1" s="1067"/>
      <c r="EN1" s="1067"/>
      <c r="EO1" s="1067"/>
      <c r="EP1" s="1067"/>
      <c r="EQ1" s="1067"/>
      <c r="ER1" s="1067"/>
      <c r="ES1" s="1067"/>
      <c r="ET1" s="1067"/>
      <c r="EU1" s="1067"/>
      <c r="EV1" s="1067"/>
      <c r="EW1" s="1067"/>
      <c r="EX1" s="1067"/>
      <c r="EY1" s="1067"/>
      <c r="EZ1" s="1067"/>
      <c r="FA1" s="1067"/>
      <c r="FB1" s="1067"/>
      <c r="FC1" s="1067"/>
      <c r="FD1" s="1067"/>
      <c r="FE1" s="1067"/>
      <c r="FF1" s="1067"/>
      <c r="FG1" s="1067"/>
      <c r="FH1" s="1067"/>
      <c r="FI1" s="1067"/>
      <c r="FJ1" s="1067"/>
      <c r="FK1" s="1067"/>
      <c r="FL1" s="1067"/>
      <c r="FM1" s="1067"/>
      <c r="FN1" s="1067"/>
      <c r="FO1" s="1067"/>
      <c r="FP1" s="1067"/>
      <c r="FQ1" s="1067"/>
      <c r="FR1" s="195"/>
      <c r="FS1" s="195"/>
      <c r="FT1" s="195"/>
      <c r="FU1" s="195"/>
      <c r="FV1" s="195"/>
      <c r="FW1" s="1062"/>
      <c r="FX1" s="1063"/>
    </row>
    <row r="2" spans="1:203" s="103" customFormat="1" ht="48" customHeight="1" thickBot="1">
      <c r="C2" s="874"/>
      <c r="D2" s="874"/>
      <c r="E2" s="874"/>
      <c r="F2" s="874"/>
      <c r="G2" s="874"/>
      <c r="H2" s="874"/>
      <c r="I2" s="874"/>
      <c r="J2" s="874"/>
      <c r="K2" s="874"/>
      <c r="L2" s="835" t="s">
        <v>51</v>
      </c>
      <c r="M2" s="836"/>
      <c r="N2" s="836"/>
      <c r="O2" s="836"/>
      <c r="P2" s="836"/>
      <c r="Q2" s="836"/>
      <c r="R2" s="836"/>
      <c r="S2" s="836"/>
      <c r="T2" s="836"/>
      <c r="U2" s="836"/>
      <c r="V2" s="836"/>
      <c r="W2" s="836"/>
      <c r="X2" s="836"/>
      <c r="Y2" s="836"/>
      <c r="Z2" s="119"/>
      <c r="AA2" s="837">
        <f>Master!E20</f>
        <v>45419</v>
      </c>
      <c r="AB2" s="838"/>
      <c r="AC2" s="838"/>
      <c r="AD2" s="838"/>
      <c r="AE2" s="838"/>
      <c r="AF2" s="839"/>
      <c r="AG2" s="1068" t="s">
        <v>40</v>
      </c>
      <c r="AH2" s="1069"/>
      <c r="AI2" s="1069"/>
      <c r="AJ2" s="1069"/>
      <c r="AK2" s="1069"/>
      <c r="AL2" s="1069"/>
      <c r="AM2" s="1069"/>
      <c r="AN2" s="1069"/>
      <c r="AO2" s="1069"/>
      <c r="AP2" s="1069"/>
      <c r="AQ2" s="1069"/>
      <c r="AR2" s="1069"/>
      <c r="AS2" s="1069"/>
      <c r="AT2" s="1069"/>
      <c r="AU2" s="1069"/>
      <c r="AV2" s="1069"/>
      <c r="AW2" s="1069"/>
      <c r="AX2" s="1069"/>
      <c r="AY2" s="1069"/>
      <c r="AZ2" s="1069"/>
      <c r="BA2" s="1069"/>
      <c r="BB2" s="1069"/>
      <c r="BC2" s="1069"/>
      <c r="BD2" s="1069"/>
      <c r="BE2" s="1069"/>
      <c r="BF2" s="1069"/>
      <c r="BG2" s="1069"/>
      <c r="BH2" s="1069"/>
      <c r="BI2" s="1069"/>
      <c r="BJ2" s="1069"/>
      <c r="BK2" s="1069"/>
      <c r="BL2" s="1069"/>
      <c r="BM2" s="1069"/>
      <c r="BN2" s="1069"/>
      <c r="BO2" s="1069"/>
      <c r="BP2" s="1069"/>
      <c r="BQ2" s="1069"/>
      <c r="BR2" s="1069"/>
      <c r="BS2" s="1069"/>
      <c r="BT2" s="1069"/>
      <c r="BU2" s="1069"/>
      <c r="BV2" s="1069"/>
      <c r="BW2" s="1069"/>
      <c r="BX2" s="1069"/>
      <c r="BY2" s="1069"/>
      <c r="BZ2" s="1069"/>
      <c r="CA2" s="1069"/>
      <c r="CB2" s="1069"/>
      <c r="CC2" s="1069"/>
      <c r="CD2" s="1069"/>
      <c r="CE2" s="1069"/>
      <c r="CF2" s="1069"/>
      <c r="CG2" s="1069"/>
      <c r="CH2" s="1069"/>
      <c r="CI2" s="1069"/>
      <c r="CJ2" s="1069"/>
      <c r="CK2" s="1069"/>
      <c r="CL2" s="1069"/>
      <c r="CM2" s="1069"/>
      <c r="CN2" s="1069"/>
      <c r="CO2" s="1069"/>
      <c r="CP2" s="1069"/>
      <c r="CQ2" s="1069"/>
      <c r="CR2" s="1069"/>
      <c r="CS2" s="1069"/>
      <c r="CT2" s="1069"/>
      <c r="CU2" s="1069"/>
      <c r="CV2" s="1069"/>
      <c r="CW2" s="1069"/>
      <c r="CX2" s="1069"/>
      <c r="CY2" s="1069"/>
      <c r="CZ2" s="1069"/>
      <c r="DA2" s="1069"/>
      <c r="DB2" s="1069"/>
      <c r="DC2" s="1069"/>
      <c r="DD2" s="1069"/>
      <c r="DE2" s="1069"/>
      <c r="DF2" s="1069"/>
      <c r="DG2" s="1069"/>
      <c r="DH2" s="1069"/>
      <c r="DI2" s="1069"/>
      <c r="DJ2" s="1069"/>
      <c r="DK2" s="1069"/>
      <c r="DL2" s="1069"/>
      <c r="DM2" s="1069"/>
      <c r="DN2" s="1069"/>
      <c r="DO2" s="1069"/>
      <c r="DP2" s="1069"/>
      <c r="DQ2" s="1069"/>
      <c r="DR2" s="1069"/>
      <c r="DS2" s="1069"/>
      <c r="DT2" s="1069"/>
      <c r="DU2" s="1069"/>
      <c r="DV2" s="1069"/>
      <c r="DW2" s="1069"/>
      <c r="DX2" s="1069"/>
      <c r="DY2" s="1069"/>
      <c r="DZ2" s="1069"/>
      <c r="EA2" s="1069"/>
      <c r="EB2" s="1069"/>
      <c r="EC2" s="1069"/>
      <c r="ED2" s="1069"/>
      <c r="EE2" s="1069"/>
      <c r="EF2" s="1069"/>
      <c r="EG2" s="1069"/>
      <c r="EH2" s="1069"/>
      <c r="EI2" s="1069"/>
      <c r="EJ2" s="1069"/>
      <c r="EK2" s="1069"/>
      <c r="EL2" s="1069"/>
      <c r="EM2" s="1069"/>
      <c r="EN2" s="1069"/>
      <c r="EO2" s="1069"/>
      <c r="EP2" s="1069"/>
      <c r="EQ2" s="1069"/>
      <c r="ER2" s="1069"/>
      <c r="ES2" s="1069"/>
      <c r="ET2" s="1069"/>
      <c r="EU2" s="1069"/>
      <c r="EV2" s="1069"/>
      <c r="EW2" s="1069"/>
      <c r="EX2" s="1069"/>
      <c r="EY2" s="1069"/>
      <c r="EZ2" s="1069"/>
      <c r="FA2" s="1069"/>
      <c r="FB2" s="1069"/>
      <c r="FC2" s="1069"/>
      <c r="FD2" s="1069"/>
      <c r="FE2" s="1069"/>
      <c r="FF2" s="1069"/>
      <c r="FG2" s="1069"/>
      <c r="FH2" s="1069"/>
      <c r="FI2" s="1069"/>
      <c r="FJ2" s="1069"/>
      <c r="FK2" s="1069"/>
      <c r="FL2" s="1069"/>
      <c r="FM2" s="1069"/>
      <c r="FN2" s="1069"/>
      <c r="FO2" s="1069"/>
      <c r="FP2" s="1069"/>
      <c r="FQ2" s="1069"/>
      <c r="FR2" s="197"/>
      <c r="FS2" s="197"/>
      <c r="FT2" s="197"/>
      <c r="FU2" s="197"/>
      <c r="FV2" s="197"/>
      <c r="FW2" s="1062"/>
      <c r="FX2" s="1063"/>
      <c r="GQ2" s="104"/>
    </row>
    <row r="3" spans="1:203" s="105" customFormat="1" ht="27.75" customHeight="1" thickBot="1">
      <c r="C3" s="881" t="s">
        <v>46</v>
      </c>
      <c r="D3" s="882"/>
      <c r="E3" s="882"/>
      <c r="F3" s="882"/>
      <c r="G3" s="883">
        <f>Master!E14</f>
        <v>8151106901</v>
      </c>
      <c r="H3" s="884"/>
      <c r="I3" s="8" t="s">
        <v>47</v>
      </c>
      <c r="J3" s="885" t="str">
        <f>Master!E6</f>
        <v>2023-24</v>
      </c>
      <c r="K3" s="886"/>
      <c r="L3" s="832" t="s">
        <v>143</v>
      </c>
      <c r="M3" s="833"/>
      <c r="N3" s="833"/>
      <c r="O3" s="833"/>
      <c r="P3" s="833"/>
      <c r="Q3" s="833"/>
      <c r="R3" s="833"/>
      <c r="S3" s="833"/>
      <c r="T3" s="833"/>
      <c r="U3" s="833"/>
      <c r="V3" s="833"/>
      <c r="W3" s="833"/>
      <c r="X3" s="833"/>
      <c r="Y3" s="833"/>
      <c r="Z3" s="833"/>
      <c r="AA3" s="833"/>
      <c r="AB3" s="833"/>
      <c r="AC3" s="833"/>
      <c r="AD3" s="833"/>
      <c r="AE3" s="833"/>
      <c r="AF3" s="834"/>
      <c r="AG3" s="870" t="s">
        <v>144</v>
      </c>
      <c r="AH3" s="871"/>
      <c r="AI3" s="871"/>
      <c r="AJ3" s="871"/>
      <c r="AK3" s="871"/>
      <c r="AL3" s="871"/>
      <c r="AM3" s="871"/>
      <c r="AN3" s="871"/>
      <c r="AO3" s="871"/>
      <c r="AP3" s="871"/>
      <c r="AQ3" s="871"/>
      <c r="AR3" s="871"/>
      <c r="AS3" s="871"/>
      <c r="AT3" s="871"/>
      <c r="AU3" s="871"/>
      <c r="AV3" s="871"/>
      <c r="AW3" s="871"/>
      <c r="AX3" s="871"/>
      <c r="AY3" s="871"/>
      <c r="AZ3" s="871"/>
      <c r="BA3" s="872"/>
      <c r="BB3" s="983" t="s">
        <v>147</v>
      </c>
      <c r="BC3" s="984"/>
      <c r="BD3" s="984"/>
      <c r="BE3" s="984"/>
      <c r="BF3" s="984"/>
      <c r="BG3" s="984"/>
      <c r="BH3" s="984"/>
      <c r="BI3" s="984"/>
      <c r="BJ3" s="984"/>
      <c r="BK3" s="984"/>
      <c r="BL3" s="984"/>
      <c r="BM3" s="984"/>
      <c r="BN3" s="984"/>
      <c r="BO3" s="984"/>
      <c r="BP3" s="984"/>
      <c r="BQ3" s="984"/>
      <c r="BR3" s="984"/>
      <c r="BS3" s="984"/>
      <c r="BT3" s="984"/>
      <c r="BU3" s="984"/>
      <c r="BV3" s="985"/>
      <c r="BW3" s="986" t="s">
        <v>146</v>
      </c>
      <c r="BX3" s="987"/>
      <c r="BY3" s="987"/>
      <c r="BZ3" s="987"/>
      <c r="CA3" s="987"/>
      <c r="CB3" s="987"/>
      <c r="CC3" s="987"/>
      <c r="CD3" s="987"/>
      <c r="CE3" s="987"/>
      <c r="CF3" s="987"/>
      <c r="CG3" s="987"/>
      <c r="CH3" s="987"/>
      <c r="CI3" s="987"/>
      <c r="CJ3" s="987"/>
      <c r="CK3" s="987"/>
      <c r="CL3" s="987"/>
      <c r="CM3" s="988"/>
      <c r="CN3" s="989"/>
      <c r="CO3" s="840" t="s">
        <v>148</v>
      </c>
      <c r="CP3" s="841"/>
      <c r="CQ3" s="841"/>
      <c r="CR3" s="841"/>
      <c r="CS3" s="841"/>
      <c r="CT3" s="841"/>
      <c r="CU3" s="841"/>
      <c r="CV3" s="841"/>
      <c r="CW3" s="841"/>
      <c r="CX3" s="841"/>
      <c r="CY3" s="841"/>
      <c r="CZ3" s="841"/>
      <c r="DA3" s="841"/>
      <c r="DB3" s="841"/>
      <c r="DC3" s="841"/>
      <c r="DD3" s="841"/>
      <c r="DE3" s="842"/>
      <c r="DF3" s="843"/>
      <c r="DG3" s="1002" t="s">
        <v>145</v>
      </c>
      <c r="DH3" s="1003"/>
      <c r="DI3" s="1003"/>
      <c r="DJ3" s="1003"/>
      <c r="DK3" s="1003"/>
      <c r="DL3" s="1003"/>
      <c r="DM3" s="1003"/>
      <c r="DN3" s="1003"/>
      <c r="DO3" s="1003"/>
      <c r="DP3" s="1003"/>
      <c r="DQ3" s="1003"/>
      <c r="DR3" s="1003"/>
      <c r="DS3" s="1003"/>
      <c r="DT3" s="1003"/>
      <c r="DU3" s="1003"/>
      <c r="DV3" s="1003"/>
      <c r="DW3" s="1004"/>
      <c r="DX3" s="1005"/>
      <c r="DY3" s="965" t="str">
        <f>Master!L13</f>
        <v>Work Exp.</v>
      </c>
      <c r="DZ3" s="966"/>
      <c r="EA3" s="966"/>
      <c r="EB3" s="966"/>
      <c r="EC3" s="966"/>
      <c r="ED3" s="966"/>
      <c r="EE3" s="966"/>
      <c r="EF3" s="966"/>
      <c r="EG3" s="967"/>
      <c r="EH3" s="992" t="str">
        <f>Master!L14</f>
        <v>Art Edu.</v>
      </c>
      <c r="EI3" s="993"/>
      <c r="EJ3" s="993"/>
      <c r="EK3" s="993"/>
      <c r="EL3" s="993"/>
      <c r="EM3" s="993"/>
      <c r="EN3" s="993"/>
      <c r="EO3" s="993"/>
      <c r="EP3" s="994"/>
      <c r="EQ3" s="1028" t="s">
        <v>155</v>
      </c>
      <c r="ER3" s="1029"/>
      <c r="ES3" s="1029"/>
      <c r="ET3" s="1029"/>
      <c r="EU3" s="1029"/>
      <c r="EV3" s="1029"/>
      <c r="EW3" s="1029"/>
      <c r="EX3" s="1029"/>
      <c r="EY3" s="1030"/>
      <c r="EZ3" s="968" t="s">
        <v>38</v>
      </c>
      <c r="FA3" s="969"/>
      <c r="FB3" s="970"/>
      <c r="FC3" s="912" t="s">
        <v>44</v>
      </c>
      <c r="FD3" s="913"/>
      <c r="FE3" s="913"/>
      <c r="FF3" s="913"/>
      <c r="FG3" s="913"/>
      <c r="FH3" s="913"/>
      <c r="FI3" s="913"/>
      <c r="FJ3" s="914"/>
      <c r="FK3" s="915" t="s">
        <v>50</v>
      </c>
      <c r="FL3" s="900" t="s">
        <v>95</v>
      </c>
      <c r="FM3" s="901"/>
      <c r="FN3" s="901"/>
      <c r="FO3" s="901"/>
      <c r="FP3" s="901"/>
      <c r="FQ3" s="902"/>
      <c r="FR3" s="1060" t="s">
        <v>162</v>
      </c>
      <c r="FS3" s="1051" t="s">
        <v>163</v>
      </c>
      <c r="FT3" s="1051" t="s">
        <v>164</v>
      </c>
      <c r="FU3" s="1051" t="s">
        <v>165</v>
      </c>
      <c r="FV3" s="1051" t="s">
        <v>167</v>
      </c>
      <c r="FW3" s="1063"/>
      <c r="FX3" s="1063"/>
      <c r="GQ3" s="81"/>
    </row>
    <row r="4" spans="1:203" s="105" customFormat="1" ht="27.75" customHeight="1" thickBot="1">
      <c r="C4" s="953" t="s">
        <v>79</v>
      </c>
      <c r="D4" s="886"/>
      <c r="E4" s="886"/>
      <c r="F4" s="954"/>
      <c r="G4" s="955">
        <v>6</v>
      </c>
      <c r="H4" s="956"/>
      <c r="I4" s="8" t="s">
        <v>48</v>
      </c>
      <c r="J4" s="957" t="s">
        <v>78</v>
      </c>
      <c r="K4" s="958"/>
      <c r="L4" s="959">
        <v>0</v>
      </c>
      <c r="M4" s="960"/>
      <c r="N4" s="960"/>
      <c r="O4" s="960"/>
      <c r="P4" s="960"/>
      <c r="Q4" s="960"/>
      <c r="R4" s="960"/>
      <c r="S4" s="960"/>
      <c r="T4" s="960"/>
      <c r="U4" s="960"/>
      <c r="V4" s="960"/>
      <c r="W4" s="960"/>
      <c r="X4" s="960"/>
      <c r="Y4" s="960"/>
      <c r="Z4" s="960"/>
      <c r="AA4" s="960"/>
      <c r="AB4" s="960"/>
      <c r="AC4" s="960"/>
      <c r="AD4" s="960"/>
      <c r="AE4" s="960"/>
      <c r="AF4" s="961"/>
      <c r="AG4" s="962">
        <v>0</v>
      </c>
      <c r="AH4" s="963"/>
      <c r="AI4" s="963"/>
      <c r="AJ4" s="963"/>
      <c r="AK4" s="963"/>
      <c r="AL4" s="963"/>
      <c r="AM4" s="963"/>
      <c r="AN4" s="963"/>
      <c r="AO4" s="963"/>
      <c r="AP4" s="963"/>
      <c r="AQ4" s="963"/>
      <c r="AR4" s="963"/>
      <c r="AS4" s="963"/>
      <c r="AT4" s="963"/>
      <c r="AU4" s="963"/>
      <c r="AV4" s="963"/>
      <c r="AW4" s="963"/>
      <c r="AX4" s="963"/>
      <c r="AY4" s="963"/>
      <c r="AZ4" s="963"/>
      <c r="BA4" s="964"/>
      <c r="BB4" s="934">
        <v>0</v>
      </c>
      <c r="BC4" s="935"/>
      <c r="BD4" s="935"/>
      <c r="BE4" s="935"/>
      <c r="BF4" s="935"/>
      <c r="BG4" s="935"/>
      <c r="BH4" s="935"/>
      <c r="BI4" s="935"/>
      <c r="BJ4" s="935"/>
      <c r="BK4" s="935"/>
      <c r="BL4" s="935"/>
      <c r="BM4" s="935"/>
      <c r="BN4" s="935"/>
      <c r="BO4" s="935"/>
      <c r="BP4" s="935"/>
      <c r="BQ4" s="935"/>
      <c r="BR4" s="935"/>
      <c r="BS4" s="935"/>
      <c r="BT4" s="935"/>
      <c r="BU4" s="935"/>
      <c r="BV4" s="936"/>
      <c r="BW4" s="937">
        <v>0</v>
      </c>
      <c r="BX4" s="938"/>
      <c r="BY4" s="938"/>
      <c r="BZ4" s="938"/>
      <c r="CA4" s="938"/>
      <c r="CB4" s="938"/>
      <c r="CC4" s="938"/>
      <c r="CD4" s="938"/>
      <c r="CE4" s="938"/>
      <c r="CF4" s="938"/>
      <c r="CG4" s="938"/>
      <c r="CH4" s="938"/>
      <c r="CI4" s="938"/>
      <c r="CJ4" s="938"/>
      <c r="CK4" s="938"/>
      <c r="CL4" s="938"/>
      <c r="CM4" s="938"/>
      <c r="CN4" s="939"/>
      <c r="CO4" s="1006">
        <v>0</v>
      </c>
      <c r="CP4" s="1007"/>
      <c r="CQ4" s="1007"/>
      <c r="CR4" s="1007"/>
      <c r="CS4" s="1007"/>
      <c r="CT4" s="1007"/>
      <c r="CU4" s="1007"/>
      <c r="CV4" s="1007"/>
      <c r="CW4" s="1007"/>
      <c r="CX4" s="1007"/>
      <c r="CY4" s="1007"/>
      <c r="CZ4" s="1007"/>
      <c r="DA4" s="1007"/>
      <c r="DB4" s="1007"/>
      <c r="DC4" s="1007"/>
      <c r="DD4" s="1007"/>
      <c r="DE4" s="1007"/>
      <c r="DF4" s="1008"/>
      <c r="DG4" s="1009">
        <v>0</v>
      </c>
      <c r="DH4" s="1010"/>
      <c r="DI4" s="1010"/>
      <c r="DJ4" s="1010"/>
      <c r="DK4" s="1010"/>
      <c r="DL4" s="1010"/>
      <c r="DM4" s="1010"/>
      <c r="DN4" s="1010"/>
      <c r="DO4" s="1010"/>
      <c r="DP4" s="1010"/>
      <c r="DQ4" s="1010"/>
      <c r="DR4" s="1010"/>
      <c r="DS4" s="1010"/>
      <c r="DT4" s="1010"/>
      <c r="DU4" s="1010"/>
      <c r="DV4" s="1010"/>
      <c r="DW4" s="1010"/>
      <c r="DX4" s="1011"/>
      <c r="DY4" s="1024"/>
      <c r="DZ4" s="1025"/>
      <c r="EA4" s="1025"/>
      <c r="EB4" s="1025"/>
      <c r="EC4" s="1025"/>
      <c r="ED4" s="1025"/>
      <c r="EE4" s="1025"/>
      <c r="EF4" s="1026"/>
      <c r="EG4" s="1027"/>
      <c r="EH4" s="995"/>
      <c r="EI4" s="996"/>
      <c r="EJ4" s="996"/>
      <c r="EK4" s="996"/>
      <c r="EL4" s="996"/>
      <c r="EM4" s="996"/>
      <c r="EN4" s="996"/>
      <c r="EO4" s="997"/>
      <c r="EP4" s="998"/>
      <c r="EQ4" s="1031"/>
      <c r="ER4" s="1032"/>
      <c r="ES4" s="1032"/>
      <c r="ET4" s="1032"/>
      <c r="EU4" s="1032"/>
      <c r="EV4" s="1032"/>
      <c r="EW4" s="1032"/>
      <c r="EX4" s="1033"/>
      <c r="EY4" s="1034"/>
      <c r="EZ4" s="862" t="s">
        <v>36</v>
      </c>
      <c r="FA4" s="864" t="s">
        <v>37</v>
      </c>
      <c r="FB4" s="990" t="s">
        <v>39</v>
      </c>
      <c r="FC4" s="1064" t="s">
        <v>84</v>
      </c>
      <c r="FD4" s="918" t="s">
        <v>42</v>
      </c>
      <c r="FE4" s="918" t="s">
        <v>43</v>
      </c>
      <c r="FF4" s="918" t="s">
        <v>94</v>
      </c>
      <c r="FG4" s="918" t="s">
        <v>178</v>
      </c>
      <c r="FH4" s="921" t="s">
        <v>41</v>
      </c>
      <c r="FI4" s="24"/>
      <c r="FJ4" s="924" t="s">
        <v>45</v>
      </c>
      <c r="FK4" s="916"/>
      <c r="FL4" s="903"/>
      <c r="FM4" s="904"/>
      <c r="FN4" s="904"/>
      <c r="FO4" s="904"/>
      <c r="FP4" s="904"/>
      <c r="FQ4" s="905"/>
      <c r="FR4" s="1061"/>
      <c r="FS4" s="1051"/>
      <c r="FT4" s="1051"/>
      <c r="FU4" s="1051"/>
      <c r="FV4" s="1051"/>
      <c r="FW4" s="1063"/>
      <c r="FX4" s="1063"/>
    </row>
    <row r="5" spans="1:203" ht="47.25" customHeight="1" thickBot="1">
      <c r="C5" s="898" t="s">
        <v>28</v>
      </c>
      <c r="D5" s="899"/>
      <c r="E5" s="899"/>
      <c r="F5" s="899"/>
      <c r="G5" s="899"/>
      <c r="H5" s="899"/>
      <c r="I5" s="899"/>
      <c r="J5" s="899"/>
      <c r="K5" s="899"/>
      <c r="L5" s="1001" t="s">
        <v>81</v>
      </c>
      <c r="M5" s="845"/>
      <c r="N5" s="845"/>
      <c r="O5" s="845" t="s">
        <v>82</v>
      </c>
      <c r="P5" s="845"/>
      <c r="Q5" s="845"/>
      <c r="R5" s="1017" t="s">
        <v>83</v>
      </c>
      <c r="S5" s="847" t="s">
        <v>201</v>
      </c>
      <c r="T5" s="1016" t="s">
        <v>57</v>
      </c>
      <c r="U5" s="1016"/>
      <c r="V5" s="1016"/>
      <c r="W5" s="847" t="s">
        <v>202</v>
      </c>
      <c r="X5" s="1017" t="s">
        <v>203</v>
      </c>
      <c r="Y5" s="1016" t="s">
        <v>93</v>
      </c>
      <c r="Z5" s="1016"/>
      <c r="AA5" s="1016"/>
      <c r="AB5" s="847" t="s">
        <v>204</v>
      </c>
      <c r="AC5" s="1019" t="s">
        <v>59</v>
      </c>
      <c r="AD5" s="973" t="s">
        <v>35</v>
      </c>
      <c r="AE5" s="431"/>
      <c r="AF5" s="217" t="s">
        <v>158</v>
      </c>
      <c r="AG5" s="1014" t="s">
        <v>81</v>
      </c>
      <c r="AH5" s="1015"/>
      <c r="AI5" s="1015"/>
      <c r="AJ5" s="1015" t="s">
        <v>82</v>
      </c>
      <c r="AK5" s="1015"/>
      <c r="AL5" s="1015"/>
      <c r="AM5" s="849" t="s">
        <v>83</v>
      </c>
      <c r="AN5" s="847" t="s">
        <v>201</v>
      </c>
      <c r="AO5" s="846" t="s">
        <v>57</v>
      </c>
      <c r="AP5" s="846"/>
      <c r="AQ5" s="846"/>
      <c r="AR5" s="847" t="s">
        <v>202</v>
      </c>
      <c r="AS5" s="849" t="s">
        <v>203</v>
      </c>
      <c r="AT5" s="846" t="s">
        <v>93</v>
      </c>
      <c r="AU5" s="846"/>
      <c r="AV5" s="846"/>
      <c r="AW5" s="847" t="s">
        <v>204</v>
      </c>
      <c r="AX5" s="976" t="s">
        <v>59</v>
      </c>
      <c r="AY5" s="887" t="s">
        <v>35</v>
      </c>
      <c r="AZ5" s="428"/>
      <c r="BA5" s="231" t="s">
        <v>158</v>
      </c>
      <c r="BB5" s="875" t="s">
        <v>81</v>
      </c>
      <c r="BC5" s="876"/>
      <c r="BD5" s="876"/>
      <c r="BE5" s="876" t="s">
        <v>82</v>
      </c>
      <c r="BF5" s="876"/>
      <c r="BG5" s="876"/>
      <c r="BH5" s="851" t="s">
        <v>83</v>
      </c>
      <c r="BI5" s="847" t="s">
        <v>201</v>
      </c>
      <c r="BJ5" s="853" t="s">
        <v>57</v>
      </c>
      <c r="BK5" s="853"/>
      <c r="BL5" s="853"/>
      <c r="BM5" s="847" t="s">
        <v>202</v>
      </c>
      <c r="BN5" s="851" t="s">
        <v>203</v>
      </c>
      <c r="BO5" s="853" t="s">
        <v>93</v>
      </c>
      <c r="BP5" s="853"/>
      <c r="BQ5" s="853"/>
      <c r="BR5" s="847" t="s">
        <v>204</v>
      </c>
      <c r="BS5" s="951" t="s">
        <v>59</v>
      </c>
      <c r="BT5" s="867" t="s">
        <v>35</v>
      </c>
      <c r="BU5" s="434"/>
      <c r="BV5" s="256" t="s">
        <v>158</v>
      </c>
      <c r="BW5" s="877" t="s">
        <v>81</v>
      </c>
      <c r="BX5" s="878"/>
      <c r="BY5" s="878"/>
      <c r="BZ5" s="878" t="s">
        <v>82</v>
      </c>
      <c r="CA5" s="878"/>
      <c r="CB5" s="878"/>
      <c r="CC5" s="854" t="s">
        <v>83</v>
      </c>
      <c r="CD5" s="866" t="s">
        <v>57</v>
      </c>
      <c r="CE5" s="866"/>
      <c r="CF5" s="866"/>
      <c r="CG5" s="854" t="s">
        <v>203</v>
      </c>
      <c r="CH5" s="866" t="s">
        <v>93</v>
      </c>
      <c r="CI5" s="866"/>
      <c r="CJ5" s="866"/>
      <c r="CK5" s="978" t="s">
        <v>59</v>
      </c>
      <c r="CL5" s="980" t="s">
        <v>35</v>
      </c>
      <c r="CM5" s="565"/>
      <c r="CN5" s="566" t="s">
        <v>158</v>
      </c>
      <c r="CO5" s="879" t="s">
        <v>81</v>
      </c>
      <c r="CP5" s="880"/>
      <c r="CQ5" s="880"/>
      <c r="CR5" s="880" t="s">
        <v>82</v>
      </c>
      <c r="CS5" s="880"/>
      <c r="CT5" s="880"/>
      <c r="CU5" s="856" t="s">
        <v>83</v>
      </c>
      <c r="CV5" s="858" t="s">
        <v>57</v>
      </c>
      <c r="CW5" s="858"/>
      <c r="CX5" s="858"/>
      <c r="CY5" s="856" t="s">
        <v>203</v>
      </c>
      <c r="CZ5" s="858" t="s">
        <v>93</v>
      </c>
      <c r="DA5" s="858"/>
      <c r="DB5" s="858"/>
      <c r="DC5" s="1012" t="s">
        <v>59</v>
      </c>
      <c r="DD5" s="927" t="s">
        <v>35</v>
      </c>
      <c r="DE5" s="519"/>
      <c r="DF5" s="520" t="s">
        <v>158</v>
      </c>
      <c r="DG5" s="940" t="s">
        <v>81</v>
      </c>
      <c r="DH5" s="941"/>
      <c r="DI5" s="941"/>
      <c r="DJ5" s="941" t="s">
        <v>82</v>
      </c>
      <c r="DK5" s="941"/>
      <c r="DL5" s="941"/>
      <c r="DM5" s="859" t="s">
        <v>83</v>
      </c>
      <c r="DN5" s="861" t="s">
        <v>57</v>
      </c>
      <c r="DO5" s="861"/>
      <c r="DP5" s="861"/>
      <c r="DQ5" s="859" t="s">
        <v>203</v>
      </c>
      <c r="DR5" s="861" t="s">
        <v>93</v>
      </c>
      <c r="DS5" s="861"/>
      <c r="DT5" s="861"/>
      <c r="DU5" s="946" t="s">
        <v>59</v>
      </c>
      <c r="DV5" s="948" t="s">
        <v>35</v>
      </c>
      <c r="DW5" s="472"/>
      <c r="DX5" s="473" t="s">
        <v>158</v>
      </c>
      <c r="DY5" s="1047" t="s">
        <v>150</v>
      </c>
      <c r="DZ5" s="1046" t="s">
        <v>151</v>
      </c>
      <c r="EA5" s="1046" t="s">
        <v>152</v>
      </c>
      <c r="EB5" s="1046" t="s">
        <v>153</v>
      </c>
      <c r="EC5" s="1046" t="s">
        <v>154</v>
      </c>
      <c r="ED5" s="1045" t="s">
        <v>31</v>
      </c>
      <c r="EE5" s="1041" t="s">
        <v>35</v>
      </c>
      <c r="EF5" s="172"/>
      <c r="EG5" s="151" t="s">
        <v>32</v>
      </c>
      <c r="EH5" s="1043" t="s">
        <v>150</v>
      </c>
      <c r="EI5" s="1021" t="s">
        <v>151</v>
      </c>
      <c r="EJ5" s="1021" t="s">
        <v>152</v>
      </c>
      <c r="EK5" s="1021" t="s">
        <v>153</v>
      </c>
      <c r="EL5" s="1021" t="s">
        <v>154</v>
      </c>
      <c r="EM5" s="1044" t="s">
        <v>31</v>
      </c>
      <c r="EN5" s="1052" t="s">
        <v>35</v>
      </c>
      <c r="EO5" s="176"/>
      <c r="EP5" s="121" t="s">
        <v>32</v>
      </c>
      <c r="EQ5" s="1035" t="s">
        <v>150</v>
      </c>
      <c r="ER5" s="1036" t="s">
        <v>151</v>
      </c>
      <c r="ES5" s="1036" t="s">
        <v>152</v>
      </c>
      <c r="ET5" s="1036" t="s">
        <v>153</v>
      </c>
      <c r="EU5" s="1036" t="s">
        <v>154</v>
      </c>
      <c r="EV5" s="1048" t="s">
        <v>31</v>
      </c>
      <c r="EW5" s="1037" t="s">
        <v>35</v>
      </c>
      <c r="EX5" s="180"/>
      <c r="EY5" s="136" t="s">
        <v>32</v>
      </c>
      <c r="EZ5" s="862"/>
      <c r="FA5" s="864"/>
      <c r="FB5" s="990"/>
      <c r="FC5" s="1065"/>
      <c r="FD5" s="919"/>
      <c r="FE5" s="919"/>
      <c r="FF5" s="919"/>
      <c r="FG5" s="919"/>
      <c r="FH5" s="922"/>
      <c r="FI5" s="25"/>
      <c r="FJ5" s="925"/>
      <c r="FK5" s="916"/>
      <c r="FL5" s="906" t="s">
        <v>29</v>
      </c>
      <c r="FM5" s="909" t="s">
        <v>60</v>
      </c>
      <c r="FN5" s="909" t="s">
        <v>96</v>
      </c>
      <c r="FO5" s="909" t="s">
        <v>97</v>
      </c>
      <c r="FP5" s="909" t="s">
        <v>98</v>
      </c>
      <c r="FQ5" s="1057" t="s">
        <v>99</v>
      </c>
      <c r="FR5" s="1061"/>
      <c r="FS5" s="1051"/>
      <c r="FT5" s="1051"/>
      <c r="FU5" s="1051"/>
      <c r="FV5" s="1051"/>
      <c r="FW5" s="1063"/>
      <c r="FX5" s="1063"/>
    </row>
    <row r="6" spans="1:203" ht="54.75" customHeight="1">
      <c r="C6" s="999" t="s">
        <v>33</v>
      </c>
      <c r="D6" s="971" t="s">
        <v>26</v>
      </c>
      <c r="E6" s="971" t="s">
        <v>20</v>
      </c>
      <c r="F6" s="971" t="s">
        <v>27</v>
      </c>
      <c r="G6" s="971" t="s">
        <v>21</v>
      </c>
      <c r="H6" s="892" t="s">
        <v>22</v>
      </c>
      <c r="I6" s="892" t="s">
        <v>23</v>
      </c>
      <c r="J6" s="892" t="s">
        <v>24</v>
      </c>
      <c r="K6" s="894" t="s">
        <v>25</v>
      </c>
      <c r="L6" s="458" t="s">
        <v>30</v>
      </c>
      <c r="M6" s="459" t="s">
        <v>171</v>
      </c>
      <c r="N6" s="211" t="s">
        <v>31</v>
      </c>
      <c r="O6" s="459" t="s">
        <v>30</v>
      </c>
      <c r="P6" s="459" t="s">
        <v>171</v>
      </c>
      <c r="Q6" s="211" t="s">
        <v>31</v>
      </c>
      <c r="R6" s="1018"/>
      <c r="S6" s="848"/>
      <c r="T6" s="460" t="s">
        <v>30</v>
      </c>
      <c r="U6" s="460" t="s">
        <v>171</v>
      </c>
      <c r="V6" s="212" t="s">
        <v>108</v>
      </c>
      <c r="W6" s="848"/>
      <c r="X6" s="1018"/>
      <c r="Y6" s="460" t="s">
        <v>30</v>
      </c>
      <c r="Z6" s="460" t="s">
        <v>171</v>
      </c>
      <c r="AA6" s="212" t="s">
        <v>109</v>
      </c>
      <c r="AB6" s="848"/>
      <c r="AC6" s="1020"/>
      <c r="AD6" s="974"/>
      <c r="AE6" s="432"/>
      <c r="AF6" s="896" t="s">
        <v>166</v>
      </c>
      <c r="AG6" s="635" t="s">
        <v>30</v>
      </c>
      <c r="AH6" s="636" t="s">
        <v>171</v>
      </c>
      <c r="AI6" s="232" t="s">
        <v>31</v>
      </c>
      <c r="AJ6" s="636" t="s">
        <v>30</v>
      </c>
      <c r="AK6" s="636" t="s">
        <v>171</v>
      </c>
      <c r="AL6" s="232" t="s">
        <v>31</v>
      </c>
      <c r="AM6" s="850"/>
      <c r="AN6" s="848"/>
      <c r="AO6" s="637" t="s">
        <v>30</v>
      </c>
      <c r="AP6" s="637" t="s">
        <v>171</v>
      </c>
      <c r="AQ6" s="233" t="s">
        <v>108</v>
      </c>
      <c r="AR6" s="848"/>
      <c r="AS6" s="850"/>
      <c r="AT6" s="637" t="s">
        <v>30</v>
      </c>
      <c r="AU6" s="637" t="s">
        <v>171</v>
      </c>
      <c r="AV6" s="233" t="s">
        <v>109</v>
      </c>
      <c r="AW6" s="848"/>
      <c r="AX6" s="977"/>
      <c r="AY6" s="888"/>
      <c r="AZ6" s="429"/>
      <c r="BA6" s="890" t="s">
        <v>166</v>
      </c>
      <c r="BB6" s="612" t="s">
        <v>30</v>
      </c>
      <c r="BC6" s="613" t="s">
        <v>171</v>
      </c>
      <c r="BD6" s="257" t="s">
        <v>31</v>
      </c>
      <c r="BE6" s="613" t="s">
        <v>30</v>
      </c>
      <c r="BF6" s="613" t="s">
        <v>171</v>
      </c>
      <c r="BG6" s="257" t="s">
        <v>31</v>
      </c>
      <c r="BH6" s="852"/>
      <c r="BI6" s="848"/>
      <c r="BJ6" s="614" t="s">
        <v>30</v>
      </c>
      <c r="BK6" s="614" t="s">
        <v>171</v>
      </c>
      <c r="BL6" s="258" t="s">
        <v>108</v>
      </c>
      <c r="BM6" s="848"/>
      <c r="BN6" s="852"/>
      <c r="BO6" s="614" t="s">
        <v>30</v>
      </c>
      <c r="BP6" s="614" t="s">
        <v>171</v>
      </c>
      <c r="BQ6" s="258" t="s">
        <v>109</v>
      </c>
      <c r="BR6" s="848"/>
      <c r="BS6" s="952"/>
      <c r="BT6" s="868"/>
      <c r="BU6" s="435"/>
      <c r="BV6" s="942" t="s">
        <v>166</v>
      </c>
      <c r="BW6" s="673" t="s">
        <v>30</v>
      </c>
      <c r="BX6" s="674" t="s">
        <v>171</v>
      </c>
      <c r="BY6" s="567" t="s">
        <v>31</v>
      </c>
      <c r="BZ6" s="674" t="s">
        <v>30</v>
      </c>
      <c r="CA6" s="674" t="s">
        <v>171</v>
      </c>
      <c r="CB6" s="567" t="s">
        <v>31</v>
      </c>
      <c r="CC6" s="855"/>
      <c r="CD6" s="675" t="s">
        <v>30</v>
      </c>
      <c r="CE6" s="675" t="s">
        <v>171</v>
      </c>
      <c r="CF6" s="568" t="s">
        <v>108</v>
      </c>
      <c r="CG6" s="855"/>
      <c r="CH6" s="675" t="s">
        <v>30</v>
      </c>
      <c r="CI6" s="675" t="s">
        <v>171</v>
      </c>
      <c r="CJ6" s="568" t="s">
        <v>109</v>
      </c>
      <c r="CK6" s="979"/>
      <c r="CL6" s="981"/>
      <c r="CM6" s="569"/>
      <c r="CN6" s="944" t="s">
        <v>166</v>
      </c>
      <c r="CO6" s="672" t="s">
        <v>30</v>
      </c>
      <c r="CP6" s="671" t="s">
        <v>171</v>
      </c>
      <c r="CQ6" s="521" t="s">
        <v>31</v>
      </c>
      <c r="CR6" s="671" t="s">
        <v>30</v>
      </c>
      <c r="CS6" s="671" t="s">
        <v>171</v>
      </c>
      <c r="CT6" s="521" t="s">
        <v>31</v>
      </c>
      <c r="CU6" s="857"/>
      <c r="CV6" s="670" t="s">
        <v>30</v>
      </c>
      <c r="CW6" s="670" t="s">
        <v>171</v>
      </c>
      <c r="CX6" s="522" t="s">
        <v>108</v>
      </c>
      <c r="CY6" s="857"/>
      <c r="CZ6" s="670" t="s">
        <v>30</v>
      </c>
      <c r="DA6" s="670" t="s">
        <v>171</v>
      </c>
      <c r="DB6" s="522" t="s">
        <v>109</v>
      </c>
      <c r="DC6" s="1013"/>
      <c r="DD6" s="928"/>
      <c r="DE6" s="523"/>
      <c r="DF6" s="932" t="s">
        <v>166</v>
      </c>
      <c r="DG6" s="667" t="s">
        <v>30</v>
      </c>
      <c r="DH6" s="668" t="s">
        <v>171</v>
      </c>
      <c r="DI6" s="474" t="s">
        <v>31</v>
      </c>
      <c r="DJ6" s="668" t="s">
        <v>30</v>
      </c>
      <c r="DK6" s="668" t="s">
        <v>171</v>
      </c>
      <c r="DL6" s="474" t="s">
        <v>31</v>
      </c>
      <c r="DM6" s="860"/>
      <c r="DN6" s="669" t="s">
        <v>30</v>
      </c>
      <c r="DO6" s="669" t="s">
        <v>171</v>
      </c>
      <c r="DP6" s="475" t="s">
        <v>108</v>
      </c>
      <c r="DQ6" s="860"/>
      <c r="DR6" s="669" t="s">
        <v>30</v>
      </c>
      <c r="DS6" s="669" t="s">
        <v>171</v>
      </c>
      <c r="DT6" s="475" t="s">
        <v>109</v>
      </c>
      <c r="DU6" s="947"/>
      <c r="DV6" s="949"/>
      <c r="DW6" s="476"/>
      <c r="DX6" s="930" t="s">
        <v>166</v>
      </c>
      <c r="DY6" s="1047"/>
      <c r="DZ6" s="1046"/>
      <c r="EA6" s="1046"/>
      <c r="EB6" s="1046"/>
      <c r="EC6" s="1046"/>
      <c r="ED6" s="1045"/>
      <c r="EE6" s="1041"/>
      <c r="EF6" s="172"/>
      <c r="EG6" s="1022" t="s">
        <v>190</v>
      </c>
      <c r="EH6" s="1043"/>
      <c r="EI6" s="1021"/>
      <c r="EJ6" s="1021"/>
      <c r="EK6" s="1021"/>
      <c r="EL6" s="1021"/>
      <c r="EM6" s="1044"/>
      <c r="EN6" s="1052"/>
      <c r="EO6" s="176"/>
      <c r="EP6" s="1054" t="s">
        <v>190</v>
      </c>
      <c r="EQ6" s="1035"/>
      <c r="ER6" s="1036"/>
      <c r="ES6" s="1036"/>
      <c r="ET6" s="1036"/>
      <c r="EU6" s="1036"/>
      <c r="EV6" s="1048"/>
      <c r="EW6" s="1037"/>
      <c r="EX6" s="180"/>
      <c r="EY6" s="1039" t="s">
        <v>190</v>
      </c>
      <c r="EZ6" s="862"/>
      <c r="FA6" s="864"/>
      <c r="FB6" s="990"/>
      <c r="FC6" s="1065"/>
      <c r="FD6" s="919"/>
      <c r="FE6" s="919"/>
      <c r="FF6" s="919"/>
      <c r="FG6" s="919"/>
      <c r="FH6" s="922"/>
      <c r="FI6" s="25"/>
      <c r="FJ6" s="925"/>
      <c r="FK6" s="916"/>
      <c r="FL6" s="907"/>
      <c r="FM6" s="910"/>
      <c r="FN6" s="910"/>
      <c r="FO6" s="910"/>
      <c r="FP6" s="910"/>
      <c r="FQ6" s="1058"/>
      <c r="FR6" s="1061"/>
      <c r="FS6" s="1051"/>
      <c r="FT6" s="1051"/>
      <c r="FU6" s="1051"/>
      <c r="FV6" s="1051"/>
      <c r="FW6" s="1063"/>
      <c r="FX6" s="1063"/>
      <c r="GR6" s="1049" t="s">
        <v>173</v>
      </c>
      <c r="GS6" s="1049" t="s">
        <v>174</v>
      </c>
      <c r="GT6" s="1049" t="s">
        <v>175</v>
      </c>
      <c r="GU6" s="1049" t="s">
        <v>176</v>
      </c>
    </row>
    <row r="7" spans="1:203" ht="30" customHeight="1" thickBot="1">
      <c r="C7" s="1000"/>
      <c r="D7" s="972"/>
      <c r="E7" s="972"/>
      <c r="F7" s="972"/>
      <c r="G7" s="972"/>
      <c r="H7" s="893"/>
      <c r="I7" s="893"/>
      <c r="J7" s="893"/>
      <c r="K7" s="895"/>
      <c r="L7" s="218">
        <v>5</v>
      </c>
      <c r="M7" s="219">
        <v>5</v>
      </c>
      <c r="N7" s="220">
        <f>SUM(L7:M7)</f>
        <v>10</v>
      </c>
      <c r="O7" s="219">
        <v>5</v>
      </c>
      <c r="P7" s="219">
        <v>5</v>
      </c>
      <c r="Q7" s="220">
        <f>SUM(O7:P7)</f>
        <v>10</v>
      </c>
      <c r="R7" s="220">
        <f>SUM(Q7,N7)</f>
        <v>20</v>
      </c>
      <c r="S7" s="426">
        <v>30</v>
      </c>
      <c r="T7" s="75">
        <v>30</v>
      </c>
      <c r="U7" s="75">
        <v>10</v>
      </c>
      <c r="V7" s="220">
        <f>SUM(T7:U7)</f>
        <v>40</v>
      </c>
      <c r="W7" s="426">
        <v>30</v>
      </c>
      <c r="X7" s="220">
        <f>SUM(R7,S7,V7,W7)</f>
        <v>120</v>
      </c>
      <c r="Y7" s="75">
        <v>40</v>
      </c>
      <c r="Z7" s="75">
        <v>10</v>
      </c>
      <c r="AA7" s="220">
        <f>SUM(Y7:Z7)</f>
        <v>50</v>
      </c>
      <c r="AB7" s="426">
        <v>30</v>
      </c>
      <c r="AC7" s="468">
        <f>SUM(X7,AA7,AB7)</f>
        <v>200</v>
      </c>
      <c r="AD7" s="975"/>
      <c r="AE7" s="433"/>
      <c r="AF7" s="897"/>
      <c r="AG7" s="234">
        <v>5</v>
      </c>
      <c r="AH7" s="235">
        <v>5</v>
      </c>
      <c r="AI7" s="236">
        <f>SUM(AG7:AH7)</f>
        <v>10</v>
      </c>
      <c r="AJ7" s="235">
        <v>5</v>
      </c>
      <c r="AK7" s="235">
        <v>5</v>
      </c>
      <c r="AL7" s="236">
        <f>SUM(AJ7:AK7)</f>
        <v>10</v>
      </c>
      <c r="AM7" s="236">
        <f>SUM(AL7,AI7)</f>
        <v>20</v>
      </c>
      <c r="AN7" s="426">
        <v>30</v>
      </c>
      <c r="AO7" s="237">
        <v>30</v>
      </c>
      <c r="AP7" s="237">
        <v>10</v>
      </c>
      <c r="AQ7" s="236">
        <f>SUM(AO7:AP7)</f>
        <v>40</v>
      </c>
      <c r="AR7" s="426">
        <v>30</v>
      </c>
      <c r="AS7" s="236">
        <f>SUM(AM7,AN7,AQ7,AR7)</f>
        <v>120</v>
      </c>
      <c r="AT7" s="237">
        <v>40</v>
      </c>
      <c r="AU7" s="237">
        <v>10</v>
      </c>
      <c r="AV7" s="236">
        <f>SUM(AT7:AU7)</f>
        <v>50</v>
      </c>
      <c r="AW7" s="426">
        <v>30</v>
      </c>
      <c r="AX7" s="638">
        <f>SUM(AS7,AV7,AW7)</f>
        <v>200</v>
      </c>
      <c r="AY7" s="889"/>
      <c r="AZ7" s="430"/>
      <c r="BA7" s="891"/>
      <c r="BB7" s="259">
        <v>5</v>
      </c>
      <c r="BC7" s="260">
        <v>5</v>
      </c>
      <c r="BD7" s="77">
        <f>SUM(BB7:BC7)</f>
        <v>10</v>
      </c>
      <c r="BE7" s="260">
        <v>5</v>
      </c>
      <c r="BF7" s="260">
        <v>5</v>
      </c>
      <c r="BG7" s="77">
        <f>SUM(BE7:BF7)</f>
        <v>10</v>
      </c>
      <c r="BH7" s="77">
        <f>SUM(BG7,BD7)</f>
        <v>20</v>
      </c>
      <c r="BI7" s="426">
        <v>30</v>
      </c>
      <c r="BJ7" s="76">
        <v>30</v>
      </c>
      <c r="BK7" s="76">
        <v>10</v>
      </c>
      <c r="BL7" s="77">
        <f>SUM(BJ7:BK7)</f>
        <v>40</v>
      </c>
      <c r="BM7" s="426">
        <v>30</v>
      </c>
      <c r="BN7" s="77">
        <f>SUM(BH7,BI7,BL7,BM7)</f>
        <v>120</v>
      </c>
      <c r="BO7" s="76">
        <v>40</v>
      </c>
      <c r="BP7" s="76">
        <v>10</v>
      </c>
      <c r="BQ7" s="77">
        <f>SUM(BO7:BP7)</f>
        <v>50</v>
      </c>
      <c r="BR7" s="426">
        <v>30</v>
      </c>
      <c r="BS7" s="464">
        <f>SUM(BN7,BQ7,BR7)</f>
        <v>200</v>
      </c>
      <c r="BT7" s="869"/>
      <c r="BU7" s="436"/>
      <c r="BV7" s="943"/>
      <c r="BW7" s="570">
        <v>5</v>
      </c>
      <c r="BX7" s="571">
        <v>5</v>
      </c>
      <c r="BY7" s="572">
        <f>SUM(BW7:BX7)</f>
        <v>10</v>
      </c>
      <c r="BZ7" s="571">
        <v>5</v>
      </c>
      <c r="CA7" s="571">
        <v>5</v>
      </c>
      <c r="CB7" s="572">
        <f>SUM(BZ7:CA7)</f>
        <v>10</v>
      </c>
      <c r="CC7" s="573">
        <f>SUM(CB7,BY7)</f>
        <v>20</v>
      </c>
      <c r="CD7" s="574">
        <v>50</v>
      </c>
      <c r="CE7" s="574">
        <v>20</v>
      </c>
      <c r="CF7" s="573">
        <f>SUM(CD7:CE7)</f>
        <v>70</v>
      </c>
      <c r="CG7" s="573">
        <f>SUM(CC7,CF7)</f>
        <v>90</v>
      </c>
      <c r="CH7" s="574">
        <v>80</v>
      </c>
      <c r="CI7" s="574">
        <v>30</v>
      </c>
      <c r="CJ7" s="573">
        <f>SUM(CH7:CI7)</f>
        <v>110</v>
      </c>
      <c r="CK7" s="575">
        <f>SUM(CG7,CJ7)</f>
        <v>200</v>
      </c>
      <c r="CL7" s="982"/>
      <c r="CM7" s="576"/>
      <c r="CN7" s="945"/>
      <c r="CO7" s="524">
        <v>5</v>
      </c>
      <c r="CP7" s="525">
        <v>5</v>
      </c>
      <c r="CQ7" s="526">
        <f>SUM(CO7:CP7)</f>
        <v>10</v>
      </c>
      <c r="CR7" s="525">
        <v>5</v>
      </c>
      <c r="CS7" s="525">
        <v>5</v>
      </c>
      <c r="CT7" s="526">
        <f>SUM(CR7:CS7)</f>
        <v>10</v>
      </c>
      <c r="CU7" s="527">
        <f>SUM(CT7,CQ7)</f>
        <v>20</v>
      </c>
      <c r="CV7" s="528">
        <v>50</v>
      </c>
      <c r="CW7" s="528">
        <v>20</v>
      </c>
      <c r="CX7" s="527">
        <f>SUM(CV7:CW7)</f>
        <v>70</v>
      </c>
      <c r="CY7" s="527">
        <f>SUM(CU7,CX7)</f>
        <v>90</v>
      </c>
      <c r="CZ7" s="528">
        <v>80</v>
      </c>
      <c r="DA7" s="528">
        <v>30</v>
      </c>
      <c r="DB7" s="527">
        <f>SUM(CZ7:DA7)</f>
        <v>110</v>
      </c>
      <c r="DC7" s="529">
        <f>SUM(CY7,DB7)</f>
        <v>200</v>
      </c>
      <c r="DD7" s="929"/>
      <c r="DE7" s="530"/>
      <c r="DF7" s="933"/>
      <c r="DG7" s="477">
        <v>5</v>
      </c>
      <c r="DH7" s="478">
        <v>5</v>
      </c>
      <c r="DI7" s="479">
        <f>SUM(DG7:DH7)</f>
        <v>10</v>
      </c>
      <c r="DJ7" s="478">
        <v>5</v>
      </c>
      <c r="DK7" s="478">
        <v>5</v>
      </c>
      <c r="DL7" s="479">
        <f>SUM(DJ7:DK7)</f>
        <v>10</v>
      </c>
      <c r="DM7" s="480">
        <f>SUM(DL7,DI7)</f>
        <v>20</v>
      </c>
      <c r="DN7" s="481">
        <v>50</v>
      </c>
      <c r="DO7" s="481">
        <v>20</v>
      </c>
      <c r="DP7" s="480">
        <f>SUM(DN7:DO7)</f>
        <v>70</v>
      </c>
      <c r="DQ7" s="480">
        <f>SUM(DM7,DP7)</f>
        <v>90</v>
      </c>
      <c r="DR7" s="481">
        <v>80</v>
      </c>
      <c r="DS7" s="481">
        <v>30</v>
      </c>
      <c r="DT7" s="480">
        <f>SUM(DR7:DS7)</f>
        <v>110</v>
      </c>
      <c r="DU7" s="482">
        <f>SUM(DQ7,DT7)</f>
        <v>200</v>
      </c>
      <c r="DV7" s="950"/>
      <c r="DW7" s="483"/>
      <c r="DX7" s="931"/>
      <c r="DY7" s="152">
        <v>20</v>
      </c>
      <c r="DZ7" s="153">
        <v>20</v>
      </c>
      <c r="EA7" s="153">
        <v>20</v>
      </c>
      <c r="EB7" s="153">
        <v>20</v>
      </c>
      <c r="EC7" s="153">
        <v>20</v>
      </c>
      <c r="ED7" s="154">
        <f>SUM(DY7:EC7)</f>
        <v>100</v>
      </c>
      <c r="EE7" s="1042"/>
      <c r="EF7" s="173"/>
      <c r="EG7" s="1023"/>
      <c r="EH7" s="122">
        <v>20</v>
      </c>
      <c r="EI7" s="123">
        <v>20</v>
      </c>
      <c r="EJ7" s="123">
        <v>20</v>
      </c>
      <c r="EK7" s="123">
        <v>20</v>
      </c>
      <c r="EL7" s="123">
        <v>20</v>
      </c>
      <c r="EM7" s="124">
        <f>SUM(EH7:EL7)</f>
        <v>100</v>
      </c>
      <c r="EN7" s="1053"/>
      <c r="EO7" s="177"/>
      <c r="EP7" s="1055"/>
      <c r="EQ7" s="137">
        <v>20</v>
      </c>
      <c r="ER7" s="138">
        <v>20</v>
      </c>
      <c r="ES7" s="138">
        <v>20</v>
      </c>
      <c r="ET7" s="138">
        <v>20</v>
      </c>
      <c r="EU7" s="138">
        <v>20</v>
      </c>
      <c r="EV7" s="139">
        <f>SUM(EQ7:EU7)</f>
        <v>100</v>
      </c>
      <c r="EW7" s="1038"/>
      <c r="EX7" s="181"/>
      <c r="EY7" s="1040"/>
      <c r="EZ7" s="863"/>
      <c r="FA7" s="865"/>
      <c r="FB7" s="991"/>
      <c r="FC7" s="1066"/>
      <c r="FD7" s="920"/>
      <c r="FE7" s="920"/>
      <c r="FF7" s="920"/>
      <c r="FG7" s="920"/>
      <c r="FH7" s="923"/>
      <c r="FI7" s="26"/>
      <c r="FJ7" s="926"/>
      <c r="FK7" s="917"/>
      <c r="FL7" s="908"/>
      <c r="FM7" s="911"/>
      <c r="FN7" s="911"/>
      <c r="FO7" s="911"/>
      <c r="FP7" s="911"/>
      <c r="FQ7" s="1059"/>
      <c r="FR7" s="1061"/>
      <c r="FS7" s="1051"/>
      <c r="FT7" s="1051"/>
      <c r="FU7" s="1051"/>
      <c r="FV7" s="1051"/>
      <c r="FW7" s="1063"/>
      <c r="FX7" s="1063"/>
      <c r="FY7" s="1056" t="s">
        <v>149</v>
      </c>
      <c r="FZ7" s="1056"/>
      <c r="GA7" s="1056"/>
      <c r="GB7" s="1056"/>
      <c r="GC7" s="1056" t="s">
        <v>156</v>
      </c>
      <c r="GD7" s="1056"/>
      <c r="GE7" s="1056"/>
      <c r="GF7" s="1056"/>
      <c r="GG7" s="1056" t="s">
        <v>157</v>
      </c>
      <c r="GH7" s="1056"/>
      <c r="GI7" s="1056"/>
      <c r="GJ7" s="1056"/>
      <c r="GR7" s="1050"/>
      <c r="GS7" s="1050"/>
      <c r="GT7" s="1050"/>
      <c r="GU7" s="1050"/>
    </row>
    <row r="8" spans="1:203" ht="27.75" hidden="1" customHeight="1">
      <c r="C8" s="11">
        <v>0</v>
      </c>
      <c r="D8" s="12">
        <v>0</v>
      </c>
      <c r="E8" s="12">
        <v>0</v>
      </c>
      <c r="F8" s="12">
        <v>0</v>
      </c>
      <c r="G8" s="13"/>
      <c r="H8" s="12">
        <v>0</v>
      </c>
      <c r="I8" s="12">
        <v>0</v>
      </c>
      <c r="J8" s="12">
        <v>0</v>
      </c>
      <c r="K8" s="14">
        <v>0</v>
      </c>
      <c r="L8" s="44"/>
      <c r="M8" s="44"/>
      <c r="N8" s="44"/>
      <c r="O8" s="44"/>
      <c r="P8" s="44"/>
      <c r="Q8" s="44"/>
      <c r="R8" s="44"/>
      <c r="S8" s="44"/>
      <c r="T8" s="44"/>
      <c r="U8" s="44"/>
      <c r="V8" s="221">
        <f>SUM(L8:M8)</f>
        <v>0</v>
      </c>
      <c r="W8" s="221"/>
      <c r="X8" s="44">
        <v>0</v>
      </c>
      <c r="Y8" s="222" t="e">
        <f>SUM(#REF!,#REF!)</f>
        <v>#REF!</v>
      </c>
      <c r="Z8" s="74"/>
      <c r="AA8" s="45">
        <v>0</v>
      </c>
      <c r="AB8" s="46"/>
      <c r="AC8" s="469" t="e">
        <f>IF(#REF!="NA",#REF!+#REF!+AA8,#REF!+#REF!+#REF!)</f>
        <v>#REF!</v>
      </c>
      <c r="AD8" s="223" t="e">
        <f>IF(OR(AC8="",$AC$7=""),"",ROUNDUP(AC8/$AC$7*100,0))</f>
        <v>#REF!</v>
      </c>
      <c r="AE8" s="223"/>
      <c r="AF8" s="224" t="e">
        <f>IF(OR(#REF!="",#REF!=0,#REF!="S",#REF!="F",#REF!="AB"),#REF!,IF(AD8&gt;=75,"D",IF(AD8&gt;=60,"I",IF(AD8&gt;=48,"II",IF(AD8&gt;=36,"III",#REF!)))))</f>
        <v>#REF!</v>
      </c>
      <c r="AG8" s="238"/>
      <c r="AH8" s="238"/>
      <c r="AI8" s="238"/>
      <c r="AJ8" s="238"/>
      <c r="AK8" s="238"/>
      <c r="AL8" s="238"/>
      <c r="AM8" s="238"/>
      <c r="AN8" s="238"/>
      <c r="AO8" s="238"/>
      <c r="AP8" s="238"/>
      <c r="AQ8" s="239">
        <f>SUM(AG8:AH8)</f>
        <v>0</v>
      </c>
      <c r="AR8" s="239"/>
      <c r="AS8" s="238">
        <v>0</v>
      </c>
      <c r="AT8" s="241" t="e">
        <f>SUM(#REF!,#REF!)</f>
        <v>#REF!</v>
      </c>
      <c r="AU8" s="242"/>
      <c r="AV8" s="240">
        <v>0</v>
      </c>
      <c r="AW8" s="243"/>
      <c r="AX8" s="639" t="e">
        <f>IF(#REF!="NA",#REF!+#REF!+AV8,#REF!+#REF!+#REF!)</f>
        <v>#REF!</v>
      </c>
      <c r="AY8" s="244" t="e">
        <f>IF(OR(AX8="",$AC$7=""),"",ROUNDUP(AX8/$AC$7*100,0))</f>
        <v>#REF!</v>
      </c>
      <c r="AZ8" s="244"/>
      <c r="BA8" s="245" t="e">
        <f>IF(OR(#REF!="",#REF!=0,#REF!="S",#REF!="F",#REF!="AB"),#REF!,IF(AY8&gt;=75,"D",IF(AY8&gt;=60,"I",IF(AY8&gt;=48,"II",IF(AY8&gt;=36,"III",#REF!)))))</f>
        <v>#REF!</v>
      </c>
      <c r="BB8" s="47"/>
      <c r="BC8" s="47"/>
      <c r="BD8" s="47"/>
      <c r="BE8" s="47"/>
      <c r="BF8" s="47"/>
      <c r="BG8" s="47"/>
      <c r="BH8" s="47"/>
      <c r="BI8" s="47"/>
      <c r="BJ8" s="47"/>
      <c r="BK8" s="47"/>
      <c r="BL8" s="261">
        <f>SUM(BB8:BC8)</f>
        <v>0</v>
      </c>
      <c r="BM8" s="261"/>
      <c r="BN8" s="47">
        <v>0</v>
      </c>
      <c r="BO8" s="262" t="e">
        <f>SUM(#REF!,#REF!)</f>
        <v>#REF!</v>
      </c>
      <c r="BP8" s="263"/>
      <c r="BQ8" s="48">
        <v>0</v>
      </c>
      <c r="BR8" s="49"/>
      <c r="BS8" s="465" t="e">
        <f>IF(#REF!="NA",#REF!+#REF!+BQ8,#REF!+#REF!+#REF!)</f>
        <v>#REF!</v>
      </c>
      <c r="BT8" s="264" t="e">
        <f>IF(OR(BS8="",$AC$7=""),"",ROUNDUP(BS8/$AC$7*100,0))</f>
        <v>#REF!</v>
      </c>
      <c r="BU8" s="264"/>
      <c r="BV8" s="265" t="e">
        <f>IF(OR(#REF!="",#REF!=0,#REF!="S",#REF!="F",#REF!="AB"),#REF!,IF(BT8&gt;=75,"D",IF(BT8&gt;=60,"I",IF(BT8&gt;=48,"II",IF(BT8&gt;=36,"III",#REF!)))))</f>
        <v>#REF!</v>
      </c>
      <c r="BW8" s="577"/>
      <c r="BX8" s="577"/>
      <c r="BY8" s="577"/>
      <c r="BZ8" s="577"/>
      <c r="CA8" s="577"/>
      <c r="CB8" s="577"/>
      <c r="CC8" s="577"/>
      <c r="CD8" s="578">
        <v>0</v>
      </c>
      <c r="CE8" s="579"/>
      <c r="CF8" s="580" t="e">
        <f>SUM(#REF!,CD8)</f>
        <v>#REF!</v>
      </c>
      <c r="CG8" s="580"/>
      <c r="CH8" s="581" t="e">
        <f>SUM(#REF!,#REF!)</f>
        <v>#REF!</v>
      </c>
      <c r="CI8" s="582"/>
      <c r="CJ8" s="583">
        <v>0</v>
      </c>
      <c r="CK8" s="584" t="e">
        <f>IF(#REF!="NA",#REF!+#REF!+CJ8,#REF!+#REF!+#REF!)</f>
        <v>#REF!</v>
      </c>
      <c r="CL8" s="585" t="e">
        <f>IF(OR(CK8="",$AC$7=""),"",ROUNDUP(CK8/$AC$7*100,0))</f>
        <v>#REF!</v>
      </c>
      <c r="CM8" s="585"/>
      <c r="CN8" s="586" t="e">
        <f>IF(OR(#REF!="",#REF!=0,#REF!="S",#REF!="F",#REF!="AB"),#REF!,IF(CL8&gt;=75,"D",IF(CL8&gt;=60,"I",IF(CL8&gt;=48,"II",IF(CL8&gt;=36,"III",#REF!)))))</f>
        <v>#REF!</v>
      </c>
      <c r="CO8" s="531"/>
      <c r="CP8" s="531"/>
      <c r="CQ8" s="531"/>
      <c r="CR8" s="531"/>
      <c r="CS8" s="531"/>
      <c r="CT8" s="531"/>
      <c r="CU8" s="531"/>
      <c r="CV8" s="532">
        <v>0</v>
      </c>
      <c r="CW8" s="533"/>
      <c r="CX8" s="534" t="e">
        <f>SUM(#REF!,CV8)</f>
        <v>#REF!</v>
      </c>
      <c r="CY8" s="534"/>
      <c r="CZ8" s="535" t="e">
        <f>SUM(#REF!,#REF!)</f>
        <v>#REF!</v>
      </c>
      <c r="DA8" s="536"/>
      <c r="DB8" s="126">
        <v>0</v>
      </c>
      <c r="DC8" s="537" t="e">
        <f>IF(#REF!="NA",#REF!+#REF!+DB8,#REF!+#REF!+#REF!)</f>
        <v>#REF!</v>
      </c>
      <c r="DD8" s="538" t="e">
        <f>IF(OR(DC8="",$AC$7=""),"",ROUNDUP(DC8/$AC$7*100,0))</f>
        <v>#REF!</v>
      </c>
      <c r="DE8" s="538"/>
      <c r="DF8" s="539" t="e">
        <f>IF(OR(#REF!="",#REF!=0,#REF!="S",#REF!="F",#REF!="AB"),#REF!,IF(DD8&gt;=75,"D",IF(DD8&gt;=60,"I",IF(DD8&gt;=48,"II",IF(DD8&gt;=36,"III",#REF!)))))</f>
        <v>#REF!</v>
      </c>
      <c r="DG8" s="484"/>
      <c r="DH8" s="484"/>
      <c r="DI8" s="484"/>
      <c r="DJ8" s="484"/>
      <c r="DK8" s="484"/>
      <c r="DL8" s="484"/>
      <c r="DM8" s="484"/>
      <c r="DN8" s="485">
        <v>0</v>
      </c>
      <c r="DO8" s="486"/>
      <c r="DP8" s="487" t="e">
        <f>SUM(#REF!,DN8)</f>
        <v>#REF!</v>
      </c>
      <c r="DQ8" s="487"/>
      <c r="DR8" s="488" t="e">
        <f>SUM(#REF!,#REF!)</f>
        <v>#REF!</v>
      </c>
      <c r="DS8" s="489"/>
      <c r="DT8" s="490">
        <v>0</v>
      </c>
      <c r="DU8" s="491" t="e">
        <f>IF(#REF!="NA",#REF!+#REF!+DT8,#REF!+#REF!+#REF!)</f>
        <v>#REF!</v>
      </c>
      <c r="DV8" s="492" t="e">
        <f>IF(OR(DU8="",$AC$7=""),"",ROUNDUP(DU8/$AC$7*100,0))</f>
        <v>#REF!</v>
      </c>
      <c r="DW8" s="492"/>
      <c r="DX8" s="493" t="e">
        <f>IF(OR(#REF!="",#REF!=0,#REF!="S",#REF!="F",#REF!="AB"),#REF!,IF(DV8&gt;=75,"D",IF(DV8&gt;=60,"I",IF(DV8&gt;=48,"II",IF(DV8&gt;=36,"III",#REF!)))))</f>
        <v>#REF!</v>
      </c>
      <c r="DY8" s="155">
        <v>0</v>
      </c>
      <c r="DZ8" s="156">
        <v>0</v>
      </c>
      <c r="EA8" s="156">
        <v>0</v>
      </c>
      <c r="EB8" s="156"/>
      <c r="EC8" s="156"/>
      <c r="ED8" s="157">
        <v>0</v>
      </c>
      <c r="EE8" s="158"/>
      <c r="EF8" s="174"/>
      <c r="EG8" s="159">
        <v>0</v>
      </c>
      <c r="EH8" s="125">
        <v>0</v>
      </c>
      <c r="EI8" s="126">
        <v>0</v>
      </c>
      <c r="EJ8" s="126">
        <v>0</v>
      </c>
      <c r="EK8" s="126"/>
      <c r="EL8" s="126"/>
      <c r="EM8" s="127">
        <v>0</v>
      </c>
      <c r="EN8" s="128"/>
      <c r="EO8" s="178"/>
      <c r="EP8" s="129">
        <v>0</v>
      </c>
      <c r="EQ8" s="140">
        <v>0</v>
      </c>
      <c r="ER8" s="141">
        <v>0</v>
      </c>
      <c r="ES8" s="141">
        <v>0</v>
      </c>
      <c r="ET8" s="141"/>
      <c r="EU8" s="141"/>
      <c r="EV8" s="142">
        <v>0</v>
      </c>
      <c r="EW8" s="143"/>
      <c r="EX8" s="182"/>
      <c r="EY8" s="144">
        <v>0</v>
      </c>
      <c r="EZ8" s="15">
        <v>0</v>
      </c>
      <c r="FA8" s="16">
        <v>0</v>
      </c>
      <c r="FB8" s="17">
        <v>0</v>
      </c>
      <c r="FC8" s="27">
        <v>0</v>
      </c>
      <c r="FD8" s="18">
        <v>0</v>
      </c>
      <c r="FE8" s="18">
        <v>0</v>
      </c>
      <c r="FF8" s="42" t="str">
        <f>IF(AND(FE8&gt;=60,FH8="Pass"),"First",IF(AND(FE8&gt;=60,FH8="Pass With G"),"First",IF(AND(FE8&gt;=48,FH8="Pass"),"Second;",IF(AND(FE8&gt;=48,FH8="Pass With G"),"Second",IF(OR(FH8="Pass",FH8="Pass With G"),"Third",FH8)))))</f>
        <v/>
      </c>
      <c r="FG8" s="42"/>
      <c r="FH8" s="35" t="str">
        <f>IF($G8="NSO","NSO",IF(OR($G8="",$G8=0,X8="",AQ8="",BL8="",CD8="",CW8="",DO8=""),"",IF(OR(#REF!&gt;0,(#REF!+#REF!+#REF!)&gt;2),"FAIL",IF(OR(#REF!&gt;0,#REF!&gt;1),"SUPP.",IF(AND(#REF!&gt;0,#REF!&gt;0),"SUPP.",IF((#REF!+#REF!),"PASS With G","PASS"))))))</f>
        <v/>
      </c>
      <c r="FI8" s="9"/>
      <c r="FJ8" s="28">
        <v>0</v>
      </c>
      <c r="FK8" s="52">
        <f>IF(FE8&gt;81,"Excellent",IF(FE8&gt;60,"Verry Good",IF(FE8&gt;48,"Good",IF(FE8&gt;36,"Average",IF(FE8=0,0,"Need Improvement")))))</f>
        <v>0</v>
      </c>
      <c r="FL8" s="54" t="e">
        <f>AF8</f>
        <v>#REF!</v>
      </c>
      <c r="FM8" s="55" t="e">
        <f>BA8</f>
        <v>#REF!</v>
      </c>
      <c r="FN8" s="55" t="e">
        <f>BV8</f>
        <v>#REF!</v>
      </c>
      <c r="FO8" s="55" t="e">
        <f>CN8</f>
        <v>#REF!</v>
      </c>
      <c r="FP8" s="55" t="e">
        <f>DF8</f>
        <v>#REF!</v>
      </c>
      <c r="FQ8" s="56" t="e">
        <f>DX8</f>
        <v>#REF!</v>
      </c>
      <c r="FR8" s="198"/>
      <c r="FS8" s="198"/>
      <c r="FT8" s="198"/>
      <c r="FU8" s="198"/>
      <c r="FV8" s="198"/>
      <c r="FW8" s="1063"/>
      <c r="FX8" s="1063"/>
      <c r="GR8" s="289">
        <f>COUNTIF(FH8:GQ8,"AB")</f>
        <v>0</v>
      </c>
      <c r="GS8" s="289">
        <f>COUNTIF(FH8:GQ8,"ML")</f>
        <v>0</v>
      </c>
      <c r="GT8" s="289">
        <f>COUNTBLANK(FH8:GQ8)</f>
        <v>28</v>
      </c>
      <c r="GU8" s="289">
        <f>COUNTIF(FH8:GQ8,"E")</f>
        <v>0</v>
      </c>
    </row>
    <row r="9" spans="1:203" ht="38.25" customHeight="1">
      <c r="A9" s="60">
        <f>G9</f>
        <v>601</v>
      </c>
      <c r="B9" s="106">
        <f>G9</f>
        <v>601</v>
      </c>
      <c r="C9" s="202">
        <v>1</v>
      </c>
      <c r="D9" s="662">
        <f>'Data Paste From Shala Darpan'!A2</f>
        <v>6</v>
      </c>
      <c r="E9" s="662">
        <f>'Data Paste From Shala Darpan'!C2</f>
        <v>1731</v>
      </c>
      <c r="F9" s="665"/>
      <c r="G9" s="662">
        <f>'Data Paste From Shala Darpan'!K2</f>
        <v>601</v>
      </c>
      <c r="H9" s="662" t="str">
        <f>'Data Paste From Shala Darpan'!E2</f>
        <v>Archana Kanwar</v>
      </c>
      <c r="I9" s="662" t="str">
        <f>'Data Paste From Shala Darpan'!G2</f>
        <v>Madan Singh</v>
      </c>
      <c r="J9" s="662" t="str">
        <f>'Data Paste From Shala Darpan'!H2</f>
        <v>Suraj Kanwar</v>
      </c>
      <c r="K9" s="736">
        <f>'Data Paste From Shala Darpan'!J2</f>
        <v>39849</v>
      </c>
      <c r="L9" s="441" t="s">
        <v>191</v>
      </c>
      <c r="M9" s="226">
        <v>1</v>
      </c>
      <c r="N9" s="225" t="str">
        <f>IF(L9="AB","AB",IF(L9="ML","ML",SUM(L9:M9)))</f>
        <v>ML</v>
      </c>
      <c r="O9" s="226">
        <v>5</v>
      </c>
      <c r="P9" s="226">
        <v>2</v>
      </c>
      <c r="Q9" s="225">
        <f>IF(O9="AB","AB",IF(O9="ML","ML",SUM(O9:P9)))</f>
        <v>7</v>
      </c>
      <c r="R9" s="225">
        <f t="shared" ref="R9:R72" si="0">SUM(Q9,N9)</f>
        <v>7</v>
      </c>
      <c r="S9" s="226">
        <v>2</v>
      </c>
      <c r="T9" s="226"/>
      <c r="U9" s="453"/>
      <c r="V9" s="225">
        <f>IF(T9="AB","AB",IF(T9="ML","ML",SUM(T9:U9)))</f>
        <v>0</v>
      </c>
      <c r="W9" s="454"/>
      <c r="X9" s="461">
        <f t="shared" ref="X9:X72" si="1">SUM(R9,S9,V9,W9)</f>
        <v>9</v>
      </c>
      <c r="Y9" s="227">
        <v>40</v>
      </c>
      <c r="Z9" s="227">
        <v>15</v>
      </c>
      <c r="AA9" s="225">
        <f>IF(Y9="AB","AB",IF(Y9="ML","ML",SUM(Y9:Z9)))</f>
        <v>55</v>
      </c>
      <c r="AB9" s="453"/>
      <c r="AC9" s="470">
        <f t="shared" ref="AC9:AC72" si="2">SUM(X9,AA9,AB9)</f>
        <v>64</v>
      </c>
      <c r="AD9" s="442">
        <f>IF(OR(AC9="",AC$7=""),"",AC9/AC$7*100)</f>
        <v>32</v>
      </c>
      <c r="AE9" s="443" t="str">
        <f t="shared" ref="AE9:AE40" si="3">IF(G9="","",IF($G9="nso","NSO",IF(AA9="ab",AA9,IF(AA9="ML",AA9,IF(AD9&gt;=86,"A",IF(AD9&gt;=71,"B",IF(AD9&gt;=51,"C",IF(AD9&gt;=31,"D","E"))))))))</f>
        <v>D</v>
      </c>
      <c r="AF9" s="444" t="str">
        <f>IF($G9&gt;0,AE9,$G9)</f>
        <v>D</v>
      </c>
      <c r="AG9" s="640" t="s">
        <v>191</v>
      </c>
      <c r="AH9" s="247">
        <v>1</v>
      </c>
      <c r="AI9" s="246" t="str">
        <f>IF(AG9="AB","AB",IF(AG9="ML","ML",SUM(AG9:AH9)))</f>
        <v>ML</v>
      </c>
      <c r="AJ9" s="247">
        <v>5</v>
      </c>
      <c r="AK9" s="247">
        <v>2</v>
      </c>
      <c r="AL9" s="246">
        <f>IF(AJ9="AB","AB",IF(AJ9="ML","ML",SUM(AJ9:AK9)))</f>
        <v>7</v>
      </c>
      <c r="AM9" s="246">
        <f t="shared" ref="AM9:AM72" si="4">SUM(AL9,AI9)</f>
        <v>7</v>
      </c>
      <c r="AN9" s="247">
        <v>2</v>
      </c>
      <c r="AO9" s="247"/>
      <c r="AP9" s="641"/>
      <c r="AQ9" s="246">
        <f>IF(AO9="AB","AB",IF(AO9="ML","ML",SUM(AO9:AP9)))</f>
        <v>0</v>
      </c>
      <c r="AR9" s="642"/>
      <c r="AS9" s="643">
        <f t="shared" ref="AS9:AS72" si="5">SUM(AM9,AN9,AQ9,AR9)</f>
        <v>9</v>
      </c>
      <c r="AT9" s="248">
        <v>40</v>
      </c>
      <c r="AU9" s="248">
        <v>15</v>
      </c>
      <c r="AV9" s="246">
        <f>IF(AT9="AB","AB",IF(AT9="ML","ML",SUM(AT9:AU9)))</f>
        <v>55</v>
      </c>
      <c r="AW9" s="641"/>
      <c r="AX9" s="644">
        <f t="shared" ref="AX9:AX72" si="6">SUM(AS9,AV9,AW9)</f>
        <v>64</v>
      </c>
      <c r="AY9" s="645">
        <f>IF(OR(AX9="",AX$7=""),"",AX9/AX$7*100)</f>
        <v>32</v>
      </c>
      <c r="AZ9" s="646" t="str">
        <f>IF(AA9="","",IF($G9="nso","NSO",IF(AV9="ab",AV9,IF(AV9="ML",AV9,IF(AY9&gt;=86,"A",IF(AY9&gt;=71,"B",IF(AY9&gt;=51,"C",IF(AY9&gt;=31,"D","E"))))))))</f>
        <v>D</v>
      </c>
      <c r="BA9" s="647" t="str">
        <f>IF($G9&gt;0,AZ9,$G9)</f>
        <v>D</v>
      </c>
      <c r="BB9" s="615" t="s">
        <v>191</v>
      </c>
      <c r="BC9" s="267">
        <v>1</v>
      </c>
      <c r="BD9" s="266" t="str">
        <f>IF(BB9="AB","AB",IF(BB9="ML","ML",SUM(BB9:BC9)))</f>
        <v>ML</v>
      </c>
      <c r="BE9" s="267">
        <v>5</v>
      </c>
      <c r="BF9" s="267">
        <v>2</v>
      </c>
      <c r="BG9" s="266">
        <f>IF(BE9="AB","AB",IF(BE9="ML","ML",SUM(BE9:BF9)))</f>
        <v>7</v>
      </c>
      <c r="BH9" s="266">
        <f t="shared" ref="BH9:BH72" si="7">SUM(BG9,BD9)</f>
        <v>7</v>
      </c>
      <c r="BI9" s="267">
        <v>2</v>
      </c>
      <c r="BJ9" s="267"/>
      <c r="BK9" s="616"/>
      <c r="BL9" s="266">
        <f>IF(BJ9="AB","AB",IF(BJ9="ML","ML",SUM(BJ9:BK9)))</f>
        <v>0</v>
      </c>
      <c r="BM9" s="617"/>
      <c r="BN9" s="618">
        <f t="shared" ref="BN9:BN72" si="8">SUM(BH9,BI9,BL9,BM9)</f>
        <v>9</v>
      </c>
      <c r="BO9" s="268" t="s">
        <v>257</v>
      </c>
      <c r="BP9" s="268" t="s">
        <v>257</v>
      </c>
      <c r="BQ9" s="266" t="str">
        <f>IF(BO9="AB","AB",IF(BO9="ML","ML",SUM(BO9:BP9)))</f>
        <v>AB</v>
      </c>
      <c r="BR9" s="616"/>
      <c r="BS9" s="466">
        <f t="shared" ref="BS9:BS72" si="9">SUM(BN9,BQ9,BR9)</f>
        <v>9</v>
      </c>
      <c r="BT9" s="619">
        <f>IF(OR(BS9="",BS$7=""),"",BS9/BS$7*100)</f>
        <v>4.5</v>
      </c>
      <c r="BU9" s="620" t="str">
        <f>IF(AV9="","",IF($G9="nso","NSO",IF(BQ9="ab",BQ9,IF(BQ9="ML",BQ9,IF(BT9&gt;=86,"A",IF(BT9&gt;=71,"B",IF(BT9&gt;=51,"C",IF(BT9&gt;=31,"D","E"))))))))</f>
        <v>AB</v>
      </c>
      <c r="BV9" s="621" t="str">
        <f>IF($G9&gt;0,BU9,$G9)</f>
        <v>AB</v>
      </c>
      <c r="BW9" s="587">
        <v>2</v>
      </c>
      <c r="BX9" s="588">
        <v>5</v>
      </c>
      <c r="BY9" s="589">
        <f>IF(BW9="AB","AB",IF(BW9="ML","ML",SUM(BW9:BX9)))</f>
        <v>7</v>
      </c>
      <c r="BZ9" s="588">
        <v>2</v>
      </c>
      <c r="CA9" s="588">
        <v>2</v>
      </c>
      <c r="CB9" s="589">
        <f>IF(BZ9="AB","AB",IF(BZ9="ML","ML",SUM(BZ9:CA9)))</f>
        <v>4</v>
      </c>
      <c r="CC9" s="589">
        <f t="shared" ref="CC9:CC72" si="10">SUM(CB9,BY9)</f>
        <v>11</v>
      </c>
      <c r="CD9" s="590">
        <v>30</v>
      </c>
      <c r="CE9" s="591">
        <v>5</v>
      </c>
      <c r="CF9" s="589">
        <f>IF(CD9="AB","AB",IF(CD9="ML","ML",SUM(CD9:CE9)))</f>
        <v>35</v>
      </c>
      <c r="CG9" s="589">
        <f t="shared" ref="CG9:CG72" si="11">SUM(CC9,CF9)</f>
        <v>46</v>
      </c>
      <c r="CH9" s="591" t="s">
        <v>257</v>
      </c>
      <c r="CI9" s="591">
        <v>15</v>
      </c>
      <c r="CJ9" s="589" t="str">
        <f>IF(CH9="AB","AB",IF(CH9="ML","ML",SUM(CH9:CI9)))</f>
        <v>AB</v>
      </c>
      <c r="CK9" s="592">
        <f t="shared" ref="CK9:CK72" si="12">SUM(CG9,CJ9)</f>
        <v>46</v>
      </c>
      <c r="CL9" s="593">
        <f>IF(OR(CK9="",CK$7=""),"",CK9/CK$7*100)</f>
        <v>23</v>
      </c>
      <c r="CM9" s="594" t="str">
        <f>IF($G9="nso","NSO",IF(CJ9="ab",CJ9,IF(CJ9="ML",CJ9,IF(CL9&gt;=86,"A",IF(CL9&gt;=71,"B",IF(CL9&gt;=51,"C",IF(CL9&gt;=31,"D","E")))))))</f>
        <v>AB</v>
      </c>
      <c r="CN9" s="595" t="str">
        <f>IF($G9&gt;0,CM9,$G9)</f>
        <v>AB</v>
      </c>
      <c r="CO9" s="540">
        <v>2</v>
      </c>
      <c r="CP9" s="541">
        <v>5</v>
      </c>
      <c r="CQ9" s="542">
        <f>IF(CO9="AB","AB",IF(CO9="ML","ML",SUM(CO9:CP9)))</f>
        <v>7</v>
      </c>
      <c r="CR9" s="541">
        <v>2</v>
      </c>
      <c r="CS9" s="541">
        <v>2</v>
      </c>
      <c r="CT9" s="542">
        <f>IF(CR9="AB","AB",IF(CR9="ML","ML",SUM(CR9:CS9)))</f>
        <v>4</v>
      </c>
      <c r="CU9" s="542">
        <f t="shared" ref="CU9:CU72" si="13">SUM(CT9,CQ9)</f>
        <v>11</v>
      </c>
      <c r="CV9" s="543">
        <v>30</v>
      </c>
      <c r="CW9" s="544">
        <v>5</v>
      </c>
      <c r="CX9" s="542">
        <f>IF(CV9="AB","AB",IF(CV9="ML","ML",SUM(CV9:CW9)))</f>
        <v>35</v>
      </c>
      <c r="CY9" s="542">
        <f t="shared" ref="CY9:CY72" si="14">SUM(CU9,CX9)</f>
        <v>46</v>
      </c>
      <c r="CZ9" s="544">
        <v>38</v>
      </c>
      <c r="DA9" s="544">
        <v>15</v>
      </c>
      <c r="DB9" s="542">
        <f>IF(CZ9="AB","AB",IF(CZ9="ML","ML",SUM(CZ9:DA9)))</f>
        <v>53</v>
      </c>
      <c r="DC9" s="545">
        <f t="shared" ref="DC9:DC72" si="15">SUM(CY9,DB9)</f>
        <v>99</v>
      </c>
      <c r="DD9" s="546">
        <f>IF(OR(DC9="",DC$7=""),"",DC9/DC$7*100)</f>
        <v>49.5</v>
      </c>
      <c r="DE9" s="547" t="str">
        <f>IF($G9="nso","NSO",IF(DB9="ab",DB9,IF(DB9="ML",DB9,IF(DD9&gt;=86,"A",IF(DD9&gt;=71,"B",IF(DD9&gt;=51,"C",IF(DD9&gt;=31,"D","E")))))))</f>
        <v>D</v>
      </c>
      <c r="DF9" s="548" t="str">
        <f>IF($G9&gt;0,DE9,$G9)</f>
        <v>D</v>
      </c>
      <c r="DG9" s="494">
        <v>2</v>
      </c>
      <c r="DH9" s="495">
        <v>5</v>
      </c>
      <c r="DI9" s="496">
        <f>IF(DG9="AB","AB",IF(DG9="ML","ML",SUM(DG9:DH9)))</f>
        <v>7</v>
      </c>
      <c r="DJ9" s="495">
        <v>2</v>
      </c>
      <c r="DK9" s="495">
        <v>2</v>
      </c>
      <c r="DL9" s="496">
        <f>IF(DJ9="AB","AB",IF(DJ9="ML","ML",SUM(DJ9:DK9)))</f>
        <v>4</v>
      </c>
      <c r="DM9" s="496">
        <f t="shared" ref="DM9:DM72" si="16">SUM(DL9,DI9)</f>
        <v>11</v>
      </c>
      <c r="DN9" s="497">
        <v>30</v>
      </c>
      <c r="DO9" s="498">
        <v>5</v>
      </c>
      <c r="DP9" s="496">
        <f>IF(DN9="AB","AB",IF(DN9="ML","ML",SUM(DN9:DO9)))</f>
        <v>35</v>
      </c>
      <c r="DQ9" s="496">
        <f t="shared" ref="DQ9:DQ72" si="17">SUM(DM9,DP9)</f>
        <v>46</v>
      </c>
      <c r="DR9" s="498">
        <v>38</v>
      </c>
      <c r="DS9" s="498">
        <v>15</v>
      </c>
      <c r="DT9" s="496">
        <f>IF(DR9="AB","AB",IF(DR9="ML","ML",SUM(DR9:DS9)))</f>
        <v>53</v>
      </c>
      <c r="DU9" s="499">
        <f t="shared" ref="DU9:DU72" si="18">SUM(DQ9,DT9)</f>
        <v>99</v>
      </c>
      <c r="DV9" s="500">
        <f>IF(OR(DU9="",DU$7=""),"",DU9/DU$7*100)</f>
        <v>49.5</v>
      </c>
      <c r="DW9" s="501" t="str">
        <f>IF($G9="nso","NSO",IF(DT9="ab",DT9,IF(DT9="ML",DT9,IF(DV9&gt;=86,"A",IF(DV9&gt;=71,"B",IF(DV9&gt;=51,"C",IF(DV9&gt;=31,"D","E")))))))</f>
        <v>D</v>
      </c>
      <c r="DX9" s="502" t="str">
        <f>IF($G9&gt;0,DW9,$G9)</f>
        <v>D</v>
      </c>
      <c r="DY9" s="160">
        <v>15</v>
      </c>
      <c r="DZ9" s="161">
        <v>15</v>
      </c>
      <c r="EA9" s="161">
        <v>11</v>
      </c>
      <c r="EB9" s="161">
        <v>20</v>
      </c>
      <c r="EC9" s="161">
        <v>10</v>
      </c>
      <c r="ED9" s="162">
        <f>SUM(DY9:EC9)</f>
        <v>71</v>
      </c>
      <c r="EE9" s="204">
        <f>IF(OR(ED9="",ED$7=""),"",ED9/ED$7*100)</f>
        <v>71</v>
      </c>
      <c r="EF9" s="175" t="str">
        <f>IF($G9="nso","NSO",IF(EC9="ab",EC9,IF(EC9="ML",EC9,IF(EE9&gt;=86,"A",IF(EE9&gt;=71,"B",IF(EE9&gt;=51,"C",IF(EE9&gt;=31,"D","E")))))))</f>
        <v>B</v>
      </c>
      <c r="EG9" s="165" t="str">
        <f>IF($G9&gt;0,EF9,$G9)</f>
        <v>B</v>
      </c>
      <c r="EH9" s="130">
        <v>15</v>
      </c>
      <c r="EI9" s="131">
        <v>15</v>
      </c>
      <c r="EJ9" s="131">
        <v>11</v>
      </c>
      <c r="EK9" s="131">
        <v>10</v>
      </c>
      <c r="EL9" s="131">
        <v>10</v>
      </c>
      <c r="EM9" s="132">
        <f>SUM(EH9:EL9)</f>
        <v>61</v>
      </c>
      <c r="EN9" s="206">
        <f>IF(OR(EM9="",EM$7=""),"",EM9/EM$7*100)</f>
        <v>61</v>
      </c>
      <c r="EO9" s="179" t="str">
        <f>IF($G9="nso","NSO",IF(EL9="ab",EL9,IF(EL9="ML",EL9,IF(EN9&gt;=86,"A",IF(EN9&gt;=71,"B",IF(EN9&gt;=51,"C",IF(EN9&gt;=31,"D","E")))))))</f>
        <v>C</v>
      </c>
      <c r="EP9" s="133" t="str">
        <f>IF($G9&gt;0,EO9,$G9)</f>
        <v>C</v>
      </c>
      <c r="EQ9" s="145">
        <v>15</v>
      </c>
      <c r="ER9" s="146">
        <v>15</v>
      </c>
      <c r="ES9" s="146">
        <v>11</v>
      </c>
      <c r="ET9" s="146">
        <v>10</v>
      </c>
      <c r="EU9" s="146">
        <v>10</v>
      </c>
      <c r="EV9" s="147">
        <f>SUM(EQ9:EU9)</f>
        <v>61</v>
      </c>
      <c r="EW9" s="207">
        <f>IF(OR(EV9="",EV$7=""),"",EV9/EV$7*100)</f>
        <v>61</v>
      </c>
      <c r="EX9" s="183" t="str">
        <f>IF($G9="nso","NSO",IF(EU9="ab",EU9,IF(EU9="ML",EU9,IF(EW9&gt;=86,"A",IF(EW9&gt;=71,"B",IF(EW9&gt;=51,"C",IF(EW9&gt;=31,"D","E")))))))</f>
        <v>C</v>
      </c>
      <c r="EY9" s="148" t="str">
        <f>IF($G9&gt;0,EX9,$G9)</f>
        <v>C</v>
      </c>
      <c r="EZ9" s="3">
        <v>362</v>
      </c>
      <c r="FA9" s="1">
        <v>274</v>
      </c>
      <c r="FB9" s="29">
        <f>IF(OR(EZ9="",FA9=""),"",FA9/EZ9*100)</f>
        <v>75.690607734806619</v>
      </c>
      <c r="FC9" s="30">
        <f t="shared" ref="FC9:FC40" si="19">IF(G9=0,0,SUM($AC$7,$AX$7,$BS$7,$CK$7,$DC$7,$DU$7))</f>
        <v>1200</v>
      </c>
      <c r="FD9" s="20">
        <f t="shared" ref="FD9:FD40" si="20">SUM(AC9,AX9,BS9,CK9,DC9,DU9)</f>
        <v>381</v>
      </c>
      <c r="FE9" s="67" t="str">
        <f>IF(AND(FH9="Passed",FC9&gt;0),FD9/FC9*100,IF(AND(FH9="Promoted",FC9&gt;0),FD9/FC9*100,""))</f>
        <v/>
      </c>
      <c r="FF9" s="43" t="str">
        <f>IF(AND(FE9&gt;=60,FH9="Passed"),"First",IF(AND(FE9&gt;=48,FH9="Passed"),"Second",IF(OR(FH9="passed"),"Third","")))</f>
        <v/>
      </c>
      <c r="FG9" s="43" t="str">
        <f>IF(OR(FE9="",FH9&lt;&gt;"PASSED"),"",IF(FE9&gt;85,"A",IF(FE9&gt;70,"B",IF(FE9&gt;50,"C",IF(FE9&gt;30,"D","E")))))</f>
        <v/>
      </c>
      <c r="FH9" s="43" t="str">
        <f t="shared" ref="FH9:FH40" si="21">IF(OR(G9=0,G9=""),"",IF(G9="TC","TRANSFERRED",IF(G9="NSO","NSO",IF(G9="DROP","DROP",IF(GR9&gt;0,"ABSENT",IF(GS9&gt;0,"LEAVE",IF(GT9&gt;4,"",IF(AND(GU9&gt;0,$G$4=8),"",IF(GU9&gt;0,"PROMOTED","PASSED")))))))))</f>
        <v>ABSENT</v>
      </c>
      <c r="FI9" s="201" t="str">
        <f>IF(FH9="Passed",FE9,"")</f>
        <v/>
      </c>
      <c r="FJ9" s="31" t="str">
        <f>IF(FI9="","",SUMPRODUCT((FI9&lt;FI$9:FI$208)/COUNTIF(FI$9:FI$208,FI$9:FI$208)))</f>
        <v/>
      </c>
      <c r="FK9" s="53" t="str">
        <f>IF(FE9="","",IF(FE9&gt;=86,"Excellent",IF(FE9&gt;=71,"Very Good",IF(FE9&gt;=50,"Good",IF(FE9&gt;31,"Average","Need Improvement")))))</f>
        <v/>
      </c>
      <c r="FL9" s="37" t="str">
        <f t="shared" ref="FL9:FL72" si="22">AF9</f>
        <v>D</v>
      </c>
      <c r="FM9" s="36" t="str">
        <f t="shared" ref="FM9:FM72" si="23">BA9</f>
        <v>D</v>
      </c>
      <c r="FN9" s="36" t="str">
        <f t="shared" ref="FN9:FN72" si="24">BV9</f>
        <v>AB</v>
      </c>
      <c r="FO9" s="36" t="str">
        <f t="shared" ref="FO9:FO72" si="25">CN9</f>
        <v>AB</v>
      </c>
      <c r="FP9" s="36" t="str">
        <f t="shared" ref="FP9:FP72" si="26">DF9</f>
        <v>D</v>
      </c>
      <c r="FQ9" s="38" t="str">
        <f t="shared" ref="FQ9:FQ72" si="27">DX9</f>
        <v>D</v>
      </c>
      <c r="FR9" s="199">
        <f>COUNTIF($FL9:$FQ9,"A")</f>
        <v>0</v>
      </c>
      <c r="FS9" s="200">
        <f>COUNTIF($FL9:$FQ9,"B")</f>
        <v>0</v>
      </c>
      <c r="FT9" s="200">
        <f>COUNTIF($FL9:$FQ9,"C")</f>
        <v>0</v>
      </c>
      <c r="FU9" s="200">
        <f>COUNTIF($FL9:$FQ9,"D")</f>
        <v>4</v>
      </c>
      <c r="FV9" s="200">
        <f>COUNTIF($FL9:$FQ9,"E")</f>
        <v>0</v>
      </c>
      <c r="FW9" s="1063"/>
      <c r="FX9" s="1063"/>
      <c r="FY9" s="64">
        <f>ED9</f>
        <v>71</v>
      </c>
      <c r="FZ9" s="64" t="s">
        <v>142</v>
      </c>
      <c r="GA9" s="64">
        <f>$ED$7</f>
        <v>100</v>
      </c>
      <c r="GB9" s="64" t="str">
        <f t="shared" ref="GB9" si="28">CONCATENATE(FY9,FZ9,GA9)</f>
        <v>71/100</v>
      </c>
      <c r="GC9" s="64">
        <f>EM9</f>
        <v>61</v>
      </c>
      <c r="GD9" s="64" t="s">
        <v>142</v>
      </c>
      <c r="GE9" s="64">
        <f>$EM$7</f>
        <v>100</v>
      </c>
      <c r="GF9" s="64" t="str">
        <f t="shared" ref="GF9" si="29">CONCATENATE(GC9,GD9,GE9)</f>
        <v>61/100</v>
      </c>
      <c r="GG9" s="64">
        <f>EV9</f>
        <v>61</v>
      </c>
      <c r="GH9" s="64" t="s">
        <v>142</v>
      </c>
      <c r="GI9" s="64">
        <f>$EV$7</f>
        <v>100</v>
      </c>
      <c r="GJ9" s="64" t="str">
        <f t="shared" ref="GJ9" si="30">CONCATENATE(GG9,GH9,GI9)</f>
        <v>61/100</v>
      </c>
      <c r="GL9" s="64" t="str">
        <f>AF9</f>
        <v>D</v>
      </c>
      <c r="GM9" s="64" t="str">
        <f>BA9</f>
        <v>D</v>
      </c>
      <c r="GN9" s="64" t="str">
        <f>BV9</f>
        <v>AB</v>
      </c>
      <c r="GO9" s="64" t="str">
        <f>CN9</f>
        <v>AB</v>
      </c>
      <c r="GP9" s="64" t="str">
        <f>DF9</f>
        <v>D</v>
      </c>
      <c r="GQ9" s="64" t="str">
        <f>DX9</f>
        <v>D</v>
      </c>
      <c r="GR9" s="64">
        <f>COUNTIF(GL9:GQ9,"ab")</f>
        <v>2</v>
      </c>
      <c r="GS9" s="64">
        <f>COUNTIF(GL9:GQ9,"ml")</f>
        <v>0</v>
      </c>
      <c r="GT9" s="64">
        <f>COUNTBLANK(GL9:GQ9)</f>
        <v>0</v>
      </c>
      <c r="GU9" s="64">
        <f>COUNTIF(GL9:GQ9,"e")</f>
        <v>0</v>
      </c>
    </row>
    <row r="10" spans="1:203" ht="38.25" customHeight="1">
      <c r="A10" s="60">
        <f t="shared" ref="A10:A73" si="31">G10</f>
        <v>602</v>
      </c>
      <c r="B10" s="106">
        <f t="shared" ref="B10:B73" si="32">G10</f>
        <v>602</v>
      </c>
      <c r="C10" s="203">
        <v>2</v>
      </c>
      <c r="D10" s="662">
        <f>'Data Paste From Shala Darpan'!A3</f>
        <v>6</v>
      </c>
      <c r="E10" s="663">
        <f>'Data Paste From Shala Darpan'!C3</f>
        <v>1186</v>
      </c>
      <c r="F10" s="666"/>
      <c r="G10" s="663">
        <f>'Data Paste From Shala Darpan'!K3</f>
        <v>602</v>
      </c>
      <c r="H10" s="663" t="str">
        <f>'Data Paste From Shala Darpan'!E3</f>
        <v>ASHOK</v>
      </c>
      <c r="I10" s="663" t="str">
        <f>'Data Paste From Shala Darpan'!G3</f>
        <v>BABU RAM</v>
      </c>
      <c r="J10" s="663" t="str">
        <f>'Data Paste From Shala Darpan'!H3</f>
        <v>KAMLA</v>
      </c>
      <c r="K10" s="737">
        <f>'Data Paste From Shala Darpan'!J3</f>
        <v>38964</v>
      </c>
      <c r="L10" s="445">
        <v>2</v>
      </c>
      <c r="M10" s="215">
        <v>2</v>
      </c>
      <c r="N10" s="213">
        <f>IF(L10="AB","AB",IF(L10="ML","ML",SUM(L10:M10)))</f>
        <v>4</v>
      </c>
      <c r="O10" s="215">
        <v>3</v>
      </c>
      <c r="P10" s="215">
        <v>4</v>
      </c>
      <c r="Q10" s="213">
        <f t="shared" ref="Q10:Q73" si="33">IF(O10="AB","AB",IF(O10="ML","ML",SUM(O10:P10)))</f>
        <v>7</v>
      </c>
      <c r="R10" s="213">
        <f t="shared" si="0"/>
        <v>11</v>
      </c>
      <c r="S10" s="215">
        <v>5</v>
      </c>
      <c r="T10" s="215"/>
      <c r="U10" s="455"/>
      <c r="V10" s="214">
        <f t="shared" ref="V10:V73" si="34">IF(T10="AB","AB",IF(T10="ML","ML",SUM(T10:U10)))</f>
        <v>0</v>
      </c>
      <c r="W10" s="456"/>
      <c r="X10" s="462">
        <f t="shared" si="1"/>
        <v>16</v>
      </c>
      <c r="Y10" s="216">
        <v>40</v>
      </c>
      <c r="Z10" s="216">
        <v>25</v>
      </c>
      <c r="AA10" s="213">
        <f t="shared" ref="AA10:AA73" si="35">IF(Y10="AB","AB",IF(Y10="ML","ML",SUM(Y10:Z10)))</f>
        <v>65</v>
      </c>
      <c r="AB10" s="455"/>
      <c r="AC10" s="471">
        <f t="shared" si="2"/>
        <v>81</v>
      </c>
      <c r="AD10" s="446">
        <f t="shared" ref="AD10" si="36">IF(OR(AC10="",AC$7=""),"",AC10/AC$7*100)</f>
        <v>40.5</v>
      </c>
      <c r="AE10" s="447" t="str">
        <f t="shared" si="3"/>
        <v>D</v>
      </c>
      <c r="AF10" s="448" t="str">
        <f t="shared" ref="AF10" si="37">IF($G10&gt;0,AE10,$G10)</f>
        <v>D</v>
      </c>
      <c r="AG10" s="648">
        <v>2</v>
      </c>
      <c r="AH10" s="251">
        <v>2</v>
      </c>
      <c r="AI10" s="249">
        <f>IF(AG10="AB","AB",IF(AG10="ML","ML",SUM(AG10:AH10)))</f>
        <v>4</v>
      </c>
      <c r="AJ10" s="251">
        <v>3</v>
      </c>
      <c r="AK10" s="251">
        <v>4</v>
      </c>
      <c r="AL10" s="249">
        <f t="shared" ref="AL10:AL73" si="38">IF(AJ10="AB","AB",IF(AJ10="ML","ML",SUM(AJ10:AK10)))</f>
        <v>7</v>
      </c>
      <c r="AM10" s="249">
        <f t="shared" si="4"/>
        <v>11</v>
      </c>
      <c r="AN10" s="251">
        <v>5</v>
      </c>
      <c r="AO10" s="251"/>
      <c r="AP10" s="649"/>
      <c r="AQ10" s="250">
        <f t="shared" ref="AQ10:AQ73" si="39">IF(AO10="AB","AB",IF(AO10="ML","ML",SUM(AO10:AP10)))</f>
        <v>0</v>
      </c>
      <c r="AR10" s="650"/>
      <c r="AS10" s="651">
        <f t="shared" si="5"/>
        <v>16</v>
      </c>
      <c r="AT10" s="252">
        <v>40</v>
      </c>
      <c r="AU10" s="252">
        <v>25</v>
      </c>
      <c r="AV10" s="249">
        <f t="shared" ref="AV10:AV73" si="40">IF(AT10="AB","AB",IF(AT10="ML","ML",SUM(AT10:AU10)))</f>
        <v>65</v>
      </c>
      <c r="AW10" s="649"/>
      <c r="AX10" s="652">
        <f t="shared" si="6"/>
        <v>81</v>
      </c>
      <c r="AY10" s="653">
        <f t="shared" ref="AY10:AY73" si="41">IF(OR(AX10="",AX$7=""),"",AX10/AX$7*100)</f>
        <v>40.5</v>
      </c>
      <c r="AZ10" s="654" t="str">
        <f t="shared" ref="AZ10:AZ73" si="42">IF(AA10="","",IF($G10="nso","NSO",IF(AV10="ab",AV10,IF(AV10="ML",AV10,IF(AY10&gt;=86,"A",IF(AY10&gt;=71,"B",IF(AY10&gt;=51,"C",IF(AY10&gt;=31,"D","E"))))))))</f>
        <v>D</v>
      </c>
      <c r="BA10" s="655" t="str">
        <f t="shared" ref="BA10:BA73" si="43">IF($G10&gt;0,AZ10,$G10)</f>
        <v>D</v>
      </c>
      <c r="BB10" s="622">
        <v>2</v>
      </c>
      <c r="BC10" s="271">
        <v>2</v>
      </c>
      <c r="BD10" s="269">
        <f>IF(BB10="AB","AB",IF(BB10="ML","ML",SUM(BB10:BC10)))</f>
        <v>4</v>
      </c>
      <c r="BE10" s="271">
        <v>3</v>
      </c>
      <c r="BF10" s="271">
        <v>4</v>
      </c>
      <c r="BG10" s="269">
        <f t="shared" ref="BG10:BG73" si="44">IF(BE10="AB","AB",IF(BE10="ML","ML",SUM(BE10:BF10)))</f>
        <v>7</v>
      </c>
      <c r="BH10" s="269">
        <f t="shared" si="7"/>
        <v>11</v>
      </c>
      <c r="BI10" s="271">
        <v>5</v>
      </c>
      <c r="BJ10" s="271"/>
      <c r="BK10" s="623"/>
      <c r="BL10" s="270">
        <f t="shared" ref="BL10:BL73" si="45">IF(BJ10="AB","AB",IF(BJ10="ML","ML",SUM(BJ10:BK10)))</f>
        <v>0</v>
      </c>
      <c r="BM10" s="624"/>
      <c r="BN10" s="625">
        <f t="shared" si="8"/>
        <v>16</v>
      </c>
      <c r="BO10" s="272">
        <v>40</v>
      </c>
      <c r="BP10" s="272">
        <v>25</v>
      </c>
      <c r="BQ10" s="269">
        <f t="shared" ref="BQ10:BQ73" si="46">IF(BO10="AB","AB",IF(BO10="ML","ML",SUM(BO10:BP10)))</f>
        <v>65</v>
      </c>
      <c r="BR10" s="623"/>
      <c r="BS10" s="467">
        <f t="shared" si="9"/>
        <v>81</v>
      </c>
      <c r="BT10" s="626">
        <f t="shared" ref="BT10:BT73" si="47">IF(OR(BS10="",BS$7=""),"",BS10/BS$7*100)</f>
        <v>40.5</v>
      </c>
      <c r="BU10" s="627" t="str">
        <f t="shared" ref="BU10:BU73" si="48">IF(AV10="","",IF($G10="nso","NSO",IF(BQ10="ab",BQ10,IF(BQ10="ML",BQ10,IF(BT10&gt;=86,"A",IF(BT10&gt;=71,"B",IF(BT10&gt;=51,"C",IF(BT10&gt;=31,"D","E"))))))))</f>
        <v>D</v>
      </c>
      <c r="BV10" s="628" t="str">
        <f t="shared" ref="BV10:BV73" si="49">IF($G10&gt;0,BU10,$G10)</f>
        <v>D</v>
      </c>
      <c r="BW10" s="596">
        <v>1</v>
      </c>
      <c r="BX10" s="597">
        <v>1</v>
      </c>
      <c r="BY10" s="598">
        <f t="shared" ref="BY10:BY73" si="50">IF(BW10="AB","AB",IF(BW10="ML","ML",SUM(BW10:BX10)))</f>
        <v>2</v>
      </c>
      <c r="BZ10" s="597">
        <v>1</v>
      </c>
      <c r="CA10" s="597">
        <v>1</v>
      </c>
      <c r="CB10" s="598">
        <f t="shared" ref="CB10:CB73" si="51">IF(BZ10="AB","AB",IF(BZ10="ML","ML",SUM(BZ10:CA10)))</f>
        <v>2</v>
      </c>
      <c r="CC10" s="598">
        <f t="shared" si="10"/>
        <v>4</v>
      </c>
      <c r="CD10" s="599">
        <v>15</v>
      </c>
      <c r="CE10" s="600">
        <v>15</v>
      </c>
      <c r="CF10" s="598">
        <f>IF(CD10="AB","AB",IF(CD10="ML","ML",SUM(CD10:CE10)))</f>
        <v>30</v>
      </c>
      <c r="CG10" s="598">
        <f t="shared" si="11"/>
        <v>34</v>
      </c>
      <c r="CH10" s="600">
        <v>35</v>
      </c>
      <c r="CI10" s="600">
        <v>20</v>
      </c>
      <c r="CJ10" s="598">
        <f>IF(CH10="AB","AB",IF(CH10="ML","ML",SUM(CH10:CI10)))</f>
        <v>55</v>
      </c>
      <c r="CK10" s="601">
        <f t="shared" si="12"/>
        <v>89</v>
      </c>
      <c r="CL10" s="602">
        <f t="shared" ref="CL10:CL73" si="52">IF(OR(CK10="",CK$7=""),"",CK10/CK$7*100)</f>
        <v>44.5</v>
      </c>
      <c r="CM10" s="603" t="str">
        <f t="shared" ref="CM10:CM73" si="53">IF($G10="nso","NSO",IF(CJ10="ab",CJ10,IF(CJ10="ML",CJ10,IF(CL10&gt;=86,"A",IF(CL10&gt;=71,"B",IF(CL10&gt;=51,"C",IF(CL10&gt;=31,"D","E")))))))</f>
        <v>D</v>
      </c>
      <c r="CN10" s="604" t="str">
        <f t="shared" ref="CN10:CN73" si="54">IF($G10&gt;0,CM10,$G10)</f>
        <v>D</v>
      </c>
      <c r="CO10" s="549">
        <v>1</v>
      </c>
      <c r="CP10" s="550">
        <v>1</v>
      </c>
      <c r="CQ10" s="551">
        <f t="shared" ref="CQ10:CQ73" si="55">IF(CO10="AB","AB",IF(CO10="ML","ML",SUM(CO10:CP10)))</f>
        <v>2</v>
      </c>
      <c r="CR10" s="550">
        <v>1</v>
      </c>
      <c r="CS10" s="550">
        <v>1</v>
      </c>
      <c r="CT10" s="551">
        <f t="shared" ref="CT10:CT73" si="56">IF(CR10="AB","AB",IF(CR10="ML","ML",SUM(CR10:CS10)))</f>
        <v>2</v>
      </c>
      <c r="CU10" s="551">
        <f t="shared" si="13"/>
        <v>4</v>
      </c>
      <c r="CV10" s="552">
        <v>15</v>
      </c>
      <c r="CW10" s="553">
        <v>15</v>
      </c>
      <c r="CX10" s="551">
        <f>IF(CV10="AB","AB",IF(CV10="ML","ML",SUM(CV10:CW10)))</f>
        <v>30</v>
      </c>
      <c r="CY10" s="551">
        <f t="shared" si="14"/>
        <v>34</v>
      </c>
      <c r="CZ10" s="553">
        <v>35</v>
      </c>
      <c r="DA10" s="553">
        <v>20</v>
      </c>
      <c r="DB10" s="551">
        <f>IF(CZ10="AB","AB",IF(CZ10="ML","ML",SUM(CZ10:DA10)))</f>
        <v>55</v>
      </c>
      <c r="DC10" s="554">
        <f t="shared" si="15"/>
        <v>89</v>
      </c>
      <c r="DD10" s="555">
        <f t="shared" ref="DD10:DD73" si="57">IF(OR(DC10="",DC$7=""),"",DC10/DC$7*100)</f>
        <v>44.5</v>
      </c>
      <c r="DE10" s="556" t="str">
        <f t="shared" ref="DE10:DE73" si="58">IF($G10="nso","NSO",IF(DB10="ab",DB10,IF(DB10="ML",DB10,IF(DD10&gt;=86,"A",IF(DD10&gt;=71,"B",IF(DD10&gt;=51,"C",IF(DD10&gt;=31,"D","E")))))))</f>
        <v>D</v>
      </c>
      <c r="DF10" s="557" t="str">
        <f t="shared" ref="DF10:DF73" si="59">IF($G10&gt;0,DE10,$G10)</f>
        <v>D</v>
      </c>
      <c r="DG10" s="503">
        <v>1</v>
      </c>
      <c r="DH10" s="504">
        <v>1</v>
      </c>
      <c r="DI10" s="505">
        <f t="shared" ref="DI10:DI73" si="60">IF(DG10="AB","AB",IF(DG10="ML","ML",SUM(DG10:DH10)))</f>
        <v>2</v>
      </c>
      <c r="DJ10" s="504">
        <v>1</v>
      </c>
      <c r="DK10" s="504">
        <v>1</v>
      </c>
      <c r="DL10" s="505">
        <f t="shared" ref="DL10:DL73" si="61">IF(DJ10="AB","AB",IF(DJ10="ML","ML",SUM(DJ10:DK10)))</f>
        <v>2</v>
      </c>
      <c r="DM10" s="505">
        <f t="shared" si="16"/>
        <v>4</v>
      </c>
      <c r="DN10" s="506">
        <v>15</v>
      </c>
      <c r="DO10" s="507">
        <v>15</v>
      </c>
      <c r="DP10" s="505">
        <f>IF(DN10="AB","AB",IF(DN10="ML","ML",SUM(DN10:DO10)))</f>
        <v>30</v>
      </c>
      <c r="DQ10" s="505">
        <f t="shared" si="17"/>
        <v>34</v>
      </c>
      <c r="DR10" s="507">
        <v>35</v>
      </c>
      <c r="DS10" s="507">
        <v>20</v>
      </c>
      <c r="DT10" s="505">
        <f>IF(DR10="AB","AB",IF(DR10="ML","ML",SUM(DR10:DS10)))</f>
        <v>55</v>
      </c>
      <c r="DU10" s="508">
        <f t="shared" si="18"/>
        <v>89</v>
      </c>
      <c r="DV10" s="509">
        <f t="shared" ref="DV10:DV73" si="62">IF(OR(DU10="",DU$7=""),"",DU10/DU$7*100)</f>
        <v>44.5</v>
      </c>
      <c r="DW10" s="510" t="str">
        <f t="shared" ref="DW10:DW73" si="63">IF($G10="nso","NSO",IF(DT10="ab",DT10,IF(DT10="ML",DT10,IF(DV10&gt;=86,"A",IF(DV10&gt;=71,"B",IF(DV10&gt;=51,"C",IF(DV10&gt;=31,"D","E")))))))</f>
        <v>D</v>
      </c>
      <c r="DX10" s="511" t="str">
        <f t="shared" ref="DX10:DX73" si="64">IF($G10&gt;0,DW10,$G10)</f>
        <v>D</v>
      </c>
      <c r="DY10" s="163">
        <v>10</v>
      </c>
      <c r="DZ10" s="164">
        <v>10</v>
      </c>
      <c r="EA10" s="164">
        <v>10</v>
      </c>
      <c r="EB10" s="161">
        <v>10</v>
      </c>
      <c r="EC10" s="161">
        <v>10</v>
      </c>
      <c r="ED10" s="162">
        <f t="shared" ref="ED10:ED73" si="65">SUM(DY10:EC10)</f>
        <v>50</v>
      </c>
      <c r="EE10" s="205">
        <f t="shared" ref="EE10:EE73" si="66">IF(OR(ED10="",ED$7=""),"",ED10/ED$7*100)</f>
        <v>50</v>
      </c>
      <c r="EF10" s="175" t="str">
        <f t="shared" ref="EF10:EF73" si="67">IF($G10="nso","NSO",IF(EC10="ab",EC10,IF(EC10="ML",EC10,IF(EE10&gt;=86,"A",IF(EE10&gt;=71,"B",IF(EE10&gt;=51,"C",IF(EE10&gt;=31,"D","E")))))))</f>
        <v>D</v>
      </c>
      <c r="EG10" s="165" t="str">
        <f t="shared" ref="EG10:EG73" si="68">IF($G10&gt;0,EF10,$G10)</f>
        <v>D</v>
      </c>
      <c r="EH10" s="134">
        <v>10</v>
      </c>
      <c r="EI10" s="135">
        <v>15</v>
      </c>
      <c r="EJ10" s="135">
        <v>20</v>
      </c>
      <c r="EK10" s="131">
        <v>20</v>
      </c>
      <c r="EL10" s="131">
        <v>15</v>
      </c>
      <c r="EM10" s="132">
        <f t="shared" ref="EM10:EM73" si="69">SUM(EH10:EL10)</f>
        <v>80</v>
      </c>
      <c r="EN10" s="206">
        <f t="shared" ref="EN10:EN73" si="70">IF(OR(EM10="",EM$7=""),"",EM10/EM$7*100)</f>
        <v>80</v>
      </c>
      <c r="EO10" s="179" t="str">
        <f t="shared" ref="EO10:EO73" si="71">IF($G10="nso","NSO",IF(EL10="ab",EL10,IF(EL10="ML",EL10,IF(EN10&gt;=86,"A",IF(EN10&gt;=71,"B",IF(EN10&gt;=51,"C",IF(EN10&gt;=31,"D","E")))))))</f>
        <v>B</v>
      </c>
      <c r="EP10" s="133" t="str">
        <f t="shared" ref="EP10:EP73" si="72">IF($G10&gt;0,EO10,$G10)</f>
        <v>B</v>
      </c>
      <c r="EQ10" s="149">
        <v>15</v>
      </c>
      <c r="ER10" s="150">
        <v>15</v>
      </c>
      <c r="ES10" s="150">
        <v>15</v>
      </c>
      <c r="ET10" s="146">
        <v>15</v>
      </c>
      <c r="EU10" s="146">
        <v>15</v>
      </c>
      <c r="EV10" s="147">
        <f t="shared" ref="EV10:EV73" si="73">SUM(EQ10:EU10)</f>
        <v>75</v>
      </c>
      <c r="EW10" s="207">
        <f t="shared" ref="EW10:EW73" si="74">IF(OR(EV10="",EV$7=""),"",EV10/EV$7*100)</f>
        <v>75</v>
      </c>
      <c r="EX10" s="183" t="str">
        <f t="shared" ref="EX10:EX73" si="75">IF($G10="nso","NSO",IF(EU10="ab",EU10,IF(EU10="ML",EU10,IF(EW10&gt;=86,"A",IF(EW10&gt;=71,"B",IF(EW10&gt;=51,"C",IF(EW10&gt;=31,"D","E")))))))</f>
        <v>B</v>
      </c>
      <c r="EY10" s="148" t="str">
        <f t="shared" ref="EY10:EY73" si="76">IF($G10&gt;0,EX10,$G10)</f>
        <v>B</v>
      </c>
      <c r="EZ10" s="4"/>
      <c r="FA10" s="2"/>
      <c r="FB10" s="32" t="str">
        <f t="shared" ref="FB10:FB11" si="77">IF(OR(EZ10="",FA10=""),"",FA10/EZ10*100)</f>
        <v/>
      </c>
      <c r="FC10" s="30">
        <f t="shared" si="19"/>
        <v>1200</v>
      </c>
      <c r="FD10" s="20">
        <f t="shared" si="20"/>
        <v>510</v>
      </c>
      <c r="FE10" s="67">
        <f t="shared" ref="FE10:FE73" si="78">IF(AND(FH10="Passed",FC10&gt;0),FD10/FC10*100,IF(AND(FH10="Promoted",FC10&gt;0),FD10/FC10*100,""))</f>
        <v>42.5</v>
      </c>
      <c r="FF10" s="43" t="str">
        <f t="shared" ref="FF10:FF73" si="79">IF(AND(FE10&gt;=60,FH10="Passed"),"First",IF(AND(FE10&gt;=48,FH10="Passed"),"Second",IF(OR(FH10="passed"),"Third","")))</f>
        <v>Third</v>
      </c>
      <c r="FG10" s="43" t="str">
        <f t="shared" ref="FG10:FG73" si="80">IF(OR(FE10="",FH10&lt;&gt;"PASSED"),"",IF(FE10&gt;85,"A",IF(FE10&gt;70,"B",IF(FE10&gt;50,"C",IF(FE10&gt;30,"D","E")))))</f>
        <v>D</v>
      </c>
      <c r="FH10" s="43" t="str">
        <f t="shared" si="21"/>
        <v>PASSED</v>
      </c>
      <c r="FI10" s="34">
        <f t="shared" ref="FI10:FI73" si="81">IF(FH10="Passed",FE10,"")</f>
        <v>42.5</v>
      </c>
      <c r="FJ10" s="31">
        <f t="shared" ref="FJ10:FJ73" si="82">IF(FI10="","",SUMPRODUCT((FI10&lt;FI$9:FI$208)/COUNTIF(FI$9:FI$208,FI$9:FI$208)))</f>
        <v>1.9999999999999849</v>
      </c>
      <c r="FK10" s="53" t="str">
        <f t="shared" ref="FK10:FK73" si="83">IF(FE10="","",IF(FE10&gt;=86,"Excellent",IF(FE10&gt;=71,"Very Good",IF(FE10&gt;=50,"Good",IF(FE10&gt;31,"Average","Need Improvement")))))</f>
        <v>Average</v>
      </c>
      <c r="FL10" s="37" t="str">
        <f t="shared" si="22"/>
        <v>D</v>
      </c>
      <c r="FM10" s="36" t="str">
        <f t="shared" si="23"/>
        <v>D</v>
      </c>
      <c r="FN10" s="36" t="str">
        <f t="shared" si="24"/>
        <v>D</v>
      </c>
      <c r="FO10" s="36" t="str">
        <f t="shared" si="25"/>
        <v>D</v>
      </c>
      <c r="FP10" s="36" t="str">
        <f t="shared" si="26"/>
        <v>D</v>
      </c>
      <c r="FQ10" s="38" t="str">
        <f t="shared" si="27"/>
        <v>D</v>
      </c>
      <c r="FR10" s="199">
        <f t="shared" ref="FR10:FR73" si="84">COUNTIF($FL10:$FQ10,"A")</f>
        <v>0</v>
      </c>
      <c r="FS10" s="200">
        <f t="shared" ref="FS10:FS73" si="85">COUNTIF($FL10:$FQ10,"B")</f>
        <v>0</v>
      </c>
      <c r="FT10" s="200">
        <f t="shared" ref="FT10:FT73" si="86">COUNTIF($FL10:$FQ10,"C")</f>
        <v>0</v>
      </c>
      <c r="FU10" s="200">
        <f t="shared" ref="FU10:FU73" si="87">COUNTIF($FL10:$FQ10,"D")</f>
        <v>6</v>
      </c>
      <c r="FV10" s="200">
        <f t="shared" ref="FV10:FV73" si="88">COUNTIF($FL10:$FQ10,"E")</f>
        <v>0</v>
      </c>
      <c r="FW10" s="1063"/>
      <c r="FX10" s="1063"/>
      <c r="FY10" s="64">
        <f t="shared" ref="FY10:FY73" si="89">ED10</f>
        <v>50</v>
      </c>
      <c r="FZ10" s="64" t="s">
        <v>142</v>
      </c>
      <c r="GA10" s="64">
        <f t="shared" ref="GA10:GA73" si="90">$ED$7</f>
        <v>100</v>
      </c>
      <c r="GB10" s="64" t="str">
        <f t="shared" ref="GB10:GB73" si="91">CONCATENATE(FY10,FZ10,GA10)</f>
        <v>50/100</v>
      </c>
      <c r="GC10" s="64">
        <f t="shared" ref="GC10:GC73" si="92">EM10</f>
        <v>80</v>
      </c>
      <c r="GD10" s="64" t="s">
        <v>142</v>
      </c>
      <c r="GE10" s="64">
        <f t="shared" ref="GE10:GE73" si="93">$EM$7</f>
        <v>100</v>
      </c>
      <c r="GF10" s="64" t="str">
        <f t="shared" ref="GF10:GF73" si="94">CONCATENATE(GC10,GD10,GE10)</f>
        <v>80/100</v>
      </c>
      <c r="GG10" s="64">
        <f t="shared" ref="GG10:GG73" si="95">EV10</f>
        <v>75</v>
      </c>
      <c r="GH10" s="64" t="s">
        <v>142</v>
      </c>
      <c r="GI10" s="64">
        <f t="shared" ref="GI10:GI73" si="96">$EV$7</f>
        <v>100</v>
      </c>
      <c r="GJ10" s="64" t="str">
        <f t="shared" ref="GJ10:GJ73" si="97">CONCATENATE(GG10,GH10,GI10)</f>
        <v>75/100</v>
      </c>
      <c r="GL10" s="64" t="str">
        <f t="shared" ref="GL10:GL73" si="98">AF10</f>
        <v>D</v>
      </c>
      <c r="GM10" s="64" t="str">
        <f t="shared" ref="GM10:GM73" si="99">BA10</f>
        <v>D</v>
      </c>
      <c r="GN10" s="64" t="str">
        <f t="shared" ref="GN10:GN73" si="100">BV10</f>
        <v>D</v>
      </c>
      <c r="GO10" s="64" t="str">
        <f t="shared" ref="GO10:GO73" si="101">CN10</f>
        <v>D</v>
      </c>
      <c r="GP10" s="64" t="str">
        <f t="shared" ref="GP10:GP73" si="102">DF10</f>
        <v>D</v>
      </c>
      <c r="GQ10" s="64" t="str">
        <f t="shared" ref="GQ10:GQ73" si="103">DX10</f>
        <v>D</v>
      </c>
      <c r="GR10" s="64">
        <f t="shared" ref="GR10:GR73" si="104">COUNTIF(GL10:GQ10,"ab")</f>
        <v>0</v>
      </c>
      <c r="GS10" s="64">
        <f t="shared" ref="GS10:GS73" si="105">COUNTIF(GL10:GQ10,"ml")</f>
        <v>0</v>
      </c>
      <c r="GT10" s="64">
        <f t="shared" ref="GT10:GT73" si="106">COUNTBLANK(GL10:GQ10)</f>
        <v>0</v>
      </c>
      <c r="GU10" s="64">
        <f t="shared" ref="GU10:GU73" si="107">COUNTIF(GL10:GQ10,"e")</f>
        <v>0</v>
      </c>
    </row>
    <row r="11" spans="1:203" ht="38.25" customHeight="1">
      <c r="A11" s="60">
        <f t="shared" si="31"/>
        <v>603</v>
      </c>
      <c r="B11" s="106">
        <f t="shared" si="32"/>
        <v>603</v>
      </c>
      <c r="C11" s="202">
        <v>3</v>
      </c>
      <c r="D11" s="662">
        <f>'Data Paste From Shala Darpan'!A4</f>
        <v>6</v>
      </c>
      <c r="E11" s="663">
        <f>'Data Paste From Shala Darpan'!C4</f>
        <v>1677</v>
      </c>
      <c r="F11" s="666"/>
      <c r="G11" s="662">
        <f>'Data Paste From Shala Darpan'!K4</f>
        <v>603</v>
      </c>
      <c r="H11" s="663" t="str">
        <f>'Data Paste From Shala Darpan'!E4</f>
        <v>BANTI</v>
      </c>
      <c r="I11" s="663" t="str">
        <f>'Data Paste From Shala Darpan'!G4</f>
        <v>BINJA RAM</v>
      </c>
      <c r="J11" s="663" t="str">
        <f>'Data Paste From Shala Darpan'!H4</f>
        <v>KALI</v>
      </c>
      <c r="K11" s="737">
        <f>'Data Paste From Shala Darpan'!J4</f>
        <v>39935</v>
      </c>
      <c r="L11" s="445">
        <v>5</v>
      </c>
      <c r="M11" s="215">
        <v>2</v>
      </c>
      <c r="N11" s="213">
        <f t="shared" ref="N11:N73" si="108">IF(L11="AB","AB",IF(L11="ML","ML",SUM(L11:M11)))</f>
        <v>7</v>
      </c>
      <c r="O11" s="215">
        <v>5</v>
      </c>
      <c r="P11" s="215">
        <v>2</v>
      </c>
      <c r="Q11" s="213">
        <f t="shared" si="33"/>
        <v>7</v>
      </c>
      <c r="R11" s="213">
        <f t="shared" si="0"/>
        <v>14</v>
      </c>
      <c r="S11" s="215">
        <v>5</v>
      </c>
      <c r="T11" s="215"/>
      <c r="U11" s="455"/>
      <c r="V11" s="214">
        <f t="shared" si="34"/>
        <v>0</v>
      </c>
      <c r="W11" s="456"/>
      <c r="X11" s="462">
        <f t="shared" si="1"/>
        <v>19</v>
      </c>
      <c r="Y11" s="216">
        <v>15</v>
      </c>
      <c r="Z11" s="216">
        <v>12</v>
      </c>
      <c r="AA11" s="213">
        <f t="shared" si="35"/>
        <v>27</v>
      </c>
      <c r="AB11" s="455"/>
      <c r="AC11" s="471">
        <f t="shared" si="2"/>
        <v>46</v>
      </c>
      <c r="AD11" s="446">
        <f t="shared" ref="AD11:AD74" si="109">IF(OR(AC11="",AC$7=""),"",AC11/AC$7*100)</f>
        <v>23</v>
      </c>
      <c r="AE11" s="447" t="str">
        <f t="shared" si="3"/>
        <v>E</v>
      </c>
      <c r="AF11" s="448" t="str">
        <f t="shared" ref="AF11:AF74" si="110">IF($G11&gt;0,AE11,$G11)</f>
        <v>E</v>
      </c>
      <c r="AG11" s="648">
        <v>5</v>
      </c>
      <c r="AH11" s="251">
        <v>2</v>
      </c>
      <c r="AI11" s="249">
        <f t="shared" ref="AI11:AI73" si="111">IF(AG11="AB","AB",IF(AG11="ML","ML",SUM(AG11:AH11)))</f>
        <v>7</v>
      </c>
      <c r="AJ11" s="251">
        <v>5</v>
      </c>
      <c r="AK11" s="251">
        <v>2</v>
      </c>
      <c r="AL11" s="249">
        <f t="shared" si="38"/>
        <v>7</v>
      </c>
      <c r="AM11" s="249">
        <f t="shared" si="4"/>
        <v>14</v>
      </c>
      <c r="AN11" s="251">
        <v>5</v>
      </c>
      <c r="AO11" s="251"/>
      <c r="AP11" s="649"/>
      <c r="AQ11" s="250">
        <f t="shared" si="39"/>
        <v>0</v>
      </c>
      <c r="AR11" s="650"/>
      <c r="AS11" s="651">
        <f t="shared" si="5"/>
        <v>19</v>
      </c>
      <c r="AT11" s="252">
        <v>15</v>
      </c>
      <c r="AU11" s="252">
        <v>12</v>
      </c>
      <c r="AV11" s="249">
        <f t="shared" si="40"/>
        <v>27</v>
      </c>
      <c r="AW11" s="649"/>
      <c r="AX11" s="652">
        <f t="shared" si="6"/>
        <v>46</v>
      </c>
      <c r="AY11" s="653">
        <f t="shared" si="41"/>
        <v>23</v>
      </c>
      <c r="AZ11" s="654" t="str">
        <f t="shared" si="42"/>
        <v>E</v>
      </c>
      <c r="BA11" s="655" t="str">
        <f t="shared" si="43"/>
        <v>E</v>
      </c>
      <c r="BB11" s="622">
        <v>5</v>
      </c>
      <c r="BC11" s="271">
        <v>2</v>
      </c>
      <c r="BD11" s="269">
        <f t="shared" ref="BD11:BD73" si="112">IF(BB11="AB","AB",IF(BB11="ML","ML",SUM(BB11:BC11)))</f>
        <v>7</v>
      </c>
      <c r="BE11" s="271">
        <v>5</v>
      </c>
      <c r="BF11" s="271">
        <v>2</v>
      </c>
      <c r="BG11" s="269">
        <f t="shared" si="44"/>
        <v>7</v>
      </c>
      <c r="BH11" s="269">
        <f t="shared" si="7"/>
        <v>14</v>
      </c>
      <c r="BI11" s="271">
        <v>5</v>
      </c>
      <c r="BJ11" s="271"/>
      <c r="BK11" s="623"/>
      <c r="BL11" s="270">
        <f t="shared" si="45"/>
        <v>0</v>
      </c>
      <c r="BM11" s="624"/>
      <c r="BN11" s="625">
        <f t="shared" si="8"/>
        <v>19</v>
      </c>
      <c r="BO11" s="272">
        <v>15</v>
      </c>
      <c r="BP11" s="272">
        <v>12</v>
      </c>
      <c r="BQ11" s="269">
        <f t="shared" si="46"/>
        <v>27</v>
      </c>
      <c r="BR11" s="623"/>
      <c r="BS11" s="467">
        <f t="shared" si="9"/>
        <v>46</v>
      </c>
      <c r="BT11" s="626">
        <f t="shared" si="47"/>
        <v>23</v>
      </c>
      <c r="BU11" s="627" t="str">
        <f t="shared" si="48"/>
        <v>E</v>
      </c>
      <c r="BV11" s="628" t="str">
        <f t="shared" si="49"/>
        <v>E</v>
      </c>
      <c r="BW11" s="596">
        <v>5</v>
      </c>
      <c r="BX11" s="597">
        <v>2</v>
      </c>
      <c r="BY11" s="598">
        <f t="shared" si="50"/>
        <v>7</v>
      </c>
      <c r="BZ11" s="597">
        <v>5</v>
      </c>
      <c r="CA11" s="597">
        <v>2</v>
      </c>
      <c r="CB11" s="598">
        <f t="shared" si="51"/>
        <v>7</v>
      </c>
      <c r="CC11" s="598">
        <f t="shared" si="10"/>
        <v>14</v>
      </c>
      <c r="CD11" s="599">
        <v>30</v>
      </c>
      <c r="CE11" s="600">
        <v>5</v>
      </c>
      <c r="CF11" s="598">
        <f t="shared" ref="CF11:CF74" si="113">IF(CD11="AB","AB",IF(CD11="ML","ML",SUM(CD11:CE11)))</f>
        <v>35</v>
      </c>
      <c r="CG11" s="598">
        <f t="shared" si="11"/>
        <v>49</v>
      </c>
      <c r="CH11" s="600">
        <v>30</v>
      </c>
      <c r="CI11" s="600">
        <v>5</v>
      </c>
      <c r="CJ11" s="598">
        <f t="shared" ref="CJ11:CJ74" si="114">IF(CH11="AB","AB",IF(CH11="ML","ML",SUM(CH11:CI11)))</f>
        <v>35</v>
      </c>
      <c r="CK11" s="601">
        <f t="shared" si="12"/>
        <v>84</v>
      </c>
      <c r="CL11" s="602">
        <f t="shared" si="52"/>
        <v>42</v>
      </c>
      <c r="CM11" s="603" t="str">
        <f t="shared" si="53"/>
        <v>D</v>
      </c>
      <c r="CN11" s="604" t="str">
        <f t="shared" si="54"/>
        <v>D</v>
      </c>
      <c r="CO11" s="549">
        <v>5</v>
      </c>
      <c r="CP11" s="550">
        <v>2</v>
      </c>
      <c r="CQ11" s="551">
        <f t="shared" si="55"/>
        <v>7</v>
      </c>
      <c r="CR11" s="550">
        <v>5</v>
      </c>
      <c r="CS11" s="550">
        <v>2</v>
      </c>
      <c r="CT11" s="551">
        <f t="shared" si="56"/>
        <v>7</v>
      </c>
      <c r="CU11" s="551">
        <f t="shared" si="13"/>
        <v>14</v>
      </c>
      <c r="CV11" s="552">
        <v>30</v>
      </c>
      <c r="CW11" s="553">
        <v>5</v>
      </c>
      <c r="CX11" s="551">
        <f t="shared" ref="CX11:CX74" si="115">IF(CV11="AB","AB",IF(CV11="ML","ML",SUM(CV11:CW11)))</f>
        <v>35</v>
      </c>
      <c r="CY11" s="551">
        <f t="shared" si="14"/>
        <v>49</v>
      </c>
      <c r="CZ11" s="553">
        <v>30</v>
      </c>
      <c r="DA11" s="553">
        <v>5</v>
      </c>
      <c r="DB11" s="551">
        <f t="shared" ref="DB11:DB74" si="116">IF(CZ11="AB","AB",IF(CZ11="ML","ML",SUM(CZ11:DA11)))</f>
        <v>35</v>
      </c>
      <c r="DC11" s="554">
        <f t="shared" si="15"/>
        <v>84</v>
      </c>
      <c r="DD11" s="555">
        <f t="shared" si="57"/>
        <v>42</v>
      </c>
      <c r="DE11" s="556" t="str">
        <f t="shared" si="58"/>
        <v>D</v>
      </c>
      <c r="DF11" s="557" t="str">
        <f t="shared" si="59"/>
        <v>D</v>
      </c>
      <c r="DG11" s="503">
        <v>5</v>
      </c>
      <c r="DH11" s="504">
        <v>2</v>
      </c>
      <c r="DI11" s="505">
        <f t="shared" si="60"/>
        <v>7</v>
      </c>
      <c r="DJ11" s="504">
        <v>5</v>
      </c>
      <c r="DK11" s="504">
        <v>2</v>
      </c>
      <c r="DL11" s="505">
        <f t="shared" si="61"/>
        <v>7</v>
      </c>
      <c r="DM11" s="505">
        <f t="shared" si="16"/>
        <v>14</v>
      </c>
      <c r="DN11" s="506">
        <v>30</v>
      </c>
      <c r="DO11" s="507">
        <v>5</v>
      </c>
      <c r="DP11" s="505">
        <f t="shared" ref="DP11:DP74" si="117">IF(DN11="AB","AB",IF(DN11="ML","ML",SUM(DN11:DO11)))</f>
        <v>35</v>
      </c>
      <c r="DQ11" s="505">
        <f t="shared" si="17"/>
        <v>49</v>
      </c>
      <c r="DR11" s="507">
        <v>30</v>
      </c>
      <c r="DS11" s="507">
        <v>5</v>
      </c>
      <c r="DT11" s="505">
        <f t="shared" ref="DT11:DT74" si="118">IF(DR11="AB","AB",IF(DR11="ML","ML",SUM(DR11:DS11)))</f>
        <v>35</v>
      </c>
      <c r="DU11" s="508">
        <f t="shared" si="18"/>
        <v>84</v>
      </c>
      <c r="DV11" s="509">
        <f t="shared" si="62"/>
        <v>42</v>
      </c>
      <c r="DW11" s="510" t="str">
        <f t="shared" si="63"/>
        <v>D</v>
      </c>
      <c r="DX11" s="511" t="str">
        <f t="shared" si="64"/>
        <v>D</v>
      </c>
      <c r="DY11" s="163">
        <v>15</v>
      </c>
      <c r="DZ11" s="164">
        <v>15</v>
      </c>
      <c r="EA11" s="164">
        <v>11</v>
      </c>
      <c r="EB11" s="161">
        <v>20</v>
      </c>
      <c r="EC11" s="161">
        <v>10</v>
      </c>
      <c r="ED11" s="162">
        <f t="shared" si="65"/>
        <v>71</v>
      </c>
      <c r="EE11" s="205">
        <f t="shared" si="66"/>
        <v>71</v>
      </c>
      <c r="EF11" s="175" t="str">
        <f t="shared" si="67"/>
        <v>B</v>
      </c>
      <c r="EG11" s="165" t="str">
        <f t="shared" si="68"/>
        <v>B</v>
      </c>
      <c r="EH11" s="134">
        <v>15</v>
      </c>
      <c r="EI11" s="135">
        <v>15</v>
      </c>
      <c r="EJ11" s="135">
        <v>11</v>
      </c>
      <c r="EK11" s="131">
        <v>20</v>
      </c>
      <c r="EL11" s="131">
        <v>10</v>
      </c>
      <c r="EM11" s="132">
        <f t="shared" si="69"/>
        <v>71</v>
      </c>
      <c r="EN11" s="206">
        <f t="shared" si="70"/>
        <v>71</v>
      </c>
      <c r="EO11" s="179" t="str">
        <f t="shared" si="71"/>
        <v>B</v>
      </c>
      <c r="EP11" s="133" t="str">
        <f t="shared" si="72"/>
        <v>B</v>
      </c>
      <c r="EQ11" s="149">
        <v>15</v>
      </c>
      <c r="ER11" s="150">
        <v>15</v>
      </c>
      <c r="ES11" s="150">
        <v>11</v>
      </c>
      <c r="ET11" s="146">
        <v>20</v>
      </c>
      <c r="EU11" s="146">
        <v>10</v>
      </c>
      <c r="EV11" s="147">
        <f t="shared" si="73"/>
        <v>71</v>
      </c>
      <c r="EW11" s="207">
        <f t="shared" si="74"/>
        <v>71</v>
      </c>
      <c r="EX11" s="183" t="str">
        <f t="shared" si="75"/>
        <v>B</v>
      </c>
      <c r="EY11" s="148" t="str">
        <f t="shared" si="76"/>
        <v>B</v>
      </c>
      <c r="EZ11" s="4"/>
      <c r="FA11" s="2"/>
      <c r="FB11" s="32" t="str">
        <f t="shared" si="77"/>
        <v/>
      </c>
      <c r="FC11" s="30">
        <f t="shared" si="19"/>
        <v>1200</v>
      </c>
      <c r="FD11" s="20">
        <f t="shared" si="20"/>
        <v>390</v>
      </c>
      <c r="FE11" s="67">
        <f t="shared" si="78"/>
        <v>32.5</v>
      </c>
      <c r="FF11" s="43" t="str">
        <f t="shared" si="79"/>
        <v/>
      </c>
      <c r="FG11" s="43" t="str">
        <f t="shared" si="80"/>
        <v/>
      </c>
      <c r="FH11" s="43" t="str">
        <f t="shared" si="21"/>
        <v>PROMOTED</v>
      </c>
      <c r="FI11" s="34" t="str">
        <f t="shared" si="81"/>
        <v/>
      </c>
      <c r="FJ11" s="31" t="str">
        <f t="shared" si="82"/>
        <v/>
      </c>
      <c r="FK11" s="53" t="str">
        <f t="shared" si="83"/>
        <v>Average</v>
      </c>
      <c r="FL11" s="37" t="str">
        <f t="shared" si="22"/>
        <v>E</v>
      </c>
      <c r="FM11" s="36" t="str">
        <f t="shared" si="23"/>
        <v>E</v>
      </c>
      <c r="FN11" s="36" t="str">
        <f t="shared" si="24"/>
        <v>E</v>
      </c>
      <c r="FO11" s="36" t="str">
        <f t="shared" si="25"/>
        <v>D</v>
      </c>
      <c r="FP11" s="36" t="str">
        <f t="shared" si="26"/>
        <v>D</v>
      </c>
      <c r="FQ11" s="38" t="str">
        <f t="shared" si="27"/>
        <v>D</v>
      </c>
      <c r="FR11" s="199">
        <f t="shared" si="84"/>
        <v>0</v>
      </c>
      <c r="FS11" s="200">
        <f t="shared" si="85"/>
        <v>0</v>
      </c>
      <c r="FT11" s="200">
        <f t="shared" si="86"/>
        <v>0</v>
      </c>
      <c r="FU11" s="200">
        <f t="shared" si="87"/>
        <v>3</v>
      </c>
      <c r="FV11" s="200">
        <f t="shared" si="88"/>
        <v>3</v>
      </c>
      <c r="FW11" s="1063"/>
      <c r="FX11" s="1063"/>
      <c r="FY11" s="64">
        <f t="shared" si="89"/>
        <v>71</v>
      </c>
      <c r="FZ11" s="64" t="s">
        <v>142</v>
      </c>
      <c r="GA11" s="64">
        <f t="shared" si="90"/>
        <v>100</v>
      </c>
      <c r="GB11" s="64" t="str">
        <f t="shared" si="91"/>
        <v>71/100</v>
      </c>
      <c r="GC11" s="64">
        <f t="shared" si="92"/>
        <v>71</v>
      </c>
      <c r="GD11" s="64" t="s">
        <v>142</v>
      </c>
      <c r="GE11" s="64">
        <f t="shared" si="93"/>
        <v>100</v>
      </c>
      <c r="GF11" s="64" t="str">
        <f t="shared" si="94"/>
        <v>71/100</v>
      </c>
      <c r="GG11" s="64">
        <f t="shared" si="95"/>
        <v>71</v>
      </c>
      <c r="GH11" s="64" t="s">
        <v>142</v>
      </c>
      <c r="GI11" s="64">
        <f t="shared" si="96"/>
        <v>100</v>
      </c>
      <c r="GJ11" s="64" t="str">
        <f t="shared" si="97"/>
        <v>71/100</v>
      </c>
      <c r="GL11" s="64" t="str">
        <f t="shared" si="98"/>
        <v>E</v>
      </c>
      <c r="GM11" s="64" t="str">
        <f t="shared" si="99"/>
        <v>E</v>
      </c>
      <c r="GN11" s="64" t="str">
        <f t="shared" si="100"/>
        <v>E</v>
      </c>
      <c r="GO11" s="64" t="str">
        <f t="shared" si="101"/>
        <v>D</v>
      </c>
      <c r="GP11" s="64" t="str">
        <f t="shared" si="102"/>
        <v>D</v>
      </c>
      <c r="GQ11" s="64" t="str">
        <f t="shared" si="103"/>
        <v>D</v>
      </c>
      <c r="GR11" s="64">
        <f t="shared" si="104"/>
        <v>0</v>
      </c>
      <c r="GS11" s="64">
        <f t="shared" si="105"/>
        <v>0</v>
      </c>
      <c r="GT11" s="64">
        <f t="shared" si="106"/>
        <v>0</v>
      </c>
      <c r="GU11" s="64">
        <f t="shared" si="107"/>
        <v>3</v>
      </c>
    </row>
    <row r="12" spans="1:203" ht="38.25" customHeight="1">
      <c r="A12" s="60">
        <f t="shared" si="31"/>
        <v>604</v>
      </c>
      <c r="B12" s="106">
        <f t="shared" si="32"/>
        <v>604</v>
      </c>
      <c r="C12" s="203">
        <v>4</v>
      </c>
      <c r="D12" s="662">
        <f>'Data Paste From Shala Darpan'!A5</f>
        <v>6</v>
      </c>
      <c r="E12" s="663">
        <f>'Data Paste From Shala Darpan'!C5</f>
        <v>1729</v>
      </c>
      <c r="F12" s="666"/>
      <c r="G12" s="663">
        <f>'Data Paste From Shala Darpan'!K5</f>
        <v>604</v>
      </c>
      <c r="H12" s="663" t="str">
        <f>'Data Paste From Shala Darpan'!E5</f>
        <v>CHHOTU SINGH</v>
      </c>
      <c r="I12" s="663" t="str">
        <f>'Data Paste From Shala Darpan'!G5</f>
        <v>PADAM SINGH</v>
      </c>
      <c r="J12" s="663" t="str">
        <f>'Data Paste From Shala Darpan'!H5</f>
        <v>SANTOSH KANWAR</v>
      </c>
      <c r="K12" s="737">
        <f>'Data Paste From Shala Darpan'!J5</f>
        <v>39671</v>
      </c>
      <c r="L12" s="445">
        <v>3</v>
      </c>
      <c r="M12" s="215">
        <v>4</v>
      </c>
      <c r="N12" s="213">
        <f t="shared" si="108"/>
        <v>7</v>
      </c>
      <c r="O12" s="215">
        <v>3</v>
      </c>
      <c r="P12" s="215">
        <v>4</v>
      </c>
      <c r="Q12" s="213">
        <f t="shared" si="33"/>
        <v>7</v>
      </c>
      <c r="R12" s="213">
        <f t="shared" si="0"/>
        <v>14</v>
      </c>
      <c r="S12" s="215">
        <v>3</v>
      </c>
      <c r="T12" s="215"/>
      <c r="U12" s="455"/>
      <c r="V12" s="214">
        <f t="shared" si="34"/>
        <v>0</v>
      </c>
      <c r="W12" s="456"/>
      <c r="X12" s="462">
        <f t="shared" si="1"/>
        <v>17</v>
      </c>
      <c r="Y12" s="216">
        <v>20</v>
      </c>
      <c r="Z12" s="216">
        <v>18</v>
      </c>
      <c r="AA12" s="213">
        <f t="shared" si="35"/>
        <v>38</v>
      </c>
      <c r="AB12" s="455"/>
      <c r="AC12" s="471">
        <f t="shared" si="2"/>
        <v>55</v>
      </c>
      <c r="AD12" s="446">
        <f t="shared" si="109"/>
        <v>27.500000000000004</v>
      </c>
      <c r="AE12" s="447" t="str">
        <f t="shared" si="3"/>
        <v>E</v>
      </c>
      <c r="AF12" s="448" t="str">
        <f t="shared" si="110"/>
        <v>E</v>
      </c>
      <c r="AG12" s="648">
        <v>3</v>
      </c>
      <c r="AH12" s="251">
        <v>4</v>
      </c>
      <c r="AI12" s="249">
        <f t="shared" si="111"/>
        <v>7</v>
      </c>
      <c r="AJ12" s="251">
        <v>3</v>
      </c>
      <c r="AK12" s="251">
        <v>4</v>
      </c>
      <c r="AL12" s="249">
        <f t="shared" si="38"/>
        <v>7</v>
      </c>
      <c r="AM12" s="249">
        <f t="shared" si="4"/>
        <v>14</v>
      </c>
      <c r="AN12" s="251">
        <v>3</v>
      </c>
      <c r="AO12" s="251"/>
      <c r="AP12" s="649"/>
      <c r="AQ12" s="250">
        <f t="shared" si="39"/>
        <v>0</v>
      </c>
      <c r="AR12" s="650"/>
      <c r="AS12" s="651">
        <f t="shared" si="5"/>
        <v>17</v>
      </c>
      <c r="AT12" s="252">
        <v>20</v>
      </c>
      <c r="AU12" s="252">
        <v>18</v>
      </c>
      <c r="AV12" s="249">
        <f t="shared" si="40"/>
        <v>38</v>
      </c>
      <c r="AW12" s="649"/>
      <c r="AX12" s="652">
        <f t="shared" si="6"/>
        <v>55</v>
      </c>
      <c r="AY12" s="653">
        <f t="shared" si="41"/>
        <v>27.500000000000004</v>
      </c>
      <c r="AZ12" s="654" t="str">
        <f t="shared" si="42"/>
        <v>E</v>
      </c>
      <c r="BA12" s="655" t="str">
        <f t="shared" si="43"/>
        <v>E</v>
      </c>
      <c r="BB12" s="622">
        <v>3</v>
      </c>
      <c r="BC12" s="271">
        <v>4</v>
      </c>
      <c r="BD12" s="269">
        <f t="shared" si="112"/>
        <v>7</v>
      </c>
      <c r="BE12" s="271">
        <v>3</v>
      </c>
      <c r="BF12" s="271">
        <v>4</v>
      </c>
      <c r="BG12" s="269">
        <f t="shared" si="44"/>
        <v>7</v>
      </c>
      <c r="BH12" s="269">
        <f t="shared" si="7"/>
        <v>14</v>
      </c>
      <c r="BI12" s="271">
        <v>3</v>
      </c>
      <c r="BJ12" s="271"/>
      <c r="BK12" s="623"/>
      <c r="BL12" s="270">
        <f t="shared" si="45"/>
        <v>0</v>
      </c>
      <c r="BM12" s="624"/>
      <c r="BN12" s="625">
        <f t="shared" si="8"/>
        <v>17</v>
      </c>
      <c r="BO12" s="272">
        <v>20</v>
      </c>
      <c r="BP12" s="272">
        <v>18</v>
      </c>
      <c r="BQ12" s="269">
        <f t="shared" si="46"/>
        <v>38</v>
      </c>
      <c r="BR12" s="623"/>
      <c r="BS12" s="467">
        <f t="shared" si="9"/>
        <v>55</v>
      </c>
      <c r="BT12" s="626">
        <f t="shared" si="47"/>
        <v>27.500000000000004</v>
      </c>
      <c r="BU12" s="627" t="str">
        <f t="shared" si="48"/>
        <v>E</v>
      </c>
      <c r="BV12" s="628" t="str">
        <f t="shared" si="49"/>
        <v>E</v>
      </c>
      <c r="BW12" s="596">
        <v>3</v>
      </c>
      <c r="BX12" s="597">
        <v>4</v>
      </c>
      <c r="BY12" s="598">
        <f t="shared" si="50"/>
        <v>7</v>
      </c>
      <c r="BZ12" s="597">
        <v>3</v>
      </c>
      <c r="CA12" s="597">
        <v>4</v>
      </c>
      <c r="CB12" s="598">
        <f t="shared" si="51"/>
        <v>7</v>
      </c>
      <c r="CC12" s="598">
        <f t="shared" si="10"/>
        <v>14</v>
      </c>
      <c r="CD12" s="599">
        <v>20</v>
      </c>
      <c r="CE12" s="600">
        <v>15</v>
      </c>
      <c r="CF12" s="598">
        <f t="shared" si="113"/>
        <v>35</v>
      </c>
      <c r="CG12" s="598">
        <f t="shared" si="11"/>
        <v>49</v>
      </c>
      <c r="CH12" s="600">
        <v>20</v>
      </c>
      <c r="CI12" s="600">
        <v>15</v>
      </c>
      <c r="CJ12" s="598">
        <f t="shared" si="114"/>
        <v>35</v>
      </c>
      <c r="CK12" s="601">
        <f t="shared" si="12"/>
        <v>84</v>
      </c>
      <c r="CL12" s="602">
        <f t="shared" si="52"/>
        <v>42</v>
      </c>
      <c r="CM12" s="603" t="str">
        <f t="shared" si="53"/>
        <v>D</v>
      </c>
      <c r="CN12" s="604" t="str">
        <f t="shared" si="54"/>
        <v>D</v>
      </c>
      <c r="CO12" s="549">
        <v>3</v>
      </c>
      <c r="CP12" s="550">
        <v>4</v>
      </c>
      <c r="CQ12" s="551">
        <f t="shared" si="55"/>
        <v>7</v>
      </c>
      <c r="CR12" s="550">
        <v>3</v>
      </c>
      <c r="CS12" s="550">
        <v>4</v>
      </c>
      <c r="CT12" s="551">
        <f t="shared" si="56"/>
        <v>7</v>
      </c>
      <c r="CU12" s="551">
        <f t="shared" si="13"/>
        <v>14</v>
      </c>
      <c r="CV12" s="552">
        <v>20</v>
      </c>
      <c r="CW12" s="553">
        <v>15</v>
      </c>
      <c r="CX12" s="551">
        <f t="shared" si="115"/>
        <v>35</v>
      </c>
      <c r="CY12" s="551">
        <f t="shared" si="14"/>
        <v>49</v>
      </c>
      <c r="CZ12" s="553">
        <v>20</v>
      </c>
      <c r="DA12" s="553">
        <v>15</v>
      </c>
      <c r="DB12" s="551">
        <f t="shared" si="116"/>
        <v>35</v>
      </c>
      <c r="DC12" s="554">
        <f t="shared" si="15"/>
        <v>84</v>
      </c>
      <c r="DD12" s="555">
        <f t="shared" si="57"/>
        <v>42</v>
      </c>
      <c r="DE12" s="556" t="str">
        <f t="shared" si="58"/>
        <v>D</v>
      </c>
      <c r="DF12" s="557" t="str">
        <f t="shared" si="59"/>
        <v>D</v>
      </c>
      <c r="DG12" s="503">
        <v>3</v>
      </c>
      <c r="DH12" s="504">
        <v>4</v>
      </c>
      <c r="DI12" s="505">
        <f t="shared" si="60"/>
        <v>7</v>
      </c>
      <c r="DJ12" s="504">
        <v>3</v>
      </c>
      <c r="DK12" s="504">
        <v>4</v>
      </c>
      <c r="DL12" s="505">
        <f t="shared" si="61"/>
        <v>7</v>
      </c>
      <c r="DM12" s="505">
        <f t="shared" si="16"/>
        <v>14</v>
      </c>
      <c r="DN12" s="506">
        <v>20</v>
      </c>
      <c r="DO12" s="507">
        <v>15</v>
      </c>
      <c r="DP12" s="505">
        <f t="shared" si="117"/>
        <v>35</v>
      </c>
      <c r="DQ12" s="505">
        <f t="shared" si="17"/>
        <v>49</v>
      </c>
      <c r="DR12" s="507">
        <v>20</v>
      </c>
      <c r="DS12" s="507">
        <v>15</v>
      </c>
      <c r="DT12" s="505">
        <f t="shared" si="118"/>
        <v>35</v>
      </c>
      <c r="DU12" s="508">
        <f t="shared" si="18"/>
        <v>84</v>
      </c>
      <c r="DV12" s="509">
        <f t="shared" si="62"/>
        <v>42</v>
      </c>
      <c r="DW12" s="510" t="str">
        <f t="shared" si="63"/>
        <v>D</v>
      </c>
      <c r="DX12" s="511" t="str">
        <f t="shared" si="64"/>
        <v>D</v>
      </c>
      <c r="DY12" s="163">
        <v>15</v>
      </c>
      <c r="DZ12" s="164">
        <v>15</v>
      </c>
      <c r="EA12" s="164">
        <v>11</v>
      </c>
      <c r="EB12" s="161">
        <v>20</v>
      </c>
      <c r="EC12" s="161">
        <v>10</v>
      </c>
      <c r="ED12" s="162">
        <f t="shared" si="65"/>
        <v>71</v>
      </c>
      <c r="EE12" s="205">
        <f t="shared" si="66"/>
        <v>71</v>
      </c>
      <c r="EF12" s="175" t="str">
        <f t="shared" si="67"/>
        <v>B</v>
      </c>
      <c r="EG12" s="165" t="str">
        <f t="shared" si="68"/>
        <v>B</v>
      </c>
      <c r="EH12" s="134">
        <v>15</v>
      </c>
      <c r="EI12" s="135">
        <v>15</v>
      </c>
      <c r="EJ12" s="135">
        <v>11</v>
      </c>
      <c r="EK12" s="131">
        <v>20</v>
      </c>
      <c r="EL12" s="131">
        <v>10</v>
      </c>
      <c r="EM12" s="132">
        <f t="shared" si="69"/>
        <v>71</v>
      </c>
      <c r="EN12" s="206">
        <f t="shared" si="70"/>
        <v>71</v>
      </c>
      <c r="EO12" s="179" t="str">
        <f t="shared" si="71"/>
        <v>B</v>
      </c>
      <c r="EP12" s="133" t="str">
        <f t="shared" si="72"/>
        <v>B</v>
      </c>
      <c r="EQ12" s="149">
        <v>15</v>
      </c>
      <c r="ER12" s="150">
        <v>15</v>
      </c>
      <c r="ES12" s="150">
        <v>11</v>
      </c>
      <c r="ET12" s="146">
        <v>20</v>
      </c>
      <c r="EU12" s="146">
        <v>10</v>
      </c>
      <c r="EV12" s="147">
        <f t="shared" si="73"/>
        <v>71</v>
      </c>
      <c r="EW12" s="207">
        <f t="shared" si="74"/>
        <v>71</v>
      </c>
      <c r="EX12" s="183" t="str">
        <f t="shared" si="75"/>
        <v>B</v>
      </c>
      <c r="EY12" s="148" t="str">
        <f t="shared" si="76"/>
        <v>B</v>
      </c>
      <c r="EZ12" s="4"/>
      <c r="FA12" s="2"/>
      <c r="FB12" s="32" t="str">
        <f t="shared" ref="FB12:FB49" si="119">IF(OR(EZ12="",FA12=""),"",FA12/EZ12*100)</f>
        <v/>
      </c>
      <c r="FC12" s="30">
        <f t="shared" si="19"/>
        <v>1200</v>
      </c>
      <c r="FD12" s="20">
        <f t="shared" si="20"/>
        <v>417</v>
      </c>
      <c r="FE12" s="67">
        <f t="shared" si="78"/>
        <v>34.75</v>
      </c>
      <c r="FF12" s="43" t="str">
        <f t="shared" si="79"/>
        <v/>
      </c>
      <c r="FG12" s="43" t="str">
        <f t="shared" si="80"/>
        <v/>
      </c>
      <c r="FH12" s="43" t="str">
        <f t="shared" si="21"/>
        <v>PROMOTED</v>
      </c>
      <c r="FI12" s="34" t="str">
        <f t="shared" si="81"/>
        <v/>
      </c>
      <c r="FJ12" s="31" t="str">
        <f t="shared" si="82"/>
        <v/>
      </c>
      <c r="FK12" s="53" t="str">
        <f t="shared" si="83"/>
        <v>Average</v>
      </c>
      <c r="FL12" s="37" t="str">
        <f t="shared" si="22"/>
        <v>E</v>
      </c>
      <c r="FM12" s="36" t="str">
        <f t="shared" si="23"/>
        <v>E</v>
      </c>
      <c r="FN12" s="36" t="str">
        <f t="shared" si="24"/>
        <v>E</v>
      </c>
      <c r="FO12" s="36" t="str">
        <f t="shared" si="25"/>
        <v>D</v>
      </c>
      <c r="FP12" s="36" t="str">
        <f t="shared" si="26"/>
        <v>D</v>
      </c>
      <c r="FQ12" s="38" t="str">
        <f t="shared" si="27"/>
        <v>D</v>
      </c>
      <c r="FR12" s="199">
        <f t="shared" si="84"/>
        <v>0</v>
      </c>
      <c r="FS12" s="200">
        <f t="shared" si="85"/>
        <v>0</v>
      </c>
      <c r="FT12" s="200">
        <f t="shared" si="86"/>
        <v>0</v>
      </c>
      <c r="FU12" s="200">
        <f t="shared" si="87"/>
        <v>3</v>
      </c>
      <c r="FV12" s="200">
        <f t="shared" si="88"/>
        <v>3</v>
      </c>
      <c r="FW12" s="1063"/>
      <c r="FX12" s="1063"/>
      <c r="FY12" s="64">
        <f t="shared" si="89"/>
        <v>71</v>
      </c>
      <c r="FZ12" s="64" t="s">
        <v>142</v>
      </c>
      <c r="GA12" s="64">
        <f t="shared" si="90"/>
        <v>100</v>
      </c>
      <c r="GB12" s="64" t="str">
        <f t="shared" si="91"/>
        <v>71/100</v>
      </c>
      <c r="GC12" s="64">
        <f t="shared" si="92"/>
        <v>71</v>
      </c>
      <c r="GD12" s="64" t="s">
        <v>142</v>
      </c>
      <c r="GE12" s="64">
        <f t="shared" si="93"/>
        <v>100</v>
      </c>
      <c r="GF12" s="64" t="str">
        <f t="shared" si="94"/>
        <v>71/100</v>
      </c>
      <c r="GG12" s="64">
        <f t="shared" si="95"/>
        <v>71</v>
      </c>
      <c r="GH12" s="64" t="s">
        <v>142</v>
      </c>
      <c r="GI12" s="64">
        <f t="shared" si="96"/>
        <v>100</v>
      </c>
      <c r="GJ12" s="64" t="str">
        <f t="shared" si="97"/>
        <v>71/100</v>
      </c>
      <c r="GL12" s="64" t="str">
        <f t="shared" si="98"/>
        <v>E</v>
      </c>
      <c r="GM12" s="64" t="str">
        <f t="shared" si="99"/>
        <v>E</v>
      </c>
      <c r="GN12" s="64" t="str">
        <f t="shared" si="100"/>
        <v>E</v>
      </c>
      <c r="GO12" s="64" t="str">
        <f t="shared" si="101"/>
        <v>D</v>
      </c>
      <c r="GP12" s="64" t="str">
        <f t="shared" si="102"/>
        <v>D</v>
      </c>
      <c r="GQ12" s="64" t="str">
        <f t="shared" si="103"/>
        <v>D</v>
      </c>
      <c r="GR12" s="64">
        <f t="shared" si="104"/>
        <v>0</v>
      </c>
      <c r="GS12" s="64">
        <f t="shared" si="105"/>
        <v>0</v>
      </c>
      <c r="GT12" s="64">
        <f t="shared" si="106"/>
        <v>0</v>
      </c>
      <c r="GU12" s="64">
        <f t="shared" si="107"/>
        <v>3</v>
      </c>
    </row>
    <row r="13" spans="1:203" ht="38.25" customHeight="1">
      <c r="A13" s="60">
        <f t="shared" si="31"/>
        <v>605</v>
      </c>
      <c r="B13" s="106">
        <f t="shared" si="32"/>
        <v>605</v>
      </c>
      <c r="C13" s="202">
        <v>5</v>
      </c>
      <c r="D13" s="662">
        <f>'Data Paste From Shala Darpan'!A6</f>
        <v>6</v>
      </c>
      <c r="E13" s="663">
        <f>'Data Paste From Shala Darpan'!C6</f>
        <v>1355</v>
      </c>
      <c r="F13" s="666"/>
      <c r="G13" s="662">
        <f>'Data Paste From Shala Darpan'!K6</f>
        <v>605</v>
      </c>
      <c r="H13" s="663" t="str">
        <f>'Data Paste From Shala Darpan'!E6</f>
        <v>CHOLARAM</v>
      </c>
      <c r="I13" s="663" t="str">
        <f>'Data Paste From Shala Darpan'!G6</f>
        <v>TIKURAM</v>
      </c>
      <c r="J13" s="663" t="str">
        <f>'Data Paste From Shala Darpan'!H6</f>
        <v>BEBU DEVI</v>
      </c>
      <c r="K13" s="737">
        <f>'Data Paste From Shala Darpan'!J6</f>
        <v>39253</v>
      </c>
      <c r="L13" s="445">
        <v>5</v>
      </c>
      <c r="M13" s="215">
        <v>2</v>
      </c>
      <c r="N13" s="213">
        <f t="shared" si="108"/>
        <v>7</v>
      </c>
      <c r="O13" s="215">
        <v>5</v>
      </c>
      <c r="P13" s="215">
        <v>2</v>
      </c>
      <c r="Q13" s="213">
        <f t="shared" si="33"/>
        <v>7</v>
      </c>
      <c r="R13" s="213">
        <f t="shared" si="0"/>
        <v>14</v>
      </c>
      <c r="S13" s="215">
        <v>5</v>
      </c>
      <c r="T13" s="215"/>
      <c r="U13" s="455"/>
      <c r="V13" s="214">
        <f t="shared" si="34"/>
        <v>0</v>
      </c>
      <c r="W13" s="456"/>
      <c r="X13" s="462">
        <f t="shared" si="1"/>
        <v>19</v>
      </c>
      <c r="Y13" s="216">
        <v>15</v>
      </c>
      <c r="Z13" s="216">
        <v>12</v>
      </c>
      <c r="AA13" s="213">
        <f t="shared" si="35"/>
        <v>27</v>
      </c>
      <c r="AB13" s="455"/>
      <c r="AC13" s="471">
        <f t="shared" si="2"/>
        <v>46</v>
      </c>
      <c r="AD13" s="446">
        <f t="shared" si="109"/>
        <v>23</v>
      </c>
      <c r="AE13" s="447" t="str">
        <f t="shared" si="3"/>
        <v>E</v>
      </c>
      <c r="AF13" s="448" t="str">
        <f t="shared" si="110"/>
        <v>E</v>
      </c>
      <c r="AG13" s="648">
        <v>5</v>
      </c>
      <c r="AH13" s="251">
        <v>2</v>
      </c>
      <c r="AI13" s="249">
        <f t="shared" si="111"/>
        <v>7</v>
      </c>
      <c r="AJ13" s="251">
        <v>5</v>
      </c>
      <c r="AK13" s="251">
        <v>2</v>
      </c>
      <c r="AL13" s="249">
        <f t="shared" si="38"/>
        <v>7</v>
      </c>
      <c r="AM13" s="249">
        <f t="shared" si="4"/>
        <v>14</v>
      </c>
      <c r="AN13" s="251">
        <v>5</v>
      </c>
      <c r="AO13" s="251"/>
      <c r="AP13" s="649"/>
      <c r="AQ13" s="250">
        <f t="shared" si="39"/>
        <v>0</v>
      </c>
      <c r="AR13" s="650"/>
      <c r="AS13" s="651">
        <f t="shared" si="5"/>
        <v>19</v>
      </c>
      <c r="AT13" s="252">
        <v>15</v>
      </c>
      <c r="AU13" s="252">
        <v>12</v>
      </c>
      <c r="AV13" s="249">
        <f t="shared" si="40"/>
        <v>27</v>
      </c>
      <c r="AW13" s="649"/>
      <c r="AX13" s="652">
        <f t="shared" si="6"/>
        <v>46</v>
      </c>
      <c r="AY13" s="653">
        <f t="shared" si="41"/>
        <v>23</v>
      </c>
      <c r="AZ13" s="654" t="str">
        <f t="shared" si="42"/>
        <v>E</v>
      </c>
      <c r="BA13" s="655" t="str">
        <f t="shared" si="43"/>
        <v>E</v>
      </c>
      <c r="BB13" s="622">
        <v>5</v>
      </c>
      <c r="BC13" s="271">
        <v>2</v>
      </c>
      <c r="BD13" s="269">
        <f t="shared" si="112"/>
        <v>7</v>
      </c>
      <c r="BE13" s="271">
        <v>5</v>
      </c>
      <c r="BF13" s="271">
        <v>2</v>
      </c>
      <c r="BG13" s="269">
        <f t="shared" si="44"/>
        <v>7</v>
      </c>
      <c r="BH13" s="269">
        <f t="shared" si="7"/>
        <v>14</v>
      </c>
      <c r="BI13" s="271">
        <v>5</v>
      </c>
      <c r="BJ13" s="271"/>
      <c r="BK13" s="623"/>
      <c r="BL13" s="270">
        <f t="shared" si="45"/>
        <v>0</v>
      </c>
      <c r="BM13" s="624"/>
      <c r="BN13" s="625">
        <f t="shared" si="8"/>
        <v>19</v>
      </c>
      <c r="BO13" s="272">
        <v>15</v>
      </c>
      <c r="BP13" s="272">
        <v>12</v>
      </c>
      <c r="BQ13" s="269">
        <f t="shared" si="46"/>
        <v>27</v>
      </c>
      <c r="BR13" s="623"/>
      <c r="BS13" s="467">
        <f t="shared" si="9"/>
        <v>46</v>
      </c>
      <c r="BT13" s="626">
        <f t="shared" si="47"/>
        <v>23</v>
      </c>
      <c r="BU13" s="627" t="str">
        <f t="shared" si="48"/>
        <v>E</v>
      </c>
      <c r="BV13" s="628" t="str">
        <f t="shared" si="49"/>
        <v>E</v>
      </c>
      <c r="BW13" s="596">
        <v>5</v>
      </c>
      <c r="BX13" s="597">
        <v>2</v>
      </c>
      <c r="BY13" s="598">
        <f t="shared" si="50"/>
        <v>7</v>
      </c>
      <c r="BZ13" s="597">
        <v>5</v>
      </c>
      <c r="CA13" s="597">
        <v>2</v>
      </c>
      <c r="CB13" s="598">
        <f t="shared" si="51"/>
        <v>7</v>
      </c>
      <c r="CC13" s="598">
        <f t="shared" si="10"/>
        <v>14</v>
      </c>
      <c r="CD13" s="599">
        <v>15</v>
      </c>
      <c r="CE13" s="600">
        <v>12</v>
      </c>
      <c r="CF13" s="598">
        <f t="shared" si="113"/>
        <v>27</v>
      </c>
      <c r="CG13" s="598">
        <f t="shared" si="11"/>
        <v>41</v>
      </c>
      <c r="CH13" s="600">
        <v>15</v>
      </c>
      <c r="CI13" s="600">
        <v>12</v>
      </c>
      <c r="CJ13" s="598">
        <f t="shared" si="114"/>
        <v>27</v>
      </c>
      <c r="CK13" s="601">
        <f t="shared" si="12"/>
        <v>68</v>
      </c>
      <c r="CL13" s="602">
        <f t="shared" si="52"/>
        <v>34</v>
      </c>
      <c r="CM13" s="603" t="str">
        <f t="shared" si="53"/>
        <v>D</v>
      </c>
      <c r="CN13" s="604" t="str">
        <f t="shared" si="54"/>
        <v>D</v>
      </c>
      <c r="CO13" s="549">
        <v>5</v>
      </c>
      <c r="CP13" s="550">
        <v>2</v>
      </c>
      <c r="CQ13" s="551">
        <f t="shared" si="55"/>
        <v>7</v>
      </c>
      <c r="CR13" s="550">
        <v>5</v>
      </c>
      <c r="CS13" s="550">
        <v>2</v>
      </c>
      <c r="CT13" s="551">
        <f t="shared" si="56"/>
        <v>7</v>
      </c>
      <c r="CU13" s="551">
        <f t="shared" si="13"/>
        <v>14</v>
      </c>
      <c r="CV13" s="552">
        <v>15</v>
      </c>
      <c r="CW13" s="553">
        <v>12</v>
      </c>
      <c r="CX13" s="551">
        <f t="shared" si="115"/>
        <v>27</v>
      </c>
      <c r="CY13" s="551">
        <f t="shared" si="14"/>
        <v>41</v>
      </c>
      <c r="CZ13" s="553">
        <v>15</v>
      </c>
      <c r="DA13" s="553">
        <v>12</v>
      </c>
      <c r="DB13" s="551">
        <f t="shared" si="116"/>
        <v>27</v>
      </c>
      <c r="DC13" s="554">
        <f t="shared" si="15"/>
        <v>68</v>
      </c>
      <c r="DD13" s="555">
        <f t="shared" si="57"/>
        <v>34</v>
      </c>
      <c r="DE13" s="556" t="str">
        <f t="shared" si="58"/>
        <v>D</v>
      </c>
      <c r="DF13" s="557" t="str">
        <f t="shared" si="59"/>
        <v>D</v>
      </c>
      <c r="DG13" s="503">
        <v>5</v>
      </c>
      <c r="DH13" s="504">
        <v>2</v>
      </c>
      <c r="DI13" s="505">
        <f t="shared" si="60"/>
        <v>7</v>
      </c>
      <c r="DJ13" s="504">
        <v>5</v>
      </c>
      <c r="DK13" s="504">
        <v>2</v>
      </c>
      <c r="DL13" s="505">
        <f t="shared" si="61"/>
        <v>7</v>
      </c>
      <c r="DM13" s="505">
        <f t="shared" si="16"/>
        <v>14</v>
      </c>
      <c r="DN13" s="506">
        <v>15</v>
      </c>
      <c r="DO13" s="507">
        <v>12</v>
      </c>
      <c r="DP13" s="505">
        <f t="shared" si="117"/>
        <v>27</v>
      </c>
      <c r="DQ13" s="505">
        <f t="shared" si="17"/>
        <v>41</v>
      </c>
      <c r="DR13" s="507">
        <v>15</v>
      </c>
      <c r="DS13" s="507">
        <v>12</v>
      </c>
      <c r="DT13" s="505">
        <f t="shared" si="118"/>
        <v>27</v>
      </c>
      <c r="DU13" s="508">
        <f t="shared" si="18"/>
        <v>68</v>
      </c>
      <c r="DV13" s="509">
        <f t="shared" si="62"/>
        <v>34</v>
      </c>
      <c r="DW13" s="510" t="str">
        <f t="shared" si="63"/>
        <v>D</v>
      </c>
      <c r="DX13" s="511" t="str">
        <f t="shared" si="64"/>
        <v>D</v>
      </c>
      <c r="DY13" s="163">
        <v>15</v>
      </c>
      <c r="DZ13" s="164">
        <v>15</v>
      </c>
      <c r="EA13" s="164">
        <v>11</v>
      </c>
      <c r="EB13" s="161">
        <v>20</v>
      </c>
      <c r="EC13" s="161">
        <v>10</v>
      </c>
      <c r="ED13" s="162">
        <f t="shared" si="65"/>
        <v>71</v>
      </c>
      <c r="EE13" s="205">
        <f t="shared" si="66"/>
        <v>71</v>
      </c>
      <c r="EF13" s="175" t="str">
        <f t="shared" si="67"/>
        <v>B</v>
      </c>
      <c r="EG13" s="165" t="str">
        <f t="shared" si="68"/>
        <v>B</v>
      </c>
      <c r="EH13" s="134">
        <v>15</v>
      </c>
      <c r="EI13" s="135">
        <v>15</v>
      </c>
      <c r="EJ13" s="135">
        <v>11</v>
      </c>
      <c r="EK13" s="131">
        <v>20</v>
      </c>
      <c r="EL13" s="131">
        <v>10</v>
      </c>
      <c r="EM13" s="132">
        <f t="shared" si="69"/>
        <v>71</v>
      </c>
      <c r="EN13" s="206">
        <f t="shared" si="70"/>
        <v>71</v>
      </c>
      <c r="EO13" s="179" t="str">
        <f t="shared" si="71"/>
        <v>B</v>
      </c>
      <c r="EP13" s="133" t="str">
        <f t="shared" si="72"/>
        <v>B</v>
      </c>
      <c r="EQ13" s="149">
        <v>15</v>
      </c>
      <c r="ER13" s="150">
        <v>15</v>
      </c>
      <c r="ES13" s="150">
        <v>11</v>
      </c>
      <c r="ET13" s="146">
        <v>20</v>
      </c>
      <c r="EU13" s="146">
        <v>10</v>
      </c>
      <c r="EV13" s="147">
        <f t="shared" si="73"/>
        <v>71</v>
      </c>
      <c r="EW13" s="207">
        <f t="shared" si="74"/>
        <v>71</v>
      </c>
      <c r="EX13" s="183" t="str">
        <f t="shared" si="75"/>
        <v>B</v>
      </c>
      <c r="EY13" s="148" t="str">
        <f t="shared" si="76"/>
        <v>B</v>
      </c>
      <c r="EZ13" s="4"/>
      <c r="FA13" s="2"/>
      <c r="FB13" s="32" t="str">
        <f t="shared" si="119"/>
        <v/>
      </c>
      <c r="FC13" s="30">
        <f t="shared" si="19"/>
        <v>1200</v>
      </c>
      <c r="FD13" s="20">
        <f t="shared" si="20"/>
        <v>342</v>
      </c>
      <c r="FE13" s="67">
        <f t="shared" si="78"/>
        <v>28.499999999999996</v>
      </c>
      <c r="FF13" s="43" t="str">
        <f t="shared" si="79"/>
        <v/>
      </c>
      <c r="FG13" s="43" t="str">
        <f t="shared" si="80"/>
        <v/>
      </c>
      <c r="FH13" s="43" t="str">
        <f t="shared" si="21"/>
        <v>PROMOTED</v>
      </c>
      <c r="FI13" s="34" t="str">
        <f t="shared" si="81"/>
        <v/>
      </c>
      <c r="FJ13" s="31" t="str">
        <f t="shared" si="82"/>
        <v/>
      </c>
      <c r="FK13" s="53" t="str">
        <f t="shared" si="83"/>
        <v>Need Improvement</v>
      </c>
      <c r="FL13" s="37" t="str">
        <f t="shared" si="22"/>
        <v>E</v>
      </c>
      <c r="FM13" s="36" t="str">
        <f t="shared" si="23"/>
        <v>E</v>
      </c>
      <c r="FN13" s="36" t="str">
        <f t="shared" si="24"/>
        <v>E</v>
      </c>
      <c r="FO13" s="36" t="str">
        <f t="shared" si="25"/>
        <v>D</v>
      </c>
      <c r="FP13" s="36" t="str">
        <f t="shared" si="26"/>
        <v>D</v>
      </c>
      <c r="FQ13" s="38" t="str">
        <f t="shared" si="27"/>
        <v>D</v>
      </c>
      <c r="FR13" s="199">
        <f t="shared" si="84"/>
        <v>0</v>
      </c>
      <c r="FS13" s="200">
        <f t="shared" si="85"/>
        <v>0</v>
      </c>
      <c r="FT13" s="200">
        <f t="shared" si="86"/>
        <v>0</v>
      </c>
      <c r="FU13" s="200">
        <f t="shared" si="87"/>
        <v>3</v>
      </c>
      <c r="FV13" s="200">
        <f t="shared" si="88"/>
        <v>3</v>
      </c>
      <c r="FW13" s="1063"/>
      <c r="FX13" s="1063"/>
      <c r="FY13" s="64">
        <f t="shared" si="89"/>
        <v>71</v>
      </c>
      <c r="FZ13" s="64" t="s">
        <v>142</v>
      </c>
      <c r="GA13" s="64">
        <f t="shared" si="90"/>
        <v>100</v>
      </c>
      <c r="GB13" s="64" t="str">
        <f t="shared" si="91"/>
        <v>71/100</v>
      </c>
      <c r="GC13" s="64">
        <f t="shared" si="92"/>
        <v>71</v>
      </c>
      <c r="GD13" s="64" t="s">
        <v>142</v>
      </c>
      <c r="GE13" s="64">
        <f t="shared" si="93"/>
        <v>100</v>
      </c>
      <c r="GF13" s="64" t="str">
        <f t="shared" si="94"/>
        <v>71/100</v>
      </c>
      <c r="GG13" s="64">
        <f t="shared" si="95"/>
        <v>71</v>
      </c>
      <c r="GH13" s="64" t="s">
        <v>142</v>
      </c>
      <c r="GI13" s="64">
        <f t="shared" si="96"/>
        <v>100</v>
      </c>
      <c r="GJ13" s="64" t="str">
        <f t="shared" si="97"/>
        <v>71/100</v>
      </c>
      <c r="GL13" s="64" t="str">
        <f t="shared" si="98"/>
        <v>E</v>
      </c>
      <c r="GM13" s="64" t="str">
        <f t="shared" si="99"/>
        <v>E</v>
      </c>
      <c r="GN13" s="64" t="str">
        <f t="shared" si="100"/>
        <v>E</v>
      </c>
      <c r="GO13" s="64" t="str">
        <f t="shared" si="101"/>
        <v>D</v>
      </c>
      <c r="GP13" s="64" t="str">
        <f t="shared" si="102"/>
        <v>D</v>
      </c>
      <c r="GQ13" s="64" t="str">
        <f t="shared" si="103"/>
        <v>D</v>
      </c>
      <c r="GR13" s="64">
        <f t="shared" si="104"/>
        <v>0</v>
      </c>
      <c r="GS13" s="64">
        <f t="shared" si="105"/>
        <v>0</v>
      </c>
      <c r="GT13" s="64">
        <f t="shared" si="106"/>
        <v>0</v>
      </c>
      <c r="GU13" s="64">
        <f t="shared" si="107"/>
        <v>3</v>
      </c>
    </row>
    <row r="14" spans="1:203" ht="38.25" customHeight="1">
      <c r="A14" s="60">
        <f t="shared" si="31"/>
        <v>602</v>
      </c>
      <c r="B14" s="106">
        <f t="shared" si="32"/>
        <v>602</v>
      </c>
      <c r="C14" s="203">
        <v>6</v>
      </c>
      <c r="D14" s="662">
        <f>'Data Paste From Shala Darpan'!A7</f>
        <v>6</v>
      </c>
      <c r="E14" s="663">
        <f>'Data Paste From Shala Darpan'!C7</f>
        <v>1186</v>
      </c>
      <c r="F14" s="666"/>
      <c r="G14" s="663">
        <f>'Data Paste From Shala Darpan'!K7</f>
        <v>602</v>
      </c>
      <c r="H14" s="663" t="str">
        <f>'Data Paste From Shala Darpan'!E7</f>
        <v>ASHOK</v>
      </c>
      <c r="I14" s="663" t="str">
        <f>'Data Paste From Shala Darpan'!G7</f>
        <v>BABU RAM</v>
      </c>
      <c r="J14" s="663" t="str">
        <f>'Data Paste From Shala Darpan'!H7</f>
        <v>KAMLA</v>
      </c>
      <c r="K14" s="737">
        <f>'Data Paste From Shala Darpan'!J7</f>
        <v>38964</v>
      </c>
      <c r="L14" s="445">
        <v>3</v>
      </c>
      <c r="M14" s="215">
        <v>4</v>
      </c>
      <c r="N14" s="213">
        <f t="shared" si="108"/>
        <v>7</v>
      </c>
      <c r="O14" s="215">
        <v>3</v>
      </c>
      <c r="P14" s="215">
        <v>4</v>
      </c>
      <c r="Q14" s="213">
        <f t="shared" si="33"/>
        <v>7</v>
      </c>
      <c r="R14" s="213">
        <f t="shared" si="0"/>
        <v>14</v>
      </c>
      <c r="S14" s="215">
        <v>3</v>
      </c>
      <c r="T14" s="215"/>
      <c r="U14" s="455"/>
      <c r="V14" s="214">
        <f t="shared" si="34"/>
        <v>0</v>
      </c>
      <c r="W14" s="456"/>
      <c r="X14" s="462">
        <f t="shared" si="1"/>
        <v>17</v>
      </c>
      <c r="Y14" s="216">
        <v>20</v>
      </c>
      <c r="Z14" s="216">
        <v>18</v>
      </c>
      <c r="AA14" s="213">
        <f t="shared" si="35"/>
        <v>38</v>
      </c>
      <c r="AB14" s="455"/>
      <c r="AC14" s="471">
        <f t="shared" si="2"/>
        <v>55</v>
      </c>
      <c r="AD14" s="446">
        <f t="shared" si="109"/>
        <v>27.500000000000004</v>
      </c>
      <c r="AE14" s="447" t="str">
        <f t="shared" si="3"/>
        <v>E</v>
      </c>
      <c r="AF14" s="448" t="str">
        <f t="shared" si="110"/>
        <v>E</v>
      </c>
      <c r="AG14" s="648">
        <v>3</v>
      </c>
      <c r="AH14" s="251">
        <v>4</v>
      </c>
      <c r="AI14" s="249">
        <f t="shared" si="111"/>
        <v>7</v>
      </c>
      <c r="AJ14" s="251">
        <v>3</v>
      </c>
      <c r="AK14" s="251">
        <v>4</v>
      </c>
      <c r="AL14" s="249">
        <f t="shared" si="38"/>
        <v>7</v>
      </c>
      <c r="AM14" s="249">
        <f t="shared" si="4"/>
        <v>14</v>
      </c>
      <c r="AN14" s="251">
        <v>3</v>
      </c>
      <c r="AO14" s="251"/>
      <c r="AP14" s="649"/>
      <c r="AQ14" s="250">
        <f t="shared" si="39"/>
        <v>0</v>
      </c>
      <c r="AR14" s="650"/>
      <c r="AS14" s="651">
        <f t="shared" si="5"/>
        <v>17</v>
      </c>
      <c r="AT14" s="252">
        <v>20</v>
      </c>
      <c r="AU14" s="252">
        <v>18</v>
      </c>
      <c r="AV14" s="249">
        <f t="shared" si="40"/>
        <v>38</v>
      </c>
      <c r="AW14" s="649"/>
      <c r="AX14" s="652">
        <f t="shared" si="6"/>
        <v>55</v>
      </c>
      <c r="AY14" s="653">
        <f t="shared" si="41"/>
        <v>27.500000000000004</v>
      </c>
      <c r="AZ14" s="654" t="str">
        <f t="shared" si="42"/>
        <v>E</v>
      </c>
      <c r="BA14" s="655" t="str">
        <f t="shared" si="43"/>
        <v>E</v>
      </c>
      <c r="BB14" s="622">
        <v>3</v>
      </c>
      <c r="BC14" s="271">
        <v>4</v>
      </c>
      <c r="BD14" s="269">
        <f t="shared" si="112"/>
        <v>7</v>
      </c>
      <c r="BE14" s="271">
        <v>3</v>
      </c>
      <c r="BF14" s="271">
        <v>4</v>
      </c>
      <c r="BG14" s="269">
        <f t="shared" si="44"/>
        <v>7</v>
      </c>
      <c r="BH14" s="269">
        <f t="shared" si="7"/>
        <v>14</v>
      </c>
      <c r="BI14" s="271">
        <v>3</v>
      </c>
      <c r="BJ14" s="271"/>
      <c r="BK14" s="623"/>
      <c r="BL14" s="270">
        <f t="shared" si="45"/>
        <v>0</v>
      </c>
      <c r="BM14" s="624"/>
      <c r="BN14" s="625">
        <f t="shared" si="8"/>
        <v>17</v>
      </c>
      <c r="BO14" s="272">
        <v>20</v>
      </c>
      <c r="BP14" s="272">
        <v>18</v>
      </c>
      <c r="BQ14" s="269">
        <f t="shared" si="46"/>
        <v>38</v>
      </c>
      <c r="BR14" s="623"/>
      <c r="BS14" s="467">
        <f t="shared" si="9"/>
        <v>55</v>
      </c>
      <c r="BT14" s="626">
        <f t="shared" si="47"/>
        <v>27.500000000000004</v>
      </c>
      <c r="BU14" s="627" t="str">
        <f t="shared" si="48"/>
        <v>E</v>
      </c>
      <c r="BV14" s="628" t="str">
        <f t="shared" si="49"/>
        <v>E</v>
      </c>
      <c r="BW14" s="596">
        <v>3</v>
      </c>
      <c r="BX14" s="597">
        <v>4</v>
      </c>
      <c r="BY14" s="598">
        <f t="shared" si="50"/>
        <v>7</v>
      </c>
      <c r="BZ14" s="597">
        <v>3</v>
      </c>
      <c r="CA14" s="597">
        <v>4</v>
      </c>
      <c r="CB14" s="598">
        <f t="shared" si="51"/>
        <v>7</v>
      </c>
      <c r="CC14" s="598">
        <f t="shared" si="10"/>
        <v>14</v>
      </c>
      <c r="CD14" s="599">
        <v>20</v>
      </c>
      <c r="CE14" s="600">
        <v>18</v>
      </c>
      <c r="CF14" s="598">
        <f t="shared" si="113"/>
        <v>38</v>
      </c>
      <c r="CG14" s="598">
        <f t="shared" si="11"/>
        <v>52</v>
      </c>
      <c r="CH14" s="600">
        <v>20</v>
      </c>
      <c r="CI14" s="600">
        <v>18</v>
      </c>
      <c r="CJ14" s="598">
        <f t="shared" si="114"/>
        <v>38</v>
      </c>
      <c r="CK14" s="601">
        <f t="shared" si="12"/>
        <v>90</v>
      </c>
      <c r="CL14" s="602">
        <f t="shared" si="52"/>
        <v>45</v>
      </c>
      <c r="CM14" s="603" t="str">
        <f t="shared" si="53"/>
        <v>D</v>
      </c>
      <c r="CN14" s="604" t="str">
        <f t="shared" si="54"/>
        <v>D</v>
      </c>
      <c r="CO14" s="549">
        <v>3</v>
      </c>
      <c r="CP14" s="550">
        <v>4</v>
      </c>
      <c r="CQ14" s="551">
        <f t="shared" si="55"/>
        <v>7</v>
      </c>
      <c r="CR14" s="550">
        <v>3</v>
      </c>
      <c r="CS14" s="550">
        <v>4</v>
      </c>
      <c r="CT14" s="551">
        <f t="shared" si="56"/>
        <v>7</v>
      </c>
      <c r="CU14" s="551">
        <f t="shared" si="13"/>
        <v>14</v>
      </c>
      <c r="CV14" s="552">
        <v>20</v>
      </c>
      <c r="CW14" s="553">
        <v>18</v>
      </c>
      <c r="CX14" s="551">
        <f t="shared" si="115"/>
        <v>38</v>
      </c>
      <c r="CY14" s="551">
        <f t="shared" si="14"/>
        <v>52</v>
      </c>
      <c r="CZ14" s="553">
        <v>20</v>
      </c>
      <c r="DA14" s="553">
        <v>18</v>
      </c>
      <c r="DB14" s="551">
        <f t="shared" si="116"/>
        <v>38</v>
      </c>
      <c r="DC14" s="554">
        <f t="shared" si="15"/>
        <v>90</v>
      </c>
      <c r="DD14" s="555">
        <f t="shared" si="57"/>
        <v>45</v>
      </c>
      <c r="DE14" s="556" t="str">
        <f t="shared" si="58"/>
        <v>D</v>
      </c>
      <c r="DF14" s="557" t="str">
        <f t="shared" si="59"/>
        <v>D</v>
      </c>
      <c r="DG14" s="503">
        <v>3</v>
      </c>
      <c r="DH14" s="504">
        <v>4</v>
      </c>
      <c r="DI14" s="505">
        <f t="shared" si="60"/>
        <v>7</v>
      </c>
      <c r="DJ14" s="504">
        <v>3</v>
      </c>
      <c r="DK14" s="504">
        <v>4</v>
      </c>
      <c r="DL14" s="505">
        <f t="shared" si="61"/>
        <v>7</v>
      </c>
      <c r="DM14" s="505">
        <f t="shared" si="16"/>
        <v>14</v>
      </c>
      <c r="DN14" s="506">
        <v>20</v>
      </c>
      <c r="DO14" s="507">
        <v>18</v>
      </c>
      <c r="DP14" s="505">
        <f t="shared" si="117"/>
        <v>38</v>
      </c>
      <c r="DQ14" s="505">
        <f t="shared" si="17"/>
        <v>52</v>
      </c>
      <c r="DR14" s="507">
        <v>20</v>
      </c>
      <c r="DS14" s="507">
        <v>18</v>
      </c>
      <c r="DT14" s="505">
        <f t="shared" si="118"/>
        <v>38</v>
      </c>
      <c r="DU14" s="508">
        <f t="shared" si="18"/>
        <v>90</v>
      </c>
      <c r="DV14" s="509">
        <f t="shared" si="62"/>
        <v>45</v>
      </c>
      <c r="DW14" s="510" t="str">
        <f t="shared" si="63"/>
        <v>D</v>
      </c>
      <c r="DX14" s="511" t="str">
        <f t="shared" si="64"/>
        <v>D</v>
      </c>
      <c r="DY14" s="163">
        <v>15</v>
      </c>
      <c r="DZ14" s="164">
        <v>15</v>
      </c>
      <c r="EA14" s="164">
        <v>11</v>
      </c>
      <c r="EB14" s="161">
        <v>20</v>
      </c>
      <c r="EC14" s="161">
        <v>10</v>
      </c>
      <c r="ED14" s="162">
        <f t="shared" si="65"/>
        <v>71</v>
      </c>
      <c r="EE14" s="205">
        <f t="shared" si="66"/>
        <v>71</v>
      </c>
      <c r="EF14" s="175" t="str">
        <f t="shared" si="67"/>
        <v>B</v>
      </c>
      <c r="EG14" s="165" t="str">
        <f t="shared" si="68"/>
        <v>B</v>
      </c>
      <c r="EH14" s="134">
        <v>15</v>
      </c>
      <c r="EI14" s="135">
        <v>15</v>
      </c>
      <c r="EJ14" s="135">
        <v>11</v>
      </c>
      <c r="EK14" s="131">
        <v>20</v>
      </c>
      <c r="EL14" s="131">
        <v>10</v>
      </c>
      <c r="EM14" s="132">
        <f t="shared" si="69"/>
        <v>71</v>
      </c>
      <c r="EN14" s="206">
        <f t="shared" si="70"/>
        <v>71</v>
      </c>
      <c r="EO14" s="179" t="str">
        <f t="shared" si="71"/>
        <v>B</v>
      </c>
      <c r="EP14" s="133" t="str">
        <f t="shared" si="72"/>
        <v>B</v>
      </c>
      <c r="EQ14" s="149">
        <v>15</v>
      </c>
      <c r="ER14" s="150">
        <v>15</v>
      </c>
      <c r="ES14" s="150">
        <v>11</v>
      </c>
      <c r="ET14" s="146">
        <v>20</v>
      </c>
      <c r="EU14" s="146">
        <v>10</v>
      </c>
      <c r="EV14" s="147">
        <f t="shared" si="73"/>
        <v>71</v>
      </c>
      <c r="EW14" s="207">
        <f t="shared" si="74"/>
        <v>71</v>
      </c>
      <c r="EX14" s="183" t="str">
        <f t="shared" si="75"/>
        <v>B</v>
      </c>
      <c r="EY14" s="148" t="str">
        <f t="shared" si="76"/>
        <v>B</v>
      </c>
      <c r="EZ14" s="4"/>
      <c r="FA14" s="2"/>
      <c r="FB14" s="32" t="str">
        <f t="shared" si="119"/>
        <v/>
      </c>
      <c r="FC14" s="30">
        <f t="shared" si="19"/>
        <v>1200</v>
      </c>
      <c r="FD14" s="20">
        <f t="shared" si="20"/>
        <v>435</v>
      </c>
      <c r="FE14" s="67">
        <f t="shared" si="78"/>
        <v>36.25</v>
      </c>
      <c r="FF14" s="43" t="str">
        <f t="shared" si="79"/>
        <v/>
      </c>
      <c r="FG14" s="43" t="str">
        <f t="shared" si="80"/>
        <v/>
      </c>
      <c r="FH14" s="43" t="str">
        <f t="shared" si="21"/>
        <v>PROMOTED</v>
      </c>
      <c r="FI14" s="34" t="str">
        <f t="shared" si="81"/>
        <v/>
      </c>
      <c r="FJ14" s="31" t="str">
        <f t="shared" si="82"/>
        <v/>
      </c>
      <c r="FK14" s="53" t="str">
        <f t="shared" si="83"/>
        <v>Average</v>
      </c>
      <c r="FL14" s="37" t="str">
        <f t="shared" si="22"/>
        <v>E</v>
      </c>
      <c r="FM14" s="36" t="str">
        <f t="shared" si="23"/>
        <v>E</v>
      </c>
      <c r="FN14" s="36" t="str">
        <f t="shared" si="24"/>
        <v>E</v>
      </c>
      <c r="FO14" s="36" t="str">
        <f t="shared" si="25"/>
        <v>D</v>
      </c>
      <c r="FP14" s="36" t="str">
        <f t="shared" si="26"/>
        <v>D</v>
      </c>
      <c r="FQ14" s="38" t="str">
        <f t="shared" si="27"/>
        <v>D</v>
      </c>
      <c r="FR14" s="199">
        <f t="shared" si="84"/>
        <v>0</v>
      </c>
      <c r="FS14" s="200">
        <f t="shared" si="85"/>
        <v>0</v>
      </c>
      <c r="FT14" s="200">
        <f t="shared" si="86"/>
        <v>0</v>
      </c>
      <c r="FU14" s="200">
        <f t="shared" si="87"/>
        <v>3</v>
      </c>
      <c r="FV14" s="200">
        <f t="shared" si="88"/>
        <v>3</v>
      </c>
      <c r="FW14" s="1063"/>
      <c r="FX14" s="1063"/>
      <c r="FY14" s="64">
        <f t="shared" si="89"/>
        <v>71</v>
      </c>
      <c r="FZ14" s="64" t="s">
        <v>142</v>
      </c>
      <c r="GA14" s="64">
        <f t="shared" si="90"/>
        <v>100</v>
      </c>
      <c r="GB14" s="64" t="str">
        <f t="shared" si="91"/>
        <v>71/100</v>
      </c>
      <c r="GC14" s="64">
        <f t="shared" si="92"/>
        <v>71</v>
      </c>
      <c r="GD14" s="64" t="s">
        <v>142</v>
      </c>
      <c r="GE14" s="64">
        <f t="shared" si="93"/>
        <v>100</v>
      </c>
      <c r="GF14" s="64" t="str">
        <f t="shared" si="94"/>
        <v>71/100</v>
      </c>
      <c r="GG14" s="64">
        <f t="shared" si="95"/>
        <v>71</v>
      </c>
      <c r="GH14" s="64" t="s">
        <v>142</v>
      </c>
      <c r="GI14" s="64">
        <f t="shared" si="96"/>
        <v>100</v>
      </c>
      <c r="GJ14" s="64" t="str">
        <f t="shared" si="97"/>
        <v>71/100</v>
      </c>
      <c r="GL14" s="64" t="str">
        <f t="shared" si="98"/>
        <v>E</v>
      </c>
      <c r="GM14" s="64" t="str">
        <f t="shared" si="99"/>
        <v>E</v>
      </c>
      <c r="GN14" s="64" t="str">
        <f t="shared" si="100"/>
        <v>E</v>
      </c>
      <c r="GO14" s="64" t="str">
        <f t="shared" si="101"/>
        <v>D</v>
      </c>
      <c r="GP14" s="64" t="str">
        <f t="shared" si="102"/>
        <v>D</v>
      </c>
      <c r="GQ14" s="64" t="str">
        <f t="shared" si="103"/>
        <v>D</v>
      </c>
      <c r="GR14" s="64">
        <f t="shared" si="104"/>
        <v>0</v>
      </c>
      <c r="GS14" s="64">
        <f t="shared" si="105"/>
        <v>0</v>
      </c>
      <c r="GT14" s="64">
        <f t="shared" si="106"/>
        <v>0</v>
      </c>
      <c r="GU14" s="64">
        <f t="shared" si="107"/>
        <v>3</v>
      </c>
    </row>
    <row r="15" spans="1:203" ht="38.25" customHeight="1">
      <c r="A15" s="60">
        <f t="shared" si="31"/>
        <v>603</v>
      </c>
      <c r="B15" s="106">
        <f t="shared" si="32"/>
        <v>603</v>
      </c>
      <c r="C15" s="202">
        <v>7</v>
      </c>
      <c r="D15" s="662">
        <f>'Data Paste From Shala Darpan'!A8</f>
        <v>6</v>
      </c>
      <c r="E15" s="663">
        <f>'Data Paste From Shala Darpan'!C8</f>
        <v>1677</v>
      </c>
      <c r="F15" s="666"/>
      <c r="G15" s="662">
        <f>'Data Paste From Shala Darpan'!K8</f>
        <v>603</v>
      </c>
      <c r="H15" s="663" t="str">
        <f>'Data Paste From Shala Darpan'!E8</f>
        <v>BANTI</v>
      </c>
      <c r="I15" s="663" t="str">
        <f>'Data Paste From Shala Darpan'!G8</f>
        <v>BINJA RAM</v>
      </c>
      <c r="J15" s="663" t="str">
        <f>'Data Paste From Shala Darpan'!H8</f>
        <v>KALI</v>
      </c>
      <c r="K15" s="737">
        <f>'Data Paste From Shala Darpan'!J8</f>
        <v>39935</v>
      </c>
      <c r="L15" s="445">
        <v>2</v>
      </c>
      <c r="M15" s="215">
        <v>2</v>
      </c>
      <c r="N15" s="213">
        <f t="shared" si="108"/>
        <v>4</v>
      </c>
      <c r="O15" s="215">
        <v>2</v>
      </c>
      <c r="P15" s="215">
        <v>2</v>
      </c>
      <c r="Q15" s="213">
        <f t="shared" si="33"/>
        <v>4</v>
      </c>
      <c r="R15" s="213">
        <f t="shared" si="0"/>
        <v>8</v>
      </c>
      <c r="S15" s="215">
        <v>2</v>
      </c>
      <c r="T15" s="215"/>
      <c r="U15" s="455"/>
      <c r="V15" s="214">
        <f t="shared" si="34"/>
        <v>0</v>
      </c>
      <c r="W15" s="456"/>
      <c r="X15" s="462">
        <f t="shared" si="1"/>
        <v>10</v>
      </c>
      <c r="Y15" s="216">
        <v>45</v>
      </c>
      <c r="Z15" s="216">
        <v>15</v>
      </c>
      <c r="AA15" s="213">
        <f t="shared" si="35"/>
        <v>60</v>
      </c>
      <c r="AB15" s="455"/>
      <c r="AC15" s="471">
        <f t="shared" si="2"/>
        <v>70</v>
      </c>
      <c r="AD15" s="446">
        <f t="shared" si="109"/>
        <v>35</v>
      </c>
      <c r="AE15" s="447" t="str">
        <f t="shared" si="3"/>
        <v>D</v>
      </c>
      <c r="AF15" s="448" t="str">
        <f t="shared" si="110"/>
        <v>D</v>
      </c>
      <c r="AG15" s="648">
        <v>2</v>
      </c>
      <c r="AH15" s="251">
        <v>2</v>
      </c>
      <c r="AI15" s="249">
        <f t="shared" si="111"/>
        <v>4</v>
      </c>
      <c r="AJ15" s="251">
        <v>2</v>
      </c>
      <c r="AK15" s="251">
        <v>2</v>
      </c>
      <c r="AL15" s="249">
        <f t="shared" si="38"/>
        <v>4</v>
      </c>
      <c r="AM15" s="249">
        <f t="shared" si="4"/>
        <v>8</v>
      </c>
      <c r="AN15" s="251">
        <v>2</v>
      </c>
      <c r="AO15" s="251"/>
      <c r="AP15" s="649"/>
      <c r="AQ15" s="250">
        <f t="shared" si="39"/>
        <v>0</v>
      </c>
      <c r="AR15" s="650"/>
      <c r="AS15" s="651">
        <f t="shared" si="5"/>
        <v>10</v>
      </c>
      <c r="AT15" s="252">
        <v>45</v>
      </c>
      <c r="AU15" s="252">
        <v>15</v>
      </c>
      <c r="AV15" s="249">
        <f t="shared" si="40"/>
        <v>60</v>
      </c>
      <c r="AW15" s="649"/>
      <c r="AX15" s="652">
        <f t="shared" si="6"/>
        <v>70</v>
      </c>
      <c r="AY15" s="653">
        <f t="shared" si="41"/>
        <v>35</v>
      </c>
      <c r="AZ15" s="654" t="str">
        <f t="shared" si="42"/>
        <v>D</v>
      </c>
      <c r="BA15" s="655" t="str">
        <f t="shared" si="43"/>
        <v>D</v>
      </c>
      <c r="BB15" s="622">
        <v>2</v>
      </c>
      <c r="BC15" s="271">
        <v>2</v>
      </c>
      <c r="BD15" s="269">
        <f t="shared" si="112"/>
        <v>4</v>
      </c>
      <c r="BE15" s="271">
        <v>2</v>
      </c>
      <c r="BF15" s="271">
        <v>2</v>
      </c>
      <c r="BG15" s="269">
        <f t="shared" si="44"/>
        <v>4</v>
      </c>
      <c r="BH15" s="269">
        <f t="shared" si="7"/>
        <v>8</v>
      </c>
      <c r="BI15" s="271">
        <v>2</v>
      </c>
      <c r="BJ15" s="271"/>
      <c r="BK15" s="623"/>
      <c r="BL15" s="270">
        <f t="shared" si="45"/>
        <v>0</v>
      </c>
      <c r="BM15" s="624"/>
      <c r="BN15" s="625">
        <f t="shared" si="8"/>
        <v>10</v>
      </c>
      <c r="BO15" s="272">
        <v>45</v>
      </c>
      <c r="BP15" s="272">
        <v>15</v>
      </c>
      <c r="BQ15" s="269">
        <f t="shared" si="46"/>
        <v>60</v>
      </c>
      <c r="BR15" s="623"/>
      <c r="BS15" s="467">
        <f t="shared" si="9"/>
        <v>70</v>
      </c>
      <c r="BT15" s="626">
        <f t="shared" si="47"/>
        <v>35</v>
      </c>
      <c r="BU15" s="627" t="str">
        <f t="shared" si="48"/>
        <v>D</v>
      </c>
      <c r="BV15" s="628" t="str">
        <f t="shared" si="49"/>
        <v>D</v>
      </c>
      <c r="BW15" s="596">
        <v>2</v>
      </c>
      <c r="BX15" s="597">
        <v>2</v>
      </c>
      <c r="BY15" s="598">
        <f t="shared" si="50"/>
        <v>4</v>
      </c>
      <c r="BZ15" s="597">
        <v>2</v>
      </c>
      <c r="CA15" s="597">
        <v>2</v>
      </c>
      <c r="CB15" s="598">
        <f t="shared" si="51"/>
        <v>4</v>
      </c>
      <c r="CC15" s="598">
        <f t="shared" si="10"/>
        <v>8</v>
      </c>
      <c r="CD15" s="599">
        <v>30</v>
      </c>
      <c r="CE15" s="600">
        <v>15</v>
      </c>
      <c r="CF15" s="598">
        <f t="shared" si="113"/>
        <v>45</v>
      </c>
      <c r="CG15" s="598">
        <f t="shared" si="11"/>
        <v>53</v>
      </c>
      <c r="CH15" s="600">
        <v>45</v>
      </c>
      <c r="CI15" s="600">
        <v>15</v>
      </c>
      <c r="CJ15" s="598">
        <f t="shared" si="114"/>
        <v>60</v>
      </c>
      <c r="CK15" s="601">
        <f t="shared" si="12"/>
        <v>113</v>
      </c>
      <c r="CL15" s="602">
        <f t="shared" si="52"/>
        <v>56.499999999999993</v>
      </c>
      <c r="CM15" s="603" t="str">
        <f t="shared" si="53"/>
        <v>C</v>
      </c>
      <c r="CN15" s="604" t="str">
        <f t="shared" si="54"/>
        <v>C</v>
      </c>
      <c r="CO15" s="549">
        <v>2</v>
      </c>
      <c r="CP15" s="550">
        <v>2</v>
      </c>
      <c r="CQ15" s="551">
        <f t="shared" si="55"/>
        <v>4</v>
      </c>
      <c r="CR15" s="550">
        <v>2</v>
      </c>
      <c r="CS15" s="550">
        <v>2</v>
      </c>
      <c r="CT15" s="551">
        <f t="shared" si="56"/>
        <v>4</v>
      </c>
      <c r="CU15" s="551">
        <f t="shared" si="13"/>
        <v>8</v>
      </c>
      <c r="CV15" s="552">
        <v>30</v>
      </c>
      <c r="CW15" s="553">
        <v>15</v>
      </c>
      <c r="CX15" s="551">
        <f t="shared" si="115"/>
        <v>45</v>
      </c>
      <c r="CY15" s="551">
        <f t="shared" si="14"/>
        <v>53</v>
      </c>
      <c r="CZ15" s="553">
        <v>45</v>
      </c>
      <c r="DA15" s="553">
        <v>15</v>
      </c>
      <c r="DB15" s="551">
        <f t="shared" si="116"/>
        <v>60</v>
      </c>
      <c r="DC15" s="554">
        <f t="shared" si="15"/>
        <v>113</v>
      </c>
      <c r="DD15" s="555">
        <f t="shared" si="57"/>
        <v>56.499999999999993</v>
      </c>
      <c r="DE15" s="556" t="str">
        <f t="shared" si="58"/>
        <v>C</v>
      </c>
      <c r="DF15" s="557" t="str">
        <f t="shared" si="59"/>
        <v>C</v>
      </c>
      <c r="DG15" s="503">
        <v>2</v>
      </c>
      <c r="DH15" s="504">
        <v>2</v>
      </c>
      <c r="DI15" s="505">
        <f t="shared" si="60"/>
        <v>4</v>
      </c>
      <c r="DJ15" s="504">
        <v>2</v>
      </c>
      <c r="DK15" s="504">
        <v>2</v>
      </c>
      <c r="DL15" s="505">
        <f t="shared" si="61"/>
        <v>4</v>
      </c>
      <c r="DM15" s="505">
        <f t="shared" si="16"/>
        <v>8</v>
      </c>
      <c r="DN15" s="506">
        <v>30</v>
      </c>
      <c r="DO15" s="507">
        <v>15</v>
      </c>
      <c r="DP15" s="505">
        <f t="shared" si="117"/>
        <v>45</v>
      </c>
      <c r="DQ15" s="505">
        <f t="shared" si="17"/>
        <v>53</v>
      </c>
      <c r="DR15" s="507">
        <v>45</v>
      </c>
      <c r="DS15" s="507">
        <v>15</v>
      </c>
      <c r="DT15" s="505">
        <f t="shared" si="118"/>
        <v>60</v>
      </c>
      <c r="DU15" s="508">
        <f t="shared" si="18"/>
        <v>113</v>
      </c>
      <c r="DV15" s="509">
        <f t="shared" si="62"/>
        <v>56.499999999999993</v>
      </c>
      <c r="DW15" s="510" t="str">
        <f t="shared" si="63"/>
        <v>C</v>
      </c>
      <c r="DX15" s="511" t="str">
        <f t="shared" si="64"/>
        <v>C</v>
      </c>
      <c r="DY15" s="163">
        <v>15</v>
      </c>
      <c r="DZ15" s="164">
        <v>15</v>
      </c>
      <c r="EA15" s="164">
        <v>11</v>
      </c>
      <c r="EB15" s="161">
        <v>20</v>
      </c>
      <c r="EC15" s="161">
        <v>10</v>
      </c>
      <c r="ED15" s="162">
        <f t="shared" si="65"/>
        <v>71</v>
      </c>
      <c r="EE15" s="205">
        <f t="shared" si="66"/>
        <v>71</v>
      </c>
      <c r="EF15" s="175" t="str">
        <f t="shared" si="67"/>
        <v>B</v>
      </c>
      <c r="EG15" s="165" t="str">
        <f t="shared" si="68"/>
        <v>B</v>
      </c>
      <c r="EH15" s="134">
        <v>15</v>
      </c>
      <c r="EI15" s="135">
        <v>15</v>
      </c>
      <c r="EJ15" s="135">
        <v>11</v>
      </c>
      <c r="EK15" s="131">
        <v>20</v>
      </c>
      <c r="EL15" s="131">
        <v>10</v>
      </c>
      <c r="EM15" s="132">
        <f t="shared" si="69"/>
        <v>71</v>
      </c>
      <c r="EN15" s="206">
        <f t="shared" si="70"/>
        <v>71</v>
      </c>
      <c r="EO15" s="179" t="str">
        <f t="shared" si="71"/>
        <v>B</v>
      </c>
      <c r="EP15" s="133" t="str">
        <f t="shared" si="72"/>
        <v>B</v>
      </c>
      <c r="EQ15" s="149">
        <v>15</v>
      </c>
      <c r="ER15" s="150">
        <v>15</v>
      </c>
      <c r="ES15" s="150">
        <v>11</v>
      </c>
      <c r="ET15" s="146">
        <v>20</v>
      </c>
      <c r="EU15" s="146">
        <v>10</v>
      </c>
      <c r="EV15" s="147">
        <f t="shared" si="73"/>
        <v>71</v>
      </c>
      <c r="EW15" s="207">
        <f t="shared" si="74"/>
        <v>71</v>
      </c>
      <c r="EX15" s="183" t="str">
        <f t="shared" si="75"/>
        <v>B</v>
      </c>
      <c r="EY15" s="148" t="str">
        <f t="shared" si="76"/>
        <v>B</v>
      </c>
      <c r="EZ15" s="4"/>
      <c r="FA15" s="2"/>
      <c r="FB15" s="32" t="str">
        <f t="shared" si="119"/>
        <v/>
      </c>
      <c r="FC15" s="30">
        <f t="shared" si="19"/>
        <v>1200</v>
      </c>
      <c r="FD15" s="20">
        <f t="shared" si="20"/>
        <v>549</v>
      </c>
      <c r="FE15" s="67">
        <f t="shared" si="78"/>
        <v>45.75</v>
      </c>
      <c r="FF15" s="43" t="str">
        <f t="shared" si="79"/>
        <v>Third</v>
      </c>
      <c r="FG15" s="43" t="str">
        <f t="shared" si="80"/>
        <v>D</v>
      </c>
      <c r="FH15" s="43" t="str">
        <f t="shared" si="21"/>
        <v>PASSED</v>
      </c>
      <c r="FI15" s="34">
        <f t="shared" si="81"/>
        <v>45.75</v>
      </c>
      <c r="FJ15" s="31">
        <f t="shared" si="82"/>
        <v>1.0000000000000022</v>
      </c>
      <c r="FK15" s="53" t="str">
        <f t="shared" si="83"/>
        <v>Average</v>
      </c>
      <c r="FL15" s="37" t="str">
        <f t="shared" si="22"/>
        <v>D</v>
      </c>
      <c r="FM15" s="36" t="str">
        <f t="shared" si="23"/>
        <v>D</v>
      </c>
      <c r="FN15" s="36" t="str">
        <f t="shared" si="24"/>
        <v>D</v>
      </c>
      <c r="FO15" s="36" t="str">
        <f t="shared" si="25"/>
        <v>C</v>
      </c>
      <c r="FP15" s="36" t="str">
        <f t="shared" si="26"/>
        <v>C</v>
      </c>
      <c r="FQ15" s="38" t="str">
        <f t="shared" si="27"/>
        <v>C</v>
      </c>
      <c r="FR15" s="199">
        <f t="shared" si="84"/>
        <v>0</v>
      </c>
      <c r="FS15" s="200">
        <f t="shared" si="85"/>
        <v>0</v>
      </c>
      <c r="FT15" s="200">
        <f t="shared" si="86"/>
        <v>3</v>
      </c>
      <c r="FU15" s="200">
        <f t="shared" si="87"/>
        <v>3</v>
      </c>
      <c r="FV15" s="200">
        <f t="shared" si="88"/>
        <v>0</v>
      </c>
      <c r="FW15" s="1063"/>
      <c r="FX15" s="1063"/>
      <c r="FY15" s="64">
        <f t="shared" si="89"/>
        <v>71</v>
      </c>
      <c r="FZ15" s="64" t="s">
        <v>142</v>
      </c>
      <c r="GA15" s="64">
        <f t="shared" si="90"/>
        <v>100</v>
      </c>
      <c r="GB15" s="64" t="str">
        <f t="shared" si="91"/>
        <v>71/100</v>
      </c>
      <c r="GC15" s="64">
        <f t="shared" si="92"/>
        <v>71</v>
      </c>
      <c r="GD15" s="64" t="s">
        <v>142</v>
      </c>
      <c r="GE15" s="64">
        <f t="shared" si="93"/>
        <v>100</v>
      </c>
      <c r="GF15" s="64" t="str">
        <f t="shared" si="94"/>
        <v>71/100</v>
      </c>
      <c r="GG15" s="64">
        <f t="shared" si="95"/>
        <v>71</v>
      </c>
      <c r="GH15" s="64" t="s">
        <v>142</v>
      </c>
      <c r="GI15" s="64">
        <f t="shared" si="96"/>
        <v>100</v>
      </c>
      <c r="GJ15" s="64" t="str">
        <f t="shared" si="97"/>
        <v>71/100</v>
      </c>
      <c r="GL15" s="64" t="str">
        <f t="shared" si="98"/>
        <v>D</v>
      </c>
      <c r="GM15" s="64" t="str">
        <f t="shared" si="99"/>
        <v>D</v>
      </c>
      <c r="GN15" s="64" t="str">
        <f t="shared" si="100"/>
        <v>D</v>
      </c>
      <c r="GO15" s="64" t="str">
        <f t="shared" si="101"/>
        <v>C</v>
      </c>
      <c r="GP15" s="64" t="str">
        <f t="shared" si="102"/>
        <v>C</v>
      </c>
      <c r="GQ15" s="64" t="str">
        <f t="shared" si="103"/>
        <v>C</v>
      </c>
      <c r="GR15" s="64">
        <f t="shared" si="104"/>
        <v>0</v>
      </c>
      <c r="GS15" s="64">
        <f t="shared" si="105"/>
        <v>0</v>
      </c>
      <c r="GT15" s="64">
        <f t="shared" si="106"/>
        <v>0</v>
      </c>
      <c r="GU15" s="64">
        <f t="shared" si="107"/>
        <v>0</v>
      </c>
    </row>
    <row r="16" spans="1:203" ht="38.25" customHeight="1">
      <c r="A16" s="60">
        <f t="shared" si="31"/>
        <v>604</v>
      </c>
      <c r="B16" s="106">
        <f t="shared" si="32"/>
        <v>604</v>
      </c>
      <c r="C16" s="203">
        <v>8</v>
      </c>
      <c r="D16" s="662">
        <f>'Data Paste From Shala Darpan'!A9</f>
        <v>6</v>
      </c>
      <c r="E16" s="663">
        <f>'Data Paste From Shala Darpan'!C9</f>
        <v>1729</v>
      </c>
      <c r="F16" s="666"/>
      <c r="G16" s="663">
        <f>'Data Paste From Shala Darpan'!K9</f>
        <v>604</v>
      </c>
      <c r="H16" s="663" t="str">
        <f>'Data Paste From Shala Darpan'!E9</f>
        <v>CHHOTU SINGH</v>
      </c>
      <c r="I16" s="663" t="str">
        <f>'Data Paste From Shala Darpan'!G9</f>
        <v>PADAM SINGH</v>
      </c>
      <c r="J16" s="663" t="str">
        <f>'Data Paste From Shala Darpan'!H9</f>
        <v>SANTOSH KANWAR</v>
      </c>
      <c r="K16" s="737">
        <f>'Data Paste From Shala Darpan'!J9</f>
        <v>39671</v>
      </c>
      <c r="L16" s="445"/>
      <c r="M16" s="215"/>
      <c r="N16" s="213">
        <f t="shared" si="108"/>
        <v>0</v>
      </c>
      <c r="O16" s="215"/>
      <c r="P16" s="215"/>
      <c r="Q16" s="213">
        <f t="shared" si="33"/>
        <v>0</v>
      </c>
      <c r="R16" s="213">
        <f t="shared" si="0"/>
        <v>0</v>
      </c>
      <c r="S16" s="215"/>
      <c r="T16" s="215"/>
      <c r="U16" s="455"/>
      <c r="V16" s="214">
        <f t="shared" si="34"/>
        <v>0</v>
      </c>
      <c r="W16" s="456"/>
      <c r="X16" s="462">
        <f t="shared" si="1"/>
        <v>0</v>
      </c>
      <c r="Y16" s="216"/>
      <c r="Z16" s="216"/>
      <c r="AA16" s="213">
        <f t="shared" si="35"/>
        <v>0</v>
      </c>
      <c r="AB16" s="455"/>
      <c r="AC16" s="471">
        <f t="shared" si="2"/>
        <v>0</v>
      </c>
      <c r="AD16" s="446">
        <f t="shared" si="109"/>
        <v>0</v>
      </c>
      <c r="AE16" s="447" t="str">
        <f t="shared" si="3"/>
        <v>E</v>
      </c>
      <c r="AF16" s="448" t="str">
        <f t="shared" si="110"/>
        <v>E</v>
      </c>
      <c r="AG16" s="648"/>
      <c r="AH16" s="251"/>
      <c r="AI16" s="249">
        <f t="shared" si="111"/>
        <v>0</v>
      </c>
      <c r="AJ16" s="251"/>
      <c r="AK16" s="251"/>
      <c r="AL16" s="249">
        <f t="shared" si="38"/>
        <v>0</v>
      </c>
      <c r="AM16" s="249">
        <f t="shared" si="4"/>
        <v>0</v>
      </c>
      <c r="AN16" s="251"/>
      <c r="AO16" s="251"/>
      <c r="AP16" s="649"/>
      <c r="AQ16" s="250">
        <f t="shared" si="39"/>
        <v>0</v>
      </c>
      <c r="AR16" s="650"/>
      <c r="AS16" s="651">
        <f t="shared" si="5"/>
        <v>0</v>
      </c>
      <c r="AT16" s="252"/>
      <c r="AU16" s="252"/>
      <c r="AV16" s="249">
        <f t="shared" si="40"/>
        <v>0</v>
      </c>
      <c r="AW16" s="649"/>
      <c r="AX16" s="652">
        <f t="shared" si="6"/>
        <v>0</v>
      </c>
      <c r="AY16" s="653">
        <f t="shared" si="41"/>
        <v>0</v>
      </c>
      <c r="AZ16" s="654" t="str">
        <f t="shared" si="42"/>
        <v>E</v>
      </c>
      <c r="BA16" s="655" t="str">
        <f t="shared" si="43"/>
        <v>E</v>
      </c>
      <c r="BB16" s="622"/>
      <c r="BC16" s="271"/>
      <c r="BD16" s="269">
        <f t="shared" si="112"/>
        <v>0</v>
      </c>
      <c r="BE16" s="271"/>
      <c r="BF16" s="271"/>
      <c r="BG16" s="269">
        <f t="shared" si="44"/>
        <v>0</v>
      </c>
      <c r="BH16" s="269">
        <f t="shared" si="7"/>
        <v>0</v>
      </c>
      <c r="BI16" s="271"/>
      <c r="BJ16" s="271"/>
      <c r="BK16" s="623"/>
      <c r="BL16" s="270">
        <f t="shared" si="45"/>
        <v>0</v>
      </c>
      <c r="BM16" s="624"/>
      <c r="BN16" s="625">
        <f t="shared" si="8"/>
        <v>0</v>
      </c>
      <c r="BO16" s="272"/>
      <c r="BP16" s="272"/>
      <c r="BQ16" s="269">
        <f t="shared" si="46"/>
        <v>0</v>
      </c>
      <c r="BR16" s="623"/>
      <c r="BS16" s="467">
        <f t="shared" si="9"/>
        <v>0</v>
      </c>
      <c r="BT16" s="626">
        <f t="shared" si="47"/>
        <v>0</v>
      </c>
      <c r="BU16" s="627" t="str">
        <f t="shared" si="48"/>
        <v>E</v>
      </c>
      <c r="BV16" s="628" t="str">
        <f t="shared" si="49"/>
        <v>E</v>
      </c>
      <c r="BW16" s="596"/>
      <c r="BX16" s="597"/>
      <c r="BY16" s="598">
        <f t="shared" si="50"/>
        <v>0</v>
      </c>
      <c r="BZ16" s="597"/>
      <c r="CA16" s="597"/>
      <c r="CB16" s="598">
        <f t="shared" si="51"/>
        <v>0</v>
      </c>
      <c r="CC16" s="598">
        <f t="shared" si="10"/>
        <v>0</v>
      </c>
      <c r="CD16" s="599"/>
      <c r="CE16" s="600"/>
      <c r="CF16" s="598">
        <f t="shared" si="113"/>
        <v>0</v>
      </c>
      <c r="CG16" s="598">
        <f t="shared" si="11"/>
        <v>0</v>
      </c>
      <c r="CH16" s="600"/>
      <c r="CI16" s="600"/>
      <c r="CJ16" s="598">
        <f t="shared" si="114"/>
        <v>0</v>
      </c>
      <c r="CK16" s="601">
        <f t="shared" si="12"/>
        <v>0</v>
      </c>
      <c r="CL16" s="602">
        <f t="shared" si="52"/>
        <v>0</v>
      </c>
      <c r="CM16" s="603" t="str">
        <f t="shared" si="53"/>
        <v>E</v>
      </c>
      <c r="CN16" s="604" t="str">
        <f t="shared" si="54"/>
        <v>E</v>
      </c>
      <c r="CO16" s="549"/>
      <c r="CP16" s="550"/>
      <c r="CQ16" s="551">
        <f t="shared" si="55"/>
        <v>0</v>
      </c>
      <c r="CR16" s="550"/>
      <c r="CS16" s="550"/>
      <c r="CT16" s="551">
        <f t="shared" si="56"/>
        <v>0</v>
      </c>
      <c r="CU16" s="551">
        <f t="shared" si="13"/>
        <v>0</v>
      </c>
      <c r="CV16" s="552"/>
      <c r="CW16" s="553"/>
      <c r="CX16" s="551">
        <f t="shared" si="115"/>
        <v>0</v>
      </c>
      <c r="CY16" s="551">
        <f t="shared" si="14"/>
        <v>0</v>
      </c>
      <c r="CZ16" s="553"/>
      <c r="DA16" s="553"/>
      <c r="DB16" s="551">
        <f t="shared" si="116"/>
        <v>0</v>
      </c>
      <c r="DC16" s="554">
        <f t="shared" si="15"/>
        <v>0</v>
      </c>
      <c r="DD16" s="555">
        <f t="shared" si="57"/>
        <v>0</v>
      </c>
      <c r="DE16" s="556" t="str">
        <f t="shared" si="58"/>
        <v>E</v>
      </c>
      <c r="DF16" s="557" t="str">
        <f t="shared" si="59"/>
        <v>E</v>
      </c>
      <c r="DG16" s="503"/>
      <c r="DH16" s="504"/>
      <c r="DI16" s="505">
        <f t="shared" si="60"/>
        <v>0</v>
      </c>
      <c r="DJ16" s="504"/>
      <c r="DK16" s="504"/>
      <c r="DL16" s="505">
        <f t="shared" si="61"/>
        <v>0</v>
      </c>
      <c r="DM16" s="505">
        <f t="shared" si="16"/>
        <v>0</v>
      </c>
      <c r="DN16" s="506"/>
      <c r="DO16" s="507"/>
      <c r="DP16" s="505">
        <f t="shared" si="117"/>
        <v>0</v>
      </c>
      <c r="DQ16" s="505">
        <f t="shared" si="17"/>
        <v>0</v>
      </c>
      <c r="DR16" s="507"/>
      <c r="DS16" s="507"/>
      <c r="DT16" s="505">
        <f t="shared" si="118"/>
        <v>0</v>
      </c>
      <c r="DU16" s="508">
        <f t="shared" si="18"/>
        <v>0</v>
      </c>
      <c r="DV16" s="509">
        <f t="shared" si="62"/>
        <v>0</v>
      </c>
      <c r="DW16" s="510" t="str">
        <f t="shared" si="63"/>
        <v>E</v>
      </c>
      <c r="DX16" s="511" t="str">
        <f t="shared" si="64"/>
        <v>E</v>
      </c>
      <c r="DY16" s="163">
        <v>0</v>
      </c>
      <c r="DZ16" s="164">
        <v>0</v>
      </c>
      <c r="EA16" s="164">
        <v>0</v>
      </c>
      <c r="EB16" s="161"/>
      <c r="EC16" s="161"/>
      <c r="ED16" s="162">
        <f t="shared" si="65"/>
        <v>0</v>
      </c>
      <c r="EE16" s="205">
        <f t="shared" si="66"/>
        <v>0</v>
      </c>
      <c r="EF16" s="175" t="str">
        <f t="shared" si="67"/>
        <v>E</v>
      </c>
      <c r="EG16" s="165" t="str">
        <f t="shared" si="68"/>
        <v>E</v>
      </c>
      <c r="EH16" s="134">
        <v>0</v>
      </c>
      <c r="EI16" s="135">
        <v>0</v>
      </c>
      <c r="EJ16" s="135">
        <v>0</v>
      </c>
      <c r="EK16" s="131"/>
      <c r="EL16" s="131"/>
      <c r="EM16" s="132">
        <f t="shared" si="69"/>
        <v>0</v>
      </c>
      <c r="EN16" s="206">
        <f t="shared" si="70"/>
        <v>0</v>
      </c>
      <c r="EO16" s="179" t="str">
        <f t="shared" si="71"/>
        <v>E</v>
      </c>
      <c r="EP16" s="133" t="str">
        <f t="shared" si="72"/>
        <v>E</v>
      </c>
      <c r="EQ16" s="149">
        <v>0</v>
      </c>
      <c r="ER16" s="150">
        <v>0</v>
      </c>
      <c r="ES16" s="150">
        <v>0</v>
      </c>
      <c r="ET16" s="146"/>
      <c r="EU16" s="146"/>
      <c r="EV16" s="147">
        <f t="shared" si="73"/>
        <v>0</v>
      </c>
      <c r="EW16" s="207">
        <f t="shared" si="74"/>
        <v>0</v>
      </c>
      <c r="EX16" s="183" t="str">
        <f t="shared" si="75"/>
        <v>E</v>
      </c>
      <c r="EY16" s="148" t="str">
        <f t="shared" si="76"/>
        <v>E</v>
      </c>
      <c r="EZ16" s="4"/>
      <c r="FA16" s="2"/>
      <c r="FB16" s="32" t="str">
        <f t="shared" si="119"/>
        <v/>
      </c>
      <c r="FC16" s="30">
        <f t="shared" si="19"/>
        <v>1200</v>
      </c>
      <c r="FD16" s="20">
        <f t="shared" si="20"/>
        <v>0</v>
      </c>
      <c r="FE16" s="67">
        <f t="shared" si="78"/>
        <v>0</v>
      </c>
      <c r="FF16" s="43" t="str">
        <f t="shared" si="79"/>
        <v/>
      </c>
      <c r="FG16" s="43" t="str">
        <f t="shared" si="80"/>
        <v/>
      </c>
      <c r="FH16" s="43" t="str">
        <f t="shared" si="21"/>
        <v>PROMOTED</v>
      </c>
      <c r="FI16" s="34" t="str">
        <f t="shared" si="81"/>
        <v/>
      </c>
      <c r="FJ16" s="31" t="str">
        <f t="shared" si="82"/>
        <v/>
      </c>
      <c r="FK16" s="53" t="str">
        <f t="shared" si="83"/>
        <v>Need Improvement</v>
      </c>
      <c r="FL16" s="37" t="str">
        <f t="shared" si="22"/>
        <v>E</v>
      </c>
      <c r="FM16" s="36" t="str">
        <f t="shared" si="23"/>
        <v>E</v>
      </c>
      <c r="FN16" s="36" t="str">
        <f t="shared" si="24"/>
        <v>E</v>
      </c>
      <c r="FO16" s="36" t="str">
        <f t="shared" si="25"/>
        <v>E</v>
      </c>
      <c r="FP16" s="36" t="str">
        <f t="shared" si="26"/>
        <v>E</v>
      </c>
      <c r="FQ16" s="38" t="str">
        <f t="shared" si="27"/>
        <v>E</v>
      </c>
      <c r="FR16" s="199">
        <f t="shared" si="84"/>
        <v>0</v>
      </c>
      <c r="FS16" s="200">
        <f t="shared" si="85"/>
        <v>0</v>
      </c>
      <c r="FT16" s="200">
        <f t="shared" si="86"/>
        <v>0</v>
      </c>
      <c r="FU16" s="200">
        <f t="shared" si="87"/>
        <v>0</v>
      </c>
      <c r="FV16" s="200">
        <f t="shared" si="88"/>
        <v>6</v>
      </c>
      <c r="FW16" s="1063"/>
      <c r="FX16" s="1063"/>
      <c r="FY16" s="64">
        <f t="shared" si="89"/>
        <v>0</v>
      </c>
      <c r="FZ16" s="64" t="s">
        <v>142</v>
      </c>
      <c r="GA16" s="64">
        <f t="shared" si="90"/>
        <v>100</v>
      </c>
      <c r="GB16" s="64" t="str">
        <f t="shared" si="91"/>
        <v>0/100</v>
      </c>
      <c r="GC16" s="64">
        <f t="shared" si="92"/>
        <v>0</v>
      </c>
      <c r="GD16" s="64" t="s">
        <v>142</v>
      </c>
      <c r="GE16" s="64">
        <f t="shared" si="93"/>
        <v>100</v>
      </c>
      <c r="GF16" s="64" t="str">
        <f t="shared" si="94"/>
        <v>0/100</v>
      </c>
      <c r="GG16" s="64">
        <f t="shared" si="95"/>
        <v>0</v>
      </c>
      <c r="GH16" s="64" t="s">
        <v>142</v>
      </c>
      <c r="GI16" s="64">
        <f t="shared" si="96"/>
        <v>100</v>
      </c>
      <c r="GJ16" s="64" t="str">
        <f t="shared" si="97"/>
        <v>0/100</v>
      </c>
      <c r="GL16" s="64" t="str">
        <f t="shared" si="98"/>
        <v>E</v>
      </c>
      <c r="GM16" s="64" t="str">
        <f t="shared" si="99"/>
        <v>E</v>
      </c>
      <c r="GN16" s="64" t="str">
        <f t="shared" si="100"/>
        <v>E</v>
      </c>
      <c r="GO16" s="64" t="str">
        <f t="shared" si="101"/>
        <v>E</v>
      </c>
      <c r="GP16" s="64" t="str">
        <f t="shared" si="102"/>
        <v>E</v>
      </c>
      <c r="GQ16" s="64" t="str">
        <f t="shared" si="103"/>
        <v>E</v>
      </c>
      <c r="GR16" s="64">
        <f t="shared" si="104"/>
        <v>0</v>
      </c>
      <c r="GS16" s="64">
        <f t="shared" si="105"/>
        <v>0</v>
      </c>
      <c r="GT16" s="64">
        <f t="shared" si="106"/>
        <v>0</v>
      </c>
      <c r="GU16" s="64">
        <f t="shared" si="107"/>
        <v>6</v>
      </c>
    </row>
    <row r="17" spans="1:203" ht="38.25" customHeight="1">
      <c r="A17" s="60">
        <f t="shared" si="31"/>
        <v>0</v>
      </c>
      <c r="B17" s="106">
        <f t="shared" si="32"/>
        <v>0</v>
      </c>
      <c r="C17" s="202">
        <v>9</v>
      </c>
      <c r="D17" s="662">
        <f>'Data Paste From Shala Darpan'!A10</f>
        <v>0</v>
      </c>
      <c r="E17" s="663">
        <f>'Data Paste From Shala Darpan'!C10</f>
        <v>0</v>
      </c>
      <c r="F17" s="666"/>
      <c r="G17" s="662">
        <f>'Data Paste From Shala Darpan'!K10</f>
        <v>0</v>
      </c>
      <c r="H17" s="663">
        <f>'Data Paste From Shala Darpan'!E10</f>
        <v>0</v>
      </c>
      <c r="I17" s="663">
        <f>'Data Paste From Shala Darpan'!G10</f>
        <v>0</v>
      </c>
      <c r="J17" s="664">
        <f>'Data Paste From Shala Darpan'!H10</f>
        <v>0</v>
      </c>
      <c r="K17" s="737">
        <f>'Data Paste From Shala Darpan'!J10</f>
        <v>0</v>
      </c>
      <c r="L17" s="445"/>
      <c r="M17" s="215"/>
      <c r="N17" s="213">
        <f t="shared" si="108"/>
        <v>0</v>
      </c>
      <c r="O17" s="215"/>
      <c r="P17" s="215"/>
      <c r="Q17" s="213">
        <f t="shared" si="33"/>
        <v>0</v>
      </c>
      <c r="R17" s="213">
        <f t="shared" si="0"/>
        <v>0</v>
      </c>
      <c r="S17" s="215"/>
      <c r="T17" s="215"/>
      <c r="U17" s="455"/>
      <c r="V17" s="214">
        <f t="shared" si="34"/>
        <v>0</v>
      </c>
      <c r="W17" s="456"/>
      <c r="X17" s="462">
        <f t="shared" si="1"/>
        <v>0</v>
      </c>
      <c r="Y17" s="216"/>
      <c r="Z17" s="216"/>
      <c r="AA17" s="213">
        <f t="shared" si="35"/>
        <v>0</v>
      </c>
      <c r="AB17" s="455"/>
      <c r="AC17" s="471">
        <f t="shared" si="2"/>
        <v>0</v>
      </c>
      <c r="AD17" s="446">
        <f t="shared" si="109"/>
        <v>0</v>
      </c>
      <c r="AE17" s="447" t="str">
        <f t="shared" si="3"/>
        <v>E</v>
      </c>
      <c r="AF17" s="448">
        <f t="shared" si="110"/>
        <v>0</v>
      </c>
      <c r="AG17" s="648"/>
      <c r="AH17" s="251"/>
      <c r="AI17" s="249">
        <f t="shared" si="111"/>
        <v>0</v>
      </c>
      <c r="AJ17" s="251"/>
      <c r="AK17" s="251"/>
      <c r="AL17" s="249">
        <f t="shared" si="38"/>
        <v>0</v>
      </c>
      <c r="AM17" s="249">
        <f t="shared" si="4"/>
        <v>0</v>
      </c>
      <c r="AN17" s="251"/>
      <c r="AO17" s="251"/>
      <c r="AP17" s="649"/>
      <c r="AQ17" s="250">
        <f t="shared" si="39"/>
        <v>0</v>
      </c>
      <c r="AR17" s="650"/>
      <c r="AS17" s="651">
        <f t="shared" si="5"/>
        <v>0</v>
      </c>
      <c r="AT17" s="252"/>
      <c r="AU17" s="252"/>
      <c r="AV17" s="249">
        <f t="shared" si="40"/>
        <v>0</v>
      </c>
      <c r="AW17" s="649"/>
      <c r="AX17" s="652">
        <f t="shared" si="6"/>
        <v>0</v>
      </c>
      <c r="AY17" s="653">
        <f t="shared" si="41"/>
        <v>0</v>
      </c>
      <c r="AZ17" s="654" t="str">
        <f t="shared" si="42"/>
        <v>E</v>
      </c>
      <c r="BA17" s="655">
        <f t="shared" si="43"/>
        <v>0</v>
      </c>
      <c r="BB17" s="622"/>
      <c r="BC17" s="271"/>
      <c r="BD17" s="269">
        <f t="shared" si="112"/>
        <v>0</v>
      </c>
      <c r="BE17" s="271"/>
      <c r="BF17" s="271"/>
      <c r="BG17" s="269">
        <f t="shared" si="44"/>
        <v>0</v>
      </c>
      <c r="BH17" s="269">
        <f t="shared" si="7"/>
        <v>0</v>
      </c>
      <c r="BI17" s="271"/>
      <c r="BJ17" s="271"/>
      <c r="BK17" s="623"/>
      <c r="BL17" s="270">
        <f t="shared" si="45"/>
        <v>0</v>
      </c>
      <c r="BM17" s="624"/>
      <c r="BN17" s="625">
        <f t="shared" si="8"/>
        <v>0</v>
      </c>
      <c r="BO17" s="272"/>
      <c r="BP17" s="272"/>
      <c r="BQ17" s="269">
        <f t="shared" si="46"/>
        <v>0</v>
      </c>
      <c r="BR17" s="623"/>
      <c r="BS17" s="467">
        <f t="shared" si="9"/>
        <v>0</v>
      </c>
      <c r="BT17" s="626">
        <f t="shared" si="47"/>
        <v>0</v>
      </c>
      <c r="BU17" s="627" t="str">
        <f t="shared" si="48"/>
        <v>E</v>
      </c>
      <c r="BV17" s="628">
        <f t="shared" si="49"/>
        <v>0</v>
      </c>
      <c r="BW17" s="596"/>
      <c r="BX17" s="597"/>
      <c r="BY17" s="598">
        <f t="shared" si="50"/>
        <v>0</v>
      </c>
      <c r="BZ17" s="597"/>
      <c r="CA17" s="597"/>
      <c r="CB17" s="598">
        <f t="shared" si="51"/>
        <v>0</v>
      </c>
      <c r="CC17" s="598">
        <f t="shared" si="10"/>
        <v>0</v>
      </c>
      <c r="CD17" s="599"/>
      <c r="CE17" s="600"/>
      <c r="CF17" s="598">
        <f t="shared" si="113"/>
        <v>0</v>
      </c>
      <c r="CG17" s="598">
        <f t="shared" si="11"/>
        <v>0</v>
      </c>
      <c r="CH17" s="600"/>
      <c r="CI17" s="600"/>
      <c r="CJ17" s="598">
        <f t="shared" si="114"/>
        <v>0</v>
      </c>
      <c r="CK17" s="601">
        <f t="shared" si="12"/>
        <v>0</v>
      </c>
      <c r="CL17" s="602">
        <f t="shared" si="52"/>
        <v>0</v>
      </c>
      <c r="CM17" s="603" t="str">
        <f t="shared" si="53"/>
        <v>E</v>
      </c>
      <c r="CN17" s="604">
        <f t="shared" si="54"/>
        <v>0</v>
      </c>
      <c r="CO17" s="549"/>
      <c r="CP17" s="550"/>
      <c r="CQ17" s="551">
        <f t="shared" si="55"/>
        <v>0</v>
      </c>
      <c r="CR17" s="550"/>
      <c r="CS17" s="550"/>
      <c r="CT17" s="551">
        <f t="shared" si="56"/>
        <v>0</v>
      </c>
      <c r="CU17" s="551">
        <f t="shared" si="13"/>
        <v>0</v>
      </c>
      <c r="CV17" s="552"/>
      <c r="CW17" s="553"/>
      <c r="CX17" s="551">
        <f t="shared" si="115"/>
        <v>0</v>
      </c>
      <c r="CY17" s="551">
        <f t="shared" si="14"/>
        <v>0</v>
      </c>
      <c r="CZ17" s="553"/>
      <c r="DA17" s="553"/>
      <c r="DB17" s="551">
        <f t="shared" si="116"/>
        <v>0</v>
      </c>
      <c r="DC17" s="554">
        <f t="shared" si="15"/>
        <v>0</v>
      </c>
      <c r="DD17" s="555">
        <f t="shared" si="57"/>
        <v>0</v>
      </c>
      <c r="DE17" s="556" t="str">
        <f t="shared" si="58"/>
        <v>E</v>
      </c>
      <c r="DF17" s="557">
        <f t="shared" si="59"/>
        <v>0</v>
      </c>
      <c r="DG17" s="503"/>
      <c r="DH17" s="504"/>
      <c r="DI17" s="505">
        <f t="shared" si="60"/>
        <v>0</v>
      </c>
      <c r="DJ17" s="504"/>
      <c r="DK17" s="504"/>
      <c r="DL17" s="505">
        <f t="shared" si="61"/>
        <v>0</v>
      </c>
      <c r="DM17" s="505">
        <f t="shared" si="16"/>
        <v>0</v>
      </c>
      <c r="DN17" s="506"/>
      <c r="DO17" s="507"/>
      <c r="DP17" s="505">
        <f t="shared" si="117"/>
        <v>0</v>
      </c>
      <c r="DQ17" s="505">
        <f t="shared" si="17"/>
        <v>0</v>
      </c>
      <c r="DR17" s="507"/>
      <c r="DS17" s="507"/>
      <c r="DT17" s="505">
        <f t="shared" si="118"/>
        <v>0</v>
      </c>
      <c r="DU17" s="508">
        <f t="shared" si="18"/>
        <v>0</v>
      </c>
      <c r="DV17" s="509">
        <f t="shared" si="62"/>
        <v>0</v>
      </c>
      <c r="DW17" s="510" t="str">
        <f t="shared" si="63"/>
        <v>E</v>
      </c>
      <c r="DX17" s="511">
        <f t="shared" si="64"/>
        <v>0</v>
      </c>
      <c r="DY17" s="163">
        <v>0</v>
      </c>
      <c r="DZ17" s="164">
        <v>0</v>
      </c>
      <c r="EA17" s="164">
        <v>0</v>
      </c>
      <c r="EB17" s="161"/>
      <c r="EC17" s="161"/>
      <c r="ED17" s="162">
        <f t="shared" si="65"/>
        <v>0</v>
      </c>
      <c r="EE17" s="205">
        <f t="shared" si="66"/>
        <v>0</v>
      </c>
      <c r="EF17" s="175" t="str">
        <f t="shared" si="67"/>
        <v>E</v>
      </c>
      <c r="EG17" s="165">
        <f t="shared" si="68"/>
        <v>0</v>
      </c>
      <c r="EH17" s="134">
        <v>0</v>
      </c>
      <c r="EI17" s="135">
        <v>0</v>
      </c>
      <c r="EJ17" s="135">
        <v>0</v>
      </c>
      <c r="EK17" s="131"/>
      <c r="EL17" s="131"/>
      <c r="EM17" s="132">
        <f t="shared" si="69"/>
        <v>0</v>
      </c>
      <c r="EN17" s="206">
        <f t="shared" si="70"/>
        <v>0</v>
      </c>
      <c r="EO17" s="179" t="str">
        <f t="shared" si="71"/>
        <v>E</v>
      </c>
      <c r="EP17" s="133">
        <f t="shared" si="72"/>
        <v>0</v>
      </c>
      <c r="EQ17" s="149">
        <v>0</v>
      </c>
      <c r="ER17" s="150">
        <v>0</v>
      </c>
      <c r="ES17" s="150">
        <v>0</v>
      </c>
      <c r="ET17" s="146"/>
      <c r="EU17" s="146"/>
      <c r="EV17" s="147">
        <f t="shared" si="73"/>
        <v>0</v>
      </c>
      <c r="EW17" s="207">
        <f t="shared" si="74"/>
        <v>0</v>
      </c>
      <c r="EX17" s="183" t="str">
        <f t="shared" si="75"/>
        <v>E</v>
      </c>
      <c r="EY17" s="148">
        <f t="shared" si="76"/>
        <v>0</v>
      </c>
      <c r="EZ17" s="4"/>
      <c r="FA17" s="2"/>
      <c r="FB17" s="32" t="str">
        <f t="shared" si="119"/>
        <v/>
      </c>
      <c r="FC17" s="30">
        <f t="shared" si="19"/>
        <v>0</v>
      </c>
      <c r="FD17" s="20">
        <f t="shared" si="20"/>
        <v>0</v>
      </c>
      <c r="FE17" s="67" t="str">
        <f t="shared" si="78"/>
        <v/>
      </c>
      <c r="FF17" s="43" t="str">
        <f t="shared" si="79"/>
        <v/>
      </c>
      <c r="FG17" s="43" t="str">
        <f t="shared" si="80"/>
        <v/>
      </c>
      <c r="FH17" s="43" t="str">
        <f t="shared" si="21"/>
        <v/>
      </c>
      <c r="FI17" s="34" t="str">
        <f t="shared" si="81"/>
        <v/>
      </c>
      <c r="FJ17" s="31" t="str">
        <f t="shared" si="82"/>
        <v/>
      </c>
      <c r="FK17" s="53" t="str">
        <f t="shared" si="83"/>
        <v/>
      </c>
      <c r="FL17" s="37">
        <f t="shared" si="22"/>
        <v>0</v>
      </c>
      <c r="FM17" s="36">
        <f t="shared" si="23"/>
        <v>0</v>
      </c>
      <c r="FN17" s="36">
        <f t="shared" si="24"/>
        <v>0</v>
      </c>
      <c r="FO17" s="36">
        <f t="shared" si="25"/>
        <v>0</v>
      </c>
      <c r="FP17" s="36">
        <f t="shared" si="26"/>
        <v>0</v>
      </c>
      <c r="FQ17" s="38">
        <f t="shared" si="27"/>
        <v>0</v>
      </c>
      <c r="FR17" s="199">
        <f t="shared" si="84"/>
        <v>0</v>
      </c>
      <c r="FS17" s="200">
        <f t="shared" si="85"/>
        <v>0</v>
      </c>
      <c r="FT17" s="200">
        <f t="shared" si="86"/>
        <v>0</v>
      </c>
      <c r="FU17" s="200">
        <f t="shared" si="87"/>
        <v>0</v>
      </c>
      <c r="FV17" s="200">
        <f t="shared" si="88"/>
        <v>0</v>
      </c>
      <c r="FW17" s="1063"/>
      <c r="FX17" s="1063"/>
      <c r="FY17" s="64">
        <f t="shared" si="89"/>
        <v>0</v>
      </c>
      <c r="FZ17" s="64" t="s">
        <v>142</v>
      </c>
      <c r="GA17" s="64">
        <f t="shared" si="90"/>
        <v>100</v>
      </c>
      <c r="GB17" s="64" t="str">
        <f t="shared" si="91"/>
        <v>0/100</v>
      </c>
      <c r="GC17" s="64">
        <f t="shared" si="92"/>
        <v>0</v>
      </c>
      <c r="GD17" s="64" t="s">
        <v>142</v>
      </c>
      <c r="GE17" s="64">
        <f t="shared" si="93"/>
        <v>100</v>
      </c>
      <c r="GF17" s="64" t="str">
        <f t="shared" si="94"/>
        <v>0/100</v>
      </c>
      <c r="GG17" s="64">
        <f t="shared" si="95"/>
        <v>0</v>
      </c>
      <c r="GH17" s="64" t="s">
        <v>142</v>
      </c>
      <c r="GI17" s="64">
        <f t="shared" si="96"/>
        <v>100</v>
      </c>
      <c r="GJ17" s="64" t="str">
        <f t="shared" si="97"/>
        <v>0/100</v>
      </c>
      <c r="GL17" s="64">
        <f t="shared" si="98"/>
        <v>0</v>
      </c>
      <c r="GM17" s="64">
        <f t="shared" si="99"/>
        <v>0</v>
      </c>
      <c r="GN17" s="64">
        <f t="shared" si="100"/>
        <v>0</v>
      </c>
      <c r="GO17" s="64">
        <f t="shared" si="101"/>
        <v>0</v>
      </c>
      <c r="GP17" s="64">
        <f t="shared" si="102"/>
        <v>0</v>
      </c>
      <c r="GQ17" s="64">
        <f t="shared" si="103"/>
        <v>0</v>
      </c>
      <c r="GR17" s="64">
        <f t="shared" si="104"/>
        <v>0</v>
      </c>
      <c r="GS17" s="64">
        <f t="shared" si="105"/>
        <v>0</v>
      </c>
      <c r="GT17" s="64">
        <f t="shared" si="106"/>
        <v>0</v>
      </c>
      <c r="GU17" s="64">
        <f t="shared" si="107"/>
        <v>0</v>
      </c>
    </row>
    <row r="18" spans="1:203" ht="38.25" customHeight="1">
      <c r="A18" s="60">
        <f t="shared" si="31"/>
        <v>0</v>
      </c>
      <c r="B18" s="106">
        <f t="shared" si="32"/>
        <v>0</v>
      </c>
      <c r="C18" s="203">
        <v>10</v>
      </c>
      <c r="D18" s="662">
        <f>'Data Paste From Shala Darpan'!A11</f>
        <v>0</v>
      </c>
      <c r="E18" s="663">
        <f>'Data Paste From Shala Darpan'!C11</f>
        <v>0</v>
      </c>
      <c r="F18" s="666"/>
      <c r="G18" s="663">
        <f>'Data Paste From Shala Darpan'!K11</f>
        <v>0</v>
      </c>
      <c r="H18" s="663">
        <f>'Data Paste From Shala Darpan'!E11</f>
        <v>0</v>
      </c>
      <c r="I18" s="663">
        <f>'Data Paste From Shala Darpan'!G11</f>
        <v>0</v>
      </c>
      <c r="J18" s="663">
        <f>'Data Paste From Shala Darpan'!H11</f>
        <v>0</v>
      </c>
      <c r="K18" s="737">
        <f>'Data Paste From Shala Darpan'!J11</f>
        <v>0</v>
      </c>
      <c r="L18" s="445"/>
      <c r="M18" s="215"/>
      <c r="N18" s="213">
        <f t="shared" si="108"/>
        <v>0</v>
      </c>
      <c r="O18" s="215"/>
      <c r="P18" s="215"/>
      <c r="Q18" s="213">
        <f t="shared" si="33"/>
        <v>0</v>
      </c>
      <c r="R18" s="213">
        <f t="shared" si="0"/>
        <v>0</v>
      </c>
      <c r="S18" s="215"/>
      <c r="T18" s="215"/>
      <c r="U18" s="455"/>
      <c r="V18" s="214">
        <f t="shared" si="34"/>
        <v>0</v>
      </c>
      <c r="W18" s="456"/>
      <c r="X18" s="462">
        <f t="shared" si="1"/>
        <v>0</v>
      </c>
      <c r="Y18" s="216"/>
      <c r="Z18" s="216"/>
      <c r="AA18" s="213">
        <f t="shared" si="35"/>
        <v>0</v>
      </c>
      <c r="AB18" s="455"/>
      <c r="AC18" s="471">
        <f t="shared" si="2"/>
        <v>0</v>
      </c>
      <c r="AD18" s="446">
        <f t="shared" si="109"/>
        <v>0</v>
      </c>
      <c r="AE18" s="447" t="str">
        <f t="shared" si="3"/>
        <v>E</v>
      </c>
      <c r="AF18" s="448">
        <f t="shared" si="110"/>
        <v>0</v>
      </c>
      <c r="AG18" s="648"/>
      <c r="AH18" s="251"/>
      <c r="AI18" s="249">
        <f t="shared" si="111"/>
        <v>0</v>
      </c>
      <c r="AJ18" s="251"/>
      <c r="AK18" s="251"/>
      <c r="AL18" s="249">
        <f t="shared" si="38"/>
        <v>0</v>
      </c>
      <c r="AM18" s="249">
        <f t="shared" si="4"/>
        <v>0</v>
      </c>
      <c r="AN18" s="251"/>
      <c r="AO18" s="251"/>
      <c r="AP18" s="649"/>
      <c r="AQ18" s="250">
        <f t="shared" si="39"/>
        <v>0</v>
      </c>
      <c r="AR18" s="650"/>
      <c r="AS18" s="651">
        <f t="shared" si="5"/>
        <v>0</v>
      </c>
      <c r="AT18" s="252"/>
      <c r="AU18" s="252"/>
      <c r="AV18" s="249">
        <f t="shared" si="40"/>
        <v>0</v>
      </c>
      <c r="AW18" s="649"/>
      <c r="AX18" s="652">
        <f t="shared" si="6"/>
        <v>0</v>
      </c>
      <c r="AY18" s="653">
        <f t="shared" si="41"/>
        <v>0</v>
      </c>
      <c r="AZ18" s="654" t="str">
        <f t="shared" si="42"/>
        <v>E</v>
      </c>
      <c r="BA18" s="655">
        <f t="shared" si="43"/>
        <v>0</v>
      </c>
      <c r="BB18" s="622"/>
      <c r="BC18" s="271"/>
      <c r="BD18" s="269">
        <f t="shared" si="112"/>
        <v>0</v>
      </c>
      <c r="BE18" s="271"/>
      <c r="BF18" s="271"/>
      <c r="BG18" s="269">
        <f t="shared" si="44"/>
        <v>0</v>
      </c>
      <c r="BH18" s="269">
        <f t="shared" si="7"/>
        <v>0</v>
      </c>
      <c r="BI18" s="271"/>
      <c r="BJ18" s="271"/>
      <c r="BK18" s="623"/>
      <c r="BL18" s="270">
        <f t="shared" si="45"/>
        <v>0</v>
      </c>
      <c r="BM18" s="624"/>
      <c r="BN18" s="625">
        <f t="shared" si="8"/>
        <v>0</v>
      </c>
      <c r="BO18" s="272"/>
      <c r="BP18" s="272"/>
      <c r="BQ18" s="269">
        <f t="shared" si="46"/>
        <v>0</v>
      </c>
      <c r="BR18" s="623"/>
      <c r="BS18" s="467">
        <f t="shared" si="9"/>
        <v>0</v>
      </c>
      <c r="BT18" s="626">
        <f t="shared" si="47"/>
        <v>0</v>
      </c>
      <c r="BU18" s="627" t="str">
        <f t="shared" si="48"/>
        <v>E</v>
      </c>
      <c r="BV18" s="628">
        <f t="shared" si="49"/>
        <v>0</v>
      </c>
      <c r="BW18" s="596"/>
      <c r="BX18" s="597"/>
      <c r="BY18" s="598">
        <f t="shared" si="50"/>
        <v>0</v>
      </c>
      <c r="BZ18" s="597"/>
      <c r="CA18" s="597"/>
      <c r="CB18" s="598">
        <f t="shared" si="51"/>
        <v>0</v>
      </c>
      <c r="CC18" s="598">
        <f t="shared" si="10"/>
        <v>0</v>
      </c>
      <c r="CD18" s="599"/>
      <c r="CE18" s="600"/>
      <c r="CF18" s="598">
        <f t="shared" si="113"/>
        <v>0</v>
      </c>
      <c r="CG18" s="598">
        <f t="shared" si="11"/>
        <v>0</v>
      </c>
      <c r="CH18" s="600"/>
      <c r="CI18" s="600"/>
      <c r="CJ18" s="598">
        <f t="shared" si="114"/>
        <v>0</v>
      </c>
      <c r="CK18" s="601">
        <f t="shared" si="12"/>
        <v>0</v>
      </c>
      <c r="CL18" s="602">
        <f t="shared" si="52"/>
        <v>0</v>
      </c>
      <c r="CM18" s="603" t="str">
        <f t="shared" si="53"/>
        <v>E</v>
      </c>
      <c r="CN18" s="604">
        <f t="shared" si="54"/>
        <v>0</v>
      </c>
      <c r="CO18" s="549"/>
      <c r="CP18" s="550"/>
      <c r="CQ18" s="551">
        <f t="shared" si="55"/>
        <v>0</v>
      </c>
      <c r="CR18" s="550"/>
      <c r="CS18" s="550"/>
      <c r="CT18" s="551">
        <f t="shared" si="56"/>
        <v>0</v>
      </c>
      <c r="CU18" s="551">
        <f t="shared" si="13"/>
        <v>0</v>
      </c>
      <c r="CV18" s="552"/>
      <c r="CW18" s="553"/>
      <c r="CX18" s="551">
        <f t="shared" si="115"/>
        <v>0</v>
      </c>
      <c r="CY18" s="551">
        <f t="shared" si="14"/>
        <v>0</v>
      </c>
      <c r="CZ18" s="553"/>
      <c r="DA18" s="553"/>
      <c r="DB18" s="551">
        <f t="shared" si="116"/>
        <v>0</v>
      </c>
      <c r="DC18" s="554">
        <f t="shared" si="15"/>
        <v>0</v>
      </c>
      <c r="DD18" s="555">
        <f t="shared" si="57"/>
        <v>0</v>
      </c>
      <c r="DE18" s="556" t="str">
        <f t="shared" si="58"/>
        <v>E</v>
      </c>
      <c r="DF18" s="557">
        <f t="shared" si="59"/>
        <v>0</v>
      </c>
      <c r="DG18" s="503"/>
      <c r="DH18" s="504"/>
      <c r="DI18" s="505">
        <f t="shared" si="60"/>
        <v>0</v>
      </c>
      <c r="DJ18" s="504"/>
      <c r="DK18" s="504"/>
      <c r="DL18" s="505">
        <f t="shared" si="61"/>
        <v>0</v>
      </c>
      <c r="DM18" s="505">
        <f t="shared" si="16"/>
        <v>0</v>
      </c>
      <c r="DN18" s="506"/>
      <c r="DO18" s="507"/>
      <c r="DP18" s="505">
        <f t="shared" si="117"/>
        <v>0</v>
      </c>
      <c r="DQ18" s="505">
        <f t="shared" si="17"/>
        <v>0</v>
      </c>
      <c r="DR18" s="507"/>
      <c r="DS18" s="507"/>
      <c r="DT18" s="505">
        <f t="shared" si="118"/>
        <v>0</v>
      </c>
      <c r="DU18" s="508">
        <f t="shared" si="18"/>
        <v>0</v>
      </c>
      <c r="DV18" s="509">
        <f t="shared" si="62"/>
        <v>0</v>
      </c>
      <c r="DW18" s="510" t="str">
        <f t="shared" si="63"/>
        <v>E</v>
      </c>
      <c r="DX18" s="511">
        <f t="shared" si="64"/>
        <v>0</v>
      </c>
      <c r="DY18" s="163">
        <v>0</v>
      </c>
      <c r="DZ18" s="164">
        <v>0</v>
      </c>
      <c r="EA18" s="164">
        <v>0</v>
      </c>
      <c r="EB18" s="161"/>
      <c r="EC18" s="161"/>
      <c r="ED18" s="162">
        <f t="shared" si="65"/>
        <v>0</v>
      </c>
      <c r="EE18" s="205">
        <f t="shared" si="66"/>
        <v>0</v>
      </c>
      <c r="EF18" s="175" t="str">
        <f t="shared" si="67"/>
        <v>E</v>
      </c>
      <c r="EG18" s="165">
        <f t="shared" si="68"/>
        <v>0</v>
      </c>
      <c r="EH18" s="134">
        <v>0</v>
      </c>
      <c r="EI18" s="135">
        <v>0</v>
      </c>
      <c r="EJ18" s="135">
        <v>0</v>
      </c>
      <c r="EK18" s="131"/>
      <c r="EL18" s="131"/>
      <c r="EM18" s="132">
        <f t="shared" si="69"/>
        <v>0</v>
      </c>
      <c r="EN18" s="206">
        <f t="shared" si="70"/>
        <v>0</v>
      </c>
      <c r="EO18" s="179" t="str">
        <f t="shared" si="71"/>
        <v>E</v>
      </c>
      <c r="EP18" s="133">
        <f t="shared" si="72"/>
        <v>0</v>
      </c>
      <c r="EQ18" s="149">
        <v>0</v>
      </c>
      <c r="ER18" s="150">
        <v>0</v>
      </c>
      <c r="ES18" s="150">
        <v>0</v>
      </c>
      <c r="ET18" s="146"/>
      <c r="EU18" s="146"/>
      <c r="EV18" s="147">
        <f t="shared" si="73"/>
        <v>0</v>
      </c>
      <c r="EW18" s="207">
        <f t="shared" si="74"/>
        <v>0</v>
      </c>
      <c r="EX18" s="183" t="str">
        <f t="shared" si="75"/>
        <v>E</v>
      </c>
      <c r="EY18" s="148">
        <f t="shared" si="76"/>
        <v>0</v>
      </c>
      <c r="EZ18" s="4"/>
      <c r="FA18" s="2"/>
      <c r="FB18" s="32" t="str">
        <f t="shared" si="119"/>
        <v/>
      </c>
      <c r="FC18" s="30">
        <f t="shared" si="19"/>
        <v>0</v>
      </c>
      <c r="FD18" s="20">
        <f t="shared" si="20"/>
        <v>0</v>
      </c>
      <c r="FE18" s="67" t="str">
        <f t="shared" si="78"/>
        <v/>
      </c>
      <c r="FF18" s="43" t="str">
        <f t="shared" si="79"/>
        <v/>
      </c>
      <c r="FG18" s="43" t="str">
        <f t="shared" si="80"/>
        <v/>
      </c>
      <c r="FH18" s="43" t="str">
        <f t="shared" si="21"/>
        <v/>
      </c>
      <c r="FI18" s="34" t="str">
        <f t="shared" si="81"/>
        <v/>
      </c>
      <c r="FJ18" s="31" t="str">
        <f t="shared" si="82"/>
        <v/>
      </c>
      <c r="FK18" s="53" t="str">
        <f t="shared" si="83"/>
        <v/>
      </c>
      <c r="FL18" s="37">
        <f t="shared" si="22"/>
        <v>0</v>
      </c>
      <c r="FM18" s="36">
        <f t="shared" si="23"/>
        <v>0</v>
      </c>
      <c r="FN18" s="36">
        <f t="shared" si="24"/>
        <v>0</v>
      </c>
      <c r="FO18" s="36">
        <f t="shared" si="25"/>
        <v>0</v>
      </c>
      <c r="FP18" s="36">
        <f t="shared" si="26"/>
        <v>0</v>
      </c>
      <c r="FQ18" s="38">
        <f t="shared" si="27"/>
        <v>0</v>
      </c>
      <c r="FR18" s="199">
        <f t="shared" si="84"/>
        <v>0</v>
      </c>
      <c r="FS18" s="200">
        <f t="shared" si="85"/>
        <v>0</v>
      </c>
      <c r="FT18" s="200">
        <f t="shared" si="86"/>
        <v>0</v>
      </c>
      <c r="FU18" s="200">
        <f t="shared" si="87"/>
        <v>0</v>
      </c>
      <c r="FV18" s="200">
        <f t="shared" si="88"/>
        <v>0</v>
      </c>
      <c r="FW18" s="1063"/>
      <c r="FX18" s="1063"/>
      <c r="FY18" s="64">
        <f t="shared" si="89"/>
        <v>0</v>
      </c>
      <c r="FZ18" s="64" t="s">
        <v>142</v>
      </c>
      <c r="GA18" s="64">
        <f t="shared" si="90"/>
        <v>100</v>
      </c>
      <c r="GB18" s="64" t="str">
        <f t="shared" si="91"/>
        <v>0/100</v>
      </c>
      <c r="GC18" s="64">
        <f t="shared" si="92"/>
        <v>0</v>
      </c>
      <c r="GD18" s="64" t="s">
        <v>142</v>
      </c>
      <c r="GE18" s="64">
        <f t="shared" si="93"/>
        <v>100</v>
      </c>
      <c r="GF18" s="64" t="str">
        <f t="shared" si="94"/>
        <v>0/100</v>
      </c>
      <c r="GG18" s="64">
        <f t="shared" si="95"/>
        <v>0</v>
      </c>
      <c r="GH18" s="64" t="s">
        <v>142</v>
      </c>
      <c r="GI18" s="64">
        <f t="shared" si="96"/>
        <v>100</v>
      </c>
      <c r="GJ18" s="64" t="str">
        <f t="shared" si="97"/>
        <v>0/100</v>
      </c>
      <c r="GL18" s="64">
        <f t="shared" si="98"/>
        <v>0</v>
      </c>
      <c r="GM18" s="64">
        <f t="shared" si="99"/>
        <v>0</v>
      </c>
      <c r="GN18" s="64">
        <f t="shared" si="100"/>
        <v>0</v>
      </c>
      <c r="GO18" s="64">
        <f t="shared" si="101"/>
        <v>0</v>
      </c>
      <c r="GP18" s="64">
        <f t="shared" si="102"/>
        <v>0</v>
      </c>
      <c r="GQ18" s="64">
        <f t="shared" si="103"/>
        <v>0</v>
      </c>
      <c r="GR18" s="64">
        <f t="shared" si="104"/>
        <v>0</v>
      </c>
      <c r="GS18" s="64">
        <f t="shared" si="105"/>
        <v>0</v>
      </c>
      <c r="GT18" s="64">
        <f t="shared" si="106"/>
        <v>0</v>
      </c>
      <c r="GU18" s="64">
        <f t="shared" si="107"/>
        <v>0</v>
      </c>
    </row>
    <row r="19" spans="1:203" ht="38.25" customHeight="1">
      <c r="A19" s="60">
        <f t="shared" si="31"/>
        <v>0</v>
      </c>
      <c r="B19" s="106">
        <f t="shared" si="32"/>
        <v>0</v>
      </c>
      <c r="C19" s="202">
        <v>11</v>
      </c>
      <c r="D19" s="662">
        <f>'Data Paste From Shala Darpan'!A12</f>
        <v>0</v>
      </c>
      <c r="E19" s="663">
        <f>'Data Paste From Shala Darpan'!C12</f>
        <v>0</v>
      </c>
      <c r="F19" s="666"/>
      <c r="G19" s="662">
        <f>'Data Paste From Shala Darpan'!K12</f>
        <v>0</v>
      </c>
      <c r="H19" s="663">
        <f>'Data Paste From Shala Darpan'!E12</f>
        <v>0</v>
      </c>
      <c r="I19" s="663">
        <f>'Data Paste From Shala Darpan'!G12</f>
        <v>0</v>
      </c>
      <c r="J19" s="663">
        <f>'Data Paste From Shala Darpan'!H12</f>
        <v>0</v>
      </c>
      <c r="K19" s="737">
        <f>'Data Paste From Shala Darpan'!J12</f>
        <v>0</v>
      </c>
      <c r="L19" s="445"/>
      <c r="M19" s="215"/>
      <c r="N19" s="213">
        <f t="shared" si="108"/>
        <v>0</v>
      </c>
      <c r="O19" s="215"/>
      <c r="P19" s="215"/>
      <c r="Q19" s="213">
        <f t="shared" si="33"/>
        <v>0</v>
      </c>
      <c r="R19" s="213">
        <f t="shared" si="0"/>
        <v>0</v>
      </c>
      <c r="S19" s="215"/>
      <c r="T19" s="215"/>
      <c r="U19" s="455"/>
      <c r="V19" s="214">
        <f t="shared" si="34"/>
        <v>0</v>
      </c>
      <c r="W19" s="456"/>
      <c r="X19" s="462">
        <f t="shared" si="1"/>
        <v>0</v>
      </c>
      <c r="Y19" s="216"/>
      <c r="Z19" s="216"/>
      <c r="AA19" s="213">
        <f t="shared" si="35"/>
        <v>0</v>
      </c>
      <c r="AB19" s="455"/>
      <c r="AC19" s="471">
        <f t="shared" si="2"/>
        <v>0</v>
      </c>
      <c r="AD19" s="446">
        <f t="shared" si="109"/>
        <v>0</v>
      </c>
      <c r="AE19" s="447" t="str">
        <f t="shared" si="3"/>
        <v>E</v>
      </c>
      <c r="AF19" s="448">
        <f t="shared" si="110"/>
        <v>0</v>
      </c>
      <c r="AG19" s="648"/>
      <c r="AH19" s="251"/>
      <c r="AI19" s="249">
        <f t="shared" si="111"/>
        <v>0</v>
      </c>
      <c r="AJ19" s="251"/>
      <c r="AK19" s="251"/>
      <c r="AL19" s="249">
        <f t="shared" si="38"/>
        <v>0</v>
      </c>
      <c r="AM19" s="249">
        <f t="shared" si="4"/>
        <v>0</v>
      </c>
      <c r="AN19" s="251"/>
      <c r="AO19" s="251"/>
      <c r="AP19" s="649"/>
      <c r="AQ19" s="250">
        <f t="shared" si="39"/>
        <v>0</v>
      </c>
      <c r="AR19" s="650"/>
      <c r="AS19" s="651">
        <f t="shared" si="5"/>
        <v>0</v>
      </c>
      <c r="AT19" s="252"/>
      <c r="AU19" s="252"/>
      <c r="AV19" s="249">
        <f t="shared" si="40"/>
        <v>0</v>
      </c>
      <c r="AW19" s="649"/>
      <c r="AX19" s="652">
        <f t="shared" si="6"/>
        <v>0</v>
      </c>
      <c r="AY19" s="653">
        <f t="shared" si="41"/>
        <v>0</v>
      </c>
      <c r="AZ19" s="654" t="str">
        <f t="shared" si="42"/>
        <v>E</v>
      </c>
      <c r="BA19" s="655">
        <f t="shared" si="43"/>
        <v>0</v>
      </c>
      <c r="BB19" s="622"/>
      <c r="BC19" s="271"/>
      <c r="BD19" s="269">
        <f t="shared" si="112"/>
        <v>0</v>
      </c>
      <c r="BE19" s="271"/>
      <c r="BF19" s="271"/>
      <c r="BG19" s="269">
        <f t="shared" si="44"/>
        <v>0</v>
      </c>
      <c r="BH19" s="269">
        <f t="shared" si="7"/>
        <v>0</v>
      </c>
      <c r="BI19" s="271"/>
      <c r="BJ19" s="271"/>
      <c r="BK19" s="623"/>
      <c r="BL19" s="270">
        <f t="shared" si="45"/>
        <v>0</v>
      </c>
      <c r="BM19" s="624"/>
      <c r="BN19" s="625">
        <f t="shared" si="8"/>
        <v>0</v>
      </c>
      <c r="BO19" s="272"/>
      <c r="BP19" s="272"/>
      <c r="BQ19" s="269">
        <f t="shared" si="46"/>
        <v>0</v>
      </c>
      <c r="BR19" s="623"/>
      <c r="BS19" s="467">
        <f t="shared" si="9"/>
        <v>0</v>
      </c>
      <c r="BT19" s="626">
        <f t="shared" si="47"/>
        <v>0</v>
      </c>
      <c r="BU19" s="627" t="str">
        <f t="shared" si="48"/>
        <v>E</v>
      </c>
      <c r="BV19" s="628">
        <f t="shared" si="49"/>
        <v>0</v>
      </c>
      <c r="BW19" s="596"/>
      <c r="BX19" s="597"/>
      <c r="BY19" s="598">
        <f t="shared" si="50"/>
        <v>0</v>
      </c>
      <c r="BZ19" s="597"/>
      <c r="CA19" s="597"/>
      <c r="CB19" s="598">
        <f t="shared" si="51"/>
        <v>0</v>
      </c>
      <c r="CC19" s="598">
        <f t="shared" si="10"/>
        <v>0</v>
      </c>
      <c r="CD19" s="599"/>
      <c r="CE19" s="600"/>
      <c r="CF19" s="598">
        <f t="shared" si="113"/>
        <v>0</v>
      </c>
      <c r="CG19" s="598">
        <f t="shared" si="11"/>
        <v>0</v>
      </c>
      <c r="CH19" s="600"/>
      <c r="CI19" s="600"/>
      <c r="CJ19" s="598">
        <f t="shared" si="114"/>
        <v>0</v>
      </c>
      <c r="CK19" s="601">
        <f t="shared" si="12"/>
        <v>0</v>
      </c>
      <c r="CL19" s="602">
        <f t="shared" si="52"/>
        <v>0</v>
      </c>
      <c r="CM19" s="603" t="str">
        <f t="shared" si="53"/>
        <v>E</v>
      </c>
      <c r="CN19" s="604">
        <f t="shared" si="54"/>
        <v>0</v>
      </c>
      <c r="CO19" s="549"/>
      <c r="CP19" s="550"/>
      <c r="CQ19" s="551">
        <f t="shared" si="55"/>
        <v>0</v>
      </c>
      <c r="CR19" s="550"/>
      <c r="CS19" s="550"/>
      <c r="CT19" s="551">
        <f t="shared" si="56"/>
        <v>0</v>
      </c>
      <c r="CU19" s="551">
        <f t="shared" si="13"/>
        <v>0</v>
      </c>
      <c r="CV19" s="552"/>
      <c r="CW19" s="553"/>
      <c r="CX19" s="551">
        <f t="shared" si="115"/>
        <v>0</v>
      </c>
      <c r="CY19" s="551">
        <f t="shared" si="14"/>
        <v>0</v>
      </c>
      <c r="CZ19" s="553"/>
      <c r="DA19" s="553"/>
      <c r="DB19" s="551">
        <f t="shared" si="116"/>
        <v>0</v>
      </c>
      <c r="DC19" s="554">
        <f t="shared" si="15"/>
        <v>0</v>
      </c>
      <c r="DD19" s="555">
        <f t="shared" si="57"/>
        <v>0</v>
      </c>
      <c r="DE19" s="556" t="str">
        <f t="shared" si="58"/>
        <v>E</v>
      </c>
      <c r="DF19" s="557">
        <f t="shared" si="59"/>
        <v>0</v>
      </c>
      <c r="DG19" s="503"/>
      <c r="DH19" s="504"/>
      <c r="DI19" s="505">
        <f t="shared" si="60"/>
        <v>0</v>
      </c>
      <c r="DJ19" s="504"/>
      <c r="DK19" s="504"/>
      <c r="DL19" s="505">
        <f t="shared" si="61"/>
        <v>0</v>
      </c>
      <c r="DM19" s="505">
        <f t="shared" si="16"/>
        <v>0</v>
      </c>
      <c r="DN19" s="506"/>
      <c r="DO19" s="507"/>
      <c r="DP19" s="505">
        <f t="shared" si="117"/>
        <v>0</v>
      </c>
      <c r="DQ19" s="505">
        <f t="shared" si="17"/>
        <v>0</v>
      </c>
      <c r="DR19" s="507"/>
      <c r="DS19" s="507"/>
      <c r="DT19" s="505">
        <f t="shared" si="118"/>
        <v>0</v>
      </c>
      <c r="DU19" s="508">
        <f t="shared" si="18"/>
        <v>0</v>
      </c>
      <c r="DV19" s="509">
        <f t="shared" si="62"/>
        <v>0</v>
      </c>
      <c r="DW19" s="510" t="str">
        <f t="shared" si="63"/>
        <v>E</v>
      </c>
      <c r="DX19" s="511">
        <f t="shared" si="64"/>
        <v>0</v>
      </c>
      <c r="DY19" s="163">
        <v>0</v>
      </c>
      <c r="DZ19" s="164">
        <v>0</v>
      </c>
      <c r="EA19" s="164">
        <v>0</v>
      </c>
      <c r="EB19" s="161"/>
      <c r="EC19" s="161"/>
      <c r="ED19" s="162">
        <f t="shared" si="65"/>
        <v>0</v>
      </c>
      <c r="EE19" s="205">
        <f t="shared" si="66"/>
        <v>0</v>
      </c>
      <c r="EF19" s="175" t="str">
        <f t="shared" si="67"/>
        <v>E</v>
      </c>
      <c r="EG19" s="165">
        <f t="shared" si="68"/>
        <v>0</v>
      </c>
      <c r="EH19" s="134">
        <v>0</v>
      </c>
      <c r="EI19" s="135">
        <v>0</v>
      </c>
      <c r="EJ19" s="135">
        <v>0</v>
      </c>
      <c r="EK19" s="131"/>
      <c r="EL19" s="131"/>
      <c r="EM19" s="132">
        <f t="shared" si="69"/>
        <v>0</v>
      </c>
      <c r="EN19" s="206">
        <f t="shared" si="70"/>
        <v>0</v>
      </c>
      <c r="EO19" s="179" t="str">
        <f t="shared" si="71"/>
        <v>E</v>
      </c>
      <c r="EP19" s="133">
        <f t="shared" si="72"/>
        <v>0</v>
      </c>
      <c r="EQ19" s="149">
        <v>0</v>
      </c>
      <c r="ER19" s="150">
        <v>0</v>
      </c>
      <c r="ES19" s="150">
        <v>0</v>
      </c>
      <c r="ET19" s="146"/>
      <c r="EU19" s="146"/>
      <c r="EV19" s="147">
        <f t="shared" si="73"/>
        <v>0</v>
      </c>
      <c r="EW19" s="207">
        <f t="shared" si="74"/>
        <v>0</v>
      </c>
      <c r="EX19" s="183" t="str">
        <f t="shared" si="75"/>
        <v>E</v>
      </c>
      <c r="EY19" s="148">
        <f t="shared" si="76"/>
        <v>0</v>
      </c>
      <c r="EZ19" s="4"/>
      <c r="FA19" s="2"/>
      <c r="FB19" s="32" t="str">
        <f t="shared" si="119"/>
        <v/>
      </c>
      <c r="FC19" s="30">
        <f t="shared" si="19"/>
        <v>0</v>
      </c>
      <c r="FD19" s="20">
        <f t="shared" si="20"/>
        <v>0</v>
      </c>
      <c r="FE19" s="67" t="str">
        <f t="shared" si="78"/>
        <v/>
      </c>
      <c r="FF19" s="43" t="str">
        <f t="shared" si="79"/>
        <v/>
      </c>
      <c r="FG19" s="43" t="str">
        <f t="shared" si="80"/>
        <v/>
      </c>
      <c r="FH19" s="43" t="str">
        <f t="shared" si="21"/>
        <v/>
      </c>
      <c r="FI19" s="34" t="str">
        <f t="shared" si="81"/>
        <v/>
      </c>
      <c r="FJ19" s="31" t="str">
        <f t="shared" si="82"/>
        <v/>
      </c>
      <c r="FK19" s="53" t="str">
        <f t="shared" si="83"/>
        <v/>
      </c>
      <c r="FL19" s="37">
        <f t="shared" si="22"/>
        <v>0</v>
      </c>
      <c r="FM19" s="36">
        <f t="shared" si="23"/>
        <v>0</v>
      </c>
      <c r="FN19" s="36">
        <f t="shared" si="24"/>
        <v>0</v>
      </c>
      <c r="FO19" s="36">
        <f t="shared" si="25"/>
        <v>0</v>
      </c>
      <c r="FP19" s="36">
        <f t="shared" si="26"/>
        <v>0</v>
      </c>
      <c r="FQ19" s="38">
        <f t="shared" si="27"/>
        <v>0</v>
      </c>
      <c r="FR19" s="199">
        <f t="shared" si="84"/>
        <v>0</v>
      </c>
      <c r="FS19" s="200">
        <f t="shared" si="85"/>
        <v>0</v>
      </c>
      <c r="FT19" s="200">
        <f t="shared" si="86"/>
        <v>0</v>
      </c>
      <c r="FU19" s="200">
        <f t="shared" si="87"/>
        <v>0</v>
      </c>
      <c r="FV19" s="200">
        <f t="shared" si="88"/>
        <v>0</v>
      </c>
      <c r="FW19" s="1063"/>
      <c r="FX19" s="1063"/>
      <c r="FY19" s="64">
        <f t="shared" si="89"/>
        <v>0</v>
      </c>
      <c r="FZ19" s="64" t="s">
        <v>142</v>
      </c>
      <c r="GA19" s="64">
        <f t="shared" si="90"/>
        <v>100</v>
      </c>
      <c r="GB19" s="64" t="str">
        <f t="shared" si="91"/>
        <v>0/100</v>
      </c>
      <c r="GC19" s="64">
        <f t="shared" si="92"/>
        <v>0</v>
      </c>
      <c r="GD19" s="64" t="s">
        <v>142</v>
      </c>
      <c r="GE19" s="64">
        <f t="shared" si="93"/>
        <v>100</v>
      </c>
      <c r="GF19" s="64" t="str">
        <f t="shared" si="94"/>
        <v>0/100</v>
      </c>
      <c r="GG19" s="64">
        <f t="shared" si="95"/>
        <v>0</v>
      </c>
      <c r="GH19" s="64" t="s">
        <v>142</v>
      </c>
      <c r="GI19" s="64">
        <f t="shared" si="96"/>
        <v>100</v>
      </c>
      <c r="GJ19" s="64" t="str">
        <f t="shared" si="97"/>
        <v>0/100</v>
      </c>
      <c r="GL19" s="64">
        <f t="shared" si="98"/>
        <v>0</v>
      </c>
      <c r="GM19" s="64">
        <f t="shared" si="99"/>
        <v>0</v>
      </c>
      <c r="GN19" s="64">
        <f t="shared" si="100"/>
        <v>0</v>
      </c>
      <c r="GO19" s="64">
        <f t="shared" si="101"/>
        <v>0</v>
      </c>
      <c r="GP19" s="64">
        <f t="shared" si="102"/>
        <v>0</v>
      </c>
      <c r="GQ19" s="64">
        <f t="shared" si="103"/>
        <v>0</v>
      </c>
      <c r="GR19" s="64">
        <f t="shared" si="104"/>
        <v>0</v>
      </c>
      <c r="GS19" s="64">
        <f t="shared" si="105"/>
        <v>0</v>
      </c>
      <c r="GT19" s="64">
        <f t="shared" si="106"/>
        <v>0</v>
      </c>
      <c r="GU19" s="64">
        <f t="shared" si="107"/>
        <v>0</v>
      </c>
    </row>
    <row r="20" spans="1:203" ht="38.25" customHeight="1">
      <c r="A20" s="60">
        <f t="shared" si="31"/>
        <v>0</v>
      </c>
      <c r="B20" s="106">
        <f t="shared" si="32"/>
        <v>0</v>
      </c>
      <c r="C20" s="203">
        <v>12</v>
      </c>
      <c r="D20" s="662">
        <f>'Data Paste From Shala Darpan'!A13</f>
        <v>0</v>
      </c>
      <c r="E20" s="663">
        <f>'Data Paste From Shala Darpan'!C13</f>
        <v>0</v>
      </c>
      <c r="F20" s="666"/>
      <c r="G20" s="663">
        <f>'Data Paste From Shala Darpan'!K13</f>
        <v>0</v>
      </c>
      <c r="H20" s="663">
        <f>'Data Paste From Shala Darpan'!E13</f>
        <v>0</v>
      </c>
      <c r="I20" s="663">
        <f>'Data Paste From Shala Darpan'!G13</f>
        <v>0</v>
      </c>
      <c r="J20" s="663">
        <f>'Data Paste From Shala Darpan'!H13</f>
        <v>0</v>
      </c>
      <c r="K20" s="737">
        <f>'Data Paste From Shala Darpan'!J13</f>
        <v>0</v>
      </c>
      <c r="L20" s="445"/>
      <c r="M20" s="215"/>
      <c r="N20" s="213">
        <f t="shared" si="108"/>
        <v>0</v>
      </c>
      <c r="O20" s="215"/>
      <c r="P20" s="215"/>
      <c r="Q20" s="213">
        <f t="shared" si="33"/>
        <v>0</v>
      </c>
      <c r="R20" s="213">
        <f t="shared" si="0"/>
        <v>0</v>
      </c>
      <c r="S20" s="215"/>
      <c r="T20" s="215"/>
      <c r="U20" s="455"/>
      <c r="V20" s="214">
        <f t="shared" si="34"/>
        <v>0</v>
      </c>
      <c r="W20" s="456"/>
      <c r="X20" s="462">
        <f t="shared" si="1"/>
        <v>0</v>
      </c>
      <c r="Y20" s="216"/>
      <c r="Z20" s="216"/>
      <c r="AA20" s="213">
        <f t="shared" si="35"/>
        <v>0</v>
      </c>
      <c r="AB20" s="455"/>
      <c r="AC20" s="471">
        <f t="shared" si="2"/>
        <v>0</v>
      </c>
      <c r="AD20" s="446">
        <f t="shared" si="109"/>
        <v>0</v>
      </c>
      <c r="AE20" s="447" t="str">
        <f t="shared" si="3"/>
        <v>E</v>
      </c>
      <c r="AF20" s="448">
        <f t="shared" si="110"/>
        <v>0</v>
      </c>
      <c r="AG20" s="648"/>
      <c r="AH20" s="251"/>
      <c r="AI20" s="249">
        <f t="shared" si="111"/>
        <v>0</v>
      </c>
      <c r="AJ20" s="251"/>
      <c r="AK20" s="251"/>
      <c r="AL20" s="249">
        <f t="shared" si="38"/>
        <v>0</v>
      </c>
      <c r="AM20" s="249">
        <f t="shared" si="4"/>
        <v>0</v>
      </c>
      <c r="AN20" s="251"/>
      <c r="AO20" s="251"/>
      <c r="AP20" s="649"/>
      <c r="AQ20" s="250">
        <f t="shared" si="39"/>
        <v>0</v>
      </c>
      <c r="AR20" s="650"/>
      <c r="AS20" s="651">
        <f t="shared" si="5"/>
        <v>0</v>
      </c>
      <c r="AT20" s="252"/>
      <c r="AU20" s="252"/>
      <c r="AV20" s="249">
        <f t="shared" si="40"/>
        <v>0</v>
      </c>
      <c r="AW20" s="649"/>
      <c r="AX20" s="652">
        <f t="shared" si="6"/>
        <v>0</v>
      </c>
      <c r="AY20" s="653">
        <f t="shared" si="41"/>
        <v>0</v>
      </c>
      <c r="AZ20" s="654" t="str">
        <f t="shared" si="42"/>
        <v>E</v>
      </c>
      <c r="BA20" s="655">
        <f t="shared" si="43"/>
        <v>0</v>
      </c>
      <c r="BB20" s="622"/>
      <c r="BC20" s="271"/>
      <c r="BD20" s="269">
        <f t="shared" si="112"/>
        <v>0</v>
      </c>
      <c r="BE20" s="271"/>
      <c r="BF20" s="271"/>
      <c r="BG20" s="269">
        <f t="shared" si="44"/>
        <v>0</v>
      </c>
      <c r="BH20" s="269">
        <f t="shared" si="7"/>
        <v>0</v>
      </c>
      <c r="BI20" s="271"/>
      <c r="BJ20" s="271"/>
      <c r="BK20" s="623"/>
      <c r="BL20" s="270">
        <f t="shared" si="45"/>
        <v>0</v>
      </c>
      <c r="BM20" s="624"/>
      <c r="BN20" s="625">
        <f t="shared" si="8"/>
        <v>0</v>
      </c>
      <c r="BO20" s="272"/>
      <c r="BP20" s="272"/>
      <c r="BQ20" s="269">
        <f t="shared" si="46"/>
        <v>0</v>
      </c>
      <c r="BR20" s="623"/>
      <c r="BS20" s="467">
        <f t="shared" si="9"/>
        <v>0</v>
      </c>
      <c r="BT20" s="626">
        <f t="shared" si="47"/>
        <v>0</v>
      </c>
      <c r="BU20" s="627" t="str">
        <f t="shared" si="48"/>
        <v>E</v>
      </c>
      <c r="BV20" s="628">
        <f t="shared" si="49"/>
        <v>0</v>
      </c>
      <c r="BW20" s="596"/>
      <c r="BX20" s="597"/>
      <c r="BY20" s="598">
        <f t="shared" si="50"/>
        <v>0</v>
      </c>
      <c r="BZ20" s="597"/>
      <c r="CA20" s="597"/>
      <c r="CB20" s="598">
        <f t="shared" si="51"/>
        <v>0</v>
      </c>
      <c r="CC20" s="598">
        <f t="shared" si="10"/>
        <v>0</v>
      </c>
      <c r="CD20" s="599"/>
      <c r="CE20" s="600"/>
      <c r="CF20" s="598">
        <f t="shared" si="113"/>
        <v>0</v>
      </c>
      <c r="CG20" s="598">
        <f t="shared" si="11"/>
        <v>0</v>
      </c>
      <c r="CH20" s="600"/>
      <c r="CI20" s="600"/>
      <c r="CJ20" s="598">
        <f t="shared" si="114"/>
        <v>0</v>
      </c>
      <c r="CK20" s="601">
        <f t="shared" si="12"/>
        <v>0</v>
      </c>
      <c r="CL20" s="602">
        <f t="shared" si="52"/>
        <v>0</v>
      </c>
      <c r="CM20" s="603" t="str">
        <f t="shared" si="53"/>
        <v>E</v>
      </c>
      <c r="CN20" s="604">
        <f t="shared" si="54"/>
        <v>0</v>
      </c>
      <c r="CO20" s="549"/>
      <c r="CP20" s="550"/>
      <c r="CQ20" s="551">
        <f t="shared" si="55"/>
        <v>0</v>
      </c>
      <c r="CR20" s="550"/>
      <c r="CS20" s="550"/>
      <c r="CT20" s="551">
        <f t="shared" si="56"/>
        <v>0</v>
      </c>
      <c r="CU20" s="551">
        <f t="shared" si="13"/>
        <v>0</v>
      </c>
      <c r="CV20" s="552"/>
      <c r="CW20" s="553"/>
      <c r="CX20" s="551">
        <f t="shared" si="115"/>
        <v>0</v>
      </c>
      <c r="CY20" s="551">
        <f t="shared" si="14"/>
        <v>0</v>
      </c>
      <c r="CZ20" s="553"/>
      <c r="DA20" s="553"/>
      <c r="DB20" s="551">
        <f t="shared" si="116"/>
        <v>0</v>
      </c>
      <c r="DC20" s="554">
        <f t="shared" si="15"/>
        <v>0</v>
      </c>
      <c r="DD20" s="555">
        <f t="shared" si="57"/>
        <v>0</v>
      </c>
      <c r="DE20" s="556" t="str">
        <f t="shared" si="58"/>
        <v>E</v>
      </c>
      <c r="DF20" s="557">
        <f t="shared" si="59"/>
        <v>0</v>
      </c>
      <c r="DG20" s="503"/>
      <c r="DH20" s="504"/>
      <c r="DI20" s="505">
        <f t="shared" si="60"/>
        <v>0</v>
      </c>
      <c r="DJ20" s="504"/>
      <c r="DK20" s="504"/>
      <c r="DL20" s="505">
        <f t="shared" si="61"/>
        <v>0</v>
      </c>
      <c r="DM20" s="505">
        <f t="shared" si="16"/>
        <v>0</v>
      </c>
      <c r="DN20" s="506"/>
      <c r="DO20" s="507"/>
      <c r="DP20" s="505">
        <f t="shared" si="117"/>
        <v>0</v>
      </c>
      <c r="DQ20" s="505">
        <f t="shared" si="17"/>
        <v>0</v>
      </c>
      <c r="DR20" s="507"/>
      <c r="DS20" s="507"/>
      <c r="DT20" s="505">
        <f t="shared" si="118"/>
        <v>0</v>
      </c>
      <c r="DU20" s="508">
        <f t="shared" si="18"/>
        <v>0</v>
      </c>
      <c r="DV20" s="509">
        <f t="shared" si="62"/>
        <v>0</v>
      </c>
      <c r="DW20" s="510" t="str">
        <f t="shared" si="63"/>
        <v>E</v>
      </c>
      <c r="DX20" s="511">
        <f t="shared" si="64"/>
        <v>0</v>
      </c>
      <c r="DY20" s="163">
        <v>0</v>
      </c>
      <c r="DZ20" s="164">
        <v>0</v>
      </c>
      <c r="EA20" s="164">
        <v>0</v>
      </c>
      <c r="EB20" s="161"/>
      <c r="EC20" s="161"/>
      <c r="ED20" s="162">
        <f t="shared" si="65"/>
        <v>0</v>
      </c>
      <c r="EE20" s="205">
        <f t="shared" si="66"/>
        <v>0</v>
      </c>
      <c r="EF20" s="175" t="str">
        <f t="shared" si="67"/>
        <v>E</v>
      </c>
      <c r="EG20" s="165">
        <f t="shared" si="68"/>
        <v>0</v>
      </c>
      <c r="EH20" s="134">
        <v>0</v>
      </c>
      <c r="EI20" s="135">
        <v>0</v>
      </c>
      <c r="EJ20" s="135">
        <v>0</v>
      </c>
      <c r="EK20" s="131"/>
      <c r="EL20" s="131"/>
      <c r="EM20" s="132">
        <f t="shared" si="69"/>
        <v>0</v>
      </c>
      <c r="EN20" s="206">
        <f t="shared" si="70"/>
        <v>0</v>
      </c>
      <c r="EO20" s="179" t="str">
        <f t="shared" si="71"/>
        <v>E</v>
      </c>
      <c r="EP20" s="133">
        <f t="shared" si="72"/>
        <v>0</v>
      </c>
      <c r="EQ20" s="149">
        <v>0</v>
      </c>
      <c r="ER20" s="150">
        <v>0</v>
      </c>
      <c r="ES20" s="150">
        <v>0</v>
      </c>
      <c r="ET20" s="146"/>
      <c r="EU20" s="146"/>
      <c r="EV20" s="147">
        <f t="shared" si="73"/>
        <v>0</v>
      </c>
      <c r="EW20" s="207">
        <f t="shared" si="74"/>
        <v>0</v>
      </c>
      <c r="EX20" s="183" t="str">
        <f t="shared" si="75"/>
        <v>E</v>
      </c>
      <c r="EY20" s="148">
        <f t="shared" si="76"/>
        <v>0</v>
      </c>
      <c r="EZ20" s="4"/>
      <c r="FA20" s="2"/>
      <c r="FB20" s="32" t="str">
        <f t="shared" si="119"/>
        <v/>
      </c>
      <c r="FC20" s="30">
        <f t="shared" si="19"/>
        <v>0</v>
      </c>
      <c r="FD20" s="20">
        <f t="shared" si="20"/>
        <v>0</v>
      </c>
      <c r="FE20" s="67" t="str">
        <f t="shared" si="78"/>
        <v/>
      </c>
      <c r="FF20" s="43" t="str">
        <f t="shared" si="79"/>
        <v/>
      </c>
      <c r="FG20" s="43" t="str">
        <f t="shared" si="80"/>
        <v/>
      </c>
      <c r="FH20" s="43" t="str">
        <f t="shared" si="21"/>
        <v/>
      </c>
      <c r="FI20" s="34" t="str">
        <f t="shared" si="81"/>
        <v/>
      </c>
      <c r="FJ20" s="31" t="str">
        <f t="shared" si="82"/>
        <v/>
      </c>
      <c r="FK20" s="53" t="str">
        <f t="shared" si="83"/>
        <v/>
      </c>
      <c r="FL20" s="37">
        <f t="shared" si="22"/>
        <v>0</v>
      </c>
      <c r="FM20" s="36">
        <f t="shared" si="23"/>
        <v>0</v>
      </c>
      <c r="FN20" s="36">
        <f t="shared" si="24"/>
        <v>0</v>
      </c>
      <c r="FO20" s="36">
        <f t="shared" si="25"/>
        <v>0</v>
      </c>
      <c r="FP20" s="36">
        <f t="shared" si="26"/>
        <v>0</v>
      </c>
      <c r="FQ20" s="38">
        <f t="shared" si="27"/>
        <v>0</v>
      </c>
      <c r="FR20" s="199">
        <f t="shared" si="84"/>
        <v>0</v>
      </c>
      <c r="FS20" s="200">
        <f t="shared" si="85"/>
        <v>0</v>
      </c>
      <c r="FT20" s="200">
        <f t="shared" si="86"/>
        <v>0</v>
      </c>
      <c r="FU20" s="200">
        <f t="shared" si="87"/>
        <v>0</v>
      </c>
      <c r="FV20" s="200">
        <f t="shared" si="88"/>
        <v>0</v>
      </c>
      <c r="FW20" s="1063"/>
      <c r="FX20" s="1063"/>
      <c r="FY20" s="64">
        <f t="shared" si="89"/>
        <v>0</v>
      </c>
      <c r="FZ20" s="64" t="s">
        <v>142</v>
      </c>
      <c r="GA20" s="64">
        <f t="shared" si="90"/>
        <v>100</v>
      </c>
      <c r="GB20" s="64" t="str">
        <f t="shared" si="91"/>
        <v>0/100</v>
      </c>
      <c r="GC20" s="64">
        <f t="shared" si="92"/>
        <v>0</v>
      </c>
      <c r="GD20" s="64" t="s">
        <v>142</v>
      </c>
      <c r="GE20" s="64">
        <f t="shared" si="93"/>
        <v>100</v>
      </c>
      <c r="GF20" s="64" t="str">
        <f t="shared" si="94"/>
        <v>0/100</v>
      </c>
      <c r="GG20" s="64">
        <f t="shared" si="95"/>
        <v>0</v>
      </c>
      <c r="GH20" s="64" t="s">
        <v>142</v>
      </c>
      <c r="GI20" s="64">
        <f t="shared" si="96"/>
        <v>100</v>
      </c>
      <c r="GJ20" s="64" t="str">
        <f t="shared" si="97"/>
        <v>0/100</v>
      </c>
      <c r="GL20" s="64">
        <f t="shared" si="98"/>
        <v>0</v>
      </c>
      <c r="GM20" s="64">
        <f t="shared" si="99"/>
        <v>0</v>
      </c>
      <c r="GN20" s="64">
        <f t="shared" si="100"/>
        <v>0</v>
      </c>
      <c r="GO20" s="64">
        <f t="shared" si="101"/>
        <v>0</v>
      </c>
      <c r="GP20" s="64">
        <f t="shared" si="102"/>
        <v>0</v>
      </c>
      <c r="GQ20" s="64">
        <f t="shared" si="103"/>
        <v>0</v>
      </c>
      <c r="GR20" s="64">
        <f t="shared" si="104"/>
        <v>0</v>
      </c>
      <c r="GS20" s="64">
        <f t="shared" si="105"/>
        <v>0</v>
      </c>
      <c r="GT20" s="64">
        <f t="shared" si="106"/>
        <v>0</v>
      </c>
      <c r="GU20" s="64">
        <f t="shared" si="107"/>
        <v>0</v>
      </c>
    </row>
    <row r="21" spans="1:203" ht="38.25" customHeight="1">
      <c r="A21" s="60">
        <f t="shared" si="31"/>
        <v>0</v>
      </c>
      <c r="B21" s="106">
        <f t="shared" si="32"/>
        <v>0</v>
      </c>
      <c r="C21" s="202">
        <v>13</v>
      </c>
      <c r="D21" s="662">
        <f>'Data Paste From Shala Darpan'!A14</f>
        <v>0</v>
      </c>
      <c r="E21" s="663">
        <f>'Data Paste From Shala Darpan'!C14</f>
        <v>0</v>
      </c>
      <c r="F21" s="666"/>
      <c r="G21" s="662">
        <f>'Data Paste From Shala Darpan'!K14</f>
        <v>0</v>
      </c>
      <c r="H21" s="663">
        <f>'Data Paste From Shala Darpan'!E14</f>
        <v>0</v>
      </c>
      <c r="I21" s="663">
        <f>'Data Paste From Shala Darpan'!G14</f>
        <v>0</v>
      </c>
      <c r="J21" s="663">
        <f>'Data Paste From Shala Darpan'!H14</f>
        <v>0</v>
      </c>
      <c r="K21" s="737">
        <f>'Data Paste From Shala Darpan'!J14</f>
        <v>0</v>
      </c>
      <c r="L21" s="445"/>
      <c r="M21" s="215"/>
      <c r="N21" s="213">
        <f t="shared" si="108"/>
        <v>0</v>
      </c>
      <c r="O21" s="215"/>
      <c r="P21" s="215"/>
      <c r="Q21" s="213">
        <f t="shared" si="33"/>
        <v>0</v>
      </c>
      <c r="R21" s="213">
        <f t="shared" si="0"/>
        <v>0</v>
      </c>
      <c r="S21" s="215"/>
      <c r="T21" s="215"/>
      <c r="U21" s="455"/>
      <c r="V21" s="214">
        <f t="shared" si="34"/>
        <v>0</v>
      </c>
      <c r="W21" s="456"/>
      <c r="X21" s="462">
        <f t="shared" si="1"/>
        <v>0</v>
      </c>
      <c r="Y21" s="216"/>
      <c r="Z21" s="216"/>
      <c r="AA21" s="213">
        <f t="shared" si="35"/>
        <v>0</v>
      </c>
      <c r="AB21" s="455"/>
      <c r="AC21" s="471">
        <f t="shared" si="2"/>
        <v>0</v>
      </c>
      <c r="AD21" s="446">
        <f t="shared" si="109"/>
        <v>0</v>
      </c>
      <c r="AE21" s="447" t="str">
        <f t="shared" si="3"/>
        <v>E</v>
      </c>
      <c r="AF21" s="448">
        <f t="shared" si="110"/>
        <v>0</v>
      </c>
      <c r="AG21" s="648"/>
      <c r="AH21" s="251"/>
      <c r="AI21" s="249">
        <f t="shared" si="111"/>
        <v>0</v>
      </c>
      <c r="AJ21" s="251"/>
      <c r="AK21" s="251"/>
      <c r="AL21" s="249">
        <f t="shared" si="38"/>
        <v>0</v>
      </c>
      <c r="AM21" s="249">
        <f t="shared" si="4"/>
        <v>0</v>
      </c>
      <c r="AN21" s="251"/>
      <c r="AO21" s="251"/>
      <c r="AP21" s="649"/>
      <c r="AQ21" s="250">
        <f t="shared" si="39"/>
        <v>0</v>
      </c>
      <c r="AR21" s="650"/>
      <c r="AS21" s="651">
        <f t="shared" si="5"/>
        <v>0</v>
      </c>
      <c r="AT21" s="252"/>
      <c r="AU21" s="252"/>
      <c r="AV21" s="249">
        <f t="shared" si="40"/>
        <v>0</v>
      </c>
      <c r="AW21" s="649"/>
      <c r="AX21" s="652">
        <f t="shared" si="6"/>
        <v>0</v>
      </c>
      <c r="AY21" s="653">
        <f t="shared" si="41"/>
        <v>0</v>
      </c>
      <c r="AZ21" s="654" t="str">
        <f t="shared" si="42"/>
        <v>E</v>
      </c>
      <c r="BA21" s="655">
        <f t="shared" si="43"/>
        <v>0</v>
      </c>
      <c r="BB21" s="622"/>
      <c r="BC21" s="271"/>
      <c r="BD21" s="269">
        <f t="shared" si="112"/>
        <v>0</v>
      </c>
      <c r="BE21" s="271"/>
      <c r="BF21" s="271"/>
      <c r="BG21" s="269">
        <f t="shared" si="44"/>
        <v>0</v>
      </c>
      <c r="BH21" s="269">
        <f t="shared" si="7"/>
        <v>0</v>
      </c>
      <c r="BI21" s="271"/>
      <c r="BJ21" s="271"/>
      <c r="BK21" s="623"/>
      <c r="BL21" s="270">
        <f t="shared" si="45"/>
        <v>0</v>
      </c>
      <c r="BM21" s="624"/>
      <c r="BN21" s="625">
        <f t="shared" si="8"/>
        <v>0</v>
      </c>
      <c r="BO21" s="272"/>
      <c r="BP21" s="272"/>
      <c r="BQ21" s="269">
        <f t="shared" si="46"/>
        <v>0</v>
      </c>
      <c r="BR21" s="623"/>
      <c r="BS21" s="467">
        <f t="shared" si="9"/>
        <v>0</v>
      </c>
      <c r="BT21" s="626">
        <f t="shared" si="47"/>
        <v>0</v>
      </c>
      <c r="BU21" s="627" t="str">
        <f t="shared" si="48"/>
        <v>E</v>
      </c>
      <c r="BV21" s="628">
        <f t="shared" si="49"/>
        <v>0</v>
      </c>
      <c r="BW21" s="596"/>
      <c r="BX21" s="597"/>
      <c r="BY21" s="598">
        <f t="shared" si="50"/>
        <v>0</v>
      </c>
      <c r="BZ21" s="597"/>
      <c r="CA21" s="597"/>
      <c r="CB21" s="598">
        <f t="shared" si="51"/>
        <v>0</v>
      </c>
      <c r="CC21" s="598">
        <f t="shared" si="10"/>
        <v>0</v>
      </c>
      <c r="CD21" s="599"/>
      <c r="CE21" s="600"/>
      <c r="CF21" s="598">
        <f t="shared" si="113"/>
        <v>0</v>
      </c>
      <c r="CG21" s="598">
        <f t="shared" si="11"/>
        <v>0</v>
      </c>
      <c r="CH21" s="600"/>
      <c r="CI21" s="600"/>
      <c r="CJ21" s="598">
        <f t="shared" si="114"/>
        <v>0</v>
      </c>
      <c r="CK21" s="601">
        <f t="shared" si="12"/>
        <v>0</v>
      </c>
      <c r="CL21" s="602">
        <f t="shared" si="52"/>
        <v>0</v>
      </c>
      <c r="CM21" s="603" t="str">
        <f t="shared" si="53"/>
        <v>E</v>
      </c>
      <c r="CN21" s="604">
        <f t="shared" si="54"/>
        <v>0</v>
      </c>
      <c r="CO21" s="549"/>
      <c r="CP21" s="550"/>
      <c r="CQ21" s="551">
        <f t="shared" si="55"/>
        <v>0</v>
      </c>
      <c r="CR21" s="550"/>
      <c r="CS21" s="550"/>
      <c r="CT21" s="551">
        <f t="shared" si="56"/>
        <v>0</v>
      </c>
      <c r="CU21" s="551">
        <f t="shared" si="13"/>
        <v>0</v>
      </c>
      <c r="CV21" s="552"/>
      <c r="CW21" s="553"/>
      <c r="CX21" s="551">
        <f t="shared" si="115"/>
        <v>0</v>
      </c>
      <c r="CY21" s="551">
        <f t="shared" si="14"/>
        <v>0</v>
      </c>
      <c r="CZ21" s="553"/>
      <c r="DA21" s="553"/>
      <c r="DB21" s="551">
        <f t="shared" si="116"/>
        <v>0</v>
      </c>
      <c r="DC21" s="554">
        <f t="shared" si="15"/>
        <v>0</v>
      </c>
      <c r="DD21" s="555">
        <f t="shared" si="57"/>
        <v>0</v>
      </c>
      <c r="DE21" s="556" t="str">
        <f t="shared" si="58"/>
        <v>E</v>
      </c>
      <c r="DF21" s="557">
        <f t="shared" si="59"/>
        <v>0</v>
      </c>
      <c r="DG21" s="503"/>
      <c r="DH21" s="504"/>
      <c r="DI21" s="505">
        <f t="shared" si="60"/>
        <v>0</v>
      </c>
      <c r="DJ21" s="504"/>
      <c r="DK21" s="504"/>
      <c r="DL21" s="505">
        <f t="shared" si="61"/>
        <v>0</v>
      </c>
      <c r="DM21" s="505">
        <f t="shared" si="16"/>
        <v>0</v>
      </c>
      <c r="DN21" s="506"/>
      <c r="DO21" s="507"/>
      <c r="DP21" s="505">
        <f t="shared" si="117"/>
        <v>0</v>
      </c>
      <c r="DQ21" s="505">
        <f t="shared" si="17"/>
        <v>0</v>
      </c>
      <c r="DR21" s="507"/>
      <c r="DS21" s="507"/>
      <c r="DT21" s="505">
        <f t="shared" si="118"/>
        <v>0</v>
      </c>
      <c r="DU21" s="508">
        <f t="shared" si="18"/>
        <v>0</v>
      </c>
      <c r="DV21" s="509">
        <f t="shared" si="62"/>
        <v>0</v>
      </c>
      <c r="DW21" s="510" t="str">
        <f t="shared" si="63"/>
        <v>E</v>
      </c>
      <c r="DX21" s="511">
        <f t="shared" si="64"/>
        <v>0</v>
      </c>
      <c r="DY21" s="163">
        <v>0</v>
      </c>
      <c r="DZ21" s="164">
        <v>0</v>
      </c>
      <c r="EA21" s="164">
        <v>0</v>
      </c>
      <c r="EB21" s="161"/>
      <c r="EC21" s="161"/>
      <c r="ED21" s="162">
        <f t="shared" si="65"/>
        <v>0</v>
      </c>
      <c r="EE21" s="205">
        <f t="shared" si="66"/>
        <v>0</v>
      </c>
      <c r="EF21" s="175" t="str">
        <f t="shared" si="67"/>
        <v>E</v>
      </c>
      <c r="EG21" s="165">
        <f t="shared" si="68"/>
        <v>0</v>
      </c>
      <c r="EH21" s="134">
        <v>0</v>
      </c>
      <c r="EI21" s="135">
        <v>0</v>
      </c>
      <c r="EJ21" s="135">
        <v>0</v>
      </c>
      <c r="EK21" s="131"/>
      <c r="EL21" s="131"/>
      <c r="EM21" s="132">
        <f t="shared" si="69"/>
        <v>0</v>
      </c>
      <c r="EN21" s="206">
        <f t="shared" si="70"/>
        <v>0</v>
      </c>
      <c r="EO21" s="179" t="str">
        <f t="shared" si="71"/>
        <v>E</v>
      </c>
      <c r="EP21" s="133">
        <f t="shared" si="72"/>
        <v>0</v>
      </c>
      <c r="EQ21" s="149">
        <v>0</v>
      </c>
      <c r="ER21" s="150">
        <v>0</v>
      </c>
      <c r="ES21" s="150">
        <v>0</v>
      </c>
      <c r="ET21" s="146"/>
      <c r="EU21" s="146"/>
      <c r="EV21" s="147">
        <f t="shared" si="73"/>
        <v>0</v>
      </c>
      <c r="EW21" s="207">
        <f t="shared" si="74"/>
        <v>0</v>
      </c>
      <c r="EX21" s="183" t="str">
        <f t="shared" si="75"/>
        <v>E</v>
      </c>
      <c r="EY21" s="148">
        <f t="shared" si="76"/>
        <v>0</v>
      </c>
      <c r="EZ21" s="4"/>
      <c r="FA21" s="2"/>
      <c r="FB21" s="32" t="str">
        <f t="shared" si="119"/>
        <v/>
      </c>
      <c r="FC21" s="30">
        <f t="shared" si="19"/>
        <v>0</v>
      </c>
      <c r="FD21" s="20">
        <f t="shared" si="20"/>
        <v>0</v>
      </c>
      <c r="FE21" s="67" t="str">
        <f t="shared" si="78"/>
        <v/>
      </c>
      <c r="FF21" s="43" t="str">
        <f t="shared" si="79"/>
        <v/>
      </c>
      <c r="FG21" s="43" t="str">
        <f t="shared" si="80"/>
        <v/>
      </c>
      <c r="FH21" s="43" t="str">
        <f t="shared" si="21"/>
        <v/>
      </c>
      <c r="FI21" s="34" t="str">
        <f t="shared" si="81"/>
        <v/>
      </c>
      <c r="FJ21" s="31" t="str">
        <f t="shared" si="82"/>
        <v/>
      </c>
      <c r="FK21" s="53" t="str">
        <f t="shared" si="83"/>
        <v/>
      </c>
      <c r="FL21" s="37">
        <f t="shared" si="22"/>
        <v>0</v>
      </c>
      <c r="FM21" s="36">
        <f t="shared" si="23"/>
        <v>0</v>
      </c>
      <c r="FN21" s="36">
        <f t="shared" si="24"/>
        <v>0</v>
      </c>
      <c r="FO21" s="36">
        <f t="shared" si="25"/>
        <v>0</v>
      </c>
      <c r="FP21" s="36">
        <f t="shared" si="26"/>
        <v>0</v>
      </c>
      <c r="FQ21" s="38">
        <f t="shared" si="27"/>
        <v>0</v>
      </c>
      <c r="FR21" s="199">
        <f t="shared" si="84"/>
        <v>0</v>
      </c>
      <c r="FS21" s="200">
        <f t="shared" si="85"/>
        <v>0</v>
      </c>
      <c r="FT21" s="200">
        <f t="shared" si="86"/>
        <v>0</v>
      </c>
      <c r="FU21" s="200">
        <f t="shared" si="87"/>
        <v>0</v>
      </c>
      <c r="FV21" s="200">
        <f t="shared" si="88"/>
        <v>0</v>
      </c>
      <c r="FW21" s="1063"/>
      <c r="FX21" s="1063"/>
      <c r="FY21" s="64">
        <f t="shared" si="89"/>
        <v>0</v>
      </c>
      <c r="FZ21" s="64" t="s">
        <v>142</v>
      </c>
      <c r="GA21" s="64">
        <f t="shared" si="90"/>
        <v>100</v>
      </c>
      <c r="GB21" s="64" t="str">
        <f t="shared" si="91"/>
        <v>0/100</v>
      </c>
      <c r="GC21" s="64">
        <f t="shared" si="92"/>
        <v>0</v>
      </c>
      <c r="GD21" s="64" t="s">
        <v>142</v>
      </c>
      <c r="GE21" s="64">
        <f t="shared" si="93"/>
        <v>100</v>
      </c>
      <c r="GF21" s="64" t="str">
        <f t="shared" si="94"/>
        <v>0/100</v>
      </c>
      <c r="GG21" s="64">
        <f t="shared" si="95"/>
        <v>0</v>
      </c>
      <c r="GH21" s="64" t="s">
        <v>142</v>
      </c>
      <c r="GI21" s="64">
        <f t="shared" si="96"/>
        <v>100</v>
      </c>
      <c r="GJ21" s="64" t="str">
        <f t="shared" si="97"/>
        <v>0/100</v>
      </c>
      <c r="GL21" s="64">
        <f t="shared" si="98"/>
        <v>0</v>
      </c>
      <c r="GM21" s="64">
        <f t="shared" si="99"/>
        <v>0</v>
      </c>
      <c r="GN21" s="64">
        <f t="shared" si="100"/>
        <v>0</v>
      </c>
      <c r="GO21" s="64">
        <f t="shared" si="101"/>
        <v>0</v>
      </c>
      <c r="GP21" s="64">
        <f t="shared" si="102"/>
        <v>0</v>
      </c>
      <c r="GQ21" s="64">
        <f t="shared" si="103"/>
        <v>0</v>
      </c>
      <c r="GR21" s="64">
        <f t="shared" si="104"/>
        <v>0</v>
      </c>
      <c r="GS21" s="64">
        <f t="shared" si="105"/>
        <v>0</v>
      </c>
      <c r="GT21" s="64">
        <f t="shared" si="106"/>
        <v>0</v>
      </c>
      <c r="GU21" s="64">
        <f t="shared" si="107"/>
        <v>0</v>
      </c>
    </row>
    <row r="22" spans="1:203" ht="38.25" customHeight="1">
      <c r="A22" s="60">
        <f t="shared" si="31"/>
        <v>0</v>
      </c>
      <c r="B22" s="106">
        <f t="shared" si="32"/>
        <v>0</v>
      </c>
      <c r="C22" s="203">
        <v>14</v>
      </c>
      <c r="D22" s="662">
        <f>'Data Paste From Shala Darpan'!A15</f>
        <v>0</v>
      </c>
      <c r="E22" s="663">
        <f>'Data Paste From Shala Darpan'!C15</f>
        <v>0</v>
      </c>
      <c r="F22" s="666"/>
      <c r="G22" s="663">
        <f>'Data Paste From Shala Darpan'!K15</f>
        <v>0</v>
      </c>
      <c r="H22" s="663">
        <f>'Data Paste From Shala Darpan'!E15</f>
        <v>0</v>
      </c>
      <c r="I22" s="663">
        <f>'Data Paste From Shala Darpan'!G15</f>
        <v>0</v>
      </c>
      <c r="J22" s="663">
        <f>'Data Paste From Shala Darpan'!H15</f>
        <v>0</v>
      </c>
      <c r="K22" s="737">
        <f>'Data Paste From Shala Darpan'!J15</f>
        <v>0</v>
      </c>
      <c r="L22" s="445"/>
      <c r="M22" s="215"/>
      <c r="N22" s="213">
        <f t="shared" si="108"/>
        <v>0</v>
      </c>
      <c r="O22" s="215"/>
      <c r="P22" s="215"/>
      <c r="Q22" s="213">
        <f t="shared" si="33"/>
        <v>0</v>
      </c>
      <c r="R22" s="213">
        <f t="shared" si="0"/>
        <v>0</v>
      </c>
      <c r="S22" s="215"/>
      <c r="T22" s="215"/>
      <c r="U22" s="455"/>
      <c r="V22" s="214">
        <f t="shared" si="34"/>
        <v>0</v>
      </c>
      <c r="W22" s="456"/>
      <c r="X22" s="462">
        <f t="shared" si="1"/>
        <v>0</v>
      </c>
      <c r="Y22" s="216"/>
      <c r="Z22" s="216"/>
      <c r="AA22" s="213">
        <f t="shared" si="35"/>
        <v>0</v>
      </c>
      <c r="AB22" s="455"/>
      <c r="AC22" s="471">
        <f t="shared" si="2"/>
        <v>0</v>
      </c>
      <c r="AD22" s="446">
        <f t="shared" si="109"/>
        <v>0</v>
      </c>
      <c r="AE22" s="447" t="str">
        <f t="shared" si="3"/>
        <v>E</v>
      </c>
      <c r="AF22" s="448">
        <f t="shared" si="110"/>
        <v>0</v>
      </c>
      <c r="AG22" s="648"/>
      <c r="AH22" s="251"/>
      <c r="AI22" s="249">
        <f t="shared" si="111"/>
        <v>0</v>
      </c>
      <c r="AJ22" s="251"/>
      <c r="AK22" s="251"/>
      <c r="AL22" s="249">
        <f t="shared" si="38"/>
        <v>0</v>
      </c>
      <c r="AM22" s="249">
        <f t="shared" si="4"/>
        <v>0</v>
      </c>
      <c r="AN22" s="251"/>
      <c r="AO22" s="251"/>
      <c r="AP22" s="649"/>
      <c r="AQ22" s="250">
        <f t="shared" si="39"/>
        <v>0</v>
      </c>
      <c r="AR22" s="650"/>
      <c r="AS22" s="651">
        <f t="shared" si="5"/>
        <v>0</v>
      </c>
      <c r="AT22" s="252"/>
      <c r="AU22" s="252"/>
      <c r="AV22" s="249">
        <f t="shared" si="40"/>
        <v>0</v>
      </c>
      <c r="AW22" s="649"/>
      <c r="AX22" s="652">
        <f t="shared" si="6"/>
        <v>0</v>
      </c>
      <c r="AY22" s="653">
        <f t="shared" si="41"/>
        <v>0</v>
      </c>
      <c r="AZ22" s="654" t="str">
        <f t="shared" si="42"/>
        <v>E</v>
      </c>
      <c r="BA22" s="655">
        <f t="shared" si="43"/>
        <v>0</v>
      </c>
      <c r="BB22" s="622"/>
      <c r="BC22" s="271"/>
      <c r="BD22" s="269">
        <f t="shared" si="112"/>
        <v>0</v>
      </c>
      <c r="BE22" s="271"/>
      <c r="BF22" s="271"/>
      <c r="BG22" s="269">
        <f t="shared" si="44"/>
        <v>0</v>
      </c>
      <c r="BH22" s="269">
        <f t="shared" si="7"/>
        <v>0</v>
      </c>
      <c r="BI22" s="271"/>
      <c r="BJ22" s="271"/>
      <c r="BK22" s="623"/>
      <c r="BL22" s="270">
        <f t="shared" si="45"/>
        <v>0</v>
      </c>
      <c r="BM22" s="624"/>
      <c r="BN22" s="625">
        <f t="shared" si="8"/>
        <v>0</v>
      </c>
      <c r="BO22" s="272"/>
      <c r="BP22" s="272"/>
      <c r="BQ22" s="269">
        <f t="shared" si="46"/>
        <v>0</v>
      </c>
      <c r="BR22" s="623"/>
      <c r="BS22" s="467">
        <f t="shared" si="9"/>
        <v>0</v>
      </c>
      <c r="BT22" s="626">
        <f t="shared" si="47"/>
        <v>0</v>
      </c>
      <c r="BU22" s="627" t="str">
        <f t="shared" si="48"/>
        <v>E</v>
      </c>
      <c r="BV22" s="628">
        <f t="shared" si="49"/>
        <v>0</v>
      </c>
      <c r="BW22" s="596"/>
      <c r="BX22" s="597"/>
      <c r="BY22" s="598">
        <f t="shared" si="50"/>
        <v>0</v>
      </c>
      <c r="BZ22" s="597"/>
      <c r="CA22" s="597"/>
      <c r="CB22" s="598">
        <f t="shared" si="51"/>
        <v>0</v>
      </c>
      <c r="CC22" s="598">
        <f t="shared" si="10"/>
        <v>0</v>
      </c>
      <c r="CD22" s="599"/>
      <c r="CE22" s="600"/>
      <c r="CF22" s="598">
        <f t="shared" si="113"/>
        <v>0</v>
      </c>
      <c r="CG22" s="598">
        <f t="shared" si="11"/>
        <v>0</v>
      </c>
      <c r="CH22" s="600"/>
      <c r="CI22" s="600"/>
      <c r="CJ22" s="598">
        <f t="shared" si="114"/>
        <v>0</v>
      </c>
      <c r="CK22" s="601">
        <f t="shared" si="12"/>
        <v>0</v>
      </c>
      <c r="CL22" s="602">
        <f t="shared" si="52"/>
        <v>0</v>
      </c>
      <c r="CM22" s="603" t="str">
        <f t="shared" si="53"/>
        <v>E</v>
      </c>
      <c r="CN22" s="604">
        <f t="shared" si="54"/>
        <v>0</v>
      </c>
      <c r="CO22" s="549"/>
      <c r="CP22" s="550"/>
      <c r="CQ22" s="551">
        <f t="shared" si="55"/>
        <v>0</v>
      </c>
      <c r="CR22" s="550"/>
      <c r="CS22" s="550"/>
      <c r="CT22" s="551">
        <f t="shared" si="56"/>
        <v>0</v>
      </c>
      <c r="CU22" s="551">
        <f t="shared" si="13"/>
        <v>0</v>
      </c>
      <c r="CV22" s="552"/>
      <c r="CW22" s="553"/>
      <c r="CX22" s="551">
        <f t="shared" si="115"/>
        <v>0</v>
      </c>
      <c r="CY22" s="551">
        <f t="shared" si="14"/>
        <v>0</v>
      </c>
      <c r="CZ22" s="553"/>
      <c r="DA22" s="553"/>
      <c r="DB22" s="551">
        <f t="shared" si="116"/>
        <v>0</v>
      </c>
      <c r="DC22" s="554">
        <f t="shared" si="15"/>
        <v>0</v>
      </c>
      <c r="DD22" s="555">
        <f t="shared" si="57"/>
        <v>0</v>
      </c>
      <c r="DE22" s="556" t="str">
        <f t="shared" si="58"/>
        <v>E</v>
      </c>
      <c r="DF22" s="557">
        <f t="shared" si="59"/>
        <v>0</v>
      </c>
      <c r="DG22" s="503"/>
      <c r="DH22" s="504"/>
      <c r="DI22" s="505">
        <f t="shared" si="60"/>
        <v>0</v>
      </c>
      <c r="DJ22" s="504"/>
      <c r="DK22" s="504"/>
      <c r="DL22" s="505">
        <f t="shared" si="61"/>
        <v>0</v>
      </c>
      <c r="DM22" s="505">
        <f t="shared" si="16"/>
        <v>0</v>
      </c>
      <c r="DN22" s="506"/>
      <c r="DO22" s="507"/>
      <c r="DP22" s="505">
        <f t="shared" si="117"/>
        <v>0</v>
      </c>
      <c r="DQ22" s="505">
        <f t="shared" si="17"/>
        <v>0</v>
      </c>
      <c r="DR22" s="507"/>
      <c r="DS22" s="507"/>
      <c r="DT22" s="505">
        <f t="shared" si="118"/>
        <v>0</v>
      </c>
      <c r="DU22" s="508">
        <f t="shared" si="18"/>
        <v>0</v>
      </c>
      <c r="DV22" s="509">
        <f t="shared" si="62"/>
        <v>0</v>
      </c>
      <c r="DW22" s="510" t="str">
        <f t="shared" si="63"/>
        <v>E</v>
      </c>
      <c r="DX22" s="511">
        <f t="shared" si="64"/>
        <v>0</v>
      </c>
      <c r="DY22" s="163">
        <v>0</v>
      </c>
      <c r="DZ22" s="164">
        <v>0</v>
      </c>
      <c r="EA22" s="164">
        <v>0</v>
      </c>
      <c r="EB22" s="161"/>
      <c r="EC22" s="161"/>
      <c r="ED22" s="162">
        <f t="shared" si="65"/>
        <v>0</v>
      </c>
      <c r="EE22" s="205">
        <f t="shared" si="66"/>
        <v>0</v>
      </c>
      <c r="EF22" s="175" t="str">
        <f t="shared" si="67"/>
        <v>E</v>
      </c>
      <c r="EG22" s="165">
        <f t="shared" si="68"/>
        <v>0</v>
      </c>
      <c r="EH22" s="134">
        <v>0</v>
      </c>
      <c r="EI22" s="135">
        <v>0</v>
      </c>
      <c r="EJ22" s="135">
        <v>0</v>
      </c>
      <c r="EK22" s="131"/>
      <c r="EL22" s="131"/>
      <c r="EM22" s="132">
        <f t="shared" si="69"/>
        <v>0</v>
      </c>
      <c r="EN22" s="206">
        <f t="shared" si="70"/>
        <v>0</v>
      </c>
      <c r="EO22" s="179" t="str">
        <f t="shared" si="71"/>
        <v>E</v>
      </c>
      <c r="EP22" s="133">
        <f t="shared" si="72"/>
        <v>0</v>
      </c>
      <c r="EQ22" s="149">
        <v>0</v>
      </c>
      <c r="ER22" s="150">
        <v>0</v>
      </c>
      <c r="ES22" s="150">
        <v>0</v>
      </c>
      <c r="ET22" s="146"/>
      <c r="EU22" s="146"/>
      <c r="EV22" s="147">
        <f t="shared" si="73"/>
        <v>0</v>
      </c>
      <c r="EW22" s="207">
        <f t="shared" si="74"/>
        <v>0</v>
      </c>
      <c r="EX22" s="183" t="str">
        <f t="shared" si="75"/>
        <v>E</v>
      </c>
      <c r="EY22" s="148">
        <f t="shared" si="76"/>
        <v>0</v>
      </c>
      <c r="EZ22" s="4"/>
      <c r="FA22" s="2"/>
      <c r="FB22" s="32" t="str">
        <f t="shared" si="119"/>
        <v/>
      </c>
      <c r="FC22" s="30">
        <f t="shared" si="19"/>
        <v>0</v>
      </c>
      <c r="FD22" s="20">
        <f t="shared" si="20"/>
        <v>0</v>
      </c>
      <c r="FE22" s="67" t="str">
        <f t="shared" si="78"/>
        <v/>
      </c>
      <c r="FF22" s="43" t="str">
        <f t="shared" si="79"/>
        <v/>
      </c>
      <c r="FG22" s="43" t="str">
        <f t="shared" si="80"/>
        <v/>
      </c>
      <c r="FH22" s="43" t="str">
        <f t="shared" si="21"/>
        <v/>
      </c>
      <c r="FI22" s="34" t="str">
        <f t="shared" si="81"/>
        <v/>
      </c>
      <c r="FJ22" s="31" t="str">
        <f t="shared" si="82"/>
        <v/>
      </c>
      <c r="FK22" s="53" t="str">
        <f t="shared" si="83"/>
        <v/>
      </c>
      <c r="FL22" s="37">
        <f t="shared" si="22"/>
        <v>0</v>
      </c>
      <c r="FM22" s="36">
        <f t="shared" si="23"/>
        <v>0</v>
      </c>
      <c r="FN22" s="36">
        <f t="shared" si="24"/>
        <v>0</v>
      </c>
      <c r="FO22" s="36">
        <f t="shared" si="25"/>
        <v>0</v>
      </c>
      <c r="FP22" s="36">
        <f t="shared" si="26"/>
        <v>0</v>
      </c>
      <c r="FQ22" s="38">
        <f t="shared" si="27"/>
        <v>0</v>
      </c>
      <c r="FR22" s="199">
        <f t="shared" si="84"/>
        <v>0</v>
      </c>
      <c r="FS22" s="200">
        <f t="shared" si="85"/>
        <v>0</v>
      </c>
      <c r="FT22" s="200">
        <f t="shared" si="86"/>
        <v>0</v>
      </c>
      <c r="FU22" s="200">
        <f t="shared" si="87"/>
        <v>0</v>
      </c>
      <c r="FV22" s="200">
        <f t="shared" si="88"/>
        <v>0</v>
      </c>
      <c r="FW22" s="1063"/>
      <c r="FX22" s="1063"/>
      <c r="FY22" s="64">
        <f t="shared" si="89"/>
        <v>0</v>
      </c>
      <c r="FZ22" s="64" t="s">
        <v>142</v>
      </c>
      <c r="GA22" s="64">
        <f t="shared" si="90"/>
        <v>100</v>
      </c>
      <c r="GB22" s="64" t="str">
        <f t="shared" si="91"/>
        <v>0/100</v>
      </c>
      <c r="GC22" s="64">
        <f t="shared" si="92"/>
        <v>0</v>
      </c>
      <c r="GD22" s="64" t="s">
        <v>142</v>
      </c>
      <c r="GE22" s="64">
        <f t="shared" si="93"/>
        <v>100</v>
      </c>
      <c r="GF22" s="64" t="str">
        <f t="shared" si="94"/>
        <v>0/100</v>
      </c>
      <c r="GG22" s="64">
        <f t="shared" si="95"/>
        <v>0</v>
      </c>
      <c r="GH22" s="64" t="s">
        <v>142</v>
      </c>
      <c r="GI22" s="64">
        <f t="shared" si="96"/>
        <v>100</v>
      </c>
      <c r="GJ22" s="64" t="str">
        <f t="shared" si="97"/>
        <v>0/100</v>
      </c>
      <c r="GL22" s="64">
        <f t="shared" si="98"/>
        <v>0</v>
      </c>
      <c r="GM22" s="64">
        <f t="shared" si="99"/>
        <v>0</v>
      </c>
      <c r="GN22" s="64">
        <f t="shared" si="100"/>
        <v>0</v>
      </c>
      <c r="GO22" s="64">
        <f t="shared" si="101"/>
        <v>0</v>
      </c>
      <c r="GP22" s="64">
        <f t="shared" si="102"/>
        <v>0</v>
      </c>
      <c r="GQ22" s="64">
        <f t="shared" si="103"/>
        <v>0</v>
      </c>
      <c r="GR22" s="64">
        <f t="shared" si="104"/>
        <v>0</v>
      </c>
      <c r="GS22" s="64">
        <f t="shared" si="105"/>
        <v>0</v>
      </c>
      <c r="GT22" s="64">
        <f t="shared" si="106"/>
        <v>0</v>
      </c>
      <c r="GU22" s="64">
        <f t="shared" si="107"/>
        <v>0</v>
      </c>
    </row>
    <row r="23" spans="1:203" ht="38.25" customHeight="1">
      <c r="A23" s="60">
        <f t="shared" si="31"/>
        <v>0</v>
      </c>
      <c r="B23" s="106">
        <f t="shared" si="32"/>
        <v>0</v>
      </c>
      <c r="C23" s="202">
        <v>15</v>
      </c>
      <c r="D23" s="662">
        <f>'Data Paste From Shala Darpan'!A16</f>
        <v>0</v>
      </c>
      <c r="E23" s="663">
        <f>'Data Paste From Shala Darpan'!C16</f>
        <v>0</v>
      </c>
      <c r="F23" s="666"/>
      <c r="G23" s="662">
        <f>'Data Paste From Shala Darpan'!K16</f>
        <v>0</v>
      </c>
      <c r="H23" s="663">
        <f>'Data Paste From Shala Darpan'!E16</f>
        <v>0</v>
      </c>
      <c r="I23" s="663">
        <f>'Data Paste From Shala Darpan'!G16</f>
        <v>0</v>
      </c>
      <c r="J23" s="663">
        <f>'Data Paste From Shala Darpan'!H16</f>
        <v>0</v>
      </c>
      <c r="K23" s="737">
        <f>'Data Paste From Shala Darpan'!J16</f>
        <v>0</v>
      </c>
      <c r="L23" s="445"/>
      <c r="M23" s="215"/>
      <c r="N23" s="213">
        <f t="shared" si="108"/>
        <v>0</v>
      </c>
      <c r="O23" s="215"/>
      <c r="P23" s="215"/>
      <c r="Q23" s="213">
        <f t="shared" si="33"/>
        <v>0</v>
      </c>
      <c r="R23" s="213">
        <f t="shared" si="0"/>
        <v>0</v>
      </c>
      <c r="S23" s="215"/>
      <c r="T23" s="215"/>
      <c r="U23" s="455"/>
      <c r="V23" s="214">
        <f t="shared" si="34"/>
        <v>0</v>
      </c>
      <c r="W23" s="456"/>
      <c r="X23" s="462">
        <f t="shared" si="1"/>
        <v>0</v>
      </c>
      <c r="Y23" s="216"/>
      <c r="Z23" s="216"/>
      <c r="AA23" s="213">
        <f t="shared" si="35"/>
        <v>0</v>
      </c>
      <c r="AB23" s="455"/>
      <c r="AC23" s="471">
        <f t="shared" si="2"/>
        <v>0</v>
      </c>
      <c r="AD23" s="446">
        <f t="shared" si="109"/>
        <v>0</v>
      </c>
      <c r="AE23" s="447" t="str">
        <f t="shared" si="3"/>
        <v>E</v>
      </c>
      <c r="AF23" s="448">
        <f t="shared" si="110"/>
        <v>0</v>
      </c>
      <c r="AG23" s="648"/>
      <c r="AH23" s="251"/>
      <c r="AI23" s="249">
        <f t="shared" si="111"/>
        <v>0</v>
      </c>
      <c r="AJ23" s="251"/>
      <c r="AK23" s="251"/>
      <c r="AL23" s="249">
        <f t="shared" si="38"/>
        <v>0</v>
      </c>
      <c r="AM23" s="249">
        <f t="shared" si="4"/>
        <v>0</v>
      </c>
      <c r="AN23" s="251"/>
      <c r="AO23" s="251"/>
      <c r="AP23" s="649"/>
      <c r="AQ23" s="250">
        <f t="shared" si="39"/>
        <v>0</v>
      </c>
      <c r="AR23" s="650"/>
      <c r="AS23" s="651">
        <f t="shared" si="5"/>
        <v>0</v>
      </c>
      <c r="AT23" s="252"/>
      <c r="AU23" s="252"/>
      <c r="AV23" s="249">
        <f t="shared" si="40"/>
        <v>0</v>
      </c>
      <c r="AW23" s="649"/>
      <c r="AX23" s="652">
        <f t="shared" si="6"/>
        <v>0</v>
      </c>
      <c r="AY23" s="653">
        <f t="shared" si="41"/>
        <v>0</v>
      </c>
      <c r="AZ23" s="654" t="str">
        <f t="shared" si="42"/>
        <v>E</v>
      </c>
      <c r="BA23" s="655">
        <f t="shared" si="43"/>
        <v>0</v>
      </c>
      <c r="BB23" s="622"/>
      <c r="BC23" s="271"/>
      <c r="BD23" s="269">
        <f t="shared" si="112"/>
        <v>0</v>
      </c>
      <c r="BE23" s="271"/>
      <c r="BF23" s="271"/>
      <c r="BG23" s="269">
        <f t="shared" si="44"/>
        <v>0</v>
      </c>
      <c r="BH23" s="269">
        <f t="shared" si="7"/>
        <v>0</v>
      </c>
      <c r="BI23" s="271"/>
      <c r="BJ23" s="271"/>
      <c r="BK23" s="623"/>
      <c r="BL23" s="270">
        <f t="shared" si="45"/>
        <v>0</v>
      </c>
      <c r="BM23" s="624"/>
      <c r="BN23" s="625">
        <f t="shared" si="8"/>
        <v>0</v>
      </c>
      <c r="BO23" s="272"/>
      <c r="BP23" s="272"/>
      <c r="BQ23" s="269">
        <f t="shared" si="46"/>
        <v>0</v>
      </c>
      <c r="BR23" s="623"/>
      <c r="BS23" s="467">
        <f t="shared" si="9"/>
        <v>0</v>
      </c>
      <c r="BT23" s="626">
        <f t="shared" si="47"/>
        <v>0</v>
      </c>
      <c r="BU23" s="627" t="str">
        <f t="shared" si="48"/>
        <v>E</v>
      </c>
      <c r="BV23" s="628">
        <f t="shared" si="49"/>
        <v>0</v>
      </c>
      <c r="BW23" s="596"/>
      <c r="BX23" s="597"/>
      <c r="BY23" s="598">
        <f t="shared" si="50"/>
        <v>0</v>
      </c>
      <c r="BZ23" s="597"/>
      <c r="CA23" s="597"/>
      <c r="CB23" s="598">
        <f t="shared" si="51"/>
        <v>0</v>
      </c>
      <c r="CC23" s="598">
        <f t="shared" si="10"/>
        <v>0</v>
      </c>
      <c r="CD23" s="599"/>
      <c r="CE23" s="600"/>
      <c r="CF23" s="598">
        <f t="shared" si="113"/>
        <v>0</v>
      </c>
      <c r="CG23" s="598">
        <f t="shared" si="11"/>
        <v>0</v>
      </c>
      <c r="CH23" s="600"/>
      <c r="CI23" s="600"/>
      <c r="CJ23" s="598">
        <f t="shared" si="114"/>
        <v>0</v>
      </c>
      <c r="CK23" s="601">
        <f t="shared" si="12"/>
        <v>0</v>
      </c>
      <c r="CL23" s="602">
        <f t="shared" si="52"/>
        <v>0</v>
      </c>
      <c r="CM23" s="603" t="str">
        <f t="shared" si="53"/>
        <v>E</v>
      </c>
      <c r="CN23" s="604">
        <f t="shared" si="54"/>
        <v>0</v>
      </c>
      <c r="CO23" s="549"/>
      <c r="CP23" s="550"/>
      <c r="CQ23" s="551">
        <f t="shared" si="55"/>
        <v>0</v>
      </c>
      <c r="CR23" s="550"/>
      <c r="CS23" s="550"/>
      <c r="CT23" s="551">
        <f t="shared" si="56"/>
        <v>0</v>
      </c>
      <c r="CU23" s="551">
        <f t="shared" si="13"/>
        <v>0</v>
      </c>
      <c r="CV23" s="552"/>
      <c r="CW23" s="553"/>
      <c r="CX23" s="551">
        <f t="shared" si="115"/>
        <v>0</v>
      </c>
      <c r="CY23" s="551">
        <f t="shared" si="14"/>
        <v>0</v>
      </c>
      <c r="CZ23" s="553"/>
      <c r="DA23" s="553"/>
      <c r="DB23" s="551">
        <f t="shared" si="116"/>
        <v>0</v>
      </c>
      <c r="DC23" s="554">
        <f t="shared" si="15"/>
        <v>0</v>
      </c>
      <c r="DD23" s="555">
        <f t="shared" si="57"/>
        <v>0</v>
      </c>
      <c r="DE23" s="556" t="str">
        <f t="shared" si="58"/>
        <v>E</v>
      </c>
      <c r="DF23" s="557">
        <f t="shared" si="59"/>
        <v>0</v>
      </c>
      <c r="DG23" s="503"/>
      <c r="DH23" s="504"/>
      <c r="DI23" s="505">
        <f t="shared" si="60"/>
        <v>0</v>
      </c>
      <c r="DJ23" s="504"/>
      <c r="DK23" s="504"/>
      <c r="DL23" s="505">
        <f t="shared" si="61"/>
        <v>0</v>
      </c>
      <c r="DM23" s="505">
        <f t="shared" si="16"/>
        <v>0</v>
      </c>
      <c r="DN23" s="506"/>
      <c r="DO23" s="507"/>
      <c r="DP23" s="505">
        <f t="shared" si="117"/>
        <v>0</v>
      </c>
      <c r="DQ23" s="505">
        <f t="shared" si="17"/>
        <v>0</v>
      </c>
      <c r="DR23" s="507"/>
      <c r="DS23" s="507"/>
      <c r="DT23" s="505">
        <f t="shared" si="118"/>
        <v>0</v>
      </c>
      <c r="DU23" s="508">
        <f t="shared" si="18"/>
        <v>0</v>
      </c>
      <c r="DV23" s="509">
        <f t="shared" si="62"/>
        <v>0</v>
      </c>
      <c r="DW23" s="510" t="str">
        <f t="shared" si="63"/>
        <v>E</v>
      </c>
      <c r="DX23" s="511">
        <f t="shared" si="64"/>
        <v>0</v>
      </c>
      <c r="DY23" s="163">
        <v>0</v>
      </c>
      <c r="DZ23" s="164">
        <v>0</v>
      </c>
      <c r="EA23" s="164">
        <v>0</v>
      </c>
      <c r="EB23" s="161"/>
      <c r="EC23" s="161"/>
      <c r="ED23" s="162">
        <f t="shared" si="65"/>
        <v>0</v>
      </c>
      <c r="EE23" s="205">
        <f t="shared" si="66"/>
        <v>0</v>
      </c>
      <c r="EF23" s="175" t="str">
        <f t="shared" si="67"/>
        <v>E</v>
      </c>
      <c r="EG23" s="165">
        <f t="shared" si="68"/>
        <v>0</v>
      </c>
      <c r="EH23" s="134">
        <v>0</v>
      </c>
      <c r="EI23" s="135">
        <v>0</v>
      </c>
      <c r="EJ23" s="135">
        <v>0</v>
      </c>
      <c r="EK23" s="131"/>
      <c r="EL23" s="131"/>
      <c r="EM23" s="132">
        <f t="shared" si="69"/>
        <v>0</v>
      </c>
      <c r="EN23" s="206">
        <f t="shared" si="70"/>
        <v>0</v>
      </c>
      <c r="EO23" s="179" t="str">
        <f t="shared" si="71"/>
        <v>E</v>
      </c>
      <c r="EP23" s="133">
        <f t="shared" si="72"/>
        <v>0</v>
      </c>
      <c r="EQ23" s="149">
        <v>0</v>
      </c>
      <c r="ER23" s="150">
        <v>0</v>
      </c>
      <c r="ES23" s="150">
        <v>0</v>
      </c>
      <c r="ET23" s="146"/>
      <c r="EU23" s="146"/>
      <c r="EV23" s="147">
        <f t="shared" si="73"/>
        <v>0</v>
      </c>
      <c r="EW23" s="207">
        <f t="shared" si="74"/>
        <v>0</v>
      </c>
      <c r="EX23" s="183" t="str">
        <f t="shared" si="75"/>
        <v>E</v>
      </c>
      <c r="EY23" s="148">
        <f t="shared" si="76"/>
        <v>0</v>
      </c>
      <c r="EZ23" s="4"/>
      <c r="FA23" s="2"/>
      <c r="FB23" s="32" t="str">
        <f t="shared" si="119"/>
        <v/>
      </c>
      <c r="FC23" s="30">
        <f t="shared" si="19"/>
        <v>0</v>
      </c>
      <c r="FD23" s="20">
        <f t="shared" si="20"/>
        <v>0</v>
      </c>
      <c r="FE23" s="67" t="str">
        <f t="shared" si="78"/>
        <v/>
      </c>
      <c r="FF23" s="43" t="str">
        <f t="shared" si="79"/>
        <v/>
      </c>
      <c r="FG23" s="43" t="str">
        <f t="shared" si="80"/>
        <v/>
      </c>
      <c r="FH23" s="43" t="str">
        <f t="shared" si="21"/>
        <v/>
      </c>
      <c r="FI23" s="34" t="str">
        <f t="shared" si="81"/>
        <v/>
      </c>
      <c r="FJ23" s="31" t="str">
        <f t="shared" si="82"/>
        <v/>
      </c>
      <c r="FK23" s="53" t="str">
        <f t="shared" si="83"/>
        <v/>
      </c>
      <c r="FL23" s="37">
        <f t="shared" si="22"/>
        <v>0</v>
      </c>
      <c r="FM23" s="36">
        <f t="shared" si="23"/>
        <v>0</v>
      </c>
      <c r="FN23" s="36">
        <f t="shared" si="24"/>
        <v>0</v>
      </c>
      <c r="FO23" s="36">
        <f t="shared" si="25"/>
        <v>0</v>
      </c>
      <c r="FP23" s="36">
        <f t="shared" si="26"/>
        <v>0</v>
      </c>
      <c r="FQ23" s="38">
        <f t="shared" si="27"/>
        <v>0</v>
      </c>
      <c r="FR23" s="199">
        <f t="shared" si="84"/>
        <v>0</v>
      </c>
      <c r="FS23" s="200">
        <f t="shared" si="85"/>
        <v>0</v>
      </c>
      <c r="FT23" s="200">
        <f t="shared" si="86"/>
        <v>0</v>
      </c>
      <c r="FU23" s="200">
        <f t="shared" si="87"/>
        <v>0</v>
      </c>
      <c r="FV23" s="200">
        <f t="shared" si="88"/>
        <v>0</v>
      </c>
      <c r="FW23" s="1063"/>
      <c r="FX23" s="1063"/>
      <c r="FY23" s="64">
        <f t="shared" si="89"/>
        <v>0</v>
      </c>
      <c r="FZ23" s="64" t="s">
        <v>142</v>
      </c>
      <c r="GA23" s="64">
        <f t="shared" si="90"/>
        <v>100</v>
      </c>
      <c r="GB23" s="64" t="str">
        <f t="shared" si="91"/>
        <v>0/100</v>
      </c>
      <c r="GC23" s="64">
        <f t="shared" si="92"/>
        <v>0</v>
      </c>
      <c r="GD23" s="64" t="s">
        <v>142</v>
      </c>
      <c r="GE23" s="64">
        <f t="shared" si="93"/>
        <v>100</v>
      </c>
      <c r="GF23" s="64" t="str">
        <f t="shared" si="94"/>
        <v>0/100</v>
      </c>
      <c r="GG23" s="64">
        <f t="shared" si="95"/>
        <v>0</v>
      </c>
      <c r="GH23" s="64" t="s">
        <v>142</v>
      </c>
      <c r="GI23" s="64">
        <f t="shared" si="96"/>
        <v>100</v>
      </c>
      <c r="GJ23" s="64" t="str">
        <f t="shared" si="97"/>
        <v>0/100</v>
      </c>
      <c r="GL23" s="64">
        <f t="shared" si="98"/>
        <v>0</v>
      </c>
      <c r="GM23" s="64">
        <f t="shared" si="99"/>
        <v>0</v>
      </c>
      <c r="GN23" s="64">
        <f t="shared" si="100"/>
        <v>0</v>
      </c>
      <c r="GO23" s="64">
        <f t="shared" si="101"/>
        <v>0</v>
      </c>
      <c r="GP23" s="64">
        <f t="shared" si="102"/>
        <v>0</v>
      </c>
      <c r="GQ23" s="64">
        <f t="shared" si="103"/>
        <v>0</v>
      </c>
      <c r="GR23" s="64">
        <f t="shared" si="104"/>
        <v>0</v>
      </c>
      <c r="GS23" s="64">
        <f t="shared" si="105"/>
        <v>0</v>
      </c>
      <c r="GT23" s="64">
        <f t="shared" si="106"/>
        <v>0</v>
      </c>
      <c r="GU23" s="64">
        <f t="shared" si="107"/>
        <v>0</v>
      </c>
    </row>
    <row r="24" spans="1:203" ht="38.25" customHeight="1">
      <c r="A24" s="60">
        <f t="shared" si="31"/>
        <v>0</v>
      </c>
      <c r="B24" s="106">
        <f t="shared" si="32"/>
        <v>0</v>
      </c>
      <c r="C24" s="203">
        <v>16</v>
      </c>
      <c r="D24" s="662">
        <f>'Data Paste From Shala Darpan'!A17</f>
        <v>0</v>
      </c>
      <c r="E24" s="663">
        <f>'Data Paste From Shala Darpan'!C17</f>
        <v>0</v>
      </c>
      <c r="F24" s="666"/>
      <c r="G24" s="663">
        <f>'Data Paste From Shala Darpan'!K17</f>
        <v>0</v>
      </c>
      <c r="H24" s="663">
        <f>'Data Paste From Shala Darpan'!E17</f>
        <v>0</v>
      </c>
      <c r="I24" s="663">
        <f>'Data Paste From Shala Darpan'!G17</f>
        <v>0</v>
      </c>
      <c r="J24" s="663">
        <f>'Data Paste From Shala Darpan'!H17</f>
        <v>0</v>
      </c>
      <c r="K24" s="737">
        <f>'Data Paste From Shala Darpan'!J17</f>
        <v>0</v>
      </c>
      <c r="L24" s="445"/>
      <c r="M24" s="215"/>
      <c r="N24" s="213">
        <f t="shared" si="108"/>
        <v>0</v>
      </c>
      <c r="O24" s="215"/>
      <c r="P24" s="215"/>
      <c r="Q24" s="213">
        <f t="shared" si="33"/>
        <v>0</v>
      </c>
      <c r="R24" s="213">
        <f t="shared" si="0"/>
        <v>0</v>
      </c>
      <c r="S24" s="215"/>
      <c r="T24" s="215"/>
      <c r="U24" s="455"/>
      <c r="V24" s="214">
        <f t="shared" si="34"/>
        <v>0</v>
      </c>
      <c r="W24" s="456"/>
      <c r="X24" s="462">
        <f t="shared" si="1"/>
        <v>0</v>
      </c>
      <c r="Y24" s="216"/>
      <c r="Z24" s="216"/>
      <c r="AA24" s="213">
        <f t="shared" si="35"/>
        <v>0</v>
      </c>
      <c r="AB24" s="455"/>
      <c r="AC24" s="471">
        <f t="shared" si="2"/>
        <v>0</v>
      </c>
      <c r="AD24" s="446">
        <f t="shared" si="109"/>
        <v>0</v>
      </c>
      <c r="AE24" s="447" t="str">
        <f t="shared" si="3"/>
        <v>E</v>
      </c>
      <c r="AF24" s="448">
        <f t="shared" si="110"/>
        <v>0</v>
      </c>
      <c r="AG24" s="648"/>
      <c r="AH24" s="251"/>
      <c r="AI24" s="249">
        <f t="shared" si="111"/>
        <v>0</v>
      </c>
      <c r="AJ24" s="251"/>
      <c r="AK24" s="251"/>
      <c r="AL24" s="249">
        <f t="shared" si="38"/>
        <v>0</v>
      </c>
      <c r="AM24" s="249">
        <f t="shared" si="4"/>
        <v>0</v>
      </c>
      <c r="AN24" s="251"/>
      <c r="AO24" s="251"/>
      <c r="AP24" s="649"/>
      <c r="AQ24" s="250">
        <f t="shared" si="39"/>
        <v>0</v>
      </c>
      <c r="AR24" s="650"/>
      <c r="AS24" s="651">
        <f t="shared" si="5"/>
        <v>0</v>
      </c>
      <c r="AT24" s="252"/>
      <c r="AU24" s="252"/>
      <c r="AV24" s="249">
        <f t="shared" si="40"/>
        <v>0</v>
      </c>
      <c r="AW24" s="649"/>
      <c r="AX24" s="652">
        <f t="shared" si="6"/>
        <v>0</v>
      </c>
      <c r="AY24" s="653">
        <f t="shared" si="41"/>
        <v>0</v>
      </c>
      <c r="AZ24" s="654" t="str">
        <f t="shared" si="42"/>
        <v>E</v>
      </c>
      <c r="BA24" s="655">
        <f t="shared" si="43"/>
        <v>0</v>
      </c>
      <c r="BB24" s="622"/>
      <c r="BC24" s="271"/>
      <c r="BD24" s="269">
        <f t="shared" si="112"/>
        <v>0</v>
      </c>
      <c r="BE24" s="271"/>
      <c r="BF24" s="271"/>
      <c r="BG24" s="269">
        <f t="shared" si="44"/>
        <v>0</v>
      </c>
      <c r="BH24" s="269">
        <f t="shared" si="7"/>
        <v>0</v>
      </c>
      <c r="BI24" s="271"/>
      <c r="BJ24" s="271"/>
      <c r="BK24" s="623"/>
      <c r="BL24" s="270">
        <f t="shared" si="45"/>
        <v>0</v>
      </c>
      <c r="BM24" s="624"/>
      <c r="BN24" s="625">
        <f t="shared" si="8"/>
        <v>0</v>
      </c>
      <c r="BO24" s="272"/>
      <c r="BP24" s="272"/>
      <c r="BQ24" s="269">
        <f t="shared" si="46"/>
        <v>0</v>
      </c>
      <c r="BR24" s="623"/>
      <c r="BS24" s="467">
        <f t="shared" si="9"/>
        <v>0</v>
      </c>
      <c r="BT24" s="626">
        <f t="shared" si="47"/>
        <v>0</v>
      </c>
      <c r="BU24" s="627" t="str">
        <f t="shared" si="48"/>
        <v>E</v>
      </c>
      <c r="BV24" s="628">
        <f t="shared" si="49"/>
        <v>0</v>
      </c>
      <c r="BW24" s="596"/>
      <c r="BX24" s="597"/>
      <c r="BY24" s="598">
        <f t="shared" si="50"/>
        <v>0</v>
      </c>
      <c r="BZ24" s="597"/>
      <c r="CA24" s="597"/>
      <c r="CB24" s="598">
        <f t="shared" si="51"/>
        <v>0</v>
      </c>
      <c r="CC24" s="598">
        <f t="shared" si="10"/>
        <v>0</v>
      </c>
      <c r="CD24" s="599"/>
      <c r="CE24" s="600"/>
      <c r="CF24" s="598">
        <f t="shared" si="113"/>
        <v>0</v>
      </c>
      <c r="CG24" s="598">
        <f t="shared" si="11"/>
        <v>0</v>
      </c>
      <c r="CH24" s="600"/>
      <c r="CI24" s="600"/>
      <c r="CJ24" s="598">
        <f t="shared" si="114"/>
        <v>0</v>
      </c>
      <c r="CK24" s="601">
        <f t="shared" si="12"/>
        <v>0</v>
      </c>
      <c r="CL24" s="602">
        <f t="shared" si="52"/>
        <v>0</v>
      </c>
      <c r="CM24" s="603" t="str">
        <f t="shared" si="53"/>
        <v>E</v>
      </c>
      <c r="CN24" s="604">
        <f t="shared" si="54"/>
        <v>0</v>
      </c>
      <c r="CO24" s="549"/>
      <c r="CP24" s="550"/>
      <c r="CQ24" s="551">
        <f t="shared" si="55"/>
        <v>0</v>
      </c>
      <c r="CR24" s="550"/>
      <c r="CS24" s="550"/>
      <c r="CT24" s="551">
        <f t="shared" si="56"/>
        <v>0</v>
      </c>
      <c r="CU24" s="551">
        <f t="shared" si="13"/>
        <v>0</v>
      </c>
      <c r="CV24" s="552"/>
      <c r="CW24" s="553"/>
      <c r="CX24" s="551">
        <f t="shared" si="115"/>
        <v>0</v>
      </c>
      <c r="CY24" s="551">
        <f t="shared" si="14"/>
        <v>0</v>
      </c>
      <c r="CZ24" s="553"/>
      <c r="DA24" s="553"/>
      <c r="DB24" s="551">
        <f t="shared" si="116"/>
        <v>0</v>
      </c>
      <c r="DC24" s="554">
        <f t="shared" si="15"/>
        <v>0</v>
      </c>
      <c r="DD24" s="555">
        <f t="shared" si="57"/>
        <v>0</v>
      </c>
      <c r="DE24" s="556" t="str">
        <f t="shared" si="58"/>
        <v>E</v>
      </c>
      <c r="DF24" s="557">
        <f t="shared" si="59"/>
        <v>0</v>
      </c>
      <c r="DG24" s="503"/>
      <c r="DH24" s="504"/>
      <c r="DI24" s="505">
        <f t="shared" si="60"/>
        <v>0</v>
      </c>
      <c r="DJ24" s="504"/>
      <c r="DK24" s="504"/>
      <c r="DL24" s="505">
        <f t="shared" si="61"/>
        <v>0</v>
      </c>
      <c r="DM24" s="505">
        <f t="shared" si="16"/>
        <v>0</v>
      </c>
      <c r="DN24" s="506"/>
      <c r="DO24" s="507"/>
      <c r="DP24" s="505">
        <f t="shared" si="117"/>
        <v>0</v>
      </c>
      <c r="DQ24" s="505">
        <f t="shared" si="17"/>
        <v>0</v>
      </c>
      <c r="DR24" s="507"/>
      <c r="DS24" s="507"/>
      <c r="DT24" s="505">
        <f t="shared" si="118"/>
        <v>0</v>
      </c>
      <c r="DU24" s="508">
        <f t="shared" si="18"/>
        <v>0</v>
      </c>
      <c r="DV24" s="509">
        <f t="shared" si="62"/>
        <v>0</v>
      </c>
      <c r="DW24" s="510" t="str">
        <f t="shared" si="63"/>
        <v>E</v>
      </c>
      <c r="DX24" s="511">
        <f t="shared" si="64"/>
        <v>0</v>
      </c>
      <c r="DY24" s="163">
        <v>0</v>
      </c>
      <c r="DZ24" s="164">
        <v>0</v>
      </c>
      <c r="EA24" s="164">
        <v>0</v>
      </c>
      <c r="EB24" s="161"/>
      <c r="EC24" s="161"/>
      <c r="ED24" s="162">
        <f t="shared" si="65"/>
        <v>0</v>
      </c>
      <c r="EE24" s="205">
        <f t="shared" si="66"/>
        <v>0</v>
      </c>
      <c r="EF24" s="175" t="str">
        <f t="shared" si="67"/>
        <v>E</v>
      </c>
      <c r="EG24" s="165">
        <f t="shared" si="68"/>
        <v>0</v>
      </c>
      <c r="EH24" s="134">
        <v>0</v>
      </c>
      <c r="EI24" s="135">
        <v>0</v>
      </c>
      <c r="EJ24" s="135">
        <v>0</v>
      </c>
      <c r="EK24" s="131"/>
      <c r="EL24" s="131"/>
      <c r="EM24" s="132">
        <f t="shared" si="69"/>
        <v>0</v>
      </c>
      <c r="EN24" s="206">
        <f t="shared" si="70"/>
        <v>0</v>
      </c>
      <c r="EO24" s="179" t="str">
        <f t="shared" si="71"/>
        <v>E</v>
      </c>
      <c r="EP24" s="133">
        <f t="shared" si="72"/>
        <v>0</v>
      </c>
      <c r="EQ24" s="149">
        <v>0</v>
      </c>
      <c r="ER24" s="150">
        <v>0</v>
      </c>
      <c r="ES24" s="150">
        <v>0</v>
      </c>
      <c r="ET24" s="146"/>
      <c r="EU24" s="146"/>
      <c r="EV24" s="147">
        <f t="shared" si="73"/>
        <v>0</v>
      </c>
      <c r="EW24" s="207">
        <f t="shared" si="74"/>
        <v>0</v>
      </c>
      <c r="EX24" s="183" t="str">
        <f t="shared" si="75"/>
        <v>E</v>
      </c>
      <c r="EY24" s="148">
        <f t="shared" si="76"/>
        <v>0</v>
      </c>
      <c r="EZ24" s="4"/>
      <c r="FA24" s="2"/>
      <c r="FB24" s="32" t="str">
        <f t="shared" si="119"/>
        <v/>
      </c>
      <c r="FC24" s="30">
        <f t="shared" si="19"/>
        <v>0</v>
      </c>
      <c r="FD24" s="20">
        <f t="shared" si="20"/>
        <v>0</v>
      </c>
      <c r="FE24" s="67" t="str">
        <f t="shared" si="78"/>
        <v/>
      </c>
      <c r="FF24" s="43" t="str">
        <f t="shared" si="79"/>
        <v/>
      </c>
      <c r="FG24" s="43" t="str">
        <f t="shared" si="80"/>
        <v/>
      </c>
      <c r="FH24" s="43" t="str">
        <f t="shared" si="21"/>
        <v/>
      </c>
      <c r="FI24" s="34" t="str">
        <f t="shared" si="81"/>
        <v/>
      </c>
      <c r="FJ24" s="31" t="str">
        <f t="shared" si="82"/>
        <v/>
      </c>
      <c r="FK24" s="53" t="str">
        <f t="shared" si="83"/>
        <v/>
      </c>
      <c r="FL24" s="37">
        <f t="shared" si="22"/>
        <v>0</v>
      </c>
      <c r="FM24" s="36">
        <f t="shared" si="23"/>
        <v>0</v>
      </c>
      <c r="FN24" s="36">
        <f t="shared" si="24"/>
        <v>0</v>
      </c>
      <c r="FO24" s="36">
        <f t="shared" si="25"/>
        <v>0</v>
      </c>
      <c r="FP24" s="36">
        <f t="shared" si="26"/>
        <v>0</v>
      </c>
      <c r="FQ24" s="38">
        <f t="shared" si="27"/>
        <v>0</v>
      </c>
      <c r="FR24" s="199">
        <f t="shared" si="84"/>
        <v>0</v>
      </c>
      <c r="FS24" s="200">
        <f t="shared" si="85"/>
        <v>0</v>
      </c>
      <c r="FT24" s="200">
        <f t="shared" si="86"/>
        <v>0</v>
      </c>
      <c r="FU24" s="200">
        <f t="shared" si="87"/>
        <v>0</v>
      </c>
      <c r="FV24" s="200">
        <f t="shared" si="88"/>
        <v>0</v>
      </c>
      <c r="FW24" s="1063"/>
      <c r="FX24" s="1063"/>
      <c r="FY24" s="64">
        <f t="shared" si="89"/>
        <v>0</v>
      </c>
      <c r="FZ24" s="64" t="s">
        <v>142</v>
      </c>
      <c r="GA24" s="64">
        <f t="shared" si="90"/>
        <v>100</v>
      </c>
      <c r="GB24" s="64" t="str">
        <f t="shared" si="91"/>
        <v>0/100</v>
      </c>
      <c r="GC24" s="64">
        <f t="shared" si="92"/>
        <v>0</v>
      </c>
      <c r="GD24" s="64" t="s">
        <v>142</v>
      </c>
      <c r="GE24" s="64">
        <f t="shared" si="93"/>
        <v>100</v>
      </c>
      <c r="GF24" s="64" t="str">
        <f t="shared" si="94"/>
        <v>0/100</v>
      </c>
      <c r="GG24" s="64">
        <f t="shared" si="95"/>
        <v>0</v>
      </c>
      <c r="GH24" s="64" t="s">
        <v>142</v>
      </c>
      <c r="GI24" s="64">
        <f t="shared" si="96"/>
        <v>100</v>
      </c>
      <c r="GJ24" s="64" t="str">
        <f t="shared" si="97"/>
        <v>0/100</v>
      </c>
      <c r="GL24" s="64">
        <f t="shared" si="98"/>
        <v>0</v>
      </c>
      <c r="GM24" s="64">
        <f t="shared" si="99"/>
        <v>0</v>
      </c>
      <c r="GN24" s="64">
        <f t="shared" si="100"/>
        <v>0</v>
      </c>
      <c r="GO24" s="64">
        <f t="shared" si="101"/>
        <v>0</v>
      </c>
      <c r="GP24" s="64">
        <f t="shared" si="102"/>
        <v>0</v>
      </c>
      <c r="GQ24" s="64">
        <f t="shared" si="103"/>
        <v>0</v>
      </c>
      <c r="GR24" s="64">
        <f t="shared" si="104"/>
        <v>0</v>
      </c>
      <c r="GS24" s="64">
        <f t="shared" si="105"/>
        <v>0</v>
      </c>
      <c r="GT24" s="64">
        <f t="shared" si="106"/>
        <v>0</v>
      </c>
      <c r="GU24" s="64">
        <f t="shared" si="107"/>
        <v>0</v>
      </c>
    </row>
    <row r="25" spans="1:203" ht="38.25" customHeight="1">
      <c r="A25" s="60">
        <f t="shared" si="31"/>
        <v>0</v>
      </c>
      <c r="B25" s="106">
        <f t="shared" si="32"/>
        <v>0</v>
      </c>
      <c r="C25" s="202">
        <v>17</v>
      </c>
      <c r="D25" s="662">
        <f>'Data Paste From Shala Darpan'!A18</f>
        <v>0</v>
      </c>
      <c r="E25" s="663">
        <f>'Data Paste From Shala Darpan'!C18</f>
        <v>0</v>
      </c>
      <c r="F25" s="666"/>
      <c r="G25" s="662">
        <f>'Data Paste From Shala Darpan'!K18</f>
        <v>0</v>
      </c>
      <c r="H25" s="663">
        <f>'Data Paste From Shala Darpan'!E18</f>
        <v>0</v>
      </c>
      <c r="I25" s="663">
        <f>'Data Paste From Shala Darpan'!G18</f>
        <v>0</v>
      </c>
      <c r="J25" s="663">
        <f>'Data Paste From Shala Darpan'!H18</f>
        <v>0</v>
      </c>
      <c r="K25" s="737">
        <f>'Data Paste From Shala Darpan'!J18</f>
        <v>0</v>
      </c>
      <c r="L25" s="445"/>
      <c r="M25" s="215"/>
      <c r="N25" s="213">
        <f t="shared" si="108"/>
        <v>0</v>
      </c>
      <c r="O25" s="215"/>
      <c r="P25" s="215"/>
      <c r="Q25" s="213">
        <f t="shared" si="33"/>
        <v>0</v>
      </c>
      <c r="R25" s="213">
        <f t="shared" si="0"/>
        <v>0</v>
      </c>
      <c r="S25" s="215"/>
      <c r="T25" s="215"/>
      <c r="U25" s="455"/>
      <c r="V25" s="214">
        <f t="shared" si="34"/>
        <v>0</v>
      </c>
      <c r="W25" s="456"/>
      <c r="X25" s="462">
        <f t="shared" si="1"/>
        <v>0</v>
      </c>
      <c r="Y25" s="216"/>
      <c r="Z25" s="216"/>
      <c r="AA25" s="213">
        <f t="shared" si="35"/>
        <v>0</v>
      </c>
      <c r="AB25" s="455"/>
      <c r="AC25" s="471">
        <f t="shared" si="2"/>
        <v>0</v>
      </c>
      <c r="AD25" s="446">
        <f t="shared" si="109"/>
        <v>0</v>
      </c>
      <c r="AE25" s="447" t="str">
        <f t="shared" si="3"/>
        <v>E</v>
      </c>
      <c r="AF25" s="448">
        <f t="shared" si="110"/>
        <v>0</v>
      </c>
      <c r="AG25" s="648"/>
      <c r="AH25" s="251"/>
      <c r="AI25" s="249">
        <f t="shared" si="111"/>
        <v>0</v>
      </c>
      <c r="AJ25" s="251"/>
      <c r="AK25" s="251"/>
      <c r="AL25" s="249">
        <f t="shared" si="38"/>
        <v>0</v>
      </c>
      <c r="AM25" s="249">
        <f t="shared" si="4"/>
        <v>0</v>
      </c>
      <c r="AN25" s="251"/>
      <c r="AO25" s="251"/>
      <c r="AP25" s="649"/>
      <c r="AQ25" s="250">
        <f t="shared" si="39"/>
        <v>0</v>
      </c>
      <c r="AR25" s="650"/>
      <c r="AS25" s="651">
        <f t="shared" si="5"/>
        <v>0</v>
      </c>
      <c r="AT25" s="252"/>
      <c r="AU25" s="252"/>
      <c r="AV25" s="249">
        <f t="shared" si="40"/>
        <v>0</v>
      </c>
      <c r="AW25" s="649"/>
      <c r="AX25" s="652">
        <f t="shared" si="6"/>
        <v>0</v>
      </c>
      <c r="AY25" s="653">
        <f t="shared" si="41"/>
        <v>0</v>
      </c>
      <c r="AZ25" s="654" t="str">
        <f t="shared" si="42"/>
        <v>E</v>
      </c>
      <c r="BA25" s="655">
        <f t="shared" si="43"/>
        <v>0</v>
      </c>
      <c r="BB25" s="622"/>
      <c r="BC25" s="271"/>
      <c r="BD25" s="269">
        <f t="shared" si="112"/>
        <v>0</v>
      </c>
      <c r="BE25" s="271"/>
      <c r="BF25" s="271"/>
      <c r="BG25" s="269">
        <f t="shared" si="44"/>
        <v>0</v>
      </c>
      <c r="BH25" s="269">
        <f t="shared" si="7"/>
        <v>0</v>
      </c>
      <c r="BI25" s="271"/>
      <c r="BJ25" s="271"/>
      <c r="BK25" s="623"/>
      <c r="BL25" s="270">
        <f t="shared" si="45"/>
        <v>0</v>
      </c>
      <c r="BM25" s="624"/>
      <c r="BN25" s="625">
        <f t="shared" si="8"/>
        <v>0</v>
      </c>
      <c r="BO25" s="272"/>
      <c r="BP25" s="272"/>
      <c r="BQ25" s="269">
        <f t="shared" si="46"/>
        <v>0</v>
      </c>
      <c r="BR25" s="623"/>
      <c r="BS25" s="467">
        <f t="shared" si="9"/>
        <v>0</v>
      </c>
      <c r="BT25" s="626">
        <f t="shared" si="47"/>
        <v>0</v>
      </c>
      <c r="BU25" s="627" t="str">
        <f t="shared" si="48"/>
        <v>E</v>
      </c>
      <c r="BV25" s="628">
        <f t="shared" si="49"/>
        <v>0</v>
      </c>
      <c r="BW25" s="596"/>
      <c r="BX25" s="597"/>
      <c r="BY25" s="598">
        <f t="shared" si="50"/>
        <v>0</v>
      </c>
      <c r="BZ25" s="597"/>
      <c r="CA25" s="597"/>
      <c r="CB25" s="598">
        <f t="shared" si="51"/>
        <v>0</v>
      </c>
      <c r="CC25" s="598">
        <f t="shared" si="10"/>
        <v>0</v>
      </c>
      <c r="CD25" s="599"/>
      <c r="CE25" s="600"/>
      <c r="CF25" s="598">
        <f t="shared" si="113"/>
        <v>0</v>
      </c>
      <c r="CG25" s="598">
        <f t="shared" si="11"/>
        <v>0</v>
      </c>
      <c r="CH25" s="600"/>
      <c r="CI25" s="600"/>
      <c r="CJ25" s="598">
        <f t="shared" si="114"/>
        <v>0</v>
      </c>
      <c r="CK25" s="601">
        <f t="shared" si="12"/>
        <v>0</v>
      </c>
      <c r="CL25" s="602">
        <f t="shared" si="52"/>
        <v>0</v>
      </c>
      <c r="CM25" s="603" t="str">
        <f t="shared" si="53"/>
        <v>E</v>
      </c>
      <c r="CN25" s="604">
        <f t="shared" si="54"/>
        <v>0</v>
      </c>
      <c r="CO25" s="549"/>
      <c r="CP25" s="550"/>
      <c r="CQ25" s="551">
        <f t="shared" si="55"/>
        <v>0</v>
      </c>
      <c r="CR25" s="550"/>
      <c r="CS25" s="550"/>
      <c r="CT25" s="551">
        <f t="shared" si="56"/>
        <v>0</v>
      </c>
      <c r="CU25" s="551">
        <f t="shared" si="13"/>
        <v>0</v>
      </c>
      <c r="CV25" s="552"/>
      <c r="CW25" s="553"/>
      <c r="CX25" s="551">
        <f t="shared" si="115"/>
        <v>0</v>
      </c>
      <c r="CY25" s="551">
        <f t="shared" si="14"/>
        <v>0</v>
      </c>
      <c r="CZ25" s="553"/>
      <c r="DA25" s="553"/>
      <c r="DB25" s="551">
        <f t="shared" si="116"/>
        <v>0</v>
      </c>
      <c r="DC25" s="554">
        <f t="shared" si="15"/>
        <v>0</v>
      </c>
      <c r="DD25" s="555">
        <f t="shared" si="57"/>
        <v>0</v>
      </c>
      <c r="DE25" s="556" t="str">
        <f t="shared" si="58"/>
        <v>E</v>
      </c>
      <c r="DF25" s="557">
        <f t="shared" si="59"/>
        <v>0</v>
      </c>
      <c r="DG25" s="503"/>
      <c r="DH25" s="504"/>
      <c r="DI25" s="505">
        <f t="shared" si="60"/>
        <v>0</v>
      </c>
      <c r="DJ25" s="504"/>
      <c r="DK25" s="504"/>
      <c r="DL25" s="505">
        <f t="shared" si="61"/>
        <v>0</v>
      </c>
      <c r="DM25" s="505">
        <f t="shared" si="16"/>
        <v>0</v>
      </c>
      <c r="DN25" s="506"/>
      <c r="DO25" s="507"/>
      <c r="DP25" s="505">
        <f t="shared" si="117"/>
        <v>0</v>
      </c>
      <c r="DQ25" s="505">
        <f t="shared" si="17"/>
        <v>0</v>
      </c>
      <c r="DR25" s="507"/>
      <c r="DS25" s="507"/>
      <c r="DT25" s="505">
        <f t="shared" si="118"/>
        <v>0</v>
      </c>
      <c r="DU25" s="508">
        <f t="shared" si="18"/>
        <v>0</v>
      </c>
      <c r="DV25" s="509">
        <f t="shared" si="62"/>
        <v>0</v>
      </c>
      <c r="DW25" s="510" t="str">
        <f t="shared" si="63"/>
        <v>E</v>
      </c>
      <c r="DX25" s="511">
        <f t="shared" si="64"/>
        <v>0</v>
      </c>
      <c r="DY25" s="163">
        <v>0</v>
      </c>
      <c r="DZ25" s="164">
        <v>0</v>
      </c>
      <c r="EA25" s="164">
        <v>0</v>
      </c>
      <c r="EB25" s="161"/>
      <c r="EC25" s="161"/>
      <c r="ED25" s="162">
        <f t="shared" si="65"/>
        <v>0</v>
      </c>
      <c r="EE25" s="205">
        <f t="shared" si="66"/>
        <v>0</v>
      </c>
      <c r="EF25" s="175" t="str">
        <f t="shared" si="67"/>
        <v>E</v>
      </c>
      <c r="EG25" s="165">
        <f t="shared" si="68"/>
        <v>0</v>
      </c>
      <c r="EH25" s="134">
        <v>0</v>
      </c>
      <c r="EI25" s="135">
        <v>0</v>
      </c>
      <c r="EJ25" s="135">
        <v>0</v>
      </c>
      <c r="EK25" s="131"/>
      <c r="EL25" s="131"/>
      <c r="EM25" s="132">
        <f t="shared" si="69"/>
        <v>0</v>
      </c>
      <c r="EN25" s="206">
        <f t="shared" si="70"/>
        <v>0</v>
      </c>
      <c r="EO25" s="179" t="str">
        <f t="shared" si="71"/>
        <v>E</v>
      </c>
      <c r="EP25" s="133">
        <f t="shared" si="72"/>
        <v>0</v>
      </c>
      <c r="EQ25" s="149">
        <v>0</v>
      </c>
      <c r="ER25" s="150">
        <v>0</v>
      </c>
      <c r="ES25" s="150">
        <v>0</v>
      </c>
      <c r="ET25" s="146"/>
      <c r="EU25" s="146"/>
      <c r="EV25" s="147">
        <f t="shared" si="73"/>
        <v>0</v>
      </c>
      <c r="EW25" s="207">
        <f t="shared" si="74"/>
        <v>0</v>
      </c>
      <c r="EX25" s="183" t="str">
        <f t="shared" si="75"/>
        <v>E</v>
      </c>
      <c r="EY25" s="148">
        <f t="shared" si="76"/>
        <v>0</v>
      </c>
      <c r="EZ25" s="4"/>
      <c r="FA25" s="2"/>
      <c r="FB25" s="32" t="str">
        <f t="shared" si="119"/>
        <v/>
      </c>
      <c r="FC25" s="30">
        <f t="shared" si="19"/>
        <v>0</v>
      </c>
      <c r="FD25" s="20">
        <f t="shared" si="20"/>
        <v>0</v>
      </c>
      <c r="FE25" s="67" t="str">
        <f t="shared" si="78"/>
        <v/>
      </c>
      <c r="FF25" s="43" t="str">
        <f t="shared" si="79"/>
        <v/>
      </c>
      <c r="FG25" s="43" t="str">
        <f t="shared" si="80"/>
        <v/>
      </c>
      <c r="FH25" s="43" t="str">
        <f t="shared" si="21"/>
        <v/>
      </c>
      <c r="FI25" s="34" t="str">
        <f t="shared" si="81"/>
        <v/>
      </c>
      <c r="FJ25" s="31" t="str">
        <f t="shared" si="82"/>
        <v/>
      </c>
      <c r="FK25" s="53" t="str">
        <f t="shared" si="83"/>
        <v/>
      </c>
      <c r="FL25" s="37">
        <f t="shared" si="22"/>
        <v>0</v>
      </c>
      <c r="FM25" s="36">
        <f t="shared" si="23"/>
        <v>0</v>
      </c>
      <c r="FN25" s="36">
        <f t="shared" si="24"/>
        <v>0</v>
      </c>
      <c r="FO25" s="36">
        <f t="shared" si="25"/>
        <v>0</v>
      </c>
      <c r="FP25" s="36">
        <f t="shared" si="26"/>
        <v>0</v>
      </c>
      <c r="FQ25" s="38">
        <f t="shared" si="27"/>
        <v>0</v>
      </c>
      <c r="FR25" s="199">
        <f t="shared" si="84"/>
        <v>0</v>
      </c>
      <c r="FS25" s="200">
        <f t="shared" si="85"/>
        <v>0</v>
      </c>
      <c r="FT25" s="200">
        <f t="shared" si="86"/>
        <v>0</v>
      </c>
      <c r="FU25" s="200">
        <f t="shared" si="87"/>
        <v>0</v>
      </c>
      <c r="FV25" s="200">
        <f t="shared" si="88"/>
        <v>0</v>
      </c>
      <c r="FW25" s="1063"/>
      <c r="FX25" s="1063"/>
      <c r="FY25" s="64">
        <f t="shared" si="89"/>
        <v>0</v>
      </c>
      <c r="FZ25" s="64" t="s">
        <v>142</v>
      </c>
      <c r="GA25" s="64">
        <f t="shared" si="90"/>
        <v>100</v>
      </c>
      <c r="GB25" s="64" t="str">
        <f t="shared" si="91"/>
        <v>0/100</v>
      </c>
      <c r="GC25" s="64">
        <f t="shared" si="92"/>
        <v>0</v>
      </c>
      <c r="GD25" s="64" t="s">
        <v>142</v>
      </c>
      <c r="GE25" s="64">
        <f t="shared" si="93"/>
        <v>100</v>
      </c>
      <c r="GF25" s="64" t="str">
        <f t="shared" si="94"/>
        <v>0/100</v>
      </c>
      <c r="GG25" s="64">
        <f t="shared" si="95"/>
        <v>0</v>
      </c>
      <c r="GH25" s="64" t="s">
        <v>142</v>
      </c>
      <c r="GI25" s="64">
        <f t="shared" si="96"/>
        <v>100</v>
      </c>
      <c r="GJ25" s="64" t="str">
        <f t="shared" si="97"/>
        <v>0/100</v>
      </c>
      <c r="GL25" s="64">
        <f t="shared" si="98"/>
        <v>0</v>
      </c>
      <c r="GM25" s="64">
        <f t="shared" si="99"/>
        <v>0</v>
      </c>
      <c r="GN25" s="64">
        <f t="shared" si="100"/>
        <v>0</v>
      </c>
      <c r="GO25" s="64">
        <f t="shared" si="101"/>
        <v>0</v>
      </c>
      <c r="GP25" s="64">
        <f t="shared" si="102"/>
        <v>0</v>
      </c>
      <c r="GQ25" s="64">
        <f t="shared" si="103"/>
        <v>0</v>
      </c>
      <c r="GR25" s="64">
        <f t="shared" si="104"/>
        <v>0</v>
      </c>
      <c r="GS25" s="64">
        <f t="shared" si="105"/>
        <v>0</v>
      </c>
      <c r="GT25" s="64">
        <f t="shared" si="106"/>
        <v>0</v>
      </c>
      <c r="GU25" s="64">
        <f t="shared" si="107"/>
        <v>0</v>
      </c>
    </row>
    <row r="26" spans="1:203" ht="38.25" customHeight="1">
      <c r="A26" s="60">
        <f t="shared" si="31"/>
        <v>0</v>
      </c>
      <c r="B26" s="106">
        <f t="shared" si="32"/>
        <v>0</v>
      </c>
      <c r="C26" s="203">
        <v>18</v>
      </c>
      <c r="D26" s="662">
        <f>'Data Paste From Shala Darpan'!A19</f>
        <v>0</v>
      </c>
      <c r="E26" s="663">
        <f>'Data Paste From Shala Darpan'!C19</f>
        <v>0</v>
      </c>
      <c r="F26" s="666"/>
      <c r="G26" s="663">
        <f>'Data Paste From Shala Darpan'!K19</f>
        <v>0</v>
      </c>
      <c r="H26" s="663">
        <f>'Data Paste From Shala Darpan'!E19</f>
        <v>0</v>
      </c>
      <c r="I26" s="663">
        <f>'Data Paste From Shala Darpan'!G19</f>
        <v>0</v>
      </c>
      <c r="J26" s="663">
        <f>'Data Paste From Shala Darpan'!H19</f>
        <v>0</v>
      </c>
      <c r="K26" s="737">
        <f>'Data Paste From Shala Darpan'!J19</f>
        <v>0</v>
      </c>
      <c r="L26" s="445"/>
      <c r="M26" s="215"/>
      <c r="N26" s="213">
        <f t="shared" si="108"/>
        <v>0</v>
      </c>
      <c r="O26" s="215"/>
      <c r="P26" s="215"/>
      <c r="Q26" s="213">
        <f t="shared" si="33"/>
        <v>0</v>
      </c>
      <c r="R26" s="213">
        <f t="shared" si="0"/>
        <v>0</v>
      </c>
      <c r="S26" s="215"/>
      <c r="T26" s="215"/>
      <c r="U26" s="455"/>
      <c r="V26" s="214">
        <f t="shared" si="34"/>
        <v>0</v>
      </c>
      <c r="W26" s="456"/>
      <c r="X26" s="462">
        <f t="shared" si="1"/>
        <v>0</v>
      </c>
      <c r="Y26" s="216"/>
      <c r="Z26" s="216"/>
      <c r="AA26" s="213">
        <f t="shared" si="35"/>
        <v>0</v>
      </c>
      <c r="AB26" s="455"/>
      <c r="AC26" s="471">
        <f t="shared" si="2"/>
        <v>0</v>
      </c>
      <c r="AD26" s="446">
        <f t="shared" si="109"/>
        <v>0</v>
      </c>
      <c r="AE26" s="447" t="str">
        <f t="shared" si="3"/>
        <v>E</v>
      </c>
      <c r="AF26" s="448">
        <f t="shared" si="110"/>
        <v>0</v>
      </c>
      <c r="AG26" s="648"/>
      <c r="AH26" s="251"/>
      <c r="AI26" s="249">
        <f t="shared" si="111"/>
        <v>0</v>
      </c>
      <c r="AJ26" s="251"/>
      <c r="AK26" s="251"/>
      <c r="AL26" s="249">
        <f t="shared" si="38"/>
        <v>0</v>
      </c>
      <c r="AM26" s="249">
        <f t="shared" si="4"/>
        <v>0</v>
      </c>
      <c r="AN26" s="251"/>
      <c r="AO26" s="251"/>
      <c r="AP26" s="649"/>
      <c r="AQ26" s="250">
        <f t="shared" si="39"/>
        <v>0</v>
      </c>
      <c r="AR26" s="650"/>
      <c r="AS26" s="651">
        <f t="shared" si="5"/>
        <v>0</v>
      </c>
      <c r="AT26" s="252"/>
      <c r="AU26" s="252"/>
      <c r="AV26" s="249">
        <f t="shared" si="40"/>
        <v>0</v>
      </c>
      <c r="AW26" s="649"/>
      <c r="AX26" s="652">
        <f t="shared" si="6"/>
        <v>0</v>
      </c>
      <c r="AY26" s="653">
        <f t="shared" si="41"/>
        <v>0</v>
      </c>
      <c r="AZ26" s="654" t="str">
        <f t="shared" si="42"/>
        <v>E</v>
      </c>
      <c r="BA26" s="655">
        <f t="shared" si="43"/>
        <v>0</v>
      </c>
      <c r="BB26" s="622"/>
      <c r="BC26" s="271"/>
      <c r="BD26" s="269">
        <f t="shared" si="112"/>
        <v>0</v>
      </c>
      <c r="BE26" s="271"/>
      <c r="BF26" s="271"/>
      <c r="BG26" s="269">
        <f t="shared" si="44"/>
        <v>0</v>
      </c>
      <c r="BH26" s="269">
        <f t="shared" si="7"/>
        <v>0</v>
      </c>
      <c r="BI26" s="271"/>
      <c r="BJ26" s="271"/>
      <c r="BK26" s="623"/>
      <c r="BL26" s="270">
        <f t="shared" si="45"/>
        <v>0</v>
      </c>
      <c r="BM26" s="624"/>
      <c r="BN26" s="625">
        <f t="shared" si="8"/>
        <v>0</v>
      </c>
      <c r="BO26" s="272"/>
      <c r="BP26" s="272"/>
      <c r="BQ26" s="269">
        <f t="shared" si="46"/>
        <v>0</v>
      </c>
      <c r="BR26" s="623"/>
      <c r="BS26" s="467">
        <f t="shared" si="9"/>
        <v>0</v>
      </c>
      <c r="BT26" s="626">
        <f t="shared" si="47"/>
        <v>0</v>
      </c>
      <c r="BU26" s="627" t="str">
        <f t="shared" si="48"/>
        <v>E</v>
      </c>
      <c r="BV26" s="628">
        <f t="shared" si="49"/>
        <v>0</v>
      </c>
      <c r="BW26" s="596"/>
      <c r="BX26" s="597"/>
      <c r="BY26" s="598">
        <f t="shared" si="50"/>
        <v>0</v>
      </c>
      <c r="BZ26" s="597"/>
      <c r="CA26" s="597"/>
      <c r="CB26" s="598">
        <f t="shared" si="51"/>
        <v>0</v>
      </c>
      <c r="CC26" s="598">
        <f t="shared" si="10"/>
        <v>0</v>
      </c>
      <c r="CD26" s="599"/>
      <c r="CE26" s="600"/>
      <c r="CF26" s="598">
        <f t="shared" si="113"/>
        <v>0</v>
      </c>
      <c r="CG26" s="598">
        <f t="shared" si="11"/>
        <v>0</v>
      </c>
      <c r="CH26" s="600"/>
      <c r="CI26" s="600"/>
      <c r="CJ26" s="598">
        <f t="shared" si="114"/>
        <v>0</v>
      </c>
      <c r="CK26" s="601">
        <f t="shared" si="12"/>
        <v>0</v>
      </c>
      <c r="CL26" s="602">
        <f t="shared" si="52"/>
        <v>0</v>
      </c>
      <c r="CM26" s="603" t="str">
        <f t="shared" si="53"/>
        <v>E</v>
      </c>
      <c r="CN26" s="604">
        <f t="shared" si="54"/>
        <v>0</v>
      </c>
      <c r="CO26" s="549"/>
      <c r="CP26" s="550"/>
      <c r="CQ26" s="551">
        <f t="shared" si="55"/>
        <v>0</v>
      </c>
      <c r="CR26" s="550"/>
      <c r="CS26" s="550"/>
      <c r="CT26" s="551">
        <f t="shared" si="56"/>
        <v>0</v>
      </c>
      <c r="CU26" s="551">
        <f t="shared" si="13"/>
        <v>0</v>
      </c>
      <c r="CV26" s="552"/>
      <c r="CW26" s="553"/>
      <c r="CX26" s="551">
        <f t="shared" si="115"/>
        <v>0</v>
      </c>
      <c r="CY26" s="551">
        <f t="shared" si="14"/>
        <v>0</v>
      </c>
      <c r="CZ26" s="553"/>
      <c r="DA26" s="553"/>
      <c r="DB26" s="551">
        <f t="shared" si="116"/>
        <v>0</v>
      </c>
      <c r="DC26" s="554">
        <f t="shared" si="15"/>
        <v>0</v>
      </c>
      <c r="DD26" s="555">
        <f t="shared" si="57"/>
        <v>0</v>
      </c>
      <c r="DE26" s="556" t="str">
        <f t="shared" si="58"/>
        <v>E</v>
      </c>
      <c r="DF26" s="557">
        <f t="shared" si="59"/>
        <v>0</v>
      </c>
      <c r="DG26" s="503"/>
      <c r="DH26" s="504"/>
      <c r="DI26" s="505">
        <f t="shared" si="60"/>
        <v>0</v>
      </c>
      <c r="DJ26" s="504"/>
      <c r="DK26" s="504"/>
      <c r="DL26" s="505">
        <f t="shared" si="61"/>
        <v>0</v>
      </c>
      <c r="DM26" s="505">
        <f t="shared" si="16"/>
        <v>0</v>
      </c>
      <c r="DN26" s="506"/>
      <c r="DO26" s="507"/>
      <c r="DP26" s="505">
        <f t="shared" si="117"/>
        <v>0</v>
      </c>
      <c r="DQ26" s="505">
        <f t="shared" si="17"/>
        <v>0</v>
      </c>
      <c r="DR26" s="507"/>
      <c r="DS26" s="507"/>
      <c r="DT26" s="505">
        <f t="shared" si="118"/>
        <v>0</v>
      </c>
      <c r="DU26" s="508">
        <f t="shared" si="18"/>
        <v>0</v>
      </c>
      <c r="DV26" s="509">
        <f t="shared" si="62"/>
        <v>0</v>
      </c>
      <c r="DW26" s="510" t="str">
        <f t="shared" si="63"/>
        <v>E</v>
      </c>
      <c r="DX26" s="511">
        <f t="shared" si="64"/>
        <v>0</v>
      </c>
      <c r="DY26" s="163">
        <v>0</v>
      </c>
      <c r="DZ26" s="164">
        <v>0</v>
      </c>
      <c r="EA26" s="164">
        <v>0</v>
      </c>
      <c r="EB26" s="161"/>
      <c r="EC26" s="161"/>
      <c r="ED26" s="162">
        <f t="shared" si="65"/>
        <v>0</v>
      </c>
      <c r="EE26" s="205">
        <f t="shared" si="66"/>
        <v>0</v>
      </c>
      <c r="EF26" s="175" t="str">
        <f t="shared" si="67"/>
        <v>E</v>
      </c>
      <c r="EG26" s="165">
        <f t="shared" si="68"/>
        <v>0</v>
      </c>
      <c r="EH26" s="134">
        <v>0</v>
      </c>
      <c r="EI26" s="135">
        <v>0</v>
      </c>
      <c r="EJ26" s="135">
        <v>0</v>
      </c>
      <c r="EK26" s="131"/>
      <c r="EL26" s="131"/>
      <c r="EM26" s="132">
        <f t="shared" si="69"/>
        <v>0</v>
      </c>
      <c r="EN26" s="206">
        <f t="shared" si="70"/>
        <v>0</v>
      </c>
      <c r="EO26" s="179" t="str">
        <f t="shared" si="71"/>
        <v>E</v>
      </c>
      <c r="EP26" s="133">
        <f t="shared" si="72"/>
        <v>0</v>
      </c>
      <c r="EQ26" s="149">
        <v>0</v>
      </c>
      <c r="ER26" s="150">
        <v>0</v>
      </c>
      <c r="ES26" s="150">
        <v>0</v>
      </c>
      <c r="ET26" s="146"/>
      <c r="EU26" s="146"/>
      <c r="EV26" s="147">
        <f t="shared" si="73"/>
        <v>0</v>
      </c>
      <c r="EW26" s="207">
        <f t="shared" si="74"/>
        <v>0</v>
      </c>
      <c r="EX26" s="183" t="str">
        <f t="shared" si="75"/>
        <v>E</v>
      </c>
      <c r="EY26" s="148">
        <f t="shared" si="76"/>
        <v>0</v>
      </c>
      <c r="EZ26" s="4"/>
      <c r="FA26" s="2"/>
      <c r="FB26" s="32" t="str">
        <f t="shared" si="119"/>
        <v/>
      </c>
      <c r="FC26" s="30">
        <f t="shared" si="19"/>
        <v>0</v>
      </c>
      <c r="FD26" s="20">
        <f t="shared" si="20"/>
        <v>0</v>
      </c>
      <c r="FE26" s="67" t="str">
        <f t="shared" si="78"/>
        <v/>
      </c>
      <c r="FF26" s="43" t="str">
        <f t="shared" si="79"/>
        <v/>
      </c>
      <c r="FG26" s="43" t="str">
        <f t="shared" si="80"/>
        <v/>
      </c>
      <c r="FH26" s="43" t="str">
        <f t="shared" si="21"/>
        <v/>
      </c>
      <c r="FI26" s="34" t="str">
        <f t="shared" si="81"/>
        <v/>
      </c>
      <c r="FJ26" s="31" t="str">
        <f t="shared" si="82"/>
        <v/>
      </c>
      <c r="FK26" s="53" t="str">
        <f t="shared" si="83"/>
        <v/>
      </c>
      <c r="FL26" s="37">
        <f t="shared" si="22"/>
        <v>0</v>
      </c>
      <c r="FM26" s="36">
        <f t="shared" si="23"/>
        <v>0</v>
      </c>
      <c r="FN26" s="36">
        <f t="shared" si="24"/>
        <v>0</v>
      </c>
      <c r="FO26" s="36">
        <f t="shared" si="25"/>
        <v>0</v>
      </c>
      <c r="FP26" s="36">
        <f t="shared" si="26"/>
        <v>0</v>
      </c>
      <c r="FQ26" s="38">
        <f t="shared" si="27"/>
        <v>0</v>
      </c>
      <c r="FR26" s="199">
        <f t="shared" si="84"/>
        <v>0</v>
      </c>
      <c r="FS26" s="200">
        <f t="shared" si="85"/>
        <v>0</v>
      </c>
      <c r="FT26" s="200">
        <f t="shared" si="86"/>
        <v>0</v>
      </c>
      <c r="FU26" s="200">
        <f t="shared" si="87"/>
        <v>0</v>
      </c>
      <c r="FV26" s="200">
        <f t="shared" si="88"/>
        <v>0</v>
      </c>
      <c r="FW26" s="1063"/>
      <c r="FX26" s="1063"/>
      <c r="FY26" s="64">
        <f t="shared" si="89"/>
        <v>0</v>
      </c>
      <c r="FZ26" s="64" t="s">
        <v>142</v>
      </c>
      <c r="GA26" s="64">
        <f t="shared" si="90"/>
        <v>100</v>
      </c>
      <c r="GB26" s="64" t="str">
        <f t="shared" si="91"/>
        <v>0/100</v>
      </c>
      <c r="GC26" s="64">
        <f t="shared" si="92"/>
        <v>0</v>
      </c>
      <c r="GD26" s="64" t="s">
        <v>142</v>
      </c>
      <c r="GE26" s="64">
        <f t="shared" si="93"/>
        <v>100</v>
      </c>
      <c r="GF26" s="64" t="str">
        <f t="shared" si="94"/>
        <v>0/100</v>
      </c>
      <c r="GG26" s="64">
        <f t="shared" si="95"/>
        <v>0</v>
      </c>
      <c r="GH26" s="64" t="s">
        <v>142</v>
      </c>
      <c r="GI26" s="64">
        <f t="shared" si="96"/>
        <v>100</v>
      </c>
      <c r="GJ26" s="64" t="str">
        <f t="shared" si="97"/>
        <v>0/100</v>
      </c>
      <c r="GL26" s="64">
        <f t="shared" si="98"/>
        <v>0</v>
      </c>
      <c r="GM26" s="64">
        <f t="shared" si="99"/>
        <v>0</v>
      </c>
      <c r="GN26" s="64">
        <f t="shared" si="100"/>
        <v>0</v>
      </c>
      <c r="GO26" s="64">
        <f t="shared" si="101"/>
        <v>0</v>
      </c>
      <c r="GP26" s="64">
        <f t="shared" si="102"/>
        <v>0</v>
      </c>
      <c r="GQ26" s="64">
        <f t="shared" si="103"/>
        <v>0</v>
      </c>
      <c r="GR26" s="64">
        <f t="shared" si="104"/>
        <v>0</v>
      </c>
      <c r="GS26" s="64">
        <f t="shared" si="105"/>
        <v>0</v>
      </c>
      <c r="GT26" s="64">
        <f t="shared" si="106"/>
        <v>0</v>
      </c>
      <c r="GU26" s="64">
        <f t="shared" si="107"/>
        <v>0</v>
      </c>
    </row>
    <row r="27" spans="1:203" ht="38.25" customHeight="1">
      <c r="A27" s="60">
        <f t="shared" si="31"/>
        <v>0</v>
      </c>
      <c r="B27" s="106">
        <f t="shared" si="32"/>
        <v>0</v>
      </c>
      <c r="C27" s="202">
        <v>19</v>
      </c>
      <c r="D27" s="662">
        <f>'Data Paste From Shala Darpan'!A20</f>
        <v>0</v>
      </c>
      <c r="E27" s="663">
        <f>'Data Paste From Shala Darpan'!C20</f>
        <v>0</v>
      </c>
      <c r="F27" s="666"/>
      <c r="G27" s="662">
        <f>'Data Paste From Shala Darpan'!K20</f>
        <v>0</v>
      </c>
      <c r="H27" s="663">
        <f>'Data Paste From Shala Darpan'!E20</f>
        <v>0</v>
      </c>
      <c r="I27" s="663">
        <f>'Data Paste From Shala Darpan'!G20</f>
        <v>0</v>
      </c>
      <c r="J27" s="663">
        <f>'Data Paste From Shala Darpan'!H20</f>
        <v>0</v>
      </c>
      <c r="K27" s="737">
        <f>'Data Paste From Shala Darpan'!J20</f>
        <v>0</v>
      </c>
      <c r="L27" s="445"/>
      <c r="M27" s="215"/>
      <c r="N27" s="213">
        <f t="shared" si="108"/>
        <v>0</v>
      </c>
      <c r="O27" s="215"/>
      <c r="P27" s="215"/>
      <c r="Q27" s="213">
        <f t="shared" si="33"/>
        <v>0</v>
      </c>
      <c r="R27" s="213">
        <f t="shared" si="0"/>
        <v>0</v>
      </c>
      <c r="S27" s="215"/>
      <c r="T27" s="215"/>
      <c r="U27" s="455"/>
      <c r="V27" s="214">
        <f t="shared" si="34"/>
        <v>0</v>
      </c>
      <c r="W27" s="456"/>
      <c r="X27" s="462">
        <f t="shared" si="1"/>
        <v>0</v>
      </c>
      <c r="Y27" s="216"/>
      <c r="Z27" s="216"/>
      <c r="AA27" s="213">
        <f t="shared" si="35"/>
        <v>0</v>
      </c>
      <c r="AB27" s="455"/>
      <c r="AC27" s="471">
        <f t="shared" si="2"/>
        <v>0</v>
      </c>
      <c r="AD27" s="446">
        <f t="shared" si="109"/>
        <v>0</v>
      </c>
      <c r="AE27" s="447" t="str">
        <f t="shared" si="3"/>
        <v>E</v>
      </c>
      <c r="AF27" s="448">
        <f t="shared" si="110"/>
        <v>0</v>
      </c>
      <c r="AG27" s="648"/>
      <c r="AH27" s="251"/>
      <c r="AI27" s="249">
        <f t="shared" si="111"/>
        <v>0</v>
      </c>
      <c r="AJ27" s="251"/>
      <c r="AK27" s="251"/>
      <c r="AL27" s="249">
        <f t="shared" si="38"/>
        <v>0</v>
      </c>
      <c r="AM27" s="249">
        <f t="shared" si="4"/>
        <v>0</v>
      </c>
      <c r="AN27" s="251"/>
      <c r="AO27" s="251"/>
      <c r="AP27" s="649"/>
      <c r="AQ27" s="250">
        <f t="shared" si="39"/>
        <v>0</v>
      </c>
      <c r="AR27" s="650"/>
      <c r="AS27" s="651">
        <f t="shared" si="5"/>
        <v>0</v>
      </c>
      <c r="AT27" s="252"/>
      <c r="AU27" s="252"/>
      <c r="AV27" s="249">
        <f t="shared" si="40"/>
        <v>0</v>
      </c>
      <c r="AW27" s="649"/>
      <c r="AX27" s="652">
        <f t="shared" si="6"/>
        <v>0</v>
      </c>
      <c r="AY27" s="653">
        <f t="shared" si="41"/>
        <v>0</v>
      </c>
      <c r="AZ27" s="654" t="str">
        <f t="shared" si="42"/>
        <v>E</v>
      </c>
      <c r="BA27" s="655">
        <f t="shared" si="43"/>
        <v>0</v>
      </c>
      <c r="BB27" s="622"/>
      <c r="BC27" s="271"/>
      <c r="BD27" s="269">
        <f t="shared" si="112"/>
        <v>0</v>
      </c>
      <c r="BE27" s="271"/>
      <c r="BF27" s="271"/>
      <c r="BG27" s="269">
        <f t="shared" si="44"/>
        <v>0</v>
      </c>
      <c r="BH27" s="269">
        <f t="shared" si="7"/>
        <v>0</v>
      </c>
      <c r="BI27" s="271"/>
      <c r="BJ27" s="271"/>
      <c r="BK27" s="623"/>
      <c r="BL27" s="270">
        <f t="shared" si="45"/>
        <v>0</v>
      </c>
      <c r="BM27" s="624"/>
      <c r="BN27" s="625">
        <f t="shared" si="8"/>
        <v>0</v>
      </c>
      <c r="BO27" s="272"/>
      <c r="BP27" s="272"/>
      <c r="BQ27" s="269">
        <f t="shared" si="46"/>
        <v>0</v>
      </c>
      <c r="BR27" s="623"/>
      <c r="BS27" s="467">
        <f t="shared" si="9"/>
        <v>0</v>
      </c>
      <c r="BT27" s="626">
        <f t="shared" si="47"/>
        <v>0</v>
      </c>
      <c r="BU27" s="627" t="str">
        <f t="shared" si="48"/>
        <v>E</v>
      </c>
      <c r="BV27" s="628">
        <f t="shared" si="49"/>
        <v>0</v>
      </c>
      <c r="BW27" s="596"/>
      <c r="BX27" s="597"/>
      <c r="BY27" s="598">
        <f t="shared" si="50"/>
        <v>0</v>
      </c>
      <c r="BZ27" s="597"/>
      <c r="CA27" s="597"/>
      <c r="CB27" s="598">
        <f t="shared" si="51"/>
        <v>0</v>
      </c>
      <c r="CC27" s="598">
        <f t="shared" si="10"/>
        <v>0</v>
      </c>
      <c r="CD27" s="599"/>
      <c r="CE27" s="600"/>
      <c r="CF27" s="598">
        <f t="shared" si="113"/>
        <v>0</v>
      </c>
      <c r="CG27" s="598">
        <f t="shared" si="11"/>
        <v>0</v>
      </c>
      <c r="CH27" s="600"/>
      <c r="CI27" s="600"/>
      <c r="CJ27" s="598">
        <f t="shared" si="114"/>
        <v>0</v>
      </c>
      <c r="CK27" s="601">
        <f t="shared" si="12"/>
        <v>0</v>
      </c>
      <c r="CL27" s="602">
        <f t="shared" si="52"/>
        <v>0</v>
      </c>
      <c r="CM27" s="603" t="str">
        <f t="shared" si="53"/>
        <v>E</v>
      </c>
      <c r="CN27" s="604">
        <f t="shared" si="54"/>
        <v>0</v>
      </c>
      <c r="CO27" s="549"/>
      <c r="CP27" s="550"/>
      <c r="CQ27" s="551">
        <f t="shared" si="55"/>
        <v>0</v>
      </c>
      <c r="CR27" s="550"/>
      <c r="CS27" s="550"/>
      <c r="CT27" s="551">
        <f t="shared" si="56"/>
        <v>0</v>
      </c>
      <c r="CU27" s="551">
        <f t="shared" si="13"/>
        <v>0</v>
      </c>
      <c r="CV27" s="552"/>
      <c r="CW27" s="553"/>
      <c r="CX27" s="551">
        <f t="shared" si="115"/>
        <v>0</v>
      </c>
      <c r="CY27" s="551">
        <f t="shared" si="14"/>
        <v>0</v>
      </c>
      <c r="CZ27" s="553"/>
      <c r="DA27" s="553"/>
      <c r="DB27" s="551">
        <f t="shared" si="116"/>
        <v>0</v>
      </c>
      <c r="DC27" s="554">
        <f t="shared" si="15"/>
        <v>0</v>
      </c>
      <c r="DD27" s="555">
        <f t="shared" si="57"/>
        <v>0</v>
      </c>
      <c r="DE27" s="556" t="str">
        <f t="shared" si="58"/>
        <v>E</v>
      </c>
      <c r="DF27" s="557">
        <f t="shared" si="59"/>
        <v>0</v>
      </c>
      <c r="DG27" s="503"/>
      <c r="DH27" s="504"/>
      <c r="DI27" s="505">
        <f t="shared" si="60"/>
        <v>0</v>
      </c>
      <c r="DJ27" s="504"/>
      <c r="DK27" s="504"/>
      <c r="DL27" s="505">
        <f t="shared" si="61"/>
        <v>0</v>
      </c>
      <c r="DM27" s="505">
        <f t="shared" si="16"/>
        <v>0</v>
      </c>
      <c r="DN27" s="506"/>
      <c r="DO27" s="507"/>
      <c r="DP27" s="505">
        <f t="shared" si="117"/>
        <v>0</v>
      </c>
      <c r="DQ27" s="505">
        <f t="shared" si="17"/>
        <v>0</v>
      </c>
      <c r="DR27" s="507"/>
      <c r="DS27" s="507"/>
      <c r="DT27" s="505">
        <f t="shared" si="118"/>
        <v>0</v>
      </c>
      <c r="DU27" s="508">
        <f t="shared" si="18"/>
        <v>0</v>
      </c>
      <c r="DV27" s="509">
        <f t="shared" si="62"/>
        <v>0</v>
      </c>
      <c r="DW27" s="510" t="str">
        <f t="shared" si="63"/>
        <v>E</v>
      </c>
      <c r="DX27" s="511">
        <f t="shared" si="64"/>
        <v>0</v>
      </c>
      <c r="DY27" s="163">
        <v>0</v>
      </c>
      <c r="DZ27" s="164">
        <v>0</v>
      </c>
      <c r="EA27" s="164">
        <v>0</v>
      </c>
      <c r="EB27" s="161"/>
      <c r="EC27" s="161"/>
      <c r="ED27" s="162">
        <f t="shared" si="65"/>
        <v>0</v>
      </c>
      <c r="EE27" s="205">
        <f t="shared" si="66"/>
        <v>0</v>
      </c>
      <c r="EF27" s="175" t="str">
        <f t="shared" si="67"/>
        <v>E</v>
      </c>
      <c r="EG27" s="165">
        <f t="shared" si="68"/>
        <v>0</v>
      </c>
      <c r="EH27" s="134">
        <v>0</v>
      </c>
      <c r="EI27" s="135">
        <v>0</v>
      </c>
      <c r="EJ27" s="135">
        <v>0</v>
      </c>
      <c r="EK27" s="131"/>
      <c r="EL27" s="131"/>
      <c r="EM27" s="132">
        <f t="shared" si="69"/>
        <v>0</v>
      </c>
      <c r="EN27" s="206">
        <f t="shared" si="70"/>
        <v>0</v>
      </c>
      <c r="EO27" s="179" t="str">
        <f t="shared" si="71"/>
        <v>E</v>
      </c>
      <c r="EP27" s="133">
        <f t="shared" si="72"/>
        <v>0</v>
      </c>
      <c r="EQ27" s="149">
        <v>0</v>
      </c>
      <c r="ER27" s="150">
        <v>0</v>
      </c>
      <c r="ES27" s="150">
        <v>0</v>
      </c>
      <c r="ET27" s="146"/>
      <c r="EU27" s="146"/>
      <c r="EV27" s="147">
        <f t="shared" si="73"/>
        <v>0</v>
      </c>
      <c r="EW27" s="207">
        <f t="shared" si="74"/>
        <v>0</v>
      </c>
      <c r="EX27" s="183" t="str">
        <f t="shared" si="75"/>
        <v>E</v>
      </c>
      <c r="EY27" s="148">
        <f t="shared" si="76"/>
        <v>0</v>
      </c>
      <c r="EZ27" s="4"/>
      <c r="FA27" s="2"/>
      <c r="FB27" s="32" t="str">
        <f t="shared" si="119"/>
        <v/>
      </c>
      <c r="FC27" s="30">
        <f t="shared" si="19"/>
        <v>0</v>
      </c>
      <c r="FD27" s="20">
        <f t="shared" si="20"/>
        <v>0</v>
      </c>
      <c r="FE27" s="67" t="str">
        <f t="shared" si="78"/>
        <v/>
      </c>
      <c r="FF27" s="43" t="str">
        <f t="shared" si="79"/>
        <v/>
      </c>
      <c r="FG27" s="43" t="str">
        <f t="shared" si="80"/>
        <v/>
      </c>
      <c r="FH27" s="43" t="str">
        <f t="shared" si="21"/>
        <v/>
      </c>
      <c r="FI27" s="34" t="str">
        <f t="shared" si="81"/>
        <v/>
      </c>
      <c r="FJ27" s="31" t="str">
        <f t="shared" si="82"/>
        <v/>
      </c>
      <c r="FK27" s="53" t="str">
        <f t="shared" si="83"/>
        <v/>
      </c>
      <c r="FL27" s="37">
        <f t="shared" si="22"/>
        <v>0</v>
      </c>
      <c r="FM27" s="36">
        <f t="shared" si="23"/>
        <v>0</v>
      </c>
      <c r="FN27" s="36">
        <f t="shared" si="24"/>
        <v>0</v>
      </c>
      <c r="FO27" s="36">
        <f t="shared" si="25"/>
        <v>0</v>
      </c>
      <c r="FP27" s="36">
        <f t="shared" si="26"/>
        <v>0</v>
      </c>
      <c r="FQ27" s="38">
        <f t="shared" si="27"/>
        <v>0</v>
      </c>
      <c r="FR27" s="199">
        <f t="shared" si="84"/>
        <v>0</v>
      </c>
      <c r="FS27" s="200">
        <f t="shared" si="85"/>
        <v>0</v>
      </c>
      <c r="FT27" s="200">
        <f t="shared" si="86"/>
        <v>0</v>
      </c>
      <c r="FU27" s="200">
        <f t="shared" si="87"/>
        <v>0</v>
      </c>
      <c r="FV27" s="200">
        <f t="shared" si="88"/>
        <v>0</v>
      </c>
      <c r="FW27" s="1063"/>
      <c r="FX27" s="1063"/>
      <c r="FY27" s="64">
        <f t="shared" si="89"/>
        <v>0</v>
      </c>
      <c r="FZ27" s="64" t="s">
        <v>142</v>
      </c>
      <c r="GA27" s="64">
        <f t="shared" si="90"/>
        <v>100</v>
      </c>
      <c r="GB27" s="64" t="str">
        <f t="shared" si="91"/>
        <v>0/100</v>
      </c>
      <c r="GC27" s="64">
        <f t="shared" si="92"/>
        <v>0</v>
      </c>
      <c r="GD27" s="64" t="s">
        <v>142</v>
      </c>
      <c r="GE27" s="64">
        <f t="shared" si="93"/>
        <v>100</v>
      </c>
      <c r="GF27" s="64" t="str">
        <f t="shared" si="94"/>
        <v>0/100</v>
      </c>
      <c r="GG27" s="64">
        <f t="shared" si="95"/>
        <v>0</v>
      </c>
      <c r="GH27" s="64" t="s">
        <v>142</v>
      </c>
      <c r="GI27" s="64">
        <f t="shared" si="96"/>
        <v>100</v>
      </c>
      <c r="GJ27" s="64" t="str">
        <f t="shared" si="97"/>
        <v>0/100</v>
      </c>
      <c r="GL27" s="64">
        <f t="shared" si="98"/>
        <v>0</v>
      </c>
      <c r="GM27" s="64">
        <f t="shared" si="99"/>
        <v>0</v>
      </c>
      <c r="GN27" s="64">
        <f t="shared" si="100"/>
        <v>0</v>
      </c>
      <c r="GO27" s="64">
        <f t="shared" si="101"/>
        <v>0</v>
      </c>
      <c r="GP27" s="64">
        <f t="shared" si="102"/>
        <v>0</v>
      </c>
      <c r="GQ27" s="64">
        <f t="shared" si="103"/>
        <v>0</v>
      </c>
      <c r="GR27" s="64">
        <f t="shared" si="104"/>
        <v>0</v>
      </c>
      <c r="GS27" s="64">
        <f t="shared" si="105"/>
        <v>0</v>
      </c>
      <c r="GT27" s="64">
        <f t="shared" si="106"/>
        <v>0</v>
      </c>
      <c r="GU27" s="64">
        <f t="shared" si="107"/>
        <v>0</v>
      </c>
    </row>
    <row r="28" spans="1:203" ht="38.25" customHeight="1">
      <c r="A28" s="60">
        <f t="shared" si="31"/>
        <v>0</v>
      </c>
      <c r="B28" s="106">
        <f t="shared" si="32"/>
        <v>0</v>
      </c>
      <c r="C28" s="203">
        <v>20</v>
      </c>
      <c r="D28" s="662">
        <f>'Data Paste From Shala Darpan'!A21</f>
        <v>0</v>
      </c>
      <c r="E28" s="663">
        <f>'Data Paste From Shala Darpan'!C21</f>
        <v>0</v>
      </c>
      <c r="F28" s="666"/>
      <c r="G28" s="663">
        <f>'Data Paste From Shala Darpan'!K21</f>
        <v>0</v>
      </c>
      <c r="H28" s="663">
        <f>'Data Paste From Shala Darpan'!E21</f>
        <v>0</v>
      </c>
      <c r="I28" s="663">
        <f>'Data Paste From Shala Darpan'!G21</f>
        <v>0</v>
      </c>
      <c r="J28" s="663">
        <f>'Data Paste From Shala Darpan'!H21</f>
        <v>0</v>
      </c>
      <c r="K28" s="737">
        <f>'Data Paste From Shala Darpan'!J21</f>
        <v>0</v>
      </c>
      <c r="L28" s="445"/>
      <c r="M28" s="215"/>
      <c r="N28" s="213">
        <f t="shared" si="108"/>
        <v>0</v>
      </c>
      <c r="O28" s="215"/>
      <c r="P28" s="215"/>
      <c r="Q28" s="213">
        <f t="shared" si="33"/>
        <v>0</v>
      </c>
      <c r="R28" s="213">
        <f t="shared" si="0"/>
        <v>0</v>
      </c>
      <c r="S28" s="215"/>
      <c r="T28" s="215"/>
      <c r="U28" s="455"/>
      <c r="V28" s="214">
        <f t="shared" si="34"/>
        <v>0</v>
      </c>
      <c r="W28" s="456"/>
      <c r="X28" s="462">
        <f t="shared" si="1"/>
        <v>0</v>
      </c>
      <c r="Y28" s="216"/>
      <c r="Z28" s="216"/>
      <c r="AA28" s="213">
        <f t="shared" si="35"/>
        <v>0</v>
      </c>
      <c r="AB28" s="455"/>
      <c r="AC28" s="471">
        <f t="shared" si="2"/>
        <v>0</v>
      </c>
      <c r="AD28" s="446">
        <f t="shared" si="109"/>
        <v>0</v>
      </c>
      <c r="AE28" s="447" t="str">
        <f t="shared" si="3"/>
        <v>E</v>
      </c>
      <c r="AF28" s="448">
        <f t="shared" si="110"/>
        <v>0</v>
      </c>
      <c r="AG28" s="648"/>
      <c r="AH28" s="251"/>
      <c r="AI28" s="249">
        <f t="shared" si="111"/>
        <v>0</v>
      </c>
      <c r="AJ28" s="251"/>
      <c r="AK28" s="251"/>
      <c r="AL28" s="249">
        <f t="shared" si="38"/>
        <v>0</v>
      </c>
      <c r="AM28" s="249">
        <f t="shared" si="4"/>
        <v>0</v>
      </c>
      <c r="AN28" s="251"/>
      <c r="AO28" s="251"/>
      <c r="AP28" s="649"/>
      <c r="AQ28" s="250">
        <f t="shared" si="39"/>
        <v>0</v>
      </c>
      <c r="AR28" s="650"/>
      <c r="AS28" s="651">
        <f t="shared" si="5"/>
        <v>0</v>
      </c>
      <c r="AT28" s="252"/>
      <c r="AU28" s="252"/>
      <c r="AV28" s="249">
        <f t="shared" si="40"/>
        <v>0</v>
      </c>
      <c r="AW28" s="649"/>
      <c r="AX28" s="652">
        <f t="shared" si="6"/>
        <v>0</v>
      </c>
      <c r="AY28" s="653">
        <f t="shared" si="41"/>
        <v>0</v>
      </c>
      <c r="AZ28" s="654" t="str">
        <f t="shared" si="42"/>
        <v>E</v>
      </c>
      <c r="BA28" s="655">
        <f t="shared" si="43"/>
        <v>0</v>
      </c>
      <c r="BB28" s="622"/>
      <c r="BC28" s="271"/>
      <c r="BD28" s="269">
        <f t="shared" si="112"/>
        <v>0</v>
      </c>
      <c r="BE28" s="271"/>
      <c r="BF28" s="271"/>
      <c r="BG28" s="269">
        <f t="shared" si="44"/>
        <v>0</v>
      </c>
      <c r="BH28" s="269">
        <f t="shared" si="7"/>
        <v>0</v>
      </c>
      <c r="BI28" s="271"/>
      <c r="BJ28" s="271"/>
      <c r="BK28" s="623"/>
      <c r="BL28" s="270">
        <f t="shared" si="45"/>
        <v>0</v>
      </c>
      <c r="BM28" s="624"/>
      <c r="BN28" s="625">
        <f t="shared" si="8"/>
        <v>0</v>
      </c>
      <c r="BO28" s="272"/>
      <c r="BP28" s="272"/>
      <c r="BQ28" s="269">
        <f t="shared" si="46"/>
        <v>0</v>
      </c>
      <c r="BR28" s="623"/>
      <c r="BS28" s="467">
        <f t="shared" si="9"/>
        <v>0</v>
      </c>
      <c r="BT28" s="626">
        <f t="shared" si="47"/>
        <v>0</v>
      </c>
      <c r="BU28" s="627" t="str">
        <f t="shared" si="48"/>
        <v>E</v>
      </c>
      <c r="BV28" s="628">
        <f t="shared" si="49"/>
        <v>0</v>
      </c>
      <c r="BW28" s="596"/>
      <c r="BX28" s="597"/>
      <c r="BY28" s="598">
        <f t="shared" si="50"/>
        <v>0</v>
      </c>
      <c r="BZ28" s="597"/>
      <c r="CA28" s="597"/>
      <c r="CB28" s="598">
        <f t="shared" si="51"/>
        <v>0</v>
      </c>
      <c r="CC28" s="598">
        <f t="shared" si="10"/>
        <v>0</v>
      </c>
      <c r="CD28" s="599"/>
      <c r="CE28" s="600"/>
      <c r="CF28" s="598">
        <f t="shared" si="113"/>
        <v>0</v>
      </c>
      <c r="CG28" s="598">
        <f t="shared" si="11"/>
        <v>0</v>
      </c>
      <c r="CH28" s="600"/>
      <c r="CI28" s="600"/>
      <c r="CJ28" s="598">
        <f t="shared" si="114"/>
        <v>0</v>
      </c>
      <c r="CK28" s="601">
        <f t="shared" si="12"/>
        <v>0</v>
      </c>
      <c r="CL28" s="602">
        <f t="shared" si="52"/>
        <v>0</v>
      </c>
      <c r="CM28" s="603" t="str">
        <f t="shared" si="53"/>
        <v>E</v>
      </c>
      <c r="CN28" s="604">
        <f t="shared" si="54"/>
        <v>0</v>
      </c>
      <c r="CO28" s="549"/>
      <c r="CP28" s="550"/>
      <c r="CQ28" s="551">
        <f t="shared" si="55"/>
        <v>0</v>
      </c>
      <c r="CR28" s="550"/>
      <c r="CS28" s="550"/>
      <c r="CT28" s="551">
        <f t="shared" si="56"/>
        <v>0</v>
      </c>
      <c r="CU28" s="551">
        <f t="shared" si="13"/>
        <v>0</v>
      </c>
      <c r="CV28" s="552"/>
      <c r="CW28" s="553"/>
      <c r="CX28" s="551">
        <f t="shared" si="115"/>
        <v>0</v>
      </c>
      <c r="CY28" s="551">
        <f t="shared" si="14"/>
        <v>0</v>
      </c>
      <c r="CZ28" s="553"/>
      <c r="DA28" s="553"/>
      <c r="DB28" s="551">
        <f t="shared" si="116"/>
        <v>0</v>
      </c>
      <c r="DC28" s="554">
        <f t="shared" si="15"/>
        <v>0</v>
      </c>
      <c r="DD28" s="555">
        <f t="shared" si="57"/>
        <v>0</v>
      </c>
      <c r="DE28" s="556" t="str">
        <f t="shared" si="58"/>
        <v>E</v>
      </c>
      <c r="DF28" s="557">
        <f t="shared" si="59"/>
        <v>0</v>
      </c>
      <c r="DG28" s="503"/>
      <c r="DH28" s="504"/>
      <c r="DI28" s="505">
        <f t="shared" si="60"/>
        <v>0</v>
      </c>
      <c r="DJ28" s="504"/>
      <c r="DK28" s="504"/>
      <c r="DL28" s="505">
        <f t="shared" si="61"/>
        <v>0</v>
      </c>
      <c r="DM28" s="505">
        <f t="shared" si="16"/>
        <v>0</v>
      </c>
      <c r="DN28" s="506"/>
      <c r="DO28" s="507"/>
      <c r="DP28" s="505">
        <f t="shared" si="117"/>
        <v>0</v>
      </c>
      <c r="DQ28" s="505">
        <f t="shared" si="17"/>
        <v>0</v>
      </c>
      <c r="DR28" s="507"/>
      <c r="DS28" s="507"/>
      <c r="DT28" s="505">
        <f t="shared" si="118"/>
        <v>0</v>
      </c>
      <c r="DU28" s="508">
        <f t="shared" si="18"/>
        <v>0</v>
      </c>
      <c r="DV28" s="509">
        <f t="shared" si="62"/>
        <v>0</v>
      </c>
      <c r="DW28" s="510" t="str">
        <f t="shared" si="63"/>
        <v>E</v>
      </c>
      <c r="DX28" s="511">
        <f t="shared" si="64"/>
        <v>0</v>
      </c>
      <c r="DY28" s="163">
        <v>0</v>
      </c>
      <c r="DZ28" s="164">
        <v>0</v>
      </c>
      <c r="EA28" s="164">
        <v>0</v>
      </c>
      <c r="EB28" s="161"/>
      <c r="EC28" s="161"/>
      <c r="ED28" s="162">
        <f t="shared" si="65"/>
        <v>0</v>
      </c>
      <c r="EE28" s="205">
        <f t="shared" si="66"/>
        <v>0</v>
      </c>
      <c r="EF28" s="175" t="str">
        <f t="shared" si="67"/>
        <v>E</v>
      </c>
      <c r="EG28" s="165">
        <f t="shared" si="68"/>
        <v>0</v>
      </c>
      <c r="EH28" s="134">
        <v>0</v>
      </c>
      <c r="EI28" s="135">
        <v>0</v>
      </c>
      <c r="EJ28" s="135">
        <v>0</v>
      </c>
      <c r="EK28" s="131"/>
      <c r="EL28" s="131"/>
      <c r="EM28" s="132">
        <f t="shared" si="69"/>
        <v>0</v>
      </c>
      <c r="EN28" s="206">
        <f t="shared" si="70"/>
        <v>0</v>
      </c>
      <c r="EO28" s="179" t="str">
        <f t="shared" si="71"/>
        <v>E</v>
      </c>
      <c r="EP28" s="133">
        <f t="shared" si="72"/>
        <v>0</v>
      </c>
      <c r="EQ28" s="149">
        <v>0</v>
      </c>
      <c r="ER28" s="150">
        <v>0</v>
      </c>
      <c r="ES28" s="150">
        <v>0</v>
      </c>
      <c r="ET28" s="146"/>
      <c r="EU28" s="146"/>
      <c r="EV28" s="147">
        <f t="shared" si="73"/>
        <v>0</v>
      </c>
      <c r="EW28" s="207">
        <f t="shared" si="74"/>
        <v>0</v>
      </c>
      <c r="EX28" s="183" t="str">
        <f t="shared" si="75"/>
        <v>E</v>
      </c>
      <c r="EY28" s="148">
        <f t="shared" si="76"/>
        <v>0</v>
      </c>
      <c r="EZ28" s="4"/>
      <c r="FA28" s="2"/>
      <c r="FB28" s="32" t="str">
        <f t="shared" si="119"/>
        <v/>
      </c>
      <c r="FC28" s="30">
        <f t="shared" si="19"/>
        <v>0</v>
      </c>
      <c r="FD28" s="20">
        <f t="shared" si="20"/>
        <v>0</v>
      </c>
      <c r="FE28" s="67" t="str">
        <f t="shared" si="78"/>
        <v/>
      </c>
      <c r="FF28" s="43" t="str">
        <f t="shared" si="79"/>
        <v/>
      </c>
      <c r="FG28" s="43" t="str">
        <f t="shared" si="80"/>
        <v/>
      </c>
      <c r="FH28" s="43" t="str">
        <f t="shared" si="21"/>
        <v/>
      </c>
      <c r="FI28" s="34" t="str">
        <f t="shared" si="81"/>
        <v/>
      </c>
      <c r="FJ28" s="31" t="str">
        <f t="shared" si="82"/>
        <v/>
      </c>
      <c r="FK28" s="53" t="str">
        <f t="shared" si="83"/>
        <v/>
      </c>
      <c r="FL28" s="37">
        <f t="shared" si="22"/>
        <v>0</v>
      </c>
      <c r="FM28" s="36">
        <f t="shared" si="23"/>
        <v>0</v>
      </c>
      <c r="FN28" s="36">
        <f t="shared" si="24"/>
        <v>0</v>
      </c>
      <c r="FO28" s="36">
        <f t="shared" si="25"/>
        <v>0</v>
      </c>
      <c r="FP28" s="36">
        <f t="shared" si="26"/>
        <v>0</v>
      </c>
      <c r="FQ28" s="38">
        <f t="shared" si="27"/>
        <v>0</v>
      </c>
      <c r="FR28" s="199">
        <f t="shared" si="84"/>
        <v>0</v>
      </c>
      <c r="FS28" s="200">
        <f t="shared" si="85"/>
        <v>0</v>
      </c>
      <c r="FT28" s="200">
        <f t="shared" si="86"/>
        <v>0</v>
      </c>
      <c r="FU28" s="200">
        <f t="shared" si="87"/>
        <v>0</v>
      </c>
      <c r="FV28" s="200">
        <f t="shared" si="88"/>
        <v>0</v>
      </c>
      <c r="FW28" s="1063"/>
      <c r="FX28" s="1063"/>
      <c r="FY28" s="64">
        <f t="shared" si="89"/>
        <v>0</v>
      </c>
      <c r="FZ28" s="64" t="s">
        <v>142</v>
      </c>
      <c r="GA28" s="64">
        <f t="shared" si="90"/>
        <v>100</v>
      </c>
      <c r="GB28" s="64" t="str">
        <f t="shared" si="91"/>
        <v>0/100</v>
      </c>
      <c r="GC28" s="64">
        <f t="shared" si="92"/>
        <v>0</v>
      </c>
      <c r="GD28" s="64" t="s">
        <v>142</v>
      </c>
      <c r="GE28" s="64">
        <f t="shared" si="93"/>
        <v>100</v>
      </c>
      <c r="GF28" s="64" t="str">
        <f t="shared" si="94"/>
        <v>0/100</v>
      </c>
      <c r="GG28" s="64">
        <f t="shared" si="95"/>
        <v>0</v>
      </c>
      <c r="GH28" s="64" t="s">
        <v>142</v>
      </c>
      <c r="GI28" s="64">
        <f t="shared" si="96"/>
        <v>100</v>
      </c>
      <c r="GJ28" s="64" t="str">
        <f t="shared" si="97"/>
        <v>0/100</v>
      </c>
      <c r="GL28" s="64">
        <f t="shared" si="98"/>
        <v>0</v>
      </c>
      <c r="GM28" s="64">
        <f t="shared" si="99"/>
        <v>0</v>
      </c>
      <c r="GN28" s="64">
        <f t="shared" si="100"/>
        <v>0</v>
      </c>
      <c r="GO28" s="64">
        <f t="shared" si="101"/>
        <v>0</v>
      </c>
      <c r="GP28" s="64">
        <f t="shared" si="102"/>
        <v>0</v>
      </c>
      <c r="GQ28" s="64">
        <f t="shared" si="103"/>
        <v>0</v>
      </c>
      <c r="GR28" s="64">
        <f t="shared" si="104"/>
        <v>0</v>
      </c>
      <c r="GS28" s="64">
        <f t="shared" si="105"/>
        <v>0</v>
      </c>
      <c r="GT28" s="64">
        <f t="shared" si="106"/>
        <v>0</v>
      </c>
      <c r="GU28" s="64">
        <f t="shared" si="107"/>
        <v>0</v>
      </c>
    </row>
    <row r="29" spans="1:203" ht="38.25" customHeight="1">
      <c r="A29" s="60">
        <f t="shared" si="31"/>
        <v>0</v>
      </c>
      <c r="B29" s="106">
        <f t="shared" si="32"/>
        <v>0</v>
      </c>
      <c r="C29" s="202">
        <v>21</v>
      </c>
      <c r="D29" s="662">
        <f>'Data Paste From Shala Darpan'!A22</f>
        <v>0</v>
      </c>
      <c r="E29" s="663">
        <f>'Data Paste From Shala Darpan'!C22</f>
        <v>0</v>
      </c>
      <c r="F29" s="666"/>
      <c r="G29" s="662">
        <f>'Data Paste From Shala Darpan'!K22</f>
        <v>0</v>
      </c>
      <c r="H29" s="663">
        <f>'Data Paste From Shala Darpan'!E22</f>
        <v>0</v>
      </c>
      <c r="I29" s="663">
        <f>'Data Paste From Shala Darpan'!G22</f>
        <v>0</v>
      </c>
      <c r="J29" s="663">
        <f>'Data Paste From Shala Darpan'!H22</f>
        <v>0</v>
      </c>
      <c r="K29" s="737">
        <f>'Data Paste From Shala Darpan'!J22</f>
        <v>0</v>
      </c>
      <c r="L29" s="445"/>
      <c r="M29" s="215"/>
      <c r="N29" s="213">
        <f t="shared" si="108"/>
        <v>0</v>
      </c>
      <c r="O29" s="215"/>
      <c r="P29" s="215"/>
      <c r="Q29" s="213">
        <f t="shared" si="33"/>
        <v>0</v>
      </c>
      <c r="R29" s="213">
        <f t="shared" si="0"/>
        <v>0</v>
      </c>
      <c r="S29" s="215"/>
      <c r="T29" s="215"/>
      <c r="U29" s="455"/>
      <c r="V29" s="214">
        <f t="shared" si="34"/>
        <v>0</v>
      </c>
      <c r="W29" s="456"/>
      <c r="X29" s="462">
        <f t="shared" si="1"/>
        <v>0</v>
      </c>
      <c r="Y29" s="216"/>
      <c r="Z29" s="216"/>
      <c r="AA29" s="213">
        <f t="shared" si="35"/>
        <v>0</v>
      </c>
      <c r="AB29" s="455"/>
      <c r="AC29" s="471">
        <f t="shared" si="2"/>
        <v>0</v>
      </c>
      <c r="AD29" s="446">
        <f t="shared" si="109"/>
        <v>0</v>
      </c>
      <c r="AE29" s="447" t="str">
        <f t="shared" si="3"/>
        <v>E</v>
      </c>
      <c r="AF29" s="448">
        <f t="shared" si="110"/>
        <v>0</v>
      </c>
      <c r="AG29" s="648"/>
      <c r="AH29" s="251"/>
      <c r="AI29" s="249">
        <f t="shared" si="111"/>
        <v>0</v>
      </c>
      <c r="AJ29" s="251"/>
      <c r="AK29" s="251"/>
      <c r="AL29" s="249">
        <f t="shared" si="38"/>
        <v>0</v>
      </c>
      <c r="AM29" s="249">
        <f t="shared" si="4"/>
        <v>0</v>
      </c>
      <c r="AN29" s="251"/>
      <c r="AO29" s="251"/>
      <c r="AP29" s="649"/>
      <c r="AQ29" s="250">
        <f t="shared" si="39"/>
        <v>0</v>
      </c>
      <c r="AR29" s="650"/>
      <c r="AS29" s="651">
        <f t="shared" si="5"/>
        <v>0</v>
      </c>
      <c r="AT29" s="252"/>
      <c r="AU29" s="252"/>
      <c r="AV29" s="249">
        <f t="shared" si="40"/>
        <v>0</v>
      </c>
      <c r="AW29" s="649"/>
      <c r="AX29" s="652">
        <f t="shared" si="6"/>
        <v>0</v>
      </c>
      <c r="AY29" s="653">
        <f t="shared" si="41"/>
        <v>0</v>
      </c>
      <c r="AZ29" s="654" t="str">
        <f t="shared" si="42"/>
        <v>E</v>
      </c>
      <c r="BA29" s="655">
        <f t="shared" si="43"/>
        <v>0</v>
      </c>
      <c r="BB29" s="622"/>
      <c r="BC29" s="271"/>
      <c r="BD29" s="269">
        <f t="shared" si="112"/>
        <v>0</v>
      </c>
      <c r="BE29" s="271"/>
      <c r="BF29" s="271"/>
      <c r="BG29" s="269">
        <f t="shared" si="44"/>
        <v>0</v>
      </c>
      <c r="BH29" s="269">
        <f t="shared" si="7"/>
        <v>0</v>
      </c>
      <c r="BI29" s="271"/>
      <c r="BJ29" s="271"/>
      <c r="BK29" s="623"/>
      <c r="BL29" s="270">
        <f t="shared" si="45"/>
        <v>0</v>
      </c>
      <c r="BM29" s="624"/>
      <c r="BN29" s="625">
        <f t="shared" si="8"/>
        <v>0</v>
      </c>
      <c r="BO29" s="272"/>
      <c r="BP29" s="272"/>
      <c r="BQ29" s="269">
        <f t="shared" si="46"/>
        <v>0</v>
      </c>
      <c r="BR29" s="623"/>
      <c r="BS29" s="467">
        <f t="shared" si="9"/>
        <v>0</v>
      </c>
      <c r="BT29" s="626">
        <f t="shared" si="47"/>
        <v>0</v>
      </c>
      <c r="BU29" s="627" t="str">
        <f t="shared" si="48"/>
        <v>E</v>
      </c>
      <c r="BV29" s="628">
        <f t="shared" si="49"/>
        <v>0</v>
      </c>
      <c r="BW29" s="596"/>
      <c r="BX29" s="597"/>
      <c r="BY29" s="598">
        <f t="shared" si="50"/>
        <v>0</v>
      </c>
      <c r="BZ29" s="597"/>
      <c r="CA29" s="597"/>
      <c r="CB29" s="598">
        <f t="shared" si="51"/>
        <v>0</v>
      </c>
      <c r="CC29" s="598">
        <f t="shared" si="10"/>
        <v>0</v>
      </c>
      <c r="CD29" s="599"/>
      <c r="CE29" s="600"/>
      <c r="CF29" s="598">
        <f t="shared" si="113"/>
        <v>0</v>
      </c>
      <c r="CG29" s="598">
        <f t="shared" si="11"/>
        <v>0</v>
      </c>
      <c r="CH29" s="600"/>
      <c r="CI29" s="600"/>
      <c r="CJ29" s="598">
        <f t="shared" si="114"/>
        <v>0</v>
      </c>
      <c r="CK29" s="601">
        <f t="shared" si="12"/>
        <v>0</v>
      </c>
      <c r="CL29" s="602">
        <f t="shared" si="52"/>
        <v>0</v>
      </c>
      <c r="CM29" s="603" t="str">
        <f t="shared" si="53"/>
        <v>E</v>
      </c>
      <c r="CN29" s="604">
        <f t="shared" si="54"/>
        <v>0</v>
      </c>
      <c r="CO29" s="549"/>
      <c r="CP29" s="550"/>
      <c r="CQ29" s="551">
        <f t="shared" si="55"/>
        <v>0</v>
      </c>
      <c r="CR29" s="550"/>
      <c r="CS29" s="550"/>
      <c r="CT29" s="551">
        <f t="shared" si="56"/>
        <v>0</v>
      </c>
      <c r="CU29" s="551">
        <f t="shared" si="13"/>
        <v>0</v>
      </c>
      <c r="CV29" s="552"/>
      <c r="CW29" s="553"/>
      <c r="CX29" s="551">
        <f t="shared" si="115"/>
        <v>0</v>
      </c>
      <c r="CY29" s="551">
        <f t="shared" si="14"/>
        <v>0</v>
      </c>
      <c r="CZ29" s="553"/>
      <c r="DA29" s="553"/>
      <c r="DB29" s="551">
        <f t="shared" si="116"/>
        <v>0</v>
      </c>
      <c r="DC29" s="554">
        <f t="shared" si="15"/>
        <v>0</v>
      </c>
      <c r="DD29" s="555">
        <f t="shared" si="57"/>
        <v>0</v>
      </c>
      <c r="DE29" s="556" t="str">
        <f t="shared" si="58"/>
        <v>E</v>
      </c>
      <c r="DF29" s="557">
        <f t="shared" si="59"/>
        <v>0</v>
      </c>
      <c r="DG29" s="503"/>
      <c r="DH29" s="504"/>
      <c r="DI29" s="505">
        <f t="shared" si="60"/>
        <v>0</v>
      </c>
      <c r="DJ29" s="504"/>
      <c r="DK29" s="504"/>
      <c r="DL29" s="505">
        <f t="shared" si="61"/>
        <v>0</v>
      </c>
      <c r="DM29" s="505">
        <f t="shared" si="16"/>
        <v>0</v>
      </c>
      <c r="DN29" s="506"/>
      <c r="DO29" s="507"/>
      <c r="DP29" s="505">
        <f t="shared" si="117"/>
        <v>0</v>
      </c>
      <c r="DQ29" s="505">
        <f t="shared" si="17"/>
        <v>0</v>
      </c>
      <c r="DR29" s="507"/>
      <c r="DS29" s="507"/>
      <c r="DT29" s="505">
        <f t="shared" si="118"/>
        <v>0</v>
      </c>
      <c r="DU29" s="508">
        <f t="shared" si="18"/>
        <v>0</v>
      </c>
      <c r="DV29" s="509">
        <f t="shared" si="62"/>
        <v>0</v>
      </c>
      <c r="DW29" s="510" t="str">
        <f t="shared" si="63"/>
        <v>E</v>
      </c>
      <c r="DX29" s="511">
        <f t="shared" si="64"/>
        <v>0</v>
      </c>
      <c r="DY29" s="163">
        <v>0</v>
      </c>
      <c r="DZ29" s="164">
        <v>0</v>
      </c>
      <c r="EA29" s="164">
        <v>0</v>
      </c>
      <c r="EB29" s="161"/>
      <c r="EC29" s="161"/>
      <c r="ED29" s="162">
        <f t="shared" si="65"/>
        <v>0</v>
      </c>
      <c r="EE29" s="205">
        <f t="shared" si="66"/>
        <v>0</v>
      </c>
      <c r="EF29" s="175" t="str">
        <f t="shared" si="67"/>
        <v>E</v>
      </c>
      <c r="EG29" s="165">
        <f t="shared" si="68"/>
        <v>0</v>
      </c>
      <c r="EH29" s="134">
        <v>0</v>
      </c>
      <c r="EI29" s="135">
        <v>0</v>
      </c>
      <c r="EJ29" s="135">
        <v>0</v>
      </c>
      <c r="EK29" s="131"/>
      <c r="EL29" s="131"/>
      <c r="EM29" s="132">
        <f t="shared" si="69"/>
        <v>0</v>
      </c>
      <c r="EN29" s="206">
        <f t="shared" si="70"/>
        <v>0</v>
      </c>
      <c r="EO29" s="179" t="str">
        <f t="shared" si="71"/>
        <v>E</v>
      </c>
      <c r="EP29" s="133">
        <f t="shared" si="72"/>
        <v>0</v>
      </c>
      <c r="EQ29" s="149">
        <v>0</v>
      </c>
      <c r="ER29" s="150">
        <v>0</v>
      </c>
      <c r="ES29" s="150">
        <v>0</v>
      </c>
      <c r="ET29" s="146"/>
      <c r="EU29" s="146"/>
      <c r="EV29" s="147">
        <f t="shared" si="73"/>
        <v>0</v>
      </c>
      <c r="EW29" s="207">
        <f t="shared" si="74"/>
        <v>0</v>
      </c>
      <c r="EX29" s="183" t="str">
        <f t="shared" si="75"/>
        <v>E</v>
      </c>
      <c r="EY29" s="148">
        <f t="shared" si="76"/>
        <v>0</v>
      </c>
      <c r="EZ29" s="4"/>
      <c r="FA29" s="2"/>
      <c r="FB29" s="32" t="str">
        <f t="shared" si="119"/>
        <v/>
      </c>
      <c r="FC29" s="30">
        <f t="shared" si="19"/>
        <v>0</v>
      </c>
      <c r="FD29" s="20">
        <f t="shared" si="20"/>
        <v>0</v>
      </c>
      <c r="FE29" s="67" t="str">
        <f t="shared" si="78"/>
        <v/>
      </c>
      <c r="FF29" s="43" t="str">
        <f t="shared" si="79"/>
        <v/>
      </c>
      <c r="FG29" s="43" t="str">
        <f t="shared" si="80"/>
        <v/>
      </c>
      <c r="FH29" s="43" t="str">
        <f t="shared" si="21"/>
        <v/>
      </c>
      <c r="FI29" s="34" t="str">
        <f t="shared" si="81"/>
        <v/>
      </c>
      <c r="FJ29" s="31" t="str">
        <f t="shared" si="82"/>
        <v/>
      </c>
      <c r="FK29" s="53" t="str">
        <f t="shared" si="83"/>
        <v/>
      </c>
      <c r="FL29" s="37">
        <f t="shared" si="22"/>
        <v>0</v>
      </c>
      <c r="FM29" s="36">
        <f t="shared" si="23"/>
        <v>0</v>
      </c>
      <c r="FN29" s="36">
        <f t="shared" si="24"/>
        <v>0</v>
      </c>
      <c r="FO29" s="36">
        <f t="shared" si="25"/>
        <v>0</v>
      </c>
      <c r="FP29" s="36">
        <f t="shared" si="26"/>
        <v>0</v>
      </c>
      <c r="FQ29" s="38">
        <f t="shared" si="27"/>
        <v>0</v>
      </c>
      <c r="FR29" s="199">
        <f t="shared" si="84"/>
        <v>0</v>
      </c>
      <c r="FS29" s="200">
        <f t="shared" si="85"/>
        <v>0</v>
      </c>
      <c r="FT29" s="200">
        <f t="shared" si="86"/>
        <v>0</v>
      </c>
      <c r="FU29" s="200">
        <f t="shared" si="87"/>
        <v>0</v>
      </c>
      <c r="FV29" s="200">
        <f t="shared" si="88"/>
        <v>0</v>
      </c>
      <c r="FW29" s="1063"/>
      <c r="FX29" s="1063"/>
      <c r="FY29" s="64">
        <f t="shared" si="89"/>
        <v>0</v>
      </c>
      <c r="FZ29" s="64" t="s">
        <v>142</v>
      </c>
      <c r="GA29" s="64">
        <f t="shared" si="90"/>
        <v>100</v>
      </c>
      <c r="GB29" s="64" t="str">
        <f t="shared" si="91"/>
        <v>0/100</v>
      </c>
      <c r="GC29" s="64">
        <f t="shared" si="92"/>
        <v>0</v>
      </c>
      <c r="GD29" s="64" t="s">
        <v>142</v>
      </c>
      <c r="GE29" s="64">
        <f t="shared" si="93"/>
        <v>100</v>
      </c>
      <c r="GF29" s="64" t="str">
        <f t="shared" si="94"/>
        <v>0/100</v>
      </c>
      <c r="GG29" s="64">
        <f t="shared" si="95"/>
        <v>0</v>
      </c>
      <c r="GH29" s="64" t="s">
        <v>142</v>
      </c>
      <c r="GI29" s="64">
        <f t="shared" si="96"/>
        <v>100</v>
      </c>
      <c r="GJ29" s="64" t="str">
        <f t="shared" si="97"/>
        <v>0/100</v>
      </c>
      <c r="GL29" s="64">
        <f t="shared" si="98"/>
        <v>0</v>
      </c>
      <c r="GM29" s="64">
        <f t="shared" si="99"/>
        <v>0</v>
      </c>
      <c r="GN29" s="64">
        <f t="shared" si="100"/>
        <v>0</v>
      </c>
      <c r="GO29" s="64">
        <f t="shared" si="101"/>
        <v>0</v>
      </c>
      <c r="GP29" s="64">
        <f t="shared" si="102"/>
        <v>0</v>
      </c>
      <c r="GQ29" s="64">
        <f t="shared" si="103"/>
        <v>0</v>
      </c>
      <c r="GR29" s="64">
        <f t="shared" si="104"/>
        <v>0</v>
      </c>
      <c r="GS29" s="64">
        <f t="shared" si="105"/>
        <v>0</v>
      </c>
      <c r="GT29" s="64">
        <f t="shared" si="106"/>
        <v>0</v>
      </c>
      <c r="GU29" s="64">
        <f t="shared" si="107"/>
        <v>0</v>
      </c>
    </row>
    <row r="30" spans="1:203" ht="38.25" customHeight="1">
      <c r="A30" s="60">
        <f t="shared" si="31"/>
        <v>0</v>
      </c>
      <c r="B30" s="106">
        <f t="shared" si="32"/>
        <v>0</v>
      </c>
      <c r="C30" s="203">
        <v>22</v>
      </c>
      <c r="D30" s="662">
        <f>'Data Paste From Shala Darpan'!A23</f>
        <v>0</v>
      </c>
      <c r="E30" s="663">
        <f>'Data Paste From Shala Darpan'!C23</f>
        <v>0</v>
      </c>
      <c r="F30" s="666"/>
      <c r="G30" s="663">
        <f>'Data Paste From Shala Darpan'!K23</f>
        <v>0</v>
      </c>
      <c r="H30" s="663">
        <f>'Data Paste From Shala Darpan'!E23</f>
        <v>0</v>
      </c>
      <c r="I30" s="663">
        <f>'Data Paste From Shala Darpan'!G23</f>
        <v>0</v>
      </c>
      <c r="J30" s="663">
        <f>'Data Paste From Shala Darpan'!H23</f>
        <v>0</v>
      </c>
      <c r="K30" s="737">
        <f>'Data Paste From Shala Darpan'!J23</f>
        <v>0</v>
      </c>
      <c r="L30" s="445"/>
      <c r="M30" s="215"/>
      <c r="N30" s="213">
        <f t="shared" si="108"/>
        <v>0</v>
      </c>
      <c r="O30" s="215"/>
      <c r="P30" s="215"/>
      <c r="Q30" s="213">
        <f t="shared" si="33"/>
        <v>0</v>
      </c>
      <c r="R30" s="213">
        <f t="shared" si="0"/>
        <v>0</v>
      </c>
      <c r="S30" s="215"/>
      <c r="T30" s="215"/>
      <c r="U30" s="455"/>
      <c r="V30" s="214">
        <f t="shared" si="34"/>
        <v>0</v>
      </c>
      <c r="W30" s="456"/>
      <c r="X30" s="462">
        <f t="shared" si="1"/>
        <v>0</v>
      </c>
      <c r="Y30" s="216"/>
      <c r="Z30" s="216"/>
      <c r="AA30" s="213">
        <f t="shared" si="35"/>
        <v>0</v>
      </c>
      <c r="AB30" s="455"/>
      <c r="AC30" s="471">
        <f t="shared" si="2"/>
        <v>0</v>
      </c>
      <c r="AD30" s="446">
        <f t="shared" si="109"/>
        <v>0</v>
      </c>
      <c r="AE30" s="447" t="str">
        <f t="shared" si="3"/>
        <v>E</v>
      </c>
      <c r="AF30" s="448">
        <f t="shared" si="110"/>
        <v>0</v>
      </c>
      <c r="AG30" s="648"/>
      <c r="AH30" s="251"/>
      <c r="AI30" s="249">
        <f t="shared" si="111"/>
        <v>0</v>
      </c>
      <c r="AJ30" s="251"/>
      <c r="AK30" s="251"/>
      <c r="AL30" s="249">
        <f t="shared" si="38"/>
        <v>0</v>
      </c>
      <c r="AM30" s="249">
        <f t="shared" si="4"/>
        <v>0</v>
      </c>
      <c r="AN30" s="251"/>
      <c r="AO30" s="251"/>
      <c r="AP30" s="649"/>
      <c r="AQ30" s="250">
        <f t="shared" si="39"/>
        <v>0</v>
      </c>
      <c r="AR30" s="650"/>
      <c r="AS30" s="651">
        <f t="shared" si="5"/>
        <v>0</v>
      </c>
      <c r="AT30" s="252"/>
      <c r="AU30" s="252"/>
      <c r="AV30" s="249">
        <f t="shared" si="40"/>
        <v>0</v>
      </c>
      <c r="AW30" s="649"/>
      <c r="AX30" s="652">
        <f t="shared" si="6"/>
        <v>0</v>
      </c>
      <c r="AY30" s="653">
        <f t="shared" si="41"/>
        <v>0</v>
      </c>
      <c r="AZ30" s="654" t="str">
        <f t="shared" si="42"/>
        <v>E</v>
      </c>
      <c r="BA30" s="655">
        <f t="shared" si="43"/>
        <v>0</v>
      </c>
      <c r="BB30" s="622"/>
      <c r="BC30" s="271"/>
      <c r="BD30" s="269">
        <f t="shared" si="112"/>
        <v>0</v>
      </c>
      <c r="BE30" s="271"/>
      <c r="BF30" s="271"/>
      <c r="BG30" s="269">
        <f t="shared" si="44"/>
        <v>0</v>
      </c>
      <c r="BH30" s="269">
        <f t="shared" si="7"/>
        <v>0</v>
      </c>
      <c r="BI30" s="271"/>
      <c r="BJ30" s="271"/>
      <c r="BK30" s="623"/>
      <c r="BL30" s="270">
        <f t="shared" si="45"/>
        <v>0</v>
      </c>
      <c r="BM30" s="624"/>
      <c r="BN30" s="625">
        <f t="shared" si="8"/>
        <v>0</v>
      </c>
      <c r="BO30" s="272"/>
      <c r="BP30" s="272"/>
      <c r="BQ30" s="269">
        <f t="shared" si="46"/>
        <v>0</v>
      </c>
      <c r="BR30" s="623"/>
      <c r="BS30" s="467">
        <f t="shared" si="9"/>
        <v>0</v>
      </c>
      <c r="BT30" s="626">
        <f t="shared" si="47"/>
        <v>0</v>
      </c>
      <c r="BU30" s="627" t="str">
        <f t="shared" si="48"/>
        <v>E</v>
      </c>
      <c r="BV30" s="628">
        <f t="shared" si="49"/>
        <v>0</v>
      </c>
      <c r="BW30" s="596"/>
      <c r="BX30" s="597"/>
      <c r="BY30" s="598">
        <f t="shared" si="50"/>
        <v>0</v>
      </c>
      <c r="BZ30" s="597"/>
      <c r="CA30" s="597"/>
      <c r="CB30" s="598">
        <f t="shared" si="51"/>
        <v>0</v>
      </c>
      <c r="CC30" s="598">
        <f t="shared" si="10"/>
        <v>0</v>
      </c>
      <c r="CD30" s="599"/>
      <c r="CE30" s="600"/>
      <c r="CF30" s="598">
        <f t="shared" si="113"/>
        <v>0</v>
      </c>
      <c r="CG30" s="598">
        <f t="shared" si="11"/>
        <v>0</v>
      </c>
      <c r="CH30" s="600"/>
      <c r="CI30" s="600"/>
      <c r="CJ30" s="598">
        <f t="shared" si="114"/>
        <v>0</v>
      </c>
      <c r="CK30" s="601">
        <f t="shared" si="12"/>
        <v>0</v>
      </c>
      <c r="CL30" s="602">
        <f t="shared" si="52"/>
        <v>0</v>
      </c>
      <c r="CM30" s="603" t="str">
        <f t="shared" si="53"/>
        <v>E</v>
      </c>
      <c r="CN30" s="604">
        <f t="shared" si="54"/>
        <v>0</v>
      </c>
      <c r="CO30" s="549"/>
      <c r="CP30" s="550"/>
      <c r="CQ30" s="551">
        <f t="shared" si="55"/>
        <v>0</v>
      </c>
      <c r="CR30" s="550"/>
      <c r="CS30" s="550"/>
      <c r="CT30" s="551">
        <f t="shared" si="56"/>
        <v>0</v>
      </c>
      <c r="CU30" s="551">
        <f t="shared" si="13"/>
        <v>0</v>
      </c>
      <c r="CV30" s="552"/>
      <c r="CW30" s="553"/>
      <c r="CX30" s="551">
        <f t="shared" si="115"/>
        <v>0</v>
      </c>
      <c r="CY30" s="551">
        <f t="shared" si="14"/>
        <v>0</v>
      </c>
      <c r="CZ30" s="553"/>
      <c r="DA30" s="553"/>
      <c r="DB30" s="551">
        <f t="shared" si="116"/>
        <v>0</v>
      </c>
      <c r="DC30" s="554">
        <f t="shared" si="15"/>
        <v>0</v>
      </c>
      <c r="DD30" s="555">
        <f t="shared" si="57"/>
        <v>0</v>
      </c>
      <c r="DE30" s="556" t="str">
        <f t="shared" si="58"/>
        <v>E</v>
      </c>
      <c r="DF30" s="557">
        <f t="shared" si="59"/>
        <v>0</v>
      </c>
      <c r="DG30" s="503"/>
      <c r="DH30" s="504"/>
      <c r="DI30" s="505">
        <f t="shared" si="60"/>
        <v>0</v>
      </c>
      <c r="DJ30" s="504"/>
      <c r="DK30" s="504"/>
      <c r="DL30" s="505">
        <f t="shared" si="61"/>
        <v>0</v>
      </c>
      <c r="DM30" s="505">
        <f t="shared" si="16"/>
        <v>0</v>
      </c>
      <c r="DN30" s="506"/>
      <c r="DO30" s="507"/>
      <c r="DP30" s="505">
        <f t="shared" si="117"/>
        <v>0</v>
      </c>
      <c r="DQ30" s="505">
        <f t="shared" si="17"/>
        <v>0</v>
      </c>
      <c r="DR30" s="507"/>
      <c r="DS30" s="507"/>
      <c r="DT30" s="505">
        <f t="shared" si="118"/>
        <v>0</v>
      </c>
      <c r="DU30" s="508">
        <f t="shared" si="18"/>
        <v>0</v>
      </c>
      <c r="DV30" s="509">
        <f t="shared" si="62"/>
        <v>0</v>
      </c>
      <c r="DW30" s="510" t="str">
        <f t="shared" si="63"/>
        <v>E</v>
      </c>
      <c r="DX30" s="511">
        <f t="shared" si="64"/>
        <v>0</v>
      </c>
      <c r="DY30" s="163">
        <v>0</v>
      </c>
      <c r="DZ30" s="164">
        <v>0</v>
      </c>
      <c r="EA30" s="164">
        <v>0</v>
      </c>
      <c r="EB30" s="161"/>
      <c r="EC30" s="161"/>
      <c r="ED30" s="162">
        <f t="shared" si="65"/>
        <v>0</v>
      </c>
      <c r="EE30" s="205">
        <f t="shared" si="66"/>
        <v>0</v>
      </c>
      <c r="EF30" s="175" t="str">
        <f t="shared" si="67"/>
        <v>E</v>
      </c>
      <c r="EG30" s="165">
        <f t="shared" si="68"/>
        <v>0</v>
      </c>
      <c r="EH30" s="134">
        <v>0</v>
      </c>
      <c r="EI30" s="135">
        <v>0</v>
      </c>
      <c r="EJ30" s="135">
        <v>0</v>
      </c>
      <c r="EK30" s="131"/>
      <c r="EL30" s="131"/>
      <c r="EM30" s="132">
        <f t="shared" si="69"/>
        <v>0</v>
      </c>
      <c r="EN30" s="206">
        <f t="shared" si="70"/>
        <v>0</v>
      </c>
      <c r="EO30" s="179" t="str">
        <f t="shared" si="71"/>
        <v>E</v>
      </c>
      <c r="EP30" s="133">
        <f t="shared" si="72"/>
        <v>0</v>
      </c>
      <c r="EQ30" s="149">
        <v>0</v>
      </c>
      <c r="ER30" s="150">
        <v>0</v>
      </c>
      <c r="ES30" s="150">
        <v>0</v>
      </c>
      <c r="ET30" s="146"/>
      <c r="EU30" s="146"/>
      <c r="EV30" s="147">
        <f t="shared" si="73"/>
        <v>0</v>
      </c>
      <c r="EW30" s="207">
        <f t="shared" si="74"/>
        <v>0</v>
      </c>
      <c r="EX30" s="183" t="str">
        <f t="shared" si="75"/>
        <v>E</v>
      </c>
      <c r="EY30" s="148">
        <f t="shared" si="76"/>
        <v>0</v>
      </c>
      <c r="EZ30" s="4"/>
      <c r="FA30" s="2"/>
      <c r="FB30" s="32" t="str">
        <f t="shared" si="119"/>
        <v/>
      </c>
      <c r="FC30" s="30">
        <f t="shared" si="19"/>
        <v>0</v>
      </c>
      <c r="FD30" s="20">
        <f t="shared" si="20"/>
        <v>0</v>
      </c>
      <c r="FE30" s="67" t="str">
        <f t="shared" si="78"/>
        <v/>
      </c>
      <c r="FF30" s="43" t="str">
        <f t="shared" si="79"/>
        <v/>
      </c>
      <c r="FG30" s="43" t="str">
        <f t="shared" si="80"/>
        <v/>
      </c>
      <c r="FH30" s="43" t="str">
        <f t="shared" si="21"/>
        <v/>
      </c>
      <c r="FI30" s="34" t="str">
        <f t="shared" si="81"/>
        <v/>
      </c>
      <c r="FJ30" s="31" t="str">
        <f t="shared" si="82"/>
        <v/>
      </c>
      <c r="FK30" s="53" t="str">
        <f t="shared" si="83"/>
        <v/>
      </c>
      <c r="FL30" s="37">
        <f t="shared" si="22"/>
        <v>0</v>
      </c>
      <c r="FM30" s="36">
        <f t="shared" si="23"/>
        <v>0</v>
      </c>
      <c r="FN30" s="36">
        <f t="shared" si="24"/>
        <v>0</v>
      </c>
      <c r="FO30" s="36">
        <f t="shared" si="25"/>
        <v>0</v>
      </c>
      <c r="FP30" s="36">
        <f t="shared" si="26"/>
        <v>0</v>
      </c>
      <c r="FQ30" s="38">
        <f t="shared" si="27"/>
        <v>0</v>
      </c>
      <c r="FR30" s="199">
        <f t="shared" si="84"/>
        <v>0</v>
      </c>
      <c r="FS30" s="200">
        <f t="shared" si="85"/>
        <v>0</v>
      </c>
      <c r="FT30" s="200">
        <f t="shared" si="86"/>
        <v>0</v>
      </c>
      <c r="FU30" s="200">
        <f t="shared" si="87"/>
        <v>0</v>
      </c>
      <c r="FV30" s="200">
        <f t="shared" si="88"/>
        <v>0</v>
      </c>
      <c r="FW30" s="1063"/>
      <c r="FX30" s="1063"/>
      <c r="FY30" s="64">
        <f t="shared" si="89"/>
        <v>0</v>
      </c>
      <c r="FZ30" s="64" t="s">
        <v>142</v>
      </c>
      <c r="GA30" s="64">
        <f t="shared" si="90"/>
        <v>100</v>
      </c>
      <c r="GB30" s="64" t="str">
        <f t="shared" si="91"/>
        <v>0/100</v>
      </c>
      <c r="GC30" s="64">
        <f t="shared" si="92"/>
        <v>0</v>
      </c>
      <c r="GD30" s="64" t="s">
        <v>142</v>
      </c>
      <c r="GE30" s="64">
        <f t="shared" si="93"/>
        <v>100</v>
      </c>
      <c r="GF30" s="64" t="str">
        <f t="shared" si="94"/>
        <v>0/100</v>
      </c>
      <c r="GG30" s="64">
        <f t="shared" si="95"/>
        <v>0</v>
      </c>
      <c r="GH30" s="64" t="s">
        <v>142</v>
      </c>
      <c r="GI30" s="64">
        <f t="shared" si="96"/>
        <v>100</v>
      </c>
      <c r="GJ30" s="64" t="str">
        <f t="shared" si="97"/>
        <v>0/100</v>
      </c>
      <c r="GL30" s="64">
        <f t="shared" si="98"/>
        <v>0</v>
      </c>
      <c r="GM30" s="64">
        <f t="shared" si="99"/>
        <v>0</v>
      </c>
      <c r="GN30" s="64">
        <f t="shared" si="100"/>
        <v>0</v>
      </c>
      <c r="GO30" s="64">
        <f t="shared" si="101"/>
        <v>0</v>
      </c>
      <c r="GP30" s="64">
        <f t="shared" si="102"/>
        <v>0</v>
      </c>
      <c r="GQ30" s="64">
        <f t="shared" si="103"/>
        <v>0</v>
      </c>
      <c r="GR30" s="64">
        <f t="shared" si="104"/>
        <v>0</v>
      </c>
      <c r="GS30" s="64">
        <f t="shared" si="105"/>
        <v>0</v>
      </c>
      <c r="GT30" s="64">
        <f t="shared" si="106"/>
        <v>0</v>
      </c>
      <c r="GU30" s="64">
        <f t="shared" si="107"/>
        <v>0</v>
      </c>
    </row>
    <row r="31" spans="1:203" ht="38.25" customHeight="1">
      <c r="A31" s="60">
        <f t="shared" si="31"/>
        <v>0</v>
      </c>
      <c r="B31" s="106">
        <f t="shared" si="32"/>
        <v>0</v>
      </c>
      <c r="C31" s="202">
        <v>23</v>
      </c>
      <c r="D31" s="662">
        <f>'Data Paste From Shala Darpan'!A24</f>
        <v>0</v>
      </c>
      <c r="E31" s="663">
        <f>'Data Paste From Shala Darpan'!C24</f>
        <v>0</v>
      </c>
      <c r="F31" s="666"/>
      <c r="G31" s="662">
        <f>'Data Paste From Shala Darpan'!K24</f>
        <v>0</v>
      </c>
      <c r="H31" s="663">
        <f>'Data Paste From Shala Darpan'!E24</f>
        <v>0</v>
      </c>
      <c r="I31" s="663">
        <f>'Data Paste From Shala Darpan'!G24</f>
        <v>0</v>
      </c>
      <c r="J31" s="663">
        <f>'Data Paste From Shala Darpan'!H24</f>
        <v>0</v>
      </c>
      <c r="K31" s="737">
        <f>'Data Paste From Shala Darpan'!J24</f>
        <v>0</v>
      </c>
      <c r="L31" s="445"/>
      <c r="M31" s="215"/>
      <c r="N31" s="213">
        <f t="shared" si="108"/>
        <v>0</v>
      </c>
      <c r="O31" s="215"/>
      <c r="P31" s="215"/>
      <c r="Q31" s="213">
        <f t="shared" si="33"/>
        <v>0</v>
      </c>
      <c r="R31" s="213">
        <f t="shared" si="0"/>
        <v>0</v>
      </c>
      <c r="S31" s="215"/>
      <c r="T31" s="215"/>
      <c r="U31" s="455"/>
      <c r="V31" s="214">
        <f t="shared" si="34"/>
        <v>0</v>
      </c>
      <c r="W31" s="456"/>
      <c r="X31" s="462">
        <f t="shared" si="1"/>
        <v>0</v>
      </c>
      <c r="Y31" s="216"/>
      <c r="Z31" s="216"/>
      <c r="AA31" s="213">
        <f t="shared" si="35"/>
        <v>0</v>
      </c>
      <c r="AB31" s="455"/>
      <c r="AC31" s="471">
        <f t="shared" si="2"/>
        <v>0</v>
      </c>
      <c r="AD31" s="446">
        <f t="shared" si="109"/>
        <v>0</v>
      </c>
      <c r="AE31" s="447" t="str">
        <f t="shared" si="3"/>
        <v>E</v>
      </c>
      <c r="AF31" s="448">
        <f t="shared" si="110"/>
        <v>0</v>
      </c>
      <c r="AG31" s="648"/>
      <c r="AH31" s="251"/>
      <c r="AI31" s="249">
        <f t="shared" si="111"/>
        <v>0</v>
      </c>
      <c r="AJ31" s="251"/>
      <c r="AK31" s="251"/>
      <c r="AL31" s="249">
        <f t="shared" si="38"/>
        <v>0</v>
      </c>
      <c r="AM31" s="249">
        <f t="shared" si="4"/>
        <v>0</v>
      </c>
      <c r="AN31" s="251"/>
      <c r="AO31" s="251"/>
      <c r="AP31" s="649"/>
      <c r="AQ31" s="250">
        <f t="shared" si="39"/>
        <v>0</v>
      </c>
      <c r="AR31" s="650"/>
      <c r="AS31" s="651">
        <f t="shared" si="5"/>
        <v>0</v>
      </c>
      <c r="AT31" s="252"/>
      <c r="AU31" s="252"/>
      <c r="AV31" s="249">
        <f t="shared" si="40"/>
        <v>0</v>
      </c>
      <c r="AW31" s="649"/>
      <c r="AX31" s="652">
        <f t="shared" si="6"/>
        <v>0</v>
      </c>
      <c r="AY31" s="653">
        <f t="shared" si="41"/>
        <v>0</v>
      </c>
      <c r="AZ31" s="654" t="str">
        <f t="shared" si="42"/>
        <v>E</v>
      </c>
      <c r="BA31" s="655">
        <f t="shared" si="43"/>
        <v>0</v>
      </c>
      <c r="BB31" s="622"/>
      <c r="BC31" s="271"/>
      <c r="BD31" s="269">
        <f t="shared" si="112"/>
        <v>0</v>
      </c>
      <c r="BE31" s="271"/>
      <c r="BF31" s="271"/>
      <c r="BG31" s="269">
        <f t="shared" si="44"/>
        <v>0</v>
      </c>
      <c r="BH31" s="269">
        <f t="shared" si="7"/>
        <v>0</v>
      </c>
      <c r="BI31" s="271"/>
      <c r="BJ31" s="271"/>
      <c r="BK31" s="623"/>
      <c r="BL31" s="270">
        <f t="shared" si="45"/>
        <v>0</v>
      </c>
      <c r="BM31" s="624"/>
      <c r="BN31" s="625">
        <f t="shared" si="8"/>
        <v>0</v>
      </c>
      <c r="BO31" s="272"/>
      <c r="BP31" s="272"/>
      <c r="BQ31" s="269">
        <f t="shared" si="46"/>
        <v>0</v>
      </c>
      <c r="BR31" s="623"/>
      <c r="BS31" s="467">
        <f t="shared" si="9"/>
        <v>0</v>
      </c>
      <c r="BT31" s="626">
        <f t="shared" si="47"/>
        <v>0</v>
      </c>
      <c r="BU31" s="627" t="str">
        <f t="shared" si="48"/>
        <v>E</v>
      </c>
      <c r="BV31" s="628">
        <f t="shared" si="49"/>
        <v>0</v>
      </c>
      <c r="BW31" s="596"/>
      <c r="BX31" s="597"/>
      <c r="BY31" s="598">
        <f t="shared" si="50"/>
        <v>0</v>
      </c>
      <c r="BZ31" s="597"/>
      <c r="CA31" s="597"/>
      <c r="CB31" s="598">
        <f t="shared" si="51"/>
        <v>0</v>
      </c>
      <c r="CC31" s="598">
        <f t="shared" si="10"/>
        <v>0</v>
      </c>
      <c r="CD31" s="599"/>
      <c r="CE31" s="600"/>
      <c r="CF31" s="598">
        <f t="shared" si="113"/>
        <v>0</v>
      </c>
      <c r="CG31" s="598">
        <f t="shared" si="11"/>
        <v>0</v>
      </c>
      <c r="CH31" s="600"/>
      <c r="CI31" s="600"/>
      <c r="CJ31" s="598">
        <f t="shared" si="114"/>
        <v>0</v>
      </c>
      <c r="CK31" s="601">
        <f t="shared" si="12"/>
        <v>0</v>
      </c>
      <c r="CL31" s="602">
        <f t="shared" si="52"/>
        <v>0</v>
      </c>
      <c r="CM31" s="603" t="str">
        <f t="shared" si="53"/>
        <v>E</v>
      </c>
      <c r="CN31" s="604">
        <f t="shared" si="54"/>
        <v>0</v>
      </c>
      <c r="CO31" s="549"/>
      <c r="CP31" s="550"/>
      <c r="CQ31" s="551">
        <f t="shared" si="55"/>
        <v>0</v>
      </c>
      <c r="CR31" s="550"/>
      <c r="CS31" s="550"/>
      <c r="CT31" s="551">
        <f t="shared" si="56"/>
        <v>0</v>
      </c>
      <c r="CU31" s="551">
        <f t="shared" si="13"/>
        <v>0</v>
      </c>
      <c r="CV31" s="552"/>
      <c r="CW31" s="553"/>
      <c r="CX31" s="551">
        <f t="shared" si="115"/>
        <v>0</v>
      </c>
      <c r="CY31" s="551">
        <f t="shared" si="14"/>
        <v>0</v>
      </c>
      <c r="CZ31" s="553"/>
      <c r="DA31" s="553"/>
      <c r="DB31" s="551">
        <f t="shared" si="116"/>
        <v>0</v>
      </c>
      <c r="DC31" s="554">
        <f t="shared" si="15"/>
        <v>0</v>
      </c>
      <c r="DD31" s="555">
        <f t="shared" si="57"/>
        <v>0</v>
      </c>
      <c r="DE31" s="556" t="str">
        <f t="shared" si="58"/>
        <v>E</v>
      </c>
      <c r="DF31" s="557">
        <f t="shared" si="59"/>
        <v>0</v>
      </c>
      <c r="DG31" s="503"/>
      <c r="DH31" s="504"/>
      <c r="DI31" s="505">
        <f t="shared" si="60"/>
        <v>0</v>
      </c>
      <c r="DJ31" s="504"/>
      <c r="DK31" s="504"/>
      <c r="DL31" s="505">
        <f t="shared" si="61"/>
        <v>0</v>
      </c>
      <c r="DM31" s="505">
        <f t="shared" si="16"/>
        <v>0</v>
      </c>
      <c r="DN31" s="506"/>
      <c r="DO31" s="507"/>
      <c r="DP31" s="505">
        <f t="shared" si="117"/>
        <v>0</v>
      </c>
      <c r="DQ31" s="505">
        <f t="shared" si="17"/>
        <v>0</v>
      </c>
      <c r="DR31" s="507"/>
      <c r="DS31" s="507"/>
      <c r="DT31" s="505">
        <f t="shared" si="118"/>
        <v>0</v>
      </c>
      <c r="DU31" s="508">
        <f t="shared" si="18"/>
        <v>0</v>
      </c>
      <c r="DV31" s="509">
        <f t="shared" si="62"/>
        <v>0</v>
      </c>
      <c r="DW31" s="510" t="str">
        <f t="shared" si="63"/>
        <v>E</v>
      </c>
      <c r="DX31" s="511">
        <f t="shared" si="64"/>
        <v>0</v>
      </c>
      <c r="DY31" s="163">
        <v>0</v>
      </c>
      <c r="DZ31" s="164">
        <v>0</v>
      </c>
      <c r="EA31" s="164">
        <v>0</v>
      </c>
      <c r="EB31" s="161"/>
      <c r="EC31" s="161"/>
      <c r="ED31" s="162">
        <f t="shared" si="65"/>
        <v>0</v>
      </c>
      <c r="EE31" s="205">
        <f t="shared" si="66"/>
        <v>0</v>
      </c>
      <c r="EF31" s="175" t="str">
        <f t="shared" si="67"/>
        <v>E</v>
      </c>
      <c r="EG31" s="165">
        <f t="shared" si="68"/>
        <v>0</v>
      </c>
      <c r="EH31" s="134">
        <v>0</v>
      </c>
      <c r="EI31" s="135">
        <v>0</v>
      </c>
      <c r="EJ31" s="135">
        <v>0</v>
      </c>
      <c r="EK31" s="131"/>
      <c r="EL31" s="131"/>
      <c r="EM31" s="132">
        <f t="shared" si="69"/>
        <v>0</v>
      </c>
      <c r="EN31" s="206">
        <f t="shared" si="70"/>
        <v>0</v>
      </c>
      <c r="EO31" s="179" t="str">
        <f t="shared" si="71"/>
        <v>E</v>
      </c>
      <c r="EP31" s="133">
        <f t="shared" si="72"/>
        <v>0</v>
      </c>
      <c r="EQ31" s="149">
        <v>0</v>
      </c>
      <c r="ER31" s="150">
        <v>0</v>
      </c>
      <c r="ES31" s="150">
        <v>0</v>
      </c>
      <c r="ET31" s="146"/>
      <c r="EU31" s="146"/>
      <c r="EV31" s="147">
        <f t="shared" si="73"/>
        <v>0</v>
      </c>
      <c r="EW31" s="207">
        <f t="shared" si="74"/>
        <v>0</v>
      </c>
      <c r="EX31" s="183" t="str">
        <f t="shared" si="75"/>
        <v>E</v>
      </c>
      <c r="EY31" s="148">
        <f t="shared" si="76"/>
        <v>0</v>
      </c>
      <c r="EZ31" s="4"/>
      <c r="FA31" s="2"/>
      <c r="FB31" s="32" t="str">
        <f t="shared" si="119"/>
        <v/>
      </c>
      <c r="FC31" s="30">
        <f t="shared" si="19"/>
        <v>0</v>
      </c>
      <c r="FD31" s="20">
        <f t="shared" si="20"/>
        <v>0</v>
      </c>
      <c r="FE31" s="67" t="str">
        <f t="shared" si="78"/>
        <v/>
      </c>
      <c r="FF31" s="43" t="str">
        <f t="shared" si="79"/>
        <v/>
      </c>
      <c r="FG31" s="43" t="str">
        <f t="shared" si="80"/>
        <v/>
      </c>
      <c r="FH31" s="43" t="str">
        <f t="shared" si="21"/>
        <v/>
      </c>
      <c r="FI31" s="34" t="str">
        <f t="shared" si="81"/>
        <v/>
      </c>
      <c r="FJ31" s="31" t="str">
        <f t="shared" si="82"/>
        <v/>
      </c>
      <c r="FK31" s="53" t="str">
        <f t="shared" si="83"/>
        <v/>
      </c>
      <c r="FL31" s="37">
        <f t="shared" si="22"/>
        <v>0</v>
      </c>
      <c r="FM31" s="36">
        <f t="shared" si="23"/>
        <v>0</v>
      </c>
      <c r="FN31" s="36">
        <f t="shared" si="24"/>
        <v>0</v>
      </c>
      <c r="FO31" s="36">
        <f t="shared" si="25"/>
        <v>0</v>
      </c>
      <c r="FP31" s="36">
        <f t="shared" si="26"/>
        <v>0</v>
      </c>
      <c r="FQ31" s="38">
        <f t="shared" si="27"/>
        <v>0</v>
      </c>
      <c r="FR31" s="199">
        <f t="shared" si="84"/>
        <v>0</v>
      </c>
      <c r="FS31" s="200">
        <f t="shared" si="85"/>
        <v>0</v>
      </c>
      <c r="FT31" s="200">
        <f t="shared" si="86"/>
        <v>0</v>
      </c>
      <c r="FU31" s="200">
        <f t="shared" si="87"/>
        <v>0</v>
      </c>
      <c r="FV31" s="200">
        <f t="shared" si="88"/>
        <v>0</v>
      </c>
      <c r="FW31" s="1063"/>
      <c r="FX31" s="1063"/>
      <c r="FY31" s="64">
        <f t="shared" si="89"/>
        <v>0</v>
      </c>
      <c r="FZ31" s="64" t="s">
        <v>142</v>
      </c>
      <c r="GA31" s="64">
        <f t="shared" si="90"/>
        <v>100</v>
      </c>
      <c r="GB31" s="64" t="str">
        <f t="shared" si="91"/>
        <v>0/100</v>
      </c>
      <c r="GC31" s="64">
        <f t="shared" si="92"/>
        <v>0</v>
      </c>
      <c r="GD31" s="64" t="s">
        <v>142</v>
      </c>
      <c r="GE31" s="64">
        <f t="shared" si="93"/>
        <v>100</v>
      </c>
      <c r="GF31" s="64" t="str">
        <f t="shared" si="94"/>
        <v>0/100</v>
      </c>
      <c r="GG31" s="64">
        <f t="shared" si="95"/>
        <v>0</v>
      </c>
      <c r="GH31" s="64" t="s">
        <v>142</v>
      </c>
      <c r="GI31" s="64">
        <f t="shared" si="96"/>
        <v>100</v>
      </c>
      <c r="GJ31" s="64" t="str">
        <f t="shared" si="97"/>
        <v>0/100</v>
      </c>
      <c r="GL31" s="64">
        <f t="shared" si="98"/>
        <v>0</v>
      </c>
      <c r="GM31" s="64">
        <f t="shared" si="99"/>
        <v>0</v>
      </c>
      <c r="GN31" s="64">
        <f t="shared" si="100"/>
        <v>0</v>
      </c>
      <c r="GO31" s="64">
        <f t="shared" si="101"/>
        <v>0</v>
      </c>
      <c r="GP31" s="64">
        <f t="shared" si="102"/>
        <v>0</v>
      </c>
      <c r="GQ31" s="64">
        <f t="shared" si="103"/>
        <v>0</v>
      </c>
      <c r="GR31" s="64">
        <f t="shared" si="104"/>
        <v>0</v>
      </c>
      <c r="GS31" s="64">
        <f t="shared" si="105"/>
        <v>0</v>
      </c>
      <c r="GT31" s="64">
        <f t="shared" si="106"/>
        <v>0</v>
      </c>
      <c r="GU31" s="64">
        <f t="shared" si="107"/>
        <v>0</v>
      </c>
    </row>
    <row r="32" spans="1:203" ht="38.25" customHeight="1">
      <c r="A32" s="60">
        <f t="shared" si="31"/>
        <v>0</v>
      </c>
      <c r="B32" s="106">
        <f t="shared" si="32"/>
        <v>0</v>
      </c>
      <c r="C32" s="203">
        <v>24</v>
      </c>
      <c r="D32" s="662">
        <f>'Data Paste From Shala Darpan'!A25</f>
        <v>0</v>
      </c>
      <c r="E32" s="663">
        <f>'Data Paste From Shala Darpan'!C25</f>
        <v>0</v>
      </c>
      <c r="F32" s="666"/>
      <c r="G32" s="663">
        <f>'Data Paste From Shala Darpan'!K25</f>
        <v>0</v>
      </c>
      <c r="H32" s="663">
        <f>'Data Paste From Shala Darpan'!E25</f>
        <v>0</v>
      </c>
      <c r="I32" s="663">
        <f>'Data Paste From Shala Darpan'!G25</f>
        <v>0</v>
      </c>
      <c r="J32" s="663">
        <f>'Data Paste From Shala Darpan'!H25</f>
        <v>0</v>
      </c>
      <c r="K32" s="737">
        <f>'Data Paste From Shala Darpan'!J25</f>
        <v>0</v>
      </c>
      <c r="L32" s="445"/>
      <c r="M32" s="215"/>
      <c r="N32" s="213">
        <f t="shared" si="108"/>
        <v>0</v>
      </c>
      <c r="O32" s="215"/>
      <c r="P32" s="215"/>
      <c r="Q32" s="213">
        <f t="shared" si="33"/>
        <v>0</v>
      </c>
      <c r="R32" s="213">
        <f t="shared" si="0"/>
        <v>0</v>
      </c>
      <c r="S32" s="215"/>
      <c r="T32" s="215"/>
      <c r="U32" s="455"/>
      <c r="V32" s="214">
        <f t="shared" si="34"/>
        <v>0</v>
      </c>
      <c r="W32" s="456"/>
      <c r="X32" s="462">
        <f t="shared" si="1"/>
        <v>0</v>
      </c>
      <c r="Y32" s="216"/>
      <c r="Z32" s="216"/>
      <c r="AA32" s="213">
        <f t="shared" si="35"/>
        <v>0</v>
      </c>
      <c r="AB32" s="455"/>
      <c r="AC32" s="471">
        <f t="shared" si="2"/>
        <v>0</v>
      </c>
      <c r="AD32" s="446">
        <f t="shared" si="109"/>
        <v>0</v>
      </c>
      <c r="AE32" s="447" t="str">
        <f t="shared" si="3"/>
        <v>E</v>
      </c>
      <c r="AF32" s="448">
        <f t="shared" si="110"/>
        <v>0</v>
      </c>
      <c r="AG32" s="648"/>
      <c r="AH32" s="251"/>
      <c r="AI32" s="249">
        <f t="shared" si="111"/>
        <v>0</v>
      </c>
      <c r="AJ32" s="251"/>
      <c r="AK32" s="251"/>
      <c r="AL32" s="249">
        <f t="shared" si="38"/>
        <v>0</v>
      </c>
      <c r="AM32" s="249">
        <f t="shared" si="4"/>
        <v>0</v>
      </c>
      <c r="AN32" s="251"/>
      <c r="AO32" s="251"/>
      <c r="AP32" s="649"/>
      <c r="AQ32" s="250">
        <f t="shared" si="39"/>
        <v>0</v>
      </c>
      <c r="AR32" s="650"/>
      <c r="AS32" s="651">
        <f t="shared" si="5"/>
        <v>0</v>
      </c>
      <c r="AT32" s="252"/>
      <c r="AU32" s="252"/>
      <c r="AV32" s="249">
        <f t="shared" si="40"/>
        <v>0</v>
      </c>
      <c r="AW32" s="649"/>
      <c r="AX32" s="652">
        <f t="shared" si="6"/>
        <v>0</v>
      </c>
      <c r="AY32" s="653">
        <f t="shared" si="41"/>
        <v>0</v>
      </c>
      <c r="AZ32" s="654" t="str">
        <f t="shared" si="42"/>
        <v>E</v>
      </c>
      <c r="BA32" s="655">
        <f t="shared" si="43"/>
        <v>0</v>
      </c>
      <c r="BB32" s="622"/>
      <c r="BC32" s="271"/>
      <c r="BD32" s="269">
        <f t="shared" si="112"/>
        <v>0</v>
      </c>
      <c r="BE32" s="271"/>
      <c r="BF32" s="271"/>
      <c r="BG32" s="269">
        <f t="shared" si="44"/>
        <v>0</v>
      </c>
      <c r="BH32" s="269">
        <f t="shared" si="7"/>
        <v>0</v>
      </c>
      <c r="BI32" s="271"/>
      <c r="BJ32" s="271"/>
      <c r="BK32" s="623"/>
      <c r="BL32" s="270">
        <f t="shared" si="45"/>
        <v>0</v>
      </c>
      <c r="BM32" s="624"/>
      <c r="BN32" s="625">
        <f t="shared" si="8"/>
        <v>0</v>
      </c>
      <c r="BO32" s="272"/>
      <c r="BP32" s="272"/>
      <c r="BQ32" s="269">
        <f t="shared" si="46"/>
        <v>0</v>
      </c>
      <c r="BR32" s="623"/>
      <c r="BS32" s="467">
        <f t="shared" si="9"/>
        <v>0</v>
      </c>
      <c r="BT32" s="626">
        <f t="shared" si="47"/>
        <v>0</v>
      </c>
      <c r="BU32" s="627" t="str">
        <f t="shared" si="48"/>
        <v>E</v>
      </c>
      <c r="BV32" s="628">
        <f t="shared" si="49"/>
        <v>0</v>
      </c>
      <c r="BW32" s="596"/>
      <c r="BX32" s="597"/>
      <c r="BY32" s="598">
        <f t="shared" si="50"/>
        <v>0</v>
      </c>
      <c r="BZ32" s="597"/>
      <c r="CA32" s="597"/>
      <c r="CB32" s="598">
        <f t="shared" si="51"/>
        <v>0</v>
      </c>
      <c r="CC32" s="598">
        <f t="shared" si="10"/>
        <v>0</v>
      </c>
      <c r="CD32" s="599"/>
      <c r="CE32" s="600"/>
      <c r="CF32" s="598">
        <f t="shared" si="113"/>
        <v>0</v>
      </c>
      <c r="CG32" s="598">
        <f t="shared" si="11"/>
        <v>0</v>
      </c>
      <c r="CH32" s="600"/>
      <c r="CI32" s="600"/>
      <c r="CJ32" s="598">
        <f t="shared" si="114"/>
        <v>0</v>
      </c>
      <c r="CK32" s="601">
        <f t="shared" si="12"/>
        <v>0</v>
      </c>
      <c r="CL32" s="602">
        <f t="shared" si="52"/>
        <v>0</v>
      </c>
      <c r="CM32" s="603" t="str">
        <f t="shared" si="53"/>
        <v>E</v>
      </c>
      <c r="CN32" s="604">
        <f t="shared" si="54"/>
        <v>0</v>
      </c>
      <c r="CO32" s="549"/>
      <c r="CP32" s="550"/>
      <c r="CQ32" s="551">
        <f t="shared" si="55"/>
        <v>0</v>
      </c>
      <c r="CR32" s="550"/>
      <c r="CS32" s="550"/>
      <c r="CT32" s="551">
        <f t="shared" si="56"/>
        <v>0</v>
      </c>
      <c r="CU32" s="551">
        <f t="shared" si="13"/>
        <v>0</v>
      </c>
      <c r="CV32" s="552"/>
      <c r="CW32" s="553"/>
      <c r="CX32" s="551">
        <f t="shared" si="115"/>
        <v>0</v>
      </c>
      <c r="CY32" s="551">
        <f t="shared" si="14"/>
        <v>0</v>
      </c>
      <c r="CZ32" s="553"/>
      <c r="DA32" s="553"/>
      <c r="DB32" s="551">
        <f t="shared" si="116"/>
        <v>0</v>
      </c>
      <c r="DC32" s="554">
        <f t="shared" si="15"/>
        <v>0</v>
      </c>
      <c r="DD32" s="555">
        <f t="shared" si="57"/>
        <v>0</v>
      </c>
      <c r="DE32" s="556" t="str">
        <f t="shared" si="58"/>
        <v>E</v>
      </c>
      <c r="DF32" s="557">
        <f t="shared" si="59"/>
        <v>0</v>
      </c>
      <c r="DG32" s="503"/>
      <c r="DH32" s="504"/>
      <c r="DI32" s="505">
        <f t="shared" si="60"/>
        <v>0</v>
      </c>
      <c r="DJ32" s="504"/>
      <c r="DK32" s="504"/>
      <c r="DL32" s="505">
        <f t="shared" si="61"/>
        <v>0</v>
      </c>
      <c r="DM32" s="505">
        <f t="shared" si="16"/>
        <v>0</v>
      </c>
      <c r="DN32" s="506"/>
      <c r="DO32" s="507"/>
      <c r="DP32" s="505">
        <f t="shared" si="117"/>
        <v>0</v>
      </c>
      <c r="DQ32" s="505">
        <f t="shared" si="17"/>
        <v>0</v>
      </c>
      <c r="DR32" s="507"/>
      <c r="DS32" s="507"/>
      <c r="DT32" s="505">
        <f t="shared" si="118"/>
        <v>0</v>
      </c>
      <c r="DU32" s="508">
        <f t="shared" si="18"/>
        <v>0</v>
      </c>
      <c r="DV32" s="509">
        <f t="shared" si="62"/>
        <v>0</v>
      </c>
      <c r="DW32" s="510" t="str">
        <f t="shared" si="63"/>
        <v>E</v>
      </c>
      <c r="DX32" s="511">
        <f t="shared" si="64"/>
        <v>0</v>
      </c>
      <c r="DY32" s="163">
        <v>0</v>
      </c>
      <c r="DZ32" s="164">
        <v>0</v>
      </c>
      <c r="EA32" s="164">
        <v>0</v>
      </c>
      <c r="EB32" s="161"/>
      <c r="EC32" s="161"/>
      <c r="ED32" s="162">
        <f t="shared" si="65"/>
        <v>0</v>
      </c>
      <c r="EE32" s="205">
        <f t="shared" si="66"/>
        <v>0</v>
      </c>
      <c r="EF32" s="175" t="str">
        <f t="shared" si="67"/>
        <v>E</v>
      </c>
      <c r="EG32" s="165">
        <f t="shared" si="68"/>
        <v>0</v>
      </c>
      <c r="EH32" s="134">
        <v>0</v>
      </c>
      <c r="EI32" s="135">
        <v>0</v>
      </c>
      <c r="EJ32" s="135">
        <v>0</v>
      </c>
      <c r="EK32" s="131"/>
      <c r="EL32" s="131"/>
      <c r="EM32" s="132">
        <f t="shared" si="69"/>
        <v>0</v>
      </c>
      <c r="EN32" s="206">
        <f t="shared" si="70"/>
        <v>0</v>
      </c>
      <c r="EO32" s="179" t="str">
        <f t="shared" si="71"/>
        <v>E</v>
      </c>
      <c r="EP32" s="133">
        <f t="shared" si="72"/>
        <v>0</v>
      </c>
      <c r="EQ32" s="149">
        <v>0</v>
      </c>
      <c r="ER32" s="150">
        <v>0</v>
      </c>
      <c r="ES32" s="150">
        <v>0</v>
      </c>
      <c r="ET32" s="146"/>
      <c r="EU32" s="146"/>
      <c r="EV32" s="147">
        <f t="shared" si="73"/>
        <v>0</v>
      </c>
      <c r="EW32" s="207">
        <f t="shared" si="74"/>
        <v>0</v>
      </c>
      <c r="EX32" s="183" t="str">
        <f t="shared" si="75"/>
        <v>E</v>
      </c>
      <c r="EY32" s="148">
        <f t="shared" si="76"/>
        <v>0</v>
      </c>
      <c r="EZ32" s="4"/>
      <c r="FA32" s="2"/>
      <c r="FB32" s="32" t="str">
        <f t="shared" si="119"/>
        <v/>
      </c>
      <c r="FC32" s="30">
        <f t="shared" si="19"/>
        <v>0</v>
      </c>
      <c r="FD32" s="20">
        <f t="shared" si="20"/>
        <v>0</v>
      </c>
      <c r="FE32" s="67" t="str">
        <f t="shared" si="78"/>
        <v/>
      </c>
      <c r="FF32" s="43" t="str">
        <f t="shared" si="79"/>
        <v/>
      </c>
      <c r="FG32" s="43" t="str">
        <f t="shared" si="80"/>
        <v/>
      </c>
      <c r="FH32" s="43" t="str">
        <f t="shared" si="21"/>
        <v/>
      </c>
      <c r="FI32" s="34" t="str">
        <f t="shared" si="81"/>
        <v/>
      </c>
      <c r="FJ32" s="31" t="str">
        <f t="shared" si="82"/>
        <v/>
      </c>
      <c r="FK32" s="53" t="str">
        <f t="shared" si="83"/>
        <v/>
      </c>
      <c r="FL32" s="37">
        <f t="shared" si="22"/>
        <v>0</v>
      </c>
      <c r="FM32" s="36">
        <f t="shared" si="23"/>
        <v>0</v>
      </c>
      <c r="FN32" s="36">
        <f t="shared" si="24"/>
        <v>0</v>
      </c>
      <c r="FO32" s="36">
        <f t="shared" si="25"/>
        <v>0</v>
      </c>
      <c r="FP32" s="36">
        <f t="shared" si="26"/>
        <v>0</v>
      </c>
      <c r="FQ32" s="38">
        <f t="shared" si="27"/>
        <v>0</v>
      </c>
      <c r="FR32" s="199">
        <f t="shared" si="84"/>
        <v>0</v>
      </c>
      <c r="FS32" s="200">
        <f t="shared" si="85"/>
        <v>0</v>
      </c>
      <c r="FT32" s="200">
        <f t="shared" si="86"/>
        <v>0</v>
      </c>
      <c r="FU32" s="200">
        <f t="shared" si="87"/>
        <v>0</v>
      </c>
      <c r="FV32" s="200">
        <f t="shared" si="88"/>
        <v>0</v>
      </c>
      <c r="FW32" s="1063"/>
      <c r="FX32" s="1063"/>
      <c r="FY32" s="64">
        <f t="shared" si="89"/>
        <v>0</v>
      </c>
      <c r="FZ32" s="64" t="s">
        <v>142</v>
      </c>
      <c r="GA32" s="64">
        <f t="shared" si="90"/>
        <v>100</v>
      </c>
      <c r="GB32" s="64" t="str">
        <f t="shared" si="91"/>
        <v>0/100</v>
      </c>
      <c r="GC32" s="64">
        <f t="shared" si="92"/>
        <v>0</v>
      </c>
      <c r="GD32" s="64" t="s">
        <v>142</v>
      </c>
      <c r="GE32" s="64">
        <f t="shared" si="93"/>
        <v>100</v>
      </c>
      <c r="GF32" s="64" t="str">
        <f t="shared" si="94"/>
        <v>0/100</v>
      </c>
      <c r="GG32" s="64">
        <f t="shared" si="95"/>
        <v>0</v>
      </c>
      <c r="GH32" s="64" t="s">
        <v>142</v>
      </c>
      <c r="GI32" s="64">
        <f t="shared" si="96"/>
        <v>100</v>
      </c>
      <c r="GJ32" s="64" t="str">
        <f t="shared" si="97"/>
        <v>0/100</v>
      </c>
      <c r="GL32" s="64">
        <f t="shared" si="98"/>
        <v>0</v>
      </c>
      <c r="GM32" s="64">
        <f t="shared" si="99"/>
        <v>0</v>
      </c>
      <c r="GN32" s="64">
        <f t="shared" si="100"/>
        <v>0</v>
      </c>
      <c r="GO32" s="64">
        <f t="shared" si="101"/>
        <v>0</v>
      </c>
      <c r="GP32" s="64">
        <f t="shared" si="102"/>
        <v>0</v>
      </c>
      <c r="GQ32" s="64">
        <f t="shared" si="103"/>
        <v>0</v>
      </c>
      <c r="GR32" s="64">
        <f t="shared" si="104"/>
        <v>0</v>
      </c>
      <c r="GS32" s="64">
        <f t="shared" si="105"/>
        <v>0</v>
      </c>
      <c r="GT32" s="64">
        <f t="shared" si="106"/>
        <v>0</v>
      </c>
      <c r="GU32" s="64">
        <f t="shared" si="107"/>
        <v>0</v>
      </c>
    </row>
    <row r="33" spans="1:203" ht="38.25" customHeight="1">
      <c r="A33" s="60">
        <f t="shared" si="31"/>
        <v>0</v>
      </c>
      <c r="B33" s="106">
        <f t="shared" si="32"/>
        <v>0</v>
      </c>
      <c r="C33" s="202">
        <v>25</v>
      </c>
      <c r="D33" s="662">
        <f>'Data Paste From Shala Darpan'!A26</f>
        <v>0</v>
      </c>
      <c r="E33" s="663">
        <f>'Data Paste From Shala Darpan'!C26</f>
        <v>0</v>
      </c>
      <c r="F33" s="666"/>
      <c r="G33" s="662">
        <f>'Data Paste From Shala Darpan'!K26</f>
        <v>0</v>
      </c>
      <c r="H33" s="663">
        <f>'Data Paste From Shala Darpan'!E26</f>
        <v>0</v>
      </c>
      <c r="I33" s="663">
        <f>'Data Paste From Shala Darpan'!G26</f>
        <v>0</v>
      </c>
      <c r="J33" s="663">
        <f>'Data Paste From Shala Darpan'!H26</f>
        <v>0</v>
      </c>
      <c r="K33" s="737">
        <f>'Data Paste From Shala Darpan'!J26</f>
        <v>0</v>
      </c>
      <c r="L33" s="445"/>
      <c r="M33" s="215"/>
      <c r="N33" s="213">
        <f t="shared" si="108"/>
        <v>0</v>
      </c>
      <c r="O33" s="215"/>
      <c r="P33" s="215"/>
      <c r="Q33" s="213">
        <f t="shared" si="33"/>
        <v>0</v>
      </c>
      <c r="R33" s="213">
        <f t="shared" si="0"/>
        <v>0</v>
      </c>
      <c r="S33" s="215"/>
      <c r="T33" s="215"/>
      <c r="U33" s="455"/>
      <c r="V33" s="214">
        <f t="shared" si="34"/>
        <v>0</v>
      </c>
      <c r="W33" s="456"/>
      <c r="X33" s="462">
        <f t="shared" si="1"/>
        <v>0</v>
      </c>
      <c r="Y33" s="216"/>
      <c r="Z33" s="216"/>
      <c r="AA33" s="213">
        <f t="shared" si="35"/>
        <v>0</v>
      </c>
      <c r="AB33" s="455"/>
      <c r="AC33" s="471">
        <f t="shared" si="2"/>
        <v>0</v>
      </c>
      <c r="AD33" s="446">
        <f t="shared" si="109"/>
        <v>0</v>
      </c>
      <c r="AE33" s="447" t="str">
        <f t="shared" si="3"/>
        <v>E</v>
      </c>
      <c r="AF33" s="448">
        <f t="shared" si="110"/>
        <v>0</v>
      </c>
      <c r="AG33" s="648"/>
      <c r="AH33" s="251"/>
      <c r="AI33" s="249">
        <f t="shared" si="111"/>
        <v>0</v>
      </c>
      <c r="AJ33" s="251"/>
      <c r="AK33" s="251"/>
      <c r="AL33" s="249">
        <f t="shared" si="38"/>
        <v>0</v>
      </c>
      <c r="AM33" s="249">
        <f t="shared" si="4"/>
        <v>0</v>
      </c>
      <c r="AN33" s="251"/>
      <c r="AO33" s="251"/>
      <c r="AP33" s="649"/>
      <c r="AQ33" s="250">
        <f t="shared" si="39"/>
        <v>0</v>
      </c>
      <c r="AR33" s="650"/>
      <c r="AS33" s="651">
        <f t="shared" si="5"/>
        <v>0</v>
      </c>
      <c r="AT33" s="252"/>
      <c r="AU33" s="252"/>
      <c r="AV33" s="249">
        <f t="shared" si="40"/>
        <v>0</v>
      </c>
      <c r="AW33" s="649"/>
      <c r="AX33" s="652">
        <f t="shared" si="6"/>
        <v>0</v>
      </c>
      <c r="AY33" s="653">
        <f t="shared" si="41"/>
        <v>0</v>
      </c>
      <c r="AZ33" s="654" t="str">
        <f t="shared" si="42"/>
        <v>E</v>
      </c>
      <c r="BA33" s="655">
        <f t="shared" si="43"/>
        <v>0</v>
      </c>
      <c r="BB33" s="622"/>
      <c r="BC33" s="271"/>
      <c r="BD33" s="269">
        <f t="shared" si="112"/>
        <v>0</v>
      </c>
      <c r="BE33" s="271"/>
      <c r="BF33" s="271"/>
      <c r="BG33" s="269">
        <f t="shared" si="44"/>
        <v>0</v>
      </c>
      <c r="BH33" s="269">
        <f t="shared" si="7"/>
        <v>0</v>
      </c>
      <c r="BI33" s="271"/>
      <c r="BJ33" s="271"/>
      <c r="BK33" s="623"/>
      <c r="BL33" s="270">
        <f t="shared" si="45"/>
        <v>0</v>
      </c>
      <c r="BM33" s="624"/>
      <c r="BN33" s="625">
        <f t="shared" si="8"/>
        <v>0</v>
      </c>
      <c r="BO33" s="272"/>
      <c r="BP33" s="272"/>
      <c r="BQ33" s="269">
        <f t="shared" si="46"/>
        <v>0</v>
      </c>
      <c r="BR33" s="623"/>
      <c r="BS33" s="467">
        <f t="shared" si="9"/>
        <v>0</v>
      </c>
      <c r="BT33" s="626">
        <f t="shared" si="47"/>
        <v>0</v>
      </c>
      <c r="BU33" s="627" t="str">
        <f t="shared" si="48"/>
        <v>E</v>
      </c>
      <c r="BV33" s="628">
        <f t="shared" si="49"/>
        <v>0</v>
      </c>
      <c r="BW33" s="596"/>
      <c r="BX33" s="597"/>
      <c r="BY33" s="598">
        <f t="shared" si="50"/>
        <v>0</v>
      </c>
      <c r="BZ33" s="597"/>
      <c r="CA33" s="597"/>
      <c r="CB33" s="598">
        <f t="shared" si="51"/>
        <v>0</v>
      </c>
      <c r="CC33" s="598">
        <f t="shared" si="10"/>
        <v>0</v>
      </c>
      <c r="CD33" s="599"/>
      <c r="CE33" s="600"/>
      <c r="CF33" s="598">
        <f t="shared" si="113"/>
        <v>0</v>
      </c>
      <c r="CG33" s="598">
        <f t="shared" si="11"/>
        <v>0</v>
      </c>
      <c r="CH33" s="600"/>
      <c r="CI33" s="600"/>
      <c r="CJ33" s="598">
        <f t="shared" si="114"/>
        <v>0</v>
      </c>
      <c r="CK33" s="601">
        <f t="shared" si="12"/>
        <v>0</v>
      </c>
      <c r="CL33" s="602">
        <f t="shared" si="52"/>
        <v>0</v>
      </c>
      <c r="CM33" s="603" t="str">
        <f t="shared" si="53"/>
        <v>E</v>
      </c>
      <c r="CN33" s="604">
        <f t="shared" si="54"/>
        <v>0</v>
      </c>
      <c r="CO33" s="549"/>
      <c r="CP33" s="550"/>
      <c r="CQ33" s="551">
        <f t="shared" si="55"/>
        <v>0</v>
      </c>
      <c r="CR33" s="550"/>
      <c r="CS33" s="550"/>
      <c r="CT33" s="551">
        <f t="shared" si="56"/>
        <v>0</v>
      </c>
      <c r="CU33" s="551">
        <f t="shared" si="13"/>
        <v>0</v>
      </c>
      <c r="CV33" s="552"/>
      <c r="CW33" s="553"/>
      <c r="CX33" s="551">
        <f t="shared" si="115"/>
        <v>0</v>
      </c>
      <c r="CY33" s="551">
        <f t="shared" si="14"/>
        <v>0</v>
      </c>
      <c r="CZ33" s="553"/>
      <c r="DA33" s="553"/>
      <c r="DB33" s="551">
        <f t="shared" si="116"/>
        <v>0</v>
      </c>
      <c r="DC33" s="554">
        <f t="shared" si="15"/>
        <v>0</v>
      </c>
      <c r="DD33" s="555">
        <f t="shared" si="57"/>
        <v>0</v>
      </c>
      <c r="DE33" s="556" t="str">
        <f t="shared" si="58"/>
        <v>E</v>
      </c>
      <c r="DF33" s="557">
        <f t="shared" si="59"/>
        <v>0</v>
      </c>
      <c r="DG33" s="503"/>
      <c r="DH33" s="504"/>
      <c r="DI33" s="505">
        <f t="shared" si="60"/>
        <v>0</v>
      </c>
      <c r="DJ33" s="504"/>
      <c r="DK33" s="504"/>
      <c r="DL33" s="505">
        <f t="shared" si="61"/>
        <v>0</v>
      </c>
      <c r="DM33" s="505">
        <f t="shared" si="16"/>
        <v>0</v>
      </c>
      <c r="DN33" s="506"/>
      <c r="DO33" s="507"/>
      <c r="DP33" s="505">
        <f t="shared" si="117"/>
        <v>0</v>
      </c>
      <c r="DQ33" s="505">
        <f t="shared" si="17"/>
        <v>0</v>
      </c>
      <c r="DR33" s="507"/>
      <c r="DS33" s="507"/>
      <c r="DT33" s="505">
        <f t="shared" si="118"/>
        <v>0</v>
      </c>
      <c r="DU33" s="508">
        <f t="shared" si="18"/>
        <v>0</v>
      </c>
      <c r="DV33" s="509">
        <f t="shared" si="62"/>
        <v>0</v>
      </c>
      <c r="DW33" s="510" t="str">
        <f t="shared" si="63"/>
        <v>E</v>
      </c>
      <c r="DX33" s="511">
        <f t="shared" si="64"/>
        <v>0</v>
      </c>
      <c r="DY33" s="163">
        <v>0</v>
      </c>
      <c r="DZ33" s="164">
        <v>0</v>
      </c>
      <c r="EA33" s="164">
        <v>0</v>
      </c>
      <c r="EB33" s="161"/>
      <c r="EC33" s="161"/>
      <c r="ED33" s="162">
        <f t="shared" si="65"/>
        <v>0</v>
      </c>
      <c r="EE33" s="205">
        <f t="shared" si="66"/>
        <v>0</v>
      </c>
      <c r="EF33" s="175" t="str">
        <f t="shared" si="67"/>
        <v>E</v>
      </c>
      <c r="EG33" s="165">
        <f t="shared" si="68"/>
        <v>0</v>
      </c>
      <c r="EH33" s="134">
        <v>0</v>
      </c>
      <c r="EI33" s="135">
        <v>0</v>
      </c>
      <c r="EJ33" s="135">
        <v>0</v>
      </c>
      <c r="EK33" s="131"/>
      <c r="EL33" s="131"/>
      <c r="EM33" s="132">
        <f t="shared" si="69"/>
        <v>0</v>
      </c>
      <c r="EN33" s="206">
        <f t="shared" si="70"/>
        <v>0</v>
      </c>
      <c r="EO33" s="179" t="str">
        <f t="shared" si="71"/>
        <v>E</v>
      </c>
      <c r="EP33" s="133">
        <f t="shared" si="72"/>
        <v>0</v>
      </c>
      <c r="EQ33" s="149">
        <v>0</v>
      </c>
      <c r="ER33" s="150">
        <v>0</v>
      </c>
      <c r="ES33" s="150">
        <v>0</v>
      </c>
      <c r="ET33" s="146"/>
      <c r="EU33" s="146"/>
      <c r="EV33" s="147">
        <f t="shared" si="73"/>
        <v>0</v>
      </c>
      <c r="EW33" s="207">
        <f t="shared" si="74"/>
        <v>0</v>
      </c>
      <c r="EX33" s="183" t="str">
        <f t="shared" si="75"/>
        <v>E</v>
      </c>
      <c r="EY33" s="148">
        <f t="shared" si="76"/>
        <v>0</v>
      </c>
      <c r="EZ33" s="4"/>
      <c r="FA33" s="2"/>
      <c r="FB33" s="32" t="str">
        <f t="shared" si="119"/>
        <v/>
      </c>
      <c r="FC33" s="30">
        <f t="shared" si="19"/>
        <v>0</v>
      </c>
      <c r="FD33" s="20">
        <f t="shared" si="20"/>
        <v>0</v>
      </c>
      <c r="FE33" s="67" t="str">
        <f t="shared" si="78"/>
        <v/>
      </c>
      <c r="FF33" s="43" t="str">
        <f t="shared" si="79"/>
        <v/>
      </c>
      <c r="FG33" s="43" t="str">
        <f t="shared" si="80"/>
        <v/>
      </c>
      <c r="FH33" s="43" t="str">
        <f t="shared" si="21"/>
        <v/>
      </c>
      <c r="FI33" s="34" t="str">
        <f t="shared" si="81"/>
        <v/>
      </c>
      <c r="FJ33" s="31" t="str">
        <f t="shared" si="82"/>
        <v/>
      </c>
      <c r="FK33" s="53" t="str">
        <f t="shared" si="83"/>
        <v/>
      </c>
      <c r="FL33" s="37">
        <f t="shared" si="22"/>
        <v>0</v>
      </c>
      <c r="FM33" s="36">
        <f t="shared" si="23"/>
        <v>0</v>
      </c>
      <c r="FN33" s="36">
        <f t="shared" si="24"/>
        <v>0</v>
      </c>
      <c r="FO33" s="36">
        <f t="shared" si="25"/>
        <v>0</v>
      </c>
      <c r="FP33" s="36">
        <f t="shared" si="26"/>
        <v>0</v>
      </c>
      <c r="FQ33" s="38">
        <f t="shared" si="27"/>
        <v>0</v>
      </c>
      <c r="FR33" s="199">
        <f t="shared" si="84"/>
        <v>0</v>
      </c>
      <c r="FS33" s="200">
        <f t="shared" si="85"/>
        <v>0</v>
      </c>
      <c r="FT33" s="200">
        <f t="shared" si="86"/>
        <v>0</v>
      </c>
      <c r="FU33" s="200">
        <f t="shared" si="87"/>
        <v>0</v>
      </c>
      <c r="FV33" s="200">
        <f t="shared" si="88"/>
        <v>0</v>
      </c>
      <c r="FW33" s="1063"/>
      <c r="FX33" s="1063"/>
      <c r="FY33" s="64">
        <f t="shared" si="89"/>
        <v>0</v>
      </c>
      <c r="FZ33" s="64" t="s">
        <v>142</v>
      </c>
      <c r="GA33" s="64">
        <f t="shared" si="90"/>
        <v>100</v>
      </c>
      <c r="GB33" s="64" t="str">
        <f t="shared" si="91"/>
        <v>0/100</v>
      </c>
      <c r="GC33" s="64">
        <f t="shared" si="92"/>
        <v>0</v>
      </c>
      <c r="GD33" s="64" t="s">
        <v>142</v>
      </c>
      <c r="GE33" s="64">
        <f t="shared" si="93"/>
        <v>100</v>
      </c>
      <c r="GF33" s="64" t="str">
        <f t="shared" si="94"/>
        <v>0/100</v>
      </c>
      <c r="GG33" s="64">
        <f t="shared" si="95"/>
        <v>0</v>
      </c>
      <c r="GH33" s="64" t="s">
        <v>142</v>
      </c>
      <c r="GI33" s="64">
        <f t="shared" si="96"/>
        <v>100</v>
      </c>
      <c r="GJ33" s="64" t="str">
        <f t="shared" si="97"/>
        <v>0/100</v>
      </c>
      <c r="GL33" s="64">
        <f t="shared" si="98"/>
        <v>0</v>
      </c>
      <c r="GM33" s="64">
        <f t="shared" si="99"/>
        <v>0</v>
      </c>
      <c r="GN33" s="64">
        <f t="shared" si="100"/>
        <v>0</v>
      </c>
      <c r="GO33" s="64">
        <f t="shared" si="101"/>
        <v>0</v>
      </c>
      <c r="GP33" s="64">
        <f t="shared" si="102"/>
        <v>0</v>
      </c>
      <c r="GQ33" s="64">
        <f t="shared" si="103"/>
        <v>0</v>
      </c>
      <c r="GR33" s="64">
        <f t="shared" si="104"/>
        <v>0</v>
      </c>
      <c r="GS33" s="64">
        <f t="shared" si="105"/>
        <v>0</v>
      </c>
      <c r="GT33" s="64">
        <f t="shared" si="106"/>
        <v>0</v>
      </c>
      <c r="GU33" s="64">
        <f t="shared" si="107"/>
        <v>0</v>
      </c>
    </row>
    <row r="34" spans="1:203" ht="38.25" customHeight="1">
      <c r="A34" s="60">
        <f t="shared" si="31"/>
        <v>0</v>
      </c>
      <c r="B34" s="106">
        <f t="shared" si="32"/>
        <v>0</v>
      </c>
      <c r="C34" s="203">
        <v>26</v>
      </c>
      <c r="D34" s="662">
        <f>'Data Paste From Shala Darpan'!A27</f>
        <v>0</v>
      </c>
      <c r="E34" s="663">
        <f>'Data Paste From Shala Darpan'!C27</f>
        <v>0</v>
      </c>
      <c r="F34" s="666"/>
      <c r="G34" s="663">
        <f>'Data Paste From Shala Darpan'!K27</f>
        <v>0</v>
      </c>
      <c r="H34" s="663">
        <f>'Data Paste From Shala Darpan'!E27</f>
        <v>0</v>
      </c>
      <c r="I34" s="663">
        <f>'Data Paste From Shala Darpan'!G27</f>
        <v>0</v>
      </c>
      <c r="J34" s="663">
        <f>'Data Paste From Shala Darpan'!H27</f>
        <v>0</v>
      </c>
      <c r="K34" s="737">
        <f>'Data Paste From Shala Darpan'!J27</f>
        <v>0</v>
      </c>
      <c r="L34" s="445"/>
      <c r="M34" s="215"/>
      <c r="N34" s="213">
        <f t="shared" si="108"/>
        <v>0</v>
      </c>
      <c r="O34" s="215"/>
      <c r="P34" s="215"/>
      <c r="Q34" s="213">
        <f t="shared" si="33"/>
        <v>0</v>
      </c>
      <c r="R34" s="213">
        <f t="shared" si="0"/>
        <v>0</v>
      </c>
      <c r="S34" s="215"/>
      <c r="T34" s="215"/>
      <c r="U34" s="455"/>
      <c r="V34" s="214">
        <f t="shared" si="34"/>
        <v>0</v>
      </c>
      <c r="W34" s="456"/>
      <c r="X34" s="462">
        <f t="shared" si="1"/>
        <v>0</v>
      </c>
      <c r="Y34" s="216"/>
      <c r="Z34" s="216"/>
      <c r="AA34" s="213">
        <f t="shared" si="35"/>
        <v>0</v>
      </c>
      <c r="AB34" s="455"/>
      <c r="AC34" s="471">
        <f t="shared" si="2"/>
        <v>0</v>
      </c>
      <c r="AD34" s="446">
        <f t="shared" si="109"/>
        <v>0</v>
      </c>
      <c r="AE34" s="447" t="str">
        <f t="shared" si="3"/>
        <v>E</v>
      </c>
      <c r="AF34" s="448">
        <f t="shared" si="110"/>
        <v>0</v>
      </c>
      <c r="AG34" s="648"/>
      <c r="AH34" s="251"/>
      <c r="AI34" s="249">
        <f t="shared" si="111"/>
        <v>0</v>
      </c>
      <c r="AJ34" s="251"/>
      <c r="AK34" s="251"/>
      <c r="AL34" s="249">
        <f t="shared" si="38"/>
        <v>0</v>
      </c>
      <c r="AM34" s="249">
        <f t="shared" si="4"/>
        <v>0</v>
      </c>
      <c r="AN34" s="251"/>
      <c r="AO34" s="251"/>
      <c r="AP34" s="649"/>
      <c r="AQ34" s="250">
        <f t="shared" si="39"/>
        <v>0</v>
      </c>
      <c r="AR34" s="650"/>
      <c r="AS34" s="651">
        <f t="shared" si="5"/>
        <v>0</v>
      </c>
      <c r="AT34" s="252"/>
      <c r="AU34" s="252"/>
      <c r="AV34" s="249">
        <f t="shared" si="40"/>
        <v>0</v>
      </c>
      <c r="AW34" s="649"/>
      <c r="AX34" s="652">
        <f t="shared" si="6"/>
        <v>0</v>
      </c>
      <c r="AY34" s="653">
        <f t="shared" si="41"/>
        <v>0</v>
      </c>
      <c r="AZ34" s="654" t="str">
        <f t="shared" si="42"/>
        <v>E</v>
      </c>
      <c r="BA34" s="655">
        <f t="shared" si="43"/>
        <v>0</v>
      </c>
      <c r="BB34" s="622"/>
      <c r="BC34" s="271"/>
      <c r="BD34" s="269">
        <f t="shared" si="112"/>
        <v>0</v>
      </c>
      <c r="BE34" s="271"/>
      <c r="BF34" s="271"/>
      <c r="BG34" s="269">
        <f t="shared" si="44"/>
        <v>0</v>
      </c>
      <c r="BH34" s="269">
        <f t="shared" si="7"/>
        <v>0</v>
      </c>
      <c r="BI34" s="271"/>
      <c r="BJ34" s="271"/>
      <c r="BK34" s="623"/>
      <c r="BL34" s="270">
        <f t="shared" si="45"/>
        <v>0</v>
      </c>
      <c r="BM34" s="624"/>
      <c r="BN34" s="625">
        <f t="shared" si="8"/>
        <v>0</v>
      </c>
      <c r="BO34" s="272"/>
      <c r="BP34" s="272"/>
      <c r="BQ34" s="269">
        <f t="shared" si="46"/>
        <v>0</v>
      </c>
      <c r="BR34" s="623"/>
      <c r="BS34" s="467">
        <f t="shared" si="9"/>
        <v>0</v>
      </c>
      <c r="BT34" s="626">
        <f t="shared" si="47"/>
        <v>0</v>
      </c>
      <c r="BU34" s="627" t="str">
        <f t="shared" si="48"/>
        <v>E</v>
      </c>
      <c r="BV34" s="628">
        <f t="shared" si="49"/>
        <v>0</v>
      </c>
      <c r="BW34" s="596"/>
      <c r="BX34" s="597"/>
      <c r="BY34" s="598">
        <f t="shared" si="50"/>
        <v>0</v>
      </c>
      <c r="BZ34" s="597"/>
      <c r="CA34" s="597"/>
      <c r="CB34" s="598">
        <f t="shared" si="51"/>
        <v>0</v>
      </c>
      <c r="CC34" s="598">
        <f t="shared" si="10"/>
        <v>0</v>
      </c>
      <c r="CD34" s="599"/>
      <c r="CE34" s="600"/>
      <c r="CF34" s="598">
        <f t="shared" si="113"/>
        <v>0</v>
      </c>
      <c r="CG34" s="598">
        <f t="shared" si="11"/>
        <v>0</v>
      </c>
      <c r="CH34" s="600"/>
      <c r="CI34" s="600"/>
      <c r="CJ34" s="598">
        <f t="shared" si="114"/>
        <v>0</v>
      </c>
      <c r="CK34" s="601">
        <f t="shared" si="12"/>
        <v>0</v>
      </c>
      <c r="CL34" s="602">
        <f t="shared" si="52"/>
        <v>0</v>
      </c>
      <c r="CM34" s="603" t="str">
        <f t="shared" si="53"/>
        <v>E</v>
      </c>
      <c r="CN34" s="604">
        <f t="shared" si="54"/>
        <v>0</v>
      </c>
      <c r="CO34" s="549"/>
      <c r="CP34" s="550"/>
      <c r="CQ34" s="551">
        <f t="shared" si="55"/>
        <v>0</v>
      </c>
      <c r="CR34" s="550"/>
      <c r="CS34" s="550"/>
      <c r="CT34" s="551">
        <f t="shared" si="56"/>
        <v>0</v>
      </c>
      <c r="CU34" s="551">
        <f t="shared" si="13"/>
        <v>0</v>
      </c>
      <c r="CV34" s="552"/>
      <c r="CW34" s="553"/>
      <c r="CX34" s="551">
        <f t="shared" si="115"/>
        <v>0</v>
      </c>
      <c r="CY34" s="551">
        <f t="shared" si="14"/>
        <v>0</v>
      </c>
      <c r="CZ34" s="553"/>
      <c r="DA34" s="553"/>
      <c r="DB34" s="551">
        <f t="shared" si="116"/>
        <v>0</v>
      </c>
      <c r="DC34" s="554">
        <f t="shared" si="15"/>
        <v>0</v>
      </c>
      <c r="DD34" s="555">
        <f t="shared" si="57"/>
        <v>0</v>
      </c>
      <c r="DE34" s="556" t="str">
        <f t="shared" si="58"/>
        <v>E</v>
      </c>
      <c r="DF34" s="557">
        <f t="shared" si="59"/>
        <v>0</v>
      </c>
      <c r="DG34" s="503"/>
      <c r="DH34" s="504"/>
      <c r="DI34" s="505">
        <f t="shared" si="60"/>
        <v>0</v>
      </c>
      <c r="DJ34" s="504"/>
      <c r="DK34" s="504"/>
      <c r="DL34" s="505">
        <f t="shared" si="61"/>
        <v>0</v>
      </c>
      <c r="DM34" s="505">
        <f t="shared" si="16"/>
        <v>0</v>
      </c>
      <c r="DN34" s="506"/>
      <c r="DO34" s="507"/>
      <c r="DP34" s="505">
        <f t="shared" si="117"/>
        <v>0</v>
      </c>
      <c r="DQ34" s="505">
        <f t="shared" si="17"/>
        <v>0</v>
      </c>
      <c r="DR34" s="507"/>
      <c r="DS34" s="507"/>
      <c r="DT34" s="505">
        <f t="shared" si="118"/>
        <v>0</v>
      </c>
      <c r="DU34" s="508">
        <f t="shared" si="18"/>
        <v>0</v>
      </c>
      <c r="DV34" s="509">
        <f t="shared" si="62"/>
        <v>0</v>
      </c>
      <c r="DW34" s="510" t="str">
        <f t="shared" si="63"/>
        <v>E</v>
      </c>
      <c r="DX34" s="511">
        <f t="shared" si="64"/>
        <v>0</v>
      </c>
      <c r="DY34" s="163">
        <v>0</v>
      </c>
      <c r="DZ34" s="164">
        <v>0</v>
      </c>
      <c r="EA34" s="164">
        <v>0</v>
      </c>
      <c r="EB34" s="161"/>
      <c r="EC34" s="161"/>
      <c r="ED34" s="162">
        <f t="shared" si="65"/>
        <v>0</v>
      </c>
      <c r="EE34" s="205">
        <f t="shared" si="66"/>
        <v>0</v>
      </c>
      <c r="EF34" s="175" t="str">
        <f t="shared" si="67"/>
        <v>E</v>
      </c>
      <c r="EG34" s="165">
        <f t="shared" si="68"/>
        <v>0</v>
      </c>
      <c r="EH34" s="134">
        <v>0</v>
      </c>
      <c r="EI34" s="135">
        <v>0</v>
      </c>
      <c r="EJ34" s="135">
        <v>0</v>
      </c>
      <c r="EK34" s="131"/>
      <c r="EL34" s="131"/>
      <c r="EM34" s="132">
        <f t="shared" si="69"/>
        <v>0</v>
      </c>
      <c r="EN34" s="206">
        <f t="shared" si="70"/>
        <v>0</v>
      </c>
      <c r="EO34" s="179" t="str">
        <f t="shared" si="71"/>
        <v>E</v>
      </c>
      <c r="EP34" s="133">
        <f t="shared" si="72"/>
        <v>0</v>
      </c>
      <c r="EQ34" s="149">
        <v>0</v>
      </c>
      <c r="ER34" s="150">
        <v>0</v>
      </c>
      <c r="ES34" s="150">
        <v>0</v>
      </c>
      <c r="ET34" s="146"/>
      <c r="EU34" s="146"/>
      <c r="EV34" s="147">
        <f t="shared" si="73"/>
        <v>0</v>
      </c>
      <c r="EW34" s="207">
        <f t="shared" si="74"/>
        <v>0</v>
      </c>
      <c r="EX34" s="183" t="str">
        <f t="shared" si="75"/>
        <v>E</v>
      </c>
      <c r="EY34" s="148">
        <f t="shared" si="76"/>
        <v>0</v>
      </c>
      <c r="EZ34" s="4"/>
      <c r="FA34" s="2"/>
      <c r="FB34" s="32" t="str">
        <f t="shared" si="119"/>
        <v/>
      </c>
      <c r="FC34" s="30">
        <f t="shared" si="19"/>
        <v>0</v>
      </c>
      <c r="FD34" s="20">
        <f t="shared" si="20"/>
        <v>0</v>
      </c>
      <c r="FE34" s="67" t="str">
        <f t="shared" si="78"/>
        <v/>
      </c>
      <c r="FF34" s="43" t="str">
        <f t="shared" si="79"/>
        <v/>
      </c>
      <c r="FG34" s="43" t="str">
        <f t="shared" si="80"/>
        <v/>
      </c>
      <c r="FH34" s="43" t="str">
        <f t="shared" si="21"/>
        <v/>
      </c>
      <c r="FI34" s="34" t="str">
        <f t="shared" si="81"/>
        <v/>
      </c>
      <c r="FJ34" s="31" t="str">
        <f t="shared" si="82"/>
        <v/>
      </c>
      <c r="FK34" s="53" t="str">
        <f t="shared" si="83"/>
        <v/>
      </c>
      <c r="FL34" s="37">
        <f t="shared" si="22"/>
        <v>0</v>
      </c>
      <c r="FM34" s="36">
        <f t="shared" si="23"/>
        <v>0</v>
      </c>
      <c r="FN34" s="36">
        <f t="shared" si="24"/>
        <v>0</v>
      </c>
      <c r="FO34" s="36">
        <f t="shared" si="25"/>
        <v>0</v>
      </c>
      <c r="FP34" s="36">
        <f t="shared" si="26"/>
        <v>0</v>
      </c>
      <c r="FQ34" s="38">
        <f t="shared" si="27"/>
        <v>0</v>
      </c>
      <c r="FR34" s="199">
        <f t="shared" si="84"/>
        <v>0</v>
      </c>
      <c r="FS34" s="200">
        <f t="shared" si="85"/>
        <v>0</v>
      </c>
      <c r="FT34" s="200">
        <f t="shared" si="86"/>
        <v>0</v>
      </c>
      <c r="FU34" s="200">
        <f t="shared" si="87"/>
        <v>0</v>
      </c>
      <c r="FV34" s="200">
        <f t="shared" si="88"/>
        <v>0</v>
      </c>
      <c r="FW34" s="1063"/>
      <c r="FX34" s="1063"/>
      <c r="FY34" s="64">
        <f t="shared" si="89"/>
        <v>0</v>
      </c>
      <c r="FZ34" s="64" t="s">
        <v>142</v>
      </c>
      <c r="GA34" s="64">
        <f t="shared" si="90"/>
        <v>100</v>
      </c>
      <c r="GB34" s="64" t="str">
        <f t="shared" si="91"/>
        <v>0/100</v>
      </c>
      <c r="GC34" s="64">
        <f t="shared" si="92"/>
        <v>0</v>
      </c>
      <c r="GD34" s="64" t="s">
        <v>142</v>
      </c>
      <c r="GE34" s="64">
        <f t="shared" si="93"/>
        <v>100</v>
      </c>
      <c r="GF34" s="64" t="str">
        <f t="shared" si="94"/>
        <v>0/100</v>
      </c>
      <c r="GG34" s="64">
        <f t="shared" si="95"/>
        <v>0</v>
      </c>
      <c r="GH34" s="64" t="s">
        <v>142</v>
      </c>
      <c r="GI34" s="64">
        <f t="shared" si="96"/>
        <v>100</v>
      </c>
      <c r="GJ34" s="64" t="str">
        <f t="shared" si="97"/>
        <v>0/100</v>
      </c>
      <c r="GL34" s="64">
        <f t="shared" si="98"/>
        <v>0</v>
      </c>
      <c r="GM34" s="64">
        <f t="shared" si="99"/>
        <v>0</v>
      </c>
      <c r="GN34" s="64">
        <f t="shared" si="100"/>
        <v>0</v>
      </c>
      <c r="GO34" s="64">
        <f t="shared" si="101"/>
        <v>0</v>
      </c>
      <c r="GP34" s="64">
        <f t="shared" si="102"/>
        <v>0</v>
      </c>
      <c r="GQ34" s="64">
        <f t="shared" si="103"/>
        <v>0</v>
      </c>
      <c r="GR34" s="64">
        <f t="shared" si="104"/>
        <v>0</v>
      </c>
      <c r="GS34" s="64">
        <f t="shared" si="105"/>
        <v>0</v>
      </c>
      <c r="GT34" s="64">
        <f t="shared" si="106"/>
        <v>0</v>
      </c>
      <c r="GU34" s="64">
        <f t="shared" si="107"/>
        <v>0</v>
      </c>
    </row>
    <row r="35" spans="1:203" ht="38.25" customHeight="1">
      <c r="A35" s="60">
        <f t="shared" si="31"/>
        <v>0</v>
      </c>
      <c r="B35" s="106">
        <f t="shared" si="32"/>
        <v>0</v>
      </c>
      <c r="C35" s="202">
        <v>27</v>
      </c>
      <c r="D35" s="662">
        <f>'Data Paste From Shala Darpan'!A28</f>
        <v>0</v>
      </c>
      <c r="E35" s="663">
        <f>'Data Paste From Shala Darpan'!C28</f>
        <v>0</v>
      </c>
      <c r="F35" s="666"/>
      <c r="G35" s="662">
        <f>'Data Paste From Shala Darpan'!K28</f>
        <v>0</v>
      </c>
      <c r="H35" s="663">
        <f>'Data Paste From Shala Darpan'!E28</f>
        <v>0</v>
      </c>
      <c r="I35" s="663">
        <f>'Data Paste From Shala Darpan'!G28</f>
        <v>0</v>
      </c>
      <c r="J35" s="663">
        <f>'Data Paste From Shala Darpan'!H28</f>
        <v>0</v>
      </c>
      <c r="K35" s="737">
        <f>'Data Paste From Shala Darpan'!J28</f>
        <v>0</v>
      </c>
      <c r="L35" s="445"/>
      <c r="M35" s="215"/>
      <c r="N35" s="213">
        <f t="shared" si="108"/>
        <v>0</v>
      </c>
      <c r="O35" s="215"/>
      <c r="P35" s="215"/>
      <c r="Q35" s="213">
        <f t="shared" si="33"/>
        <v>0</v>
      </c>
      <c r="R35" s="213">
        <f t="shared" si="0"/>
        <v>0</v>
      </c>
      <c r="S35" s="215"/>
      <c r="T35" s="215"/>
      <c r="U35" s="455"/>
      <c r="V35" s="214">
        <f t="shared" si="34"/>
        <v>0</v>
      </c>
      <c r="W35" s="456"/>
      <c r="X35" s="462">
        <f t="shared" si="1"/>
        <v>0</v>
      </c>
      <c r="Y35" s="216"/>
      <c r="Z35" s="216"/>
      <c r="AA35" s="213">
        <f t="shared" si="35"/>
        <v>0</v>
      </c>
      <c r="AB35" s="455"/>
      <c r="AC35" s="471">
        <f t="shared" si="2"/>
        <v>0</v>
      </c>
      <c r="AD35" s="446">
        <f t="shared" si="109"/>
        <v>0</v>
      </c>
      <c r="AE35" s="447" t="str">
        <f t="shared" si="3"/>
        <v>E</v>
      </c>
      <c r="AF35" s="448">
        <f t="shared" si="110"/>
        <v>0</v>
      </c>
      <c r="AG35" s="648"/>
      <c r="AH35" s="251"/>
      <c r="AI35" s="249">
        <f t="shared" si="111"/>
        <v>0</v>
      </c>
      <c r="AJ35" s="251"/>
      <c r="AK35" s="251"/>
      <c r="AL35" s="249">
        <f t="shared" si="38"/>
        <v>0</v>
      </c>
      <c r="AM35" s="249">
        <f t="shared" si="4"/>
        <v>0</v>
      </c>
      <c r="AN35" s="251"/>
      <c r="AO35" s="251"/>
      <c r="AP35" s="649"/>
      <c r="AQ35" s="250">
        <f t="shared" si="39"/>
        <v>0</v>
      </c>
      <c r="AR35" s="650"/>
      <c r="AS35" s="651">
        <f t="shared" si="5"/>
        <v>0</v>
      </c>
      <c r="AT35" s="252"/>
      <c r="AU35" s="252"/>
      <c r="AV35" s="249">
        <f t="shared" si="40"/>
        <v>0</v>
      </c>
      <c r="AW35" s="649"/>
      <c r="AX35" s="652">
        <f t="shared" si="6"/>
        <v>0</v>
      </c>
      <c r="AY35" s="653">
        <f t="shared" si="41"/>
        <v>0</v>
      </c>
      <c r="AZ35" s="654" t="str">
        <f t="shared" si="42"/>
        <v>E</v>
      </c>
      <c r="BA35" s="655">
        <f t="shared" si="43"/>
        <v>0</v>
      </c>
      <c r="BB35" s="622"/>
      <c r="BC35" s="271"/>
      <c r="BD35" s="269">
        <f t="shared" si="112"/>
        <v>0</v>
      </c>
      <c r="BE35" s="271"/>
      <c r="BF35" s="271"/>
      <c r="BG35" s="269">
        <f t="shared" si="44"/>
        <v>0</v>
      </c>
      <c r="BH35" s="269">
        <f t="shared" si="7"/>
        <v>0</v>
      </c>
      <c r="BI35" s="271"/>
      <c r="BJ35" s="271"/>
      <c r="BK35" s="623"/>
      <c r="BL35" s="270">
        <f t="shared" si="45"/>
        <v>0</v>
      </c>
      <c r="BM35" s="624"/>
      <c r="BN35" s="625">
        <f t="shared" si="8"/>
        <v>0</v>
      </c>
      <c r="BO35" s="272"/>
      <c r="BP35" s="272"/>
      <c r="BQ35" s="269">
        <f t="shared" si="46"/>
        <v>0</v>
      </c>
      <c r="BR35" s="623"/>
      <c r="BS35" s="467">
        <f t="shared" si="9"/>
        <v>0</v>
      </c>
      <c r="BT35" s="626">
        <f t="shared" si="47"/>
        <v>0</v>
      </c>
      <c r="BU35" s="627" t="str">
        <f t="shared" si="48"/>
        <v>E</v>
      </c>
      <c r="BV35" s="628">
        <f t="shared" si="49"/>
        <v>0</v>
      </c>
      <c r="BW35" s="596"/>
      <c r="BX35" s="597"/>
      <c r="BY35" s="598">
        <f t="shared" si="50"/>
        <v>0</v>
      </c>
      <c r="BZ35" s="597"/>
      <c r="CA35" s="597"/>
      <c r="CB35" s="598">
        <f t="shared" si="51"/>
        <v>0</v>
      </c>
      <c r="CC35" s="598">
        <f t="shared" si="10"/>
        <v>0</v>
      </c>
      <c r="CD35" s="599"/>
      <c r="CE35" s="600"/>
      <c r="CF35" s="598">
        <f t="shared" si="113"/>
        <v>0</v>
      </c>
      <c r="CG35" s="598">
        <f t="shared" si="11"/>
        <v>0</v>
      </c>
      <c r="CH35" s="600"/>
      <c r="CI35" s="600"/>
      <c r="CJ35" s="598">
        <f t="shared" si="114"/>
        <v>0</v>
      </c>
      <c r="CK35" s="601">
        <f t="shared" si="12"/>
        <v>0</v>
      </c>
      <c r="CL35" s="602">
        <f t="shared" si="52"/>
        <v>0</v>
      </c>
      <c r="CM35" s="603" t="str">
        <f t="shared" si="53"/>
        <v>E</v>
      </c>
      <c r="CN35" s="604">
        <f t="shared" si="54"/>
        <v>0</v>
      </c>
      <c r="CO35" s="549"/>
      <c r="CP35" s="550"/>
      <c r="CQ35" s="551">
        <f t="shared" si="55"/>
        <v>0</v>
      </c>
      <c r="CR35" s="550"/>
      <c r="CS35" s="550"/>
      <c r="CT35" s="551">
        <f t="shared" si="56"/>
        <v>0</v>
      </c>
      <c r="CU35" s="551">
        <f t="shared" si="13"/>
        <v>0</v>
      </c>
      <c r="CV35" s="552"/>
      <c r="CW35" s="553"/>
      <c r="CX35" s="551">
        <f t="shared" si="115"/>
        <v>0</v>
      </c>
      <c r="CY35" s="551">
        <f t="shared" si="14"/>
        <v>0</v>
      </c>
      <c r="CZ35" s="553"/>
      <c r="DA35" s="553"/>
      <c r="DB35" s="551">
        <f t="shared" si="116"/>
        <v>0</v>
      </c>
      <c r="DC35" s="554">
        <f t="shared" si="15"/>
        <v>0</v>
      </c>
      <c r="DD35" s="555">
        <f t="shared" si="57"/>
        <v>0</v>
      </c>
      <c r="DE35" s="556" t="str">
        <f t="shared" si="58"/>
        <v>E</v>
      </c>
      <c r="DF35" s="557">
        <f t="shared" si="59"/>
        <v>0</v>
      </c>
      <c r="DG35" s="503"/>
      <c r="DH35" s="504"/>
      <c r="DI35" s="505">
        <f t="shared" si="60"/>
        <v>0</v>
      </c>
      <c r="DJ35" s="504"/>
      <c r="DK35" s="504"/>
      <c r="DL35" s="505">
        <f t="shared" si="61"/>
        <v>0</v>
      </c>
      <c r="DM35" s="505">
        <f t="shared" si="16"/>
        <v>0</v>
      </c>
      <c r="DN35" s="506"/>
      <c r="DO35" s="507"/>
      <c r="DP35" s="505">
        <f t="shared" si="117"/>
        <v>0</v>
      </c>
      <c r="DQ35" s="505">
        <f t="shared" si="17"/>
        <v>0</v>
      </c>
      <c r="DR35" s="507"/>
      <c r="DS35" s="507"/>
      <c r="DT35" s="505">
        <f t="shared" si="118"/>
        <v>0</v>
      </c>
      <c r="DU35" s="508">
        <f t="shared" si="18"/>
        <v>0</v>
      </c>
      <c r="DV35" s="509">
        <f t="shared" si="62"/>
        <v>0</v>
      </c>
      <c r="DW35" s="510" t="str">
        <f t="shared" si="63"/>
        <v>E</v>
      </c>
      <c r="DX35" s="511">
        <f t="shared" si="64"/>
        <v>0</v>
      </c>
      <c r="DY35" s="163">
        <v>0</v>
      </c>
      <c r="DZ35" s="164">
        <v>0</v>
      </c>
      <c r="EA35" s="164">
        <v>0</v>
      </c>
      <c r="EB35" s="161"/>
      <c r="EC35" s="161"/>
      <c r="ED35" s="162">
        <f t="shared" si="65"/>
        <v>0</v>
      </c>
      <c r="EE35" s="205">
        <f t="shared" si="66"/>
        <v>0</v>
      </c>
      <c r="EF35" s="175" t="str">
        <f t="shared" si="67"/>
        <v>E</v>
      </c>
      <c r="EG35" s="165">
        <f t="shared" si="68"/>
        <v>0</v>
      </c>
      <c r="EH35" s="134">
        <v>0</v>
      </c>
      <c r="EI35" s="135">
        <v>0</v>
      </c>
      <c r="EJ35" s="135">
        <v>0</v>
      </c>
      <c r="EK35" s="131"/>
      <c r="EL35" s="131"/>
      <c r="EM35" s="132">
        <f t="shared" si="69"/>
        <v>0</v>
      </c>
      <c r="EN35" s="206">
        <f t="shared" si="70"/>
        <v>0</v>
      </c>
      <c r="EO35" s="179" t="str">
        <f t="shared" si="71"/>
        <v>E</v>
      </c>
      <c r="EP35" s="133">
        <f t="shared" si="72"/>
        <v>0</v>
      </c>
      <c r="EQ35" s="149">
        <v>0</v>
      </c>
      <c r="ER35" s="150">
        <v>0</v>
      </c>
      <c r="ES35" s="150">
        <v>0</v>
      </c>
      <c r="ET35" s="146"/>
      <c r="EU35" s="146"/>
      <c r="EV35" s="147">
        <f t="shared" si="73"/>
        <v>0</v>
      </c>
      <c r="EW35" s="207">
        <f t="shared" si="74"/>
        <v>0</v>
      </c>
      <c r="EX35" s="183" t="str">
        <f t="shared" si="75"/>
        <v>E</v>
      </c>
      <c r="EY35" s="148">
        <f t="shared" si="76"/>
        <v>0</v>
      </c>
      <c r="EZ35" s="4"/>
      <c r="FA35" s="2"/>
      <c r="FB35" s="32" t="str">
        <f t="shared" si="119"/>
        <v/>
      </c>
      <c r="FC35" s="30">
        <f t="shared" si="19"/>
        <v>0</v>
      </c>
      <c r="FD35" s="20">
        <f t="shared" si="20"/>
        <v>0</v>
      </c>
      <c r="FE35" s="67" t="str">
        <f t="shared" si="78"/>
        <v/>
      </c>
      <c r="FF35" s="43" t="str">
        <f t="shared" si="79"/>
        <v/>
      </c>
      <c r="FG35" s="43" t="str">
        <f t="shared" si="80"/>
        <v/>
      </c>
      <c r="FH35" s="43" t="str">
        <f t="shared" si="21"/>
        <v/>
      </c>
      <c r="FI35" s="34" t="str">
        <f t="shared" si="81"/>
        <v/>
      </c>
      <c r="FJ35" s="31" t="str">
        <f t="shared" si="82"/>
        <v/>
      </c>
      <c r="FK35" s="53" t="str">
        <f t="shared" si="83"/>
        <v/>
      </c>
      <c r="FL35" s="37">
        <f t="shared" si="22"/>
        <v>0</v>
      </c>
      <c r="FM35" s="36">
        <f t="shared" si="23"/>
        <v>0</v>
      </c>
      <c r="FN35" s="36">
        <f t="shared" si="24"/>
        <v>0</v>
      </c>
      <c r="FO35" s="36">
        <f t="shared" si="25"/>
        <v>0</v>
      </c>
      <c r="FP35" s="36">
        <f t="shared" si="26"/>
        <v>0</v>
      </c>
      <c r="FQ35" s="38">
        <f t="shared" si="27"/>
        <v>0</v>
      </c>
      <c r="FR35" s="199">
        <f t="shared" si="84"/>
        <v>0</v>
      </c>
      <c r="FS35" s="200">
        <f t="shared" si="85"/>
        <v>0</v>
      </c>
      <c r="FT35" s="200">
        <f t="shared" si="86"/>
        <v>0</v>
      </c>
      <c r="FU35" s="200">
        <f t="shared" si="87"/>
        <v>0</v>
      </c>
      <c r="FV35" s="200">
        <f t="shared" si="88"/>
        <v>0</v>
      </c>
      <c r="FW35" s="1063"/>
      <c r="FX35" s="1063"/>
      <c r="FY35" s="64">
        <f t="shared" si="89"/>
        <v>0</v>
      </c>
      <c r="FZ35" s="64" t="s">
        <v>142</v>
      </c>
      <c r="GA35" s="64">
        <f t="shared" si="90"/>
        <v>100</v>
      </c>
      <c r="GB35" s="64" t="str">
        <f t="shared" si="91"/>
        <v>0/100</v>
      </c>
      <c r="GC35" s="64">
        <f t="shared" si="92"/>
        <v>0</v>
      </c>
      <c r="GD35" s="64" t="s">
        <v>142</v>
      </c>
      <c r="GE35" s="64">
        <f t="shared" si="93"/>
        <v>100</v>
      </c>
      <c r="GF35" s="64" t="str">
        <f t="shared" si="94"/>
        <v>0/100</v>
      </c>
      <c r="GG35" s="64">
        <f t="shared" si="95"/>
        <v>0</v>
      </c>
      <c r="GH35" s="64" t="s">
        <v>142</v>
      </c>
      <c r="GI35" s="64">
        <f t="shared" si="96"/>
        <v>100</v>
      </c>
      <c r="GJ35" s="64" t="str">
        <f t="shared" si="97"/>
        <v>0/100</v>
      </c>
      <c r="GL35" s="64">
        <f t="shared" si="98"/>
        <v>0</v>
      </c>
      <c r="GM35" s="64">
        <f t="shared" si="99"/>
        <v>0</v>
      </c>
      <c r="GN35" s="64">
        <f t="shared" si="100"/>
        <v>0</v>
      </c>
      <c r="GO35" s="64">
        <f t="shared" si="101"/>
        <v>0</v>
      </c>
      <c r="GP35" s="64">
        <f t="shared" si="102"/>
        <v>0</v>
      </c>
      <c r="GQ35" s="64">
        <f t="shared" si="103"/>
        <v>0</v>
      </c>
      <c r="GR35" s="64">
        <f t="shared" si="104"/>
        <v>0</v>
      </c>
      <c r="GS35" s="64">
        <f t="shared" si="105"/>
        <v>0</v>
      </c>
      <c r="GT35" s="64">
        <f t="shared" si="106"/>
        <v>0</v>
      </c>
      <c r="GU35" s="64">
        <f t="shared" si="107"/>
        <v>0</v>
      </c>
    </row>
    <row r="36" spans="1:203" ht="38.25" customHeight="1">
      <c r="A36" s="60">
        <f t="shared" si="31"/>
        <v>0</v>
      </c>
      <c r="B36" s="106">
        <f t="shared" si="32"/>
        <v>0</v>
      </c>
      <c r="C36" s="203">
        <v>28</v>
      </c>
      <c r="D36" s="662">
        <f>'Data Paste From Shala Darpan'!A29</f>
        <v>0</v>
      </c>
      <c r="E36" s="663">
        <f>'Data Paste From Shala Darpan'!C29</f>
        <v>0</v>
      </c>
      <c r="F36" s="666"/>
      <c r="G36" s="663">
        <f>'Data Paste From Shala Darpan'!K29</f>
        <v>0</v>
      </c>
      <c r="H36" s="663">
        <f>'Data Paste From Shala Darpan'!E29</f>
        <v>0</v>
      </c>
      <c r="I36" s="663">
        <f>'Data Paste From Shala Darpan'!G29</f>
        <v>0</v>
      </c>
      <c r="J36" s="663">
        <f>'Data Paste From Shala Darpan'!H29</f>
        <v>0</v>
      </c>
      <c r="K36" s="737">
        <f>'Data Paste From Shala Darpan'!J29</f>
        <v>0</v>
      </c>
      <c r="L36" s="445"/>
      <c r="M36" s="215"/>
      <c r="N36" s="213">
        <f t="shared" si="108"/>
        <v>0</v>
      </c>
      <c r="O36" s="215"/>
      <c r="P36" s="215"/>
      <c r="Q36" s="213">
        <f t="shared" si="33"/>
        <v>0</v>
      </c>
      <c r="R36" s="213">
        <f t="shared" si="0"/>
        <v>0</v>
      </c>
      <c r="S36" s="215"/>
      <c r="T36" s="215"/>
      <c r="U36" s="455"/>
      <c r="V36" s="214">
        <f t="shared" si="34"/>
        <v>0</v>
      </c>
      <c r="W36" s="456"/>
      <c r="X36" s="462">
        <f t="shared" si="1"/>
        <v>0</v>
      </c>
      <c r="Y36" s="216"/>
      <c r="Z36" s="216"/>
      <c r="AA36" s="213">
        <f t="shared" si="35"/>
        <v>0</v>
      </c>
      <c r="AB36" s="455"/>
      <c r="AC36" s="471">
        <f t="shared" si="2"/>
        <v>0</v>
      </c>
      <c r="AD36" s="446">
        <f t="shared" si="109"/>
        <v>0</v>
      </c>
      <c r="AE36" s="447" t="str">
        <f t="shared" si="3"/>
        <v>E</v>
      </c>
      <c r="AF36" s="448">
        <f t="shared" si="110"/>
        <v>0</v>
      </c>
      <c r="AG36" s="648"/>
      <c r="AH36" s="251"/>
      <c r="AI36" s="249">
        <f t="shared" si="111"/>
        <v>0</v>
      </c>
      <c r="AJ36" s="251"/>
      <c r="AK36" s="251"/>
      <c r="AL36" s="249">
        <f t="shared" si="38"/>
        <v>0</v>
      </c>
      <c r="AM36" s="249">
        <f t="shared" si="4"/>
        <v>0</v>
      </c>
      <c r="AN36" s="251"/>
      <c r="AO36" s="251"/>
      <c r="AP36" s="649"/>
      <c r="AQ36" s="250">
        <f t="shared" si="39"/>
        <v>0</v>
      </c>
      <c r="AR36" s="650"/>
      <c r="AS36" s="651">
        <f t="shared" si="5"/>
        <v>0</v>
      </c>
      <c r="AT36" s="252"/>
      <c r="AU36" s="252"/>
      <c r="AV36" s="249">
        <f t="shared" si="40"/>
        <v>0</v>
      </c>
      <c r="AW36" s="649"/>
      <c r="AX36" s="652">
        <f t="shared" si="6"/>
        <v>0</v>
      </c>
      <c r="AY36" s="653">
        <f t="shared" si="41"/>
        <v>0</v>
      </c>
      <c r="AZ36" s="654" t="str">
        <f t="shared" si="42"/>
        <v>E</v>
      </c>
      <c r="BA36" s="655">
        <f t="shared" si="43"/>
        <v>0</v>
      </c>
      <c r="BB36" s="622"/>
      <c r="BC36" s="271"/>
      <c r="BD36" s="269">
        <f t="shared" si="112"/>
        <v>0</v>
      </c>
      <c r="BE36" s="271"/>
      <c r="BF36" s="271"/>
      <c r="BG36" s="269">
        <f t="shared" si="44"/>
        <v>0</v>
      </c>
      <c r="BH36" s="269">
        <f t="shared" si="7"/>
        <v>0</v>
      </c>
      <c r="BI36" s="271"/>
      <c r="BJ36" s="271"/>
      <c r="BK36" s="623"/>
      <c r="BL36" s="270">
        <f t="shared" si="45"/>
        <v>0</v>
      </c>
      <c r="BM36" s="624"/>
      <c r="BN36" s="625">
        <f t="shared" si="8"/>
        <v>0</v>
      </c>
      <c r="BO36" s="272"/>
      <c r="BP36" s="272"/>
      <c r="BQ36" s="269">
        <f t="shared" si="46"/>
        <v>0</v>
      </c>
      <c r="BR36" s="623"/>
      <c r="BS36" s="467">
        <f t="shared" si="9"/>
        <v>0</v>
      </c>
      <c r="BT36" s="626">
        <f t="shared" si="47"/>
        <v>0</v>
      </c>
      <c r="BU36" s="627" t="str">
        <f t="shared" si="48"/>
        <v>E</v>
      </c>
      <c r="BV36" s="628">
        <f t="shared" si="49"/>
        <v>0</v>
      </c>
      <c r="BW36" s="596"/>
      <c r="BX36" s="597"/>
      <c r="BY36" s="598">
        <f t="shared" si="50"/>
        <v>0</v>
      </c>
      <c r="BZ36" s="597"/>
      <c r="CA36" s="597"/>
      <c r="CB36" s="598">
        <f t="shared" si="51"/>
        <v>0</v>
      </c>
      <c r="CC36" s="598">
        <f t="shared" si="10"/>
        <v>0</v>
      </c>
      <c r="CD36" s="599"/>
      <c r="CE36" s="600"/>
      <c r="CF36" s="598">
        <f t="shared" si="113"/>
        <v>0</v>
      </c>
      <c r="CG36" s="598">
        <f t="shared" si="11"/>
        <v>0</v>
      </c>
      <c r="CH36" s="600"/>
      <c r="CI36" s="600"/>
      <c r="CJ36" s="598">
        <f t="shared" si="114"/>
        <v>0</v>
      </c>
      <c r="CK36" s="601">
        <f t="shared" si="12"/>
        <v>0</v>
      </c>
      <c r="CL36" s="602">
        <f t="shared" si="52"/>
        <v>0</v>
      </c>
      <c r="CM36" s="603" t="str">
        <f t="shared" si="53"/>
        <v>E</v>
      </c>
      <c r="CN36" s="604">
        <f t="shared" si="54"/>
        <v>0</v>
      </c>
      <c r="CO36" s="549"/>
      <c r="CP36" s="550"/>
      <c r="CQ36" s="551">
        <f t="shared" si="55"/>
        <v>0</v>
      </c>
      <c r="CR36" s="550"/>
      <c r="CS36" s="550"/>
      <c r="CT36" s="551">
        <f t="shared" si="56"/>
        <v>0</v>
      </c>
      <c r="CU36" s="551">
        <f t="shared" si="13"/>
        <v>0</v>
      </c>
      <c r="CV36" s="552"/>
      <c r="CW36" s="553"/>
      <c r="CX36" s="551">
        <f t="shared" si="115"/>
        <v>0</v>
      </c>
      <c r="CY36" s="551">
        <f t="shared" si="14"/>
        <v>0</v>
      </c>
      <c r="CZ36" s="553"/>
      <c r="DA36" s="553"/>
      <c r="DB36" s="551">
        <f t="shared" si="116"/>
        <v>0</v>
      </c>
      <c r="DC36" s="554">
        <f t="shared" si="15"/>
        <v>0</v>
      </c>
      <c r="DD36" s="555">
        <f t="shared" si="57"/>
        <v>0</v>
      </c>
      <c r="DE36" s="556" t="str">
        <f t="shared" si="58"/>
        <v>E</v>
      </c>
      <c r="DF36" s="557">
        <f t="shared" si="59"/>
        <v>0</v>
      </c>
      <c r="DG36" s="503"/>
      <c r="DH36" s="504"/>
      <c r="DI36" s="505">
        <f t="shared" si="60"/>
        <v>0</v>
      </c>
      <c r="DJ36" s="504"/>
      <c r="DK36" s="504"/>
      <c r="DL36" s="505">
        <f t="shared" si="61"/>
        <v>0</v>
      </c>
      <c r="DM36" s="505">
        <f t="shared" si="16"/>
        <v>0</v>
      </c>
      <c r="DN36" s="506"/>
      <c r="DO36" s="507"/>
      <c r="DP36" s="505">
        <f t="shared" si="117"/>
        <v>0</v>
      </c>
      <c r="DQ36" s="505">
        <f t="shared" si="17"/>
        <v>0</v>
      </c>
      <c r="DR36" s="507"/>
      <c r="DS36" s="507"/>
      <c r="DT36" s="505">
        <f t="shared" si="118"/>
        <v>0</v>
      </c>
      <c r="DU36" s="508">
        <f t="shared" si="18"/>
        <v>0</v>
      </c>
      <c r="DV36" s="509">
        <f t="shared" si="62"/>
        <v>0</v>
      </c>
      <c r="DW36" s="510" t="str">
        <f t="shared" si="63"/>
        <v>E</v>
      </c>
      <c r="DX36" s="511">
        <f t="shared" si="64"/>
        <v>0</v>
      </c>
      <c r="DY36" s="163">
        <v>0</v>
      </c>
      <c r="DZ36" s="164">
        <v>0</v>
      </c>
      <c r="EA36" s="164">
        <v>0</v>
      </c>
      <c r="EB36" s="161"/>
      <c r="EC36" s="161"/>
      <c r="ED36" s="162">
        <f t="shared" si="65"/>
        <v>0</v>
      </c>
      <c r="EE36" s="205">
        <f t="shared" si="66"/>
        <v>0</v>
      </c>
      <c r="EF36" s="175" t="str">
        <f t="shared" si="67"/>
        <v>E</v>
      </c>
      <c r="EG36" s="165">
        <f t="shared" si="68"/>
        <v>0</v>
      </c>
      <c r="EH36" s="134">
        <v>0</v>
      </c>
      <c r="EI36" s="135">
        <v>0</v>
      </c>
      <c r="EJ36" s="135">
        <v>0</v>
      </c>
      <c r="EK36" s="131"/>
      <c r="EL36" s="131"/>
      <c r="EM36" s="132">
        <f t="shared" si="69"/>
        <v>0</v>
      </c>
      <c r="EN36" s="206">
        <f t="shared" si="70"/>
        <v>0</v>
      </c>
      <c r="EO36" s="179" t="str">
        <f t="shared" si="71"/>
        <v>E</v>
      </c>
      <c r="EP36" s="133">
        <f t="shared" si="72"/>
        <v>0</v>
      </c>
      <c r="EQ36" s="149">
        <v>0</v>
      </c>
      <c r="ER36" s="150">
        <v>0</v>
      </c>
      <c r="ES36" s="150">
        <v>0</v>
      </c>
      <c r="ET36" s="146"/>
      <c r="EU36" s="146"/>
      <c r="EV36" s="147">
        <f t="shared" si="73"/>
        <v>0</v>
      </c>
      <c r="EW36" s="207">
        <f t="shared" si="74"/>
        <v>0</v>
      </c>
      <c r="EX36" s="183" t="str">
        <f t="shared" si="75"/>
        <v>E</v>
      </c>
      <c r="EY36" s="148">
        <f t="shared" si="76"/>
        <v>0</v>
      </c>
      <c r="EZ36" s="4"/>
      <c r="FA36" s="2"/>
      <c r="FB36" s="32" t="str">
        <f t="shared" si="119"/>
        <v/>
      </c>
      <c r="FC36" s="30">
        <f t="shared" si="19"/>
        <v>0</v>
      </c>
      <c r="FD36" s="20">
        <f t="shared" si="20"/>
        <v>0</v>
      </c>
      <c r="FE36" s="67" t="str">
        <f t="shared" si="78"/>
        <v/>
      </c>
      <c r="FF36" s="43" t="str">
        <f t="shared" si="79"/>
        <v/>
      </c>
      <c r="FG36" s="43" t="str">
        <f t="shared" si="80"/>
        <v/>
      </c>
      <c r="FH36" s="43" t="str">
        <f t="shared" si="21"/>
        <v/>
      </c>
      <c r="FI36" s="34" t="str">
        <f t="shared" si="81"/>
        <v/>
      </c>
      <c r="FJ36" s="31" t="str">
        <f t="shared" si="82"/>
        <v/>
      </c>
      <c r="FK36" s="53" t="str">
        <f t="shared" si="83"/>
        <v/>
      </c>
      <c r="FL36" s="37">
        <f t="shared" si="22"/>
        <v>0</v>
      </c>
      <c r="FM36" s="36">
        <f t="shared" si="23"/>
        <v>0</v>
      </c>
      <c r="FN36" s="36">
        <f t="shared" si="24"/>
        <v>0</v>
      </c>
      <c r="FO36" s="36">
        <f t="shared" si="25"/>
        <v>0</v>
      </c>
      <c r="FP36" s="36">
        <f t="shared" si="26"/>
        <v>0</v>
      </c>
      <c r="FQ36" s="38">
        <f t="shared" si="27"/>
        <v>0</v>
      </c>
      <c r="FR36" s="199">
        <f t="shared" si="84"/>
        <v>0</v>
      </c>
      <c r="FS36" s="200">
        <f t="shared" si="85"/>
        <v>0</v>
      </c>
      <c r="FT36" s="200">
        <f t="shared" si="86"/>
        <v>0</v>
      </c>
      <c r="FU36" s="200">
        <f t="shared" si="87"/>
        <v>0</v>
      </c>
      <c r="FV36" s="200">
        <f t="shared" si="88"/>
        <v>0</v>
      </c>
      <c r="FW36" s="1063"/>
      <c r="FX36" s="1063"/>
      <c r="FY36" s="64">
        <f t="shared" si="89"/>
        <v>0</v>
      </c>
      <c r="FZ36" s="64" t="s">
        <v>142</v>
      </c>
      <c r="GA36" s="64">
        <f t="shared" si="90"/>
        <v>100</v>
      </c>
      <c r="GB36" s="64" t="str">
        <f t="shared" si="91"/>
        <v>0/100</v>
      </c>
      <c r="GC36" s="64">
        <f t="shared" si="92"/>
        <v>0</v>
      </c>
      <c r="GD36" s="64" t="s">
        <v>142</v>
      </c>
      <c r="GE36" s="64">
        <f t="shared" si="93"/>
        <v>100</v>
      </c>
      <c r="GF36" s="64" t="str">
        <f t="shared" si="94"/>
        <v>0/100</v>
      </c>
      <c r="GG36" s="64">
        <f t="shared" si="95"/>
        <v>0</v>
      </c>
      <c r="GH36" s="64" t="s">
        <v>142</v>
      </c>
      <c r="GI36" s="64">
        <f t="shared" si="96"/>
        <v>100</v>
      </c>
      <c r="GJ36" s="64" t="str">
        <f t="shared" si="97"/>
        <v>0/100</v>
      </c>
      <c r="GL36" s="64">
        <f t="shared" si="98"/>
        <v>0</v>
      </c>
      <c r="GM36" s="64">
        <f t="shared" si="99"/>
        <v>0</v>
      </c>
      <c r="GN36" s="64">
        <f t="shared" si="100"/>
        <v>0</v>
      </c>
      <c r="GO36" s="64">
        <f t="shared" si="101"/>
        <v>0</v>
      </c>
      <c r="GP36" s="64">
        <f t="shared" si="102"/>
        <v>0</v>
      </c>
      <c r="GQ36" s="64">
        <f t="shared" si="103"/>
        <v>0</v>
      </c>
      <c r="GR36" s="64">
        <f t="shared" si="104"/>
        <v>0</v>
      </c>
      <c r="GS36" s="64">
        <f t="shared" si="105"/>
        <v>0</v>
      </c>
      <c r="GT36" s="64">
        <f t="shared" si="106"/>
        <v>0</v>
      </c>
      <c r="GU36" s="64">
        <f t="shared" si="107"/>
        <v>0</v>
      </c>
    </row>
    <row r="37" spans="1:203" ht="21.75" customHeight="1">
      <c r="A37" s="60">
        <f t="shared" si="31"/>
        <v>0</v>
      </c>
      <c r="B37" s="106">
        <f t="shared" si="32"/>
        <v>0</v>
      </c>
      <c r="C37" s="202">
        <v>29</v>
      </c>
      <c r="D37" s="662">
        <f>'Data Paste From Shala Darpan'!A30</f>
        <v>0</v>
      </c>
      <c r="E37" s="663">
        <f>'Data Paste From Shala Darpan'!C30</f>
        <v>0</v>
      </c>
      <c r="F37" s="666"/>
      <c r="G37" s="662">
        <f>'Data Paste From Shala Darpan'!K30</f>
        <v>0</v>
      </c>
      <c r="H37" s="663">
        <f>'Data Paste From Shala Darpan'!E30</f>
        <v>0</v>
      </c>
      <c r="I37" s="663">
        <f>'Data Paste From Shala Darpan'!G30</f>
        <v>0</v>
      </c>
      <c r="J37" s="663">
        <f>'Data Paste From Shala Darpan'!H30</f>
        <v>0</v>
      </c>
      <c r="K37" s="737">
        <f>'Data Paste From Shala Darpan'!J30</f>
        <v>0</v>
      </c>
      <c r="L37" s="445"/>
      <c r="M37" s="215"/>
      <c r="N37" s="213">
        <f t="shared" si="108"/>
        <v>0</v>
      </c>
      <c r="O37" s="215"/>
      <c r="P37" s="215"/>
      <c r="Q37" s="213">
        <f t="shared" si="33"/>
        <v>0</v>
      </c>
      <c r="R37" s="213">
        <f t="shared" si="0"/>
        <v>0</v>
      </c>
      <c r="S37" s="215"/>
      <c r="T37" s="215"/>
      <c r="U37" s="455"/>
      <c r="V37" s="214">
        <f t="shared" si="34"/>
        <v>0</v>
      </c>
      <c r="W37" s="456"/>
      <c r="X37" s="462">
        <f t="shared" si="1"/>
        <v>0</v>
      </c>
      <c r="Y37" s="216"/>
      <c r="Z37" s="216"/>
      <c r="AA37" s="213">
        <f t="shared" si="35"/>
        <v>0</v>
      </c>
      <c r="AB37" s="455"/>
      <c r="AC37" s="471">
        <f t="shared" si="2"/>
        <v>0</v>
      </c>
      <c r="AD37" s="446">
        <f t="shared" si="109"/>
        <v>0</v>
      </c>
      <c r="AE37" s="447" t="str">
        <f t="shared" si="3"/>
        <v>E</v>
      </c>
      <c r="AF37" s="448">
        <f t="shared" si="110"/>
        <v>0</v>
      </c>
      <c r="AG37" s="648"/>
      <c r="AH37" s="251"/>
      <c r="AI37" s="249">
        <f t="shared" si="111"/>
        <v>0</v>
      </c>
      <c r="AJ37" s="251"/>
      <c r="AK37" s="251"/>
      <c r="AL37" s="249">
        <f t="shared" si="38"/>
        <v>0</v>
      </c>
      <c r="AM37" s="249">
        <f t="shared" si="4"/>
        <v>0</v>
      </c>
      <c r="AN37" s="251"/>
      <c r="AO37" s="251"/>
      <c r="AP37" s="649"/>
      <c r="AQ37" s="250">
        <f t="shared" si="39"/>
        <v>0</v>
      </c>
      <c r="AR37" s="650"/>
      <c r="AS37" s="651">
        <f t="shared" si="5"/>
        <v>0</v>
      </c>
      <c r="AT37" s="252"/>
      <c r="AU37" s="252"/>
      <c r="AV37" s="249">
        <f t="shared" si="40"/>
        <v>0</v>
      </c>
      <c r="AW37" s="649"/>
      <c r="AX37" s="652">
        <f t="shared" si="6"/>
        <v>0</v>
      </c>
      <c r="AY37" s="653">
        <f t="shared" si="41"/>
        <v>0</v>
      </c>
      <c r="AZ37" s="654" t="str">
        <f t="shared" si="42"/>
        <v>E</v>
      </c>
      <c r="BA37" s="655">
        <f t="shared" si="43"/>
        <v>0</v>
      </c>
      <c r="BB37" s="622"/>
      <c r="BC37" s="271"/>
      <c r="BD37" s="269">
        <f t="shared" si="112"/>
        <v>0</v>
      </c>
      <c r="BE37" s="271"/>
      <c r="BF37" s="271"/>
      <c r="BG37" s="269">
        <f t="shared" si="44"/>
        <v>0</v>
      </c>
      <c r="BH37" s="269">
        <f t="shared" si="7"/>
        <v>0</v>
      </c>
      <c r="BI37" s="271"/>
      <c r="BJ37" s="271"/>
      <c r="BK37" s="623"/>
      <c r="BL37" s="270">
        <f t="shared" si="45"/>
        <v>0</v>
      </c>
      <c r="BM37" s="624"/>
      <c r="BN37" s="625">
        <f t="shared" si="8"/>
        <v>0</v>
      </c>
      <c r="BO37" s="272"/>
      <c r="BP37" s="272"/>
      <c r="BQ37" s="269">
        <f t="shared" si="46"/>
        <v>0</v>
      </c>
      <c r="BR37" s="623"/>
      <c r="BS37" s="467">
        <f t="shared" si="9"/>
        <v>0</v>
      </c>
      <c r="BT37" s="626">
        <f t="shared" si="47"/>
        <v>0</v>
      </c>
      <c r="BU37" s="627" t="str">
        <f t="shared" si="48"/>
        <v>E</v>
      </c>
      <c r="BV37" s="628">
        <f t="shared" si="49"/>
        <v>0</v>
      </c>
      <c r="BW37" s="596"/>
      <c r="BX37" s="597"/>
      <c r="BY37" s="598">
        <f t="shared" si="50"/>
        <v>0</v>
      </c>
      <c r="BZ37" s="597"/>
      <c r="CA37" s="597"/>
      <c r="CB37" s="598">
        <f t="shared" si="51"/>
        <v>0</v>
      </c>
      <c r="CC37" s="598">
        <f t="shared" si="10"/>
        <v>0</v>
      </c>
      <c r="CD37" s="599"/>
      <c r="CE37" s="600"/>
      <c r="CF37" s="598">
        <f t="shared" si="113"/>
        <v>0</v>
      </c>
      <c r="CG37" s="598">
        <f t="shared" si="11"/>
        <v>0</v>
      </c>
      <c r="CH37" s="600"/>
      <c r="CI37" s="600"/>
      <c r="CJ37" s="598">
        <f t="shared" si="114"/>
        <v>0</v>
      </c>
      <c r="CK37" s="601">
        <f t="shared" si="12"/>
        <v>0</v>
      </c>
      <c r="CL37" s="602">
        <f t="shared" si="52"/>
        <v>0</v>
      </c>
      <c r="CM37" s="603" t="str">
        <f t="shared" si="53"/>
        <v>E</v>
      </c>
      <c r="CN37" s="604">
        <f t="shared" si="54"/>
        <v>0</v>
      </c>
      <c r="CO37" s="549"/>
      <c r="CP37" s="550"/>
      <c r="CQ37" s="551">
        <f t="shared" si="55"/>
        <v>0</v>
      </c>
      <c r="CR37" s="550"/>
      <c r="CS37" s="550"/>
      <c r="CT37" s="551">
        <f t="shared" si="56"/>
        <v>0</v>
      </c>
      <c r="CU37" s="551">
        <f t="shared" si="13"/>
        <v>0</v>
      </c>
      <c r="CV37" s="552"/>
      <c r="CW37" s="553"/>
      <c r="CX37" s="551">
        <f t="shared" si="115"/>
        <v>0</v>
      </c>
      <c r="CY37" s="551">
        <f t="shared" si="14"/>
        <v>0</v>
      </c>
      <c r="CZ37" s="553"/>
      <c r="DA37" s="553"/>
      <c r="DB37" s="551">
        <f t="shared" si="116"/>
        <v>0</v>
      </c>
      <c r="DC37" s="554">
        <f t="shared" si="15"/>
        <v>0</v>
      </c>
      <c r="DD37" s="555">
        <f t="shared" si="57"/>
        <v>0</v>
      </c>
      <c r="DE37" s="556" t="str">
        <f t="shared" si="58"/>
        <v>E</v>
      </c>
      <c r="DF37" s="557">
        <f t="shared" si="59"/>
        <v>0</v>
      </c>
      <c r="DG37" s="503"/>
      <c r="DH37" s="504"/>
      <c r="DI37" s="505">
        <f t="shared" si="60"/>
        <v>0</v>
      </c>
      <c r="DJ37" s="504"/>
      <c r="DK37" s="504"/>
      <c r="DL37" s="505">
        <f t="shared" si="61"/>
        <v>0</v>
      </c>
      <c r="DM37" s="505">
        <f t="shared" si="16"/>
        <v>0</v>
      </c>
      <c r="DN37" s="506"/>
      <c r="DO37" s="507"/>
      <c r="DP37" s="505">
        <f t="shared" si="117"/>
        <v>0</v>
      </c>
      <c r="DQ37" s="505">
        <f t="shared" si="17"/>
        <v>0</v>
      </c>
      <c r="DR37" s="507"/>
      <c r="DS37" s="507"/>
      <c r="DT37" s="505">
        <f t="shared" si="118"/>
        <v>0</v>
      </c>
      <c r="DU37" s="508">
        <f t="shared" si="18"/>
        <v>0</v>
      </c>
      <c r="DV37" s="509">
        <f t="shared" si="62"/>
        <v>0</v>
      </c>
      <c r="DW37" s="510" t="str">
        <f t="shared" si="63"/>
        <v>E</v>
      </c>
      <c r="DX37" s="511">
        <f t="shared" si="64"/>
        <v>0</v>
      </c>
      <c r="DY37" s="163">
        <v>0</v>
      </c>
      <c r="DZ37" s="164">
        <v>0</v>
      </c>
      <c r="EA37" s="164">
        <v>0</v>
      </c>
      <c r="EB37" s="161"/>
      <c r="EC37" s="161"/>
      <c r="ED37" s="162">
        <f t="shared" si="65"/>
        <v>0</v>
      </c>
      <c r="EE37" s="205">
        <f t="shared" si="66"/>
        <v>0</v>
      </c>
      <c r="EF37" s="175" t="str">
        <f t="shared" si="67"/>
        <v>E</v>
      </c>
      <c r="EG37" s="165">
        <f t="shared" si="68"/>
        <v>0</v>
      </c>
      <c r="EH37" s="134">
        <v>0</v>
      </c>
      <c r="EI37" s="135">
        <v>0</v>
      </c>
      <c r="EJ37" s="135">
        <v>0</v>
      </c>
      <c r="EK37" s="131"/>
      <c r="EL37" s="131"/>
      <c r="EM37" s="132">
        <f t="shared" si="69"/>
        <v>0</v>
      </c>
      <c r="EN37" s="206">
        <f t="shared" si="70"/>
        <v>0</v>
      </c>
      <c r="EO37" s="179" t="str">
        <f t="shared" si="71"/>
        <v>E</v>
      </c>
      <c r="EP37" s="133">
        <f t="shared" si="72"/>
        <v>0</v>
      </c>
      <c r="EQ37" s="149">
        <v>0</v>
      </c>
      <c r="ER37" s="150">
        <v>0</v>
      </c>
      <c r="ES37" s="150">
        <v>0</v>
      </c>
      <c r="ET37" s="146"/>
      <c r="EU37" s="146"/>
      <c r="EV37" s="147">
        <f t="shared" si="73"/>
        <v>0</v>
      </c>
      <c r="EW37" s="207">
        <f t="shared" si="74"/>
        <v>0</v>
      </c>
      <c r="EX37" s="183" t="str">
        <f t="shared" si="75"/>
        <v>E</v>
      </c>
      <c r="EY37" s="148">
        <f t="shared" si="76"/>
        <v>0</v>
      </c>
      <c r="EZ37" s="4"/>
      <c r="FA37" s="2"/>
      <c r="FB37" s="32" t="str">
        <f t="shared" si="119"/>
        <v/>
      </c>
      <c r="FC37" s="30">
        <f t="shared" si="19"/>
        <v>0</v>
      </c>
      <c r="FD37" s="20">
        <f t="shared" si="20"/>
        <v>0</v>
      </c>
      <c r="FE37" s="67" t="str">
        <f t="shared" si="78"/>
        <v/>
      </c>
      <c r="FF37" s="43" t="str">
        <f t="shared" si="79"/>
        <v/>
      </c>
      <c r="FG37" s="43" t="str">
        <f t="shared" si="80"/>
        <v/>
      </c>
      <c r="FH37" s="43" t="str">
        <f t="shared" si="21"/>
        <v/>
      </c>
      <c r="FI37" s="34" t="str">
        <f t="shared" si="81"/>
        <v/>
      </c>
      <c r="FJ37" s="31" t="str">
        <f t="shared" si="82"/>
        <v/>
      </c>
      <c r="FK37" s="53" t="str">
        <f t="shared" si="83"/>
        <v/>
      </c>
      <c r="FL37" s="37">
        <f t="shared" si="22"/>
        <v>0</v>
      </c>
      <c r="FM37" s="36">
        <f t="shared" si="23"/>
        <v>0</v>
      </c>
      <c r="FN37" s="36">
        <f t="shared" si="24"/>
        <v>0</v>
      </c>
      <c r="FO37" s="36">
        <f t="shared" si="25"/>
        <v>0</v>
      </c>
      <c r="FP37" s="36">
        <f t="shared" si="26"/>
        <v>0</v>
      </c>
      <c r="FQ37" s="38">
        <f t="shared" si="27"/>
        <v>0</v>
      </c>
      <c r="FR37" s="199">
        <f t="shared" si="84"/>
        <v>0</v>
      </c>
      <c r="FS37" s="200">
        <f t="shared" si="85"/>
        <v>0</v>
      </c>
      <c r="FT37" s="200">
        <f t="shared" si="86"/>
        <v>0</v>
      </c>
      <c r="FU37" s="200">
        <f t="shared" si="87"/>
        <v>0</v>
      </c>
      <c r="FV37" s="200">
        <f t="shared" si="88"/>
        <v>0</v>
      </c>
      <c r="FW37" s="1063"/>
      <c r="FX37" s="1063"/>
      <c r="FY37" s="64">
        <f t="shared" si="89"/>
        <v>0</v>
      </c>
      <c r="FZ37" s="64" t="s">
        <v>142</v>
      </c>
      <c r="GA37" s="64">
        <f t="shared" si="90"/>
        <v>100</v>
      </c>
      <c r="GB37" s="64" t="str">
        <f t="shared" si="91"/>
        <v>0/100</v>
      </c>
      <c r="GC37" s="64">
        <f t="shared" si="92"/>
        <v>0</v>
      </c>
      <c r="GD37" s="64" t="s">
        <v>142</v>
      </c>
      <c r="GE37" s="64">
        <f t="shared" si="93"/>
        <v>100</v>
      </c>
      <c r="GF37" s="64" t="str">
        <f t="shared" si="94"/>
        <v>0/100</v>
      </c>
      <c r="GG37" s="64">
        <f t="shared" si="95"/>
        <v>0</v>
      </c>
      <c r="GH37" s="64" t="s">
        <v>142</v>
      </c>
      <c r="GI37" s="64">
        <f t="shared" si="96"/>
        <v>100</v>
      </c>
      <c r="GJ37" s="64" t="str">
        <f t="shared" si="97"/>
        <v>0/100</v>
      </c>
      <c r="GL37" s="64">
        <f t="shared" si="98"/>
        <v>0</v>
      </c>
      <c r="GM37" s="64">
        <f t="shared" si="99"/>
        <v>0</v>
      </c>
      <c r="GN37" s="64">
        <f t="shared" si="100"/>
        <v>0</v>
      </c>
      <c r="GO37" s="64">
        <f t="shared" si="101"/>
        <v>0</v>
      </c>
      <c r="GP37" s="64">
        <f t="shared" si="102"/>
        <v>0</v>
      </c>
      <c r="GQ37" s="64">
        <f t="shared" si="103"/>
        <v>0</v>
      </c>
      <c r="GR37" s="64">
        <f t="shared" si="104"/>
        <v>0</v>
      </c>
      <c r="GS37" s="64">
        <f t="shared" si="105"/>
        <v>0</v>
      </c>
      <c r="GT37" s="64">
        <f t="shared" si="106"/>
        <v>0</v>
      </c>
      <c r="GU37" s="64">
        <f t="shared" si="107"/>
        <v>0</v>
      </c>
    </row>
    <row r="38" spans="1:203" ht="21.75" customHeight="1">
      <c r="A38" s="60">
        <f t="shared" si="31"/>
        <v>0</v>
      </c>
      <c r="B38" s="106">
        <f t="shared" si="32"/>
        <v>0</v>
      </c>
      <c r="C38" s="203">
        <v>30</v>
      </c>
      <c r="D38" s="662">
        <f>'Data Paste From Shala Darpan'!A31</f>
        <v>0</v>
      </c>
      <c r="E38" s="663">
        <f>'Data Paste From Shala Darpan'!C31</f>
        <v>0</v>
      </c>
      <c r="F38" s="666"/>
      <c r="G38" s="663">
        <f>'Data Paste From Shala Darpan'!K31</f>
        <v>0</v>
      </c>
      <c r="H38" s="663">
        <f>'Data Paste From Shala Darpan'!E31</f>
        <v>0</v>
      </c>
      <c r="I38" s="663">
        <f>'Data Paste From Shala Darpan'!G31</f>
        <v>0</v>
      </c>
      <c r="J38" s="663">
        <f>'Data Paste From Shala Darpan'!H31</f>
        <v>0</v>
      </c>
      <c r="K38" s="737">
        <f>'Data Paste From Shala Darpan'!J31</f>
        <v>0</v>
      </c>
      <c r="L38" s="445"/>
      <c r="M38" s="215"/>
      <c r="N38" s="213">
        <f t="shared" si="108"/>
        <v>0</v>
      </c>
      <c r="O38" s="215"/>
      <c r="P38" s="215"/>
      <c r="Q38" s="213">
        <f t="shared" si="33"/>
        <v>0</v>
      </c>
      <c r="R38" s="213">
        <f t="shared" si="0"/>
        <v>0</v>
      </c>
      <c r="S38" s="215"/>
      <c r="T38" s="215"/>
      <c r="U38" s="455"/>
      <c r="V38" s="214">
        <f t="shared" si="34"/>
        <v>0</v>
      </c>
      <c r="W38" s="456"/>
      <c r="X38" s="462">
        <f t="shared" si="1"/>
        <v>0</v>
      </c>
      <c r="Y38" s="216"/>
      <c r="Z38" s="216"/>
      <c r="AA38" s="213">
        <f t="shared" si="35"/>
        <v>0</v>
      </c>
      <c r="AB38" s="455"/>
      <c r="AC38" s="471">
        <f t="shared" si="2"/>
        <v>0</v>
      </c>
      <c r="AD38" s="446">
        <f t="shared" si="109"/>
        <v>0</v>
      </c>
      <c r="AE38" s="447" t="str">
        <f t="shared" si="3"/>
        <v>E</v>
      </c>
      <c r="AF38" s="448">
        <f t="shared" si="110"/>
        <v>0</v>
      </c>
      <c r="AG38" s="648"/>
      <c r="AH38" s="251"/>
      <c r="AI38" s="249">
        <f t="shared" si="111"/>
        <v>0</v>
      </c>
      <c r="AJ38" s="251"/>
      <c r="AK38" s="251"/>
      <c r="AL38" s="249">
        <f t="shared" si="38"/>
        <v>0</v>
      </c>
      <c r="AM38" s="249">
        <f t="shared" si="4"/>
        <v>0</v>
      </c>
      <c r="AN38" s="251"/>
      <c r="AO38" s="251"/>
      <c r="AP38" s="649"/>
      <c r="AQ38" s="250">
        <f t="shared" si="39"/>
        <v>0</v>
      </c>
      <c r="AR38" s="650"/>
      <c r="AS38" s="651">
        <f t="shared" si="5"/>
        <v>0</v>
      </c>
      <c r="AT38" s="252"/>
      <c r="AU38" s="252"/>
      <c r="AV38" s="249">
        <f t="shared" si="40"/>
        <v>0</v>
      </c>
      <c r="AW38" s="649"/>
      <c r="AX38" s="652">
        <f t="shared" si="6"/>
        <v>0</v>
      </c>
      <c r="AY38" s="653">
        <f t="shared" si="41"/>
        <v>0</v>
      </c>
      <c r="AZ38" s="654" t="str">
        <f t="shared" si="42"/>
        <v>E</v>
      </c>
      <c r="BA38" s="655">
        <f t="shared" si="43"/>
        <v>0</v>
      </c>
      <c r="BB38" s="622"/>
      <c r="BC38" s="271"/>
      <c r="BD38" s="269">
        <f t="shared" si="112"/>
        <v>0</v>
      </c>
      <c r="BE38" s="271"/>
      <c r="BF38" s="271"/>
      <c r="BG38" s="269">
        <f t="shared" si="44"/>
        <v>0</v>
      </c>
      <c r="BH38" s="269">
        <f t="shared" si="7"/>
        <v>0</v>
      </c>
      <c r="BI38" s="271"/>
      <c r="BJ38" s="271"/>
      <c r="BK38" s="623"/>
      <c r="BL38" s="270">
        <f t="shared" si="45"/>
        <v>0</v>
      </c>
      <c r="BM38" s="624"/>
      <c r="BN38" s="625">
        <f t="shared" si="8"/>
        <v>0</v>
      </c>
      <c r="BO38" s="272"/>
      <c r="BP38" s="272"/>
      <c r="BQ38" s="269">
        <f t="shared" si="46"/>
        <v>0</v>
      </c>
      <c r="BR38" s="623"/>
      <c r="BS38" s="467">
        <f t="shared" si="9"/>
        <v>0</v>
      </c>
      <c r="BT38" s="626">
        <f t="shared" si="47"/>
        <v>0</v>
      </c>
      <c r="BU38" s="627" t="str">
        <f t="shared" si="48"/>
        <v>E</v>
      </c>
      <c r="BV38" s="628">
        <f t="shared" si="49"/>
        <v>0</v>
      </c>
      <c r="BW38" s="596"/>
      <c r="BX38" s="597"/>
      <c r="BY38" s="598">
        <f t="shared" si="50"/>
        <v>0</v>
      </c>
      <c r="BZ38" s="597"/>
      <c r="CA38" s="597"/>
      <c r="CB38" s="598">
        <f t="shared" si="51"/>
        <v>0</v>
      </c>
      <c r="CC38" s="598">
        <f t="shared" si="10"/>
        <v>0</v>
      </c>
      <c r="CD38" s="599"/>
      <c r="CE38" s="600"/>
      <c r="CF38" s="598">
        <f t="shared" si="113"/>
        <v>0</v>
      </c>
      <c r="CG38" s="598">
        <f t="shared" si="11"/>
        <v>0</v>
      </c>
      <c r="CH38" s="600"/>
      <c r="CI38" s="600"/>
      <c r="CJ38" s="598">
        <f t="shared" si="114"/>
        <v>0</v>
      </c>
      <c r="CK38" s="601">
        <f t="shared" si="12"/>
        <v>0</v>
      </c>
      <c r="CL38" s="602">
        <f t="shared" si="52"/>
        <v>0</v>
      </c>
      <c r="CM38" s="603" t="str">
        <f t="shared" si="53"/>
        <v>E</v>
      </c>
      <c r="CN38" s="604">
        <f t="shared" si="54"/>
        <v>0</v>
      </c>
      <c r="CO38" s="549"/>
      <c r="CP38" s="550"/>
      <c r="CQ38" s="551">
        <f t="shared" si="55"/>
        <v>0</v>
      </c>
      <c r="CR38" s="550"/>
      <c r="CS38" s="550"/>
      <c r="CT38" s="551">
        <f t="shared" si="56"/>
        <v>0</v>
      </c>
      <c r="CU38" s="551">
        <f t="shared" si="13"/>
        <v>0</v>
      </c>
      <c r="CV38" s="552"/>
      <c r="CW38" s="553"/>
      <c r="CX38" s="551">
        <f t="shared" si="115"/>
        <v>0</v>
      </c>
      <c r="CY38" s="551">
        <f t="shared" si="14"/>
        <v>0</v>
      </c>
      <c r="CZ38" s="553"/>
      <c r="DA38" s="553"/>
      <c r="DB38" s="551">
        <f t="shared" si="116"/>
        <v>0</v>
      </c>
      <c r="DC38" s="554">
        <f t="shared" si="15"/>
        <v>0</v>
      </c>
      <c r="DD38" s="555">
        <f t="shared" si="57"/>
        <v>0</v>
      </c>
      <c r="DE38" s="556" t="str">
        <f t="shared" si="58"/>
        <v>E</v>
      </c>
      <c r="DF38" s="557">
        <f t="shared" si="59"/>
        <v>0</v>
      </c>
      <c r="DG38" s="503"/>
      <c r="DH38" s="504"/>
      <c r="DI38" s="505">
        <f t="shared" si="60"/>
        <v>0</v>
      </c>
      <c r="DJ38" s="504"/>
      <c r="DK38" s="504"/>
      <c r="DL38" s="505">
        <f t="shared" si="61"/>
        <v>0</v>
      </c>
      <c r="DM38" s="505">
        <f t="shared" si="16"/>
        <v>0</v>
      </c>
      <c r="DN38" s="506"/>
      <c r="DO38" s="507"/>
      <c r="DP38" s="505">
        <f t="shared" si="117"/>
        <v>0</v>
      </c>
      <c r="DQ38" s="505">
        <f t="shared" si="17"/>
        <v>0</v>
      </c>
      <c r="DR38" s="507"/>
      <c r="DS38" s="507"/>
      <c r="DT38" s="505">
        <f t="shared" si="118"/>
        <v>0</v>
      </c>
      <c r="DU38" s="508">
        <f t="shared" si="18"/>
        <v>0</v>
      </c>
      <c r="DV38" s="509">
        <f t="shared" si="62"/>
        <v>0</v>
      </c>
      <c r="DW38" s="510" t="str">
        <f t="shared" si="63"/>
        <v>E</v>
      </c>
      <c r="DX38" s="511">
        <f t="shared" si="64"/>
        <v>0</v>
      </c>
      <c r="DY38" s="163">
        <v>0</v>
      </c>
      <c r="DZ38" s="164">
        <v>0</v>
      </c>
      <c r="EA38" s="164">
        <v>0</v>
      </c>
      <c r="EB38" s="161"/>
      <c r="EC38" s="161"/>
      <c r="ED38" s="162">
        <f t="shared" si="65"/>
        <v>0</v>
      </c>
      <c r="EE38" s="205">
        <f t="shared" si="66"/>
        <v>0</v>
      </c>
      <c r="EF38" s="175" t="str">
        <f t="shared" si="67"/>
        <v>E</v>
      </c>
      <c r="EG38" s="165">
        <f t="shared" si="68"/>
        <v>0</v>
      </c>
      <c r="EH38" s="134">
        <v>0</v>
      </c>
      <c r="EI38" s="135">
        <v>0</v>
      </c>
      <c r="EJ38" s="135">
        <v>0</v>
      </c>
      <c r="EK38" s="131"/>
      <c r="EL38" s="131"/>
      <c r="EM38" s="132">
        <f t="shared" si="69"/>
        <v>0</v>
      </c>
      <c r="EN38" s="206">
        <f t="shared" si="70"/>
        <v>0</v>
      </c>
      <c r="EO38" s="179" t="str">
        <f t="shared" si="71"/>
        <v>E</v>
      </c>
      <c r="EP38" s="133">
        <f t="shared" si="72"/>
        <v>0</v>
      </c>
      <c r="EQ38" s="149">
        <v>0</v>
      </c>
      <c r="ER38" s="150">
        <v>0</v>
      </c>
      <c r="ES38" s="150">
        <v>0</v>
      </c>
      <c r="ET38" s="146"/>
      <c r="EU38" s="146"/>
      <c r="EV38" s="147">
        <f t="shared" si="73"/>
        <v>0</v>
      </c>
      <c r="EW38" s="207">
        <f t="shared" si="74"/>
        <v>0</v>
      </c>
      <c r="EX38" s="183" t="str">
        <f t="shared" si="75"/>
        <v>E</v>
      </c>
      <c r="EY38" s="148">
        <f t="shared" si="76"/>
        <v>0</v>
      </c>
      <c r="EZ38" s="4"/>
      <c r="FA38" s="2"/>
      <c r="FB38" s="32" t="str">
        <f t="shared" si="119"/>
        <v/>
      </c>
      <c r="FC38" s="30">
        <f t="shared" si="19"/>
        <v>0</v>
      </c>
      <c r="FD38" s="20">
        <f t="shared" si="20"/>
        <v>0</v>
      </c>
      <c r="FE38" s="67" t="str">
        <f t="shared" si="78"/>
        <v/>
      </c>
      <c r="FF38" s="43" t="str">
        <f t="shared" si="79"/>
        <v/>
      </c>
      <c r="FG38" s="43" t="str">
        <f t="shared" si="80"/>
        <v/>
      </c>
      <c r="FH38" s="43" t="str">
        <f t="shared" si="21"/>
        <v/>
      </c>
      <c r="FI38" s="34" t="str">
        <f t="shared" si="81"/>
        <v/>
      </c>
      <c r="FJ38" s="31" t="str">
        <f t="shared" si="82"/>
        <v/>
      </c>
      <c r="FK38" s="53" t="str">
        <f t="shared" si="83"/>
        <v/>
      </c>
      <c r="FL38" s="37">
        <f t="shared" si="22"/>
        <v>0</v>
      </c>
      <c r="FM38" s="36">
        <f t="shared" si="23"/>
        <v>0</v>
      </c>
      <c r="FN38" s="36">
        <f t="shared" si="24"/>
        <v>0</v>
      </c>
      <c r="FO38" s="36">
        <f t="shared" si="25"/>
        <v>0</v>
      </c>
      <c r="FP38" s="36">
        <f t="shared" si="26"/>
        <v>0</v>
      </c>
      <c r="FQ38" s="38">
        <f t="shared" si="27"/>
        <v>0</v>
      </c>
      <c r="FR38" s="199">
        <f t="shared" si="84"/>
        <v>0</v>
      </c>
      <c r="FS38" s="200">
        <f t="shared" si="85"/>
        <v>0</v>
      </c>
      <c r="FT38" s="200">
        <f t="shared" si="86"/>
        <v>0</v>
      </c>
      <c r="FU38" s="200">
        <f t="shared" si="87"/>
        <v>0</v>
      </c>
      <c r="FV38" s="200">
        <f t="shared" si="88"/>
        <v>0</v>
      </c>
      <c r="FW38" s="1063"/>
      <c r="FX38" s="1063"/>
      <c r="FY38" s="64">
        <f t="shared" si="89"/>
        <v>0</v>
      </c>
      <c r="FZ38" s="64" t="s">
        <v>142</v>
      </c>
      <c r="GA38" s="64">
        <f t="shared" si="90"/>
        <v>100</v>
      </c>
      <c r="GB38" s="64" t="str">
        <f t="shared" si="91"/>
        <v>0/100</v>
      </c>
      <c r="GC38" s="64">
        <f t="shared" si="92"/>
        <v>0</v>
      </c>
      <c r="GD38" s="64" t="s">
        <v>142</v>
      </c>
      <c r="GE38" s="64">
        <f t="shared" si="93"/>
        <v>100</v>
      </c>
      <c r="GF38" s="64" t="str">
        <f t="shared" si="94"/>
        <v>0/100</v>
      </c>
      <c r="GG38" s="64">
        <f t="shared" si="95"/>
        <v>0</v>
      </c>
      <c r="GH38" s="64" t="s">
        <v>142</v>
      </c>
      <c r="GI38" s="64">
        <f t="shared" si="96"/>
        <v>100</v>
      </c>
      <c r="GJ38" s="64" t="str">
        <f t="shared" si="97"/>
        <v>0/100</v>
      </c>
      <c r="GL38" s="64">
        <f t="shared" si="98"/>
        <v>0</v>
      </c>
      <c r="GM38" s="64">
        <f t="shared" si="99"/>
        <v>0</v>
      </c>
      <c r="GN38" s="64">
        <f t="shared" si="100"/>
        <v>0</v>
      </c>
      <c r="GO38" s="64">
        <f t="shared" si="101"/>
        <v>0</v>
      </c>
      <c r="GP38" s="64">
        <f t="shared" si="102"/>
        <v>0</v>
      </c>
      <c r="GQ38" s="64">
        <f t="shared" si="103"/>
        <v>0</v>
      </c>
      <c r="GR38" s="64">
        <f t="shared" si="104"/>
        <v>0</v>
      </c>
      <c r="GS38" s="64">
        <f t="shared" si="105"/>
        <v>0</v>
      </c>
      <c r="GT38" s="64">
        <f t="shared" si="106"/>
        <v>0</v>
      </c>
      <c r="GU38" s="64">
        <f t="shared" si="107"/>
        <v>0</v>
      </c>
    </row>
    <row r="39" spans="1:203" ht="21.75" customHeight="1">
      <c r="A39" s="60">
        <f t="shared" si="31"/>
        <v>0</v>
      </c>
      <c r="B39" s="106">
        <f t="shared" si="32"/>
        <v>0</v>
      </c>
      <c r="C39" s="202">
        <v>31</v>
      </c>
      <c r="D39" s="662">
        <f>'Data Paste From Shala Darpan'!A32</f>
        <v>0</v>
      </c>
      <c r="E39" s="663">
        <f>'Data Paste From Shala Darpan'!C32</f>
        <v>0</v>
      </c>
      <c r="F39" s="666"/>
      <c r="G39" s="662">
        <f>'Data Paste From Shala Darpan'!K32</f>
        <v>0</v>
      </c>
      <c r="H39" s="663">
        <f>'Data Paste From Shala Darpan'!E32</f>
        <v>0</v>
      </c>
      <c r="I39" s="663">
        <f>'Data Paste From Shala Darpan'!G32</f>
        <v>0</v>
      </c>
      <c r="J39" s="663">
        <f>'Data Paste From Shala Darpan'!H32</f>
        <v>0</v>
      </c>
      <c r="K39" s="737">
        <f>'Data Paste From Shala Darpan'!J32</f>
        <v>0</v>
      </c>
      <c r="L39" s="445"/>
      <c r="M39" s="215"/>
      <c r="N39" s="213">
        <f t="shared" si="108"/>
        <v>0</v>
      </c>
      <c r="O39" s="215"/>
      <c r="P39" s="215"/>
      <c r="Q39" s="213">
        <f t="shared" si="33"/>
        <v>0</v>
      </c>
      <c r="R39" s="213">
        <f t="shared" si="0"/>
        <v>0</v>
      </c>
      <c r="S39" s="215"/>
      <c r="T39" s="215"/>
      <c r="U39" s="455"/>
      <c r="V39" s="214">
        <f t="shared" si="34"/>
        <v>0</v>
      </c>
      <c r="W39" s="456"/>
      <c r="X39" s="462">
        <f t="shared" si="1"/>
        <v>0</v>
      </c>
      <c r="Y39" s="216"/>
      <c r="Z39" s="216"/>
      <c r="AA39" s="213">
        <f t="shared" si="35"/>
        <v>0</v>
      </c>
      <c r="AB39" s="455"/>
      <c r="AC39" s="471">
        <f t="shared" si="2"/>
        <v>0</v>
      </c>
      <c r="AD39" s="446">
        <f t="shared" si="109"/>
        <v>0</v>
      </c>
      <c r="AE39" s="447" t="str">
        <f t="shared" si="3"/>
        <v>E</v>
      </c>
      <c r="AF39" s="448">
        <f t="shared" si="110"/>
        <v>0</v>
      </c>
      <c r="AG39" s="648"/>
      <c r="AH39" s="251"/>
      <c r="AI39" s="249">
        <f t="shared" si="111"/>
        <v>0</v>
      </c>
      <c r="AJ39" s="251"/>
      <c r="AK39" s="251"/>
      <c r="AL39" s="249">
        <f t="shared" si="38"/>
        <v>0</v>
      </c>
      <c r="AM39" s="249">
        <f t="shared" si="4"/>
        <v>0</v>
      </c>
      <c r="AN39" s="251"/>
      <c r="AO39" s="251"/>
      <c r="AP39" s="649"/>
      <c r="AQ39" s="250">
        <f t="shared" si="39"/>
        <v>0</v>
      </c>
      <c r="AR39" s="650"/>
      <c r="AS39" s="651">
        <f t="shared" si="5"/>
        <v>0</v>
      </c>
      <c r="AT39" s="252"/>
      <c r="AU39" s="252"/>
      <c r="AV39" s="249">
        <f t="shared" si="40"/>
        <v>0</v>
      </c>
      <c r="AW39" s="649"/>
      <c r="AX39" s="652">
        <f t="shared" si="6"/>
        <v>0</v>
      </c>
      <c r="AY39" s="653">
        <f t="shared" si="41"/>
        <v>0</v>
      </c>
      <c r="AZ39" s="654" t="str">
        <f t="shared" si="42"/>
        <v>E</v>
      </c>
      <c r="BA39" s="655">
        <f t="shared" si="43"/>
        <v>0</v>
      </c>
      <c r="BB39" s="622"/>
      <c r="BC39" s="271"/>
      <c r="BD39" s="269">
        <f t="shared" si="112"/>
        <v>0</v>
      </c>
      <c r="BE39" s="271"/>
      <c r="BF39" s="271"/>
      <c r="BG39" s="269">
        <f t="shared" si="44"/>
        <v>0</v>
      </c>
      <c r="BH39" s="269">
        <f t="shared" si="7"/>
        <v>0</v>
      </c>
      <c r="BI39" s="271"/>
      <c r="BJ39" s="271"/>
      <c r="BK39" s="623"/>
      <c r="BL39" s="270">
        <f t="shared" si="45"/>
        <v>0</v>
      </c>
      <c r="BM39" s="624"/>
      <c r="BN39" s="625">
        <f t="shared" si="8"/>
        <v>0</v>
      </c>
      <c r="BO39" s="272"/>
      <c r="BP39" s="272"/>
      <c r="BQ39" s="269">
        <f t="shared" si="46"/>
        <v>0</v>
      </c>
      <c r="BR39" s="623"/>
      <c r="BS39" s="467">
        <f t="shared" si="9"/>
        <v>0</v>
      </c>
      <c r="BT39" s="626">
        <f t="shared" si="47"/>
        <v>0</v>
      </c>
      <c r="BU39" s="627" t="str">
        <f t="shared" si="48"/>
        <v>E</v>
      </c>
      <c r="BV39" s="628">
        <f t="shared" si="49"/>
        <v>0</v>
      </c>
      <c r="BW39" s="596"/>
      <c r="BX39" s="597"/>
      <c r="BY39" s="598">
        <f t="shared" si="50"/>
        <v>0</v>
      </c>
      <c r="BZ39" s="597"/>
      <c r="CA39" s="597"/>
      <c r="CB39" s="598">
        <f t="shared" si="51"/>
        <v>0</v>
      </c>
      <c r="CC39" s="598">
        <f t="shared" si="10"/>
        <v>0</v>
      </c>
      <c r="CD39" s="599"/>
      <c r="CE39" s="600"/>
      <c r="CF39" s="598">
        <f t="shared" si="113"/>
        <v>0</v>
      </c>
      <c r="CG39" s="598">
        <f t="shared" si="11"/>
        <v>0</v>
      </c>
      <c r="CH39" s="600"/>
      <c r="CI39" s="600"/>
      <c r="CJ39" s="598">
        <f t="shared" si="114"/>
        <v>0</v>
      </c>
      <c r="CK39" s="601">
        <f t="shared" si="12"/>
        <v>0</v>
      </c>
      <c r="CL39" s="602">
        <f t="shared" si="52"/>
        <v>0</v>
      </c>
      <c r="CM39" s="603" t="str">
        <f t="shared" si="53"/>
        <v>E</v>
      </c>
      <c r="CN39" s="604">
        <f t="shared" si="54"/>
        <v>0</v>
      </c>
      <c r="CO39" s="549"/>
      <c r="CP39" s="550"/>
      <c r="CQ39" s="551">
        <f t="shared" si="55"/>
        <v>0</v>
      </c>
      <c r="CR39" s="550"/>
      <c r="CS39" s="550"/>
      <c r="CT39" s="551">
        <f t="shared" si="56"/>
        <v>0</v>
      </c>
      <c r="CU39" s="551">
        <f t="shared" si="13"/>
        <v>0</v>
      </c>
      <c r="CV39" s="552"/>
      <c r="CW39" s="553"/>
      <c r="CX39" s="551">
        <f t="shared" si="115"/>
        <v>0</v>
      </c>
      <c r="CY39" s="551">
        <f t="shared" si="14"/>
        <v>0</v>
      </c>
      <c r="CZ39" s="553"/>
      <c r="DA39" s="553"/>
      <c r="DB39" s="551">
        <f t="shared" si="116"/>
        <v>0</v>
      </c>
      <c r="DC39" s="554">
        <f t="shared" si="15"/>
        <v>0</v>
      </c>
      <c r="DD39" s="555">
        <f t="shared" si="57"/>
        <v>0</v>
      </c>
      <c r="DE39" s="556" t="str">
        <f t="shared" si="58"/>
        <v>E</v>
      </c>
      <c r="DF39" s="557">
        <f t="shared" si="59"/>
        <v>0</v>
      </c>
      <c r="DG39" s="503"/>
      <c r="DH39" s="504"/>
      <c r="DI39" s="505">
        <f t="shared" si="60"/>
        <v>0</v>
      </c>
      <c r="DJ39" s="504"/>
      <c r="DK39" s="504"/>
      <c r="DL39" s="505">
        <f t="shared" si="61"/>
        <v>0</v>
      </c>
      <c r="DM39" s="505">
        <f t="shared" si="16"/>
        <v>0</v>
      </c>
      <c r="DN39" s="506"/>
      <c r="DO39" s="507"/>
      <c r="DP39" s="505">
        <f t="shared" si="117"/>
        <v>0</v>
      </c>
      <c r="DQ39" s="505">
        <f t="shared" si="17"/>
        <v>0</v>
      </c>
      <c r="DR39" s="507"/>
      <c r="DS39" s="507"/>
      <c r="DT39" s="505">
        <f t="shared" si="118"/>
        <v>0</v>
      </c>
      <c r="DU39" s="508">
        <f t="shared" si="18"/>
        <v>0</v>
      </c>
      <c r="DV39" s="509">
        <f t="shared" si="62"/>
        <v>0</v>
      </c>
      <c r="DW39" s="510" t="str">
        <f t="shared" si="63"/>
        <v>E</v>
      </c>
      <c r="DX39" s="511">
        <f t="shared" si="64"/>
        <v>0</v>
      </c>
      <c r="DY39" s="163">
        <v>0</v>
      </c>
      <c r="DZ39" s="164">
        <v>0</v>
      </c>
      <c r="EA39" s="164">
        <v>0</v>
      </c>
      <c r="EB39" s="161"/>
      <c r="EC39" s="161"/>
      <c r="ED39" s="162">
        <f t="shared" si="65"/>
        <v>0</v>
      </c>
      <c r="EE39" s="205">
        <f t="shared" si="66"/>
        <v>0</v>
      </c>
      <c r="EF39" s="175" t="str">
        <f t="shared" si="67"/>
        <v>E</v>
      </c>
      <c r="EG39" s="165">
        <f t="shared" si="68"/>
        <v>0</v>
      </c>
      <c r="EH39" s="134">
        <v>0</v>
      </c>
      <c r="EI39" s="135">
        <v>0</v>
      </c>
      <c r="EJ39" s="135">
        <v>0</v>
      </c>
      <c r="EK39" s="131"/>
      <c r="EL39" s="131"/>
      <c r="EM39" s="132">
        <f t="shared" si="69"/>
        <v>0</v>
      </c>
      <c r="EN39" s="206">
        <f t="shared" si="70"/>
        <v>0</v>
      </c>
      <c r="EO39" s="179" t="str">
        <f t="shared" si="71"/>
        <v>E</v>
      </c>
      <c r="EP39" s="133">
        <f t="shared" si="72"/>
        <v>0</v>
      </c>
      <c r="EQ39" s="149">
        <v>0</v>
      </c>
      <c r="ER39" s="150">
        <v>0</v>
      </c>
      <c r="ES39" s="150">
        <v>0</v>
      </c>
      <c r="ET39" s="146"/>
      <c r="EU39" s="146"/>
      <c r="EV39" s="147">
        <f t="shared" si="73"/>
        <v>0</v>
      </c>
      <c r="EW39" s="207">
        <f t="shared" si="74"/>
        <v>0</v>
      </c>
      <c r="EX39" s="183" t="str">
        <f t="shared" si="75"/>
        <v>E</v>
      </c>
      <c r="EY39" s="148">
        <f t="shared" si="76"/>
        <v>0</v>
      </c>
      <c r="EZ39" s="4"/>
      <c r="FA39" s="2"/>
      <c r="FB39" s="32" t="str">
        <f t="shared" si="119"/>
        <v/>
      </c>
      <c r="FC39" s="30">
        <f t="shared" si="19"/>
        <v>0</v>
      </c>
      <c r="FD39" s="20">
        <f t="shared" si="20"/>
        <v>0</v>
      </c>
      <c r="FE39" s="67" t="str">
        <f t="shared" si="78"/>
        <v/>
      </c>
      <c r="FF39" s="43" t="str">
        <f t="shared" si="79"/>
        <v/>
      </c>
      <c r="FG39" s="43" t="str">
        <f t="shared" si="80"/>
        <v/>
      </c>
      <c r="FH39" s="43" t="str">
        <f t="shared" si="21"/>
        <v/>
      </c>
      <c r="FI39" s="34" t="str">
        <f t="shared" si="81"/>
        <v/>
      </c>
      <c r="FJ39" s="31" t="str">
        <f t="shared" si="82"/>
        <v/>
      </c>
      <c r="FK39" s="53" t="str">
        <f t="shared" si="83"/>
        <v/>
      </c>
      <c r="FL39" s="37">
        <f t="shared" si="22"/>
        <v>0</v>
      </c>
      <c r="FM39" s="36">
        <f t="shared" si="23"/>
        <v>0</v>
      </c>
      <c r="FN39" s="36">
        <f t="shared" si="24"/>
        <v>0</v>
      </c>
      <c r="FO39" s="36">
        <f t="shared" si="25"/>
        <v>0</v>
      </c>
      <c r="FP39" s="36">
        <f t="shared" si="26"/>
        <v>0</v>
      </c>
      <c r="FQ39" s="38">
        <f t="shared" si="27"/>
        <v>0</v>
      </c>
      <c r="FR39" s="199">
        <f t="shared" si="84"/>
        <v>0</v>
      </c>
      <c r="FS39" s="200">
        <f t="shared" si="85"/>
        <v>0</v>
      </c>
      <c r="FT39" s="200">
        <f t="shared" si="86"/>
        <v>0</v>
      </c>
      <c r="FU39" s="200">
        <f t="shared" si="87"/>
        <v>0</v>
      </c>
      <c r="FV39" s="200">
        <f t="shared" si="88"/>
        <v>0</v>
      </c>
      <c r="FW39" s="1063"/>
      <c r="FX39" s="1063"/>
      <c r="FY39" s="64">
        <f t="shared" si="89"/>
        <v>0</v>
      </c>
      <c r="FZ39" s="64" t="s">
        <v>142</v>
      </c>
      <c r="GA39" s="64">
        <f t="shared" si="90"/>
        <v>100</v>
      </c>
      <c r="GB39" s="64" t="str">
        <f t="shared" si="91"/>
        <v>0/100</v>
      </c>
      <c r="GC39" s="64">
        <f t="shared" si="92"/>
        <v>0</v>
      </c>
      <c r="GD39" s="64" t="s">
        <v>142</v>
      </c>
      <c r="GE39" s="64">
        <f t="shared" si="93"/>
        <v>100</v>
      </c>
      <c r="GF39" s="64" t="str">
        <f t="shared" si="94"/>
        <v>0/100</v>
      </c>
      <c r="GG39" s="64">
        <f t="shared" si="95"/>
        <v>0</v>
      </c>
      <c r="GH39" s="64" t="s">
        <v>142</v>
      </c>
      <c r="GI39" s="64">
        <f t="shared" si="96"/>
        <v>100</v>
      </c>
      <c r="GJ39" s="64" t="str">
        <f t="shared" si="97"/>
        <v>0/100</v>
      </c>
      <c r="GL39" s="64">
        <f t="shared" si="98"/>
        <v>0</v>
      </c>
      <c r="GM39" s="64">
        <f t="shared" si="99"/>
        <v>0</v>
      </c>
      <c r="GN39" s="64">
        <f t="shared" si="100"/>
        <v>0</v>
      </c>
      <c r="GO39" s="64">
        <f t="shared" si="101"/>
        <v>0</v>
      </c>
      <c r="GP39" s="64">
        <f t="shared" si="102"/>
        <v>0</v>
      </c>
      <c r="GQ39" s="64">
        <f t="shared" si="103"/>
        <v>0</v>
      </c>
      <c r="GR39" s="64">
        <f t="shared" si="104"/>
        <v>0</v>
      </c>
      <c r="GS39" s="64">
        <f t="shared" si="105"/>
        <v>0</v>
      </c>
      <c r="GT39" s="64">
        <f t="shared" si="106"/>
        <v>0</v>
      </c>
      <c r="GU39" s="64">
        <f t="shared" si="107"/>
        <v>0</v>
      </c>
    </row>
    <row r="40" spans="1:203" ht="21.75" customHeight="1">
      <c r="A40" s="60">
        <f t="shared" si="31"/>
        <v>0</v>
      </c>
      <c r="B40" s="106">
        <f t="shared" si="32"/>
        <v>0</v>
      </c>
      <c r="C40" s="203">
        <v>32</v>
      </c>
      <c r="D40" s="662">
        <f>'Data Paste From Shala Darpan'!A33</f>
        <v>0</v>
      </c>
      <c r="E40" s="663">
        <f>'Data Paste From Shala Darpan'!C33</f>
        <v>0</v>
      </c>
      <c r="F40" s="666"/>
      <c r="G40" s="663">
        <f>'Data Paste From Shala Darpan'!K33</f>
        <v>0</v>
      </c>
      <c r="H40" s="663">
        <f>'Data Paste From Shala Darpan'!E33</f>
        <v>0</v>
      </c>
      <c r="I40" s="663">
        <f>'Data Paste From Shala Darpan'!G33</f>
        <v>0</v>
      </c>
      <c r="J40" s="663">
        <f>'Data Paste From Shala Darpan'!H33</f>
        <v>0</v>
      </c>
      <c r="K40" s="737">
        <f>'Data Paste From Shala Darpan'!J33</f>
        <v>0</v>
      </c>
      <c r="L40" s="445"/>
      <c r="M40" s="215"/>
      <c r="N40" s="213">
        <f t="shared" si="108"/>
        <v>0</v>
      </c>
      <c r="O40" s="215"/>
      <c r="P40" s="215"/>
      <c r="Q40" s="213">
        <f t="shared" si="33"/>
        <v>0</v>
      </c>
      <c r="R40" s="213">
        <f t="shared" si="0"/>
        <v>0</v>
      </c>
      <c r="S40" s="215"/>
      <c r="T40" s="215"/>
      <c r="U40" s="455"/>
      <c r="V40" s="214">
        <f t="shared" si="34"/>
        <v>0</v>
      </c>
      <c r="W40" s="456"/>
      <c r="X40" s="462">
        <f t="shared" si="1"/>
        <v>0</v>
      </c>
      <c r="Y40" s="216"/>
      <c r="Z40" s="216"/>
      <c r="AA40" s="213">
        <f t="shared" si="35"/>
        <v>0</v>
      </c>
      <c r="AB40" s="455"/>
      <c r="AC40" s="471">
        <f t="shared" si="2"/>
        <v>0</v>
      </c>
      <c r="AD40" s="446">
        <f t="shared" si="109"/>
        <v>0</v>
      </c>
      <c r="AE40" s="447" t="str">
        <f t="shared" si="3"/>
        <v>E</v>
      </c>
      <c r="AF40" s="448">
        <f t="shared" si="110"/>
        <v>0</v>
      </c>
      <c r="AG40" s="648"/>
      <c r="AH40" s="251"/>
      <c r="AI40" s="249">
        <f t="shared" si="111"/>
        <v>0</v>
      </c>
      <c r="AJ40" s="251"/>
      <c r="AK40" s="251"/>
      <c r="AL40" s="249">
        <f t="shared" si="38"/>
        <v>0</v>
      </c>
      <c r="AM40" s="249">
        <f t="shared" si="4"/>
        <v>0</v>
      </c>
      <c r="AN40" s="251"/>
      <c r="AO40" s="251"/>
      <c r="AP40" s="649"/>
      <c r="AQ40" s="250">
        <f t="shared" si="39"/>
        <v>0</v>
      </c>
      <c r="AR40" s="650"/>
      <c r="AS40" s="651">
        <f t="shared" si="5"/>
        <v>0</v>
      </c>
      <c r="AT40" s="252"/>
      <c r="AU40" s="252"/>
      <c r="AV40" s="249">
        <f t="shared" si="40"/>
        <v>0</v>
      </c>
      <c r="AW40" s="649"/>
      <c r="AX40" s="652">
        <f t="shared" si="6"/>
        <v>0</v>
      </c>
      <c r="AY40" s="653">
        <f t="shared" si="41"/>
        <v>0</v>
      </c>
      <c r="AZ40" s="654" t="str">
        <f t="shared" si="42"/>
        <v>E</v>
      </c>
      <c r="BA40" s="655">
        <f t="shared" si="43"/>
        <v>0</v>
      </c>
      <c r="BB40" s="622"/>
      <c r="BC40" s="271"/>
      <c r="BD40" s="269">
        <f t="shared" si="112"/>
        <v>0</v>
      </c>
      <c r="BE40" s="271"/>
      <c r="BF40" s="271"/>
      <c r="BG40" s="269">
        <f t="shared" si="44"/>
        <v>0</v>
      </c>
      <c r="BH40" s="269">
        <f t="shared" si="7"/>
        <v>0</v>
      </c>
      <c r="BI40" s="271"/>
      <c r="BJ40" s="271"/>
      <c r="BK40" s="623"/>
      <c r="BL40" s="270">
        <f t="shared" si="45"/>
        <v>0</v>
      </c>
      <c r="BM40" s="624"/>
      <c r="BN40" s="625">
        <f t="shared" si="8"/>
        <v>0</v>
      </c>
      <c r="BO40" s="272"/>
      <c r="BP40" s="272"/>
      <c r="BQ40" s="269">
        <f t="shared" si="46"/>
        <v>0</v>
      </c>
      <c r="BR40" s="623"/>
      <c r="BS40" s="467">
        <f t="shared" si="9"/>
        <v>0</v>
      </c>
      <c r="BT40" s="626">
        <f t="shared" si="47"/>
        <v>0</v>
      </c>
      <c r="BU40" s="627" t="str">
        <f t="shared" si="48"/>
        <v>E</v>
      </c>
      <c r="BV40" s="628">
        <f t="shared" si="49"/>
        <v>0</v>
      </c>
      <c r="BW40" s="596"/>
      <c r="BX40" s="597"/>
      <c r="BY40" s="598">
        <f t="shared" si="50"/>
        <v>0</v>
      </c>
      <c r="BZ40" s="597"/>
      <c r="CA40" s="597"/>
      <c r="CB40" s="598">
        <f t="shared" si="51"/>
        <v>0</v>
      </c>
      <c r="CC40" s="598">
        <f t="shared" si="10"/>
        <v>0</v>
      </c>
      <c r="CD40" s="599"/>
      <c r="CE40" s="600"/>
      <c r="CF40" s="598">
        <f t="shared" si="113"/>
        <v>0</v>
      </c>
      <c r="CG40" s="598">
        <f t="shared" si="11"/>
        <v>0</v>
      </c>
      <c r="CH40" s="600"/>
      <c r="CI40" s="600"/>
      <c r="CJ40" s="598">
        <f t="shared" si="114"/>
        <v>0</v>
      </c>
      <c r="CK40" s="601">
        <f t="shared" si="12"/>
        <v>0</v>
      </c>
      <c r="CL40" s="602">
        <f t="shared" si="52"/>
        <v>0</v>
      </c>
      <c r="CM40" s="603" t="str">
        <f t="shared" si="53"/>
        <v>E</v>
      </c>
      <c r="CN40" s="604">
        <f t="shared" si="54"/>
        <v>0</v>
      </c>
      <c r="CO40" s="549"/>
      <c r="CP40" s="550"/>
      <c r="CQ40" s="551">
        <f t="shared" si="55"/>
        <v>0</v>
      </c>
      <c r="CR40" s="550"/>
      <c r="CS40" s="550"/>
      <c r="CT40" s="551">
        <f t="shared" si="56"/>
        <v>0</v>
      </c>
      <c r="CU40" s="551">
        <f t="shared" si="13"/>
        <v>0</v>
      </c>
      <c r="CV40" s="552"/>
      <c r="CW40" s="553"/>
      <c r="CX40" s="551">
        <f t="shared" si="115"/>
        <v>0</v>
      </c>
      <c r="CY40" s="551">
        <f t="shared" si="14"/>
        <v>0</v>
      </c>
      <c r="CZ40" s="553"/>
      <c r="DA40" s="553"/>
      <c r="DB40" s="551">
        <f t="shared" si="116"/>
        <v>0</v>
      </c>
      <c r="DC40" s="554">
        <f t="shared" si="15"/>
        <v>0</v>
      </c>
      <c r="DD40" s="555">
        <f t="shared" si="57"/>
        <v>0</v>
      </c>
      <c r="DE40" s="556" t="str">
        <f t="shared" si="58"/>
        <v>E</v>
      </c>
      <c r="DF40" s="557">
        <f t="shared" si="59"/>
        <v>0</v>
      </c>
      <c r="DG40" s="503"/>
      <c r="DH40" s="504"/>
      <c r="DI40" s="505">
        <f t="shared" si="60"/>
        <v>0</v>
      </c>
      <c r="DJ40" s="504"/>
      <c r="DK40" s="504"/>
      <c r="DL40" s="505">
        <f t="shared" si="61"/>
        <v>0</v>
      </c>
      <c r="DM40" s="505">
        <f t="shared" si="16"/>
        <v>0</v>
      </c>
      <c r="DN40" s="506"/>
      <c r="DO40" s="507"/>
      <c r="DP40" s="505">
        <f t="shared" si="117"/>
        <v>0</v>
      </c>
      <c r="DQ40" s="505">
        <f t="shared" si="17"/>
        <v>0</v>
      </c>
      <c r="DR40" s="507"/>
      <c r="DS40" s="507"/>
      <c r="DT40" s="505">
        <f t="shared" si="118"/>
        <v>0</v>
      </c>
      <c r="DU40" s="508">
        <f t="shared" si="18"/>
        <v>0</v>
      </c>
      <c r="DV40" s="509">
        <f t="shared" si="62"/>
        <v>0</v>
      </c>
      <c r="DW40" s="510" t="str">
        <f t="shared" si="63"/>
        <v>E</v>
      </c>
      <c r="DX40" s="511">
        <f t="shared" si="64"/>
        <v>0</v>
      </c>
      <c r="DY40" s="163">
        <v>0</v>
      </c>
      <c r="DZ40" s="164">
        <v>0</v>
      </c>
      <c r="EA40" s="164">
        <v>0</v>
      </c>
      <c r="EB40" s="161"/>
      <c r="EC40" s="161"/>
      <c r="ED40" s="162">
        <f t="shared" si="65"/>
        <v>0</v>
      </c>
      <c r="EE40" s="205">
        <f t="shared" si="66"/>
        <v>0</v>
      </c>
      <c r="EF40" s="175" t="str">
        <f t="shared" si="67"/>
        <v>E</v>
      </c>
      <c r="EG40" s="165">
        <f t="shared" si="68"/>
        <v>0</v>
      </c>
      <c r="EH40" s="134">
        <v>0</v>
      </c>
      <c r="EI40" s="135">
        <v>0</v>
      </c>
      <c r="EJ40" s="135">
        <v>0</v>
      </c>
      <c r="EK40" s="131"/>
      <c r="EL40" s="131"/>
      <c r="EM40" s="132">
        <f t="shared" si="69"/>
        <v>0</v>
      </c>
      <c r="EN40" s="206">
        <f t="shared" si="70"/>
        <v>0</v>
      </c>
      <c r="EO40" s="179" t="str">
        <f t="shared" si="71"/>
        <v>E</v>
      </c>
      <c r="EP40" s="133">
        <f t="shared" si="72"/>
        <v>0</v>
      </c>
      <c r="EQ40" s="149">
        <v>0</v>
      </c>
      <c r="ER40" s="150">
        <v>0</v>
      </c>
      <c r="ES40" s="150">
        <v>0</v>
      </c>
      <c r="ET40" s="146"/>
      <c r="EU40" s="146"/>
      <c r="EV40" s="147">
        <f t="shared" si="73"/>
        <v>0</v>
      </c>
      <c r="EW40" s="207">
        <f t="shared" si="74"/>
        <v>0</v>
      </c>
      <c r="EX40" s="183" t="str">
        <f t="shared" si="75"/>
        <v>E</v>
      </c>
      <c r="EY40" s="148">
        <f t="shared" si="76"/>
        <v>0</v>
      </c>
      <c r="EZ40" s="4"/>
      <c r="FA40" s="2"/>
      <c r="FB40" s="32" t="str">
        <f t="shared" si="119"/>
        <v/>
      </c>
      <c r="FC40" s="30">
        <f t="shared" si="19"/>
        <v>0</v>
      </c>
      <c r="FD40" s="20">
        <f t="shared" si="20"/>
        <v>0</v>
      </c>
      <c r="FE40" s="67" t="str">
        <f t="shared" si="78"/>
        <v/>
      </c>
      <c r="FF40" s="43" t="str">
        <f t="shared" si="79"/>
        <v/>
      </c>
      <c r="FG40" s="43" t="str">
        <f t="shared" si="80"/>
        <v/>
      </c>
      <c r="FH40" s="43" t="str">
        <f t="shared" si="21"/>
        <v/>
      </c>
      <c r="FI40" s="34" t="str">
        <f t="shared" si="81"/>
        <v/>
      </c>
      <c r="FJ40" s="31" t="str">
        <f t="shared" si="82"/>
        <v/>
      </c>
      <c r="FK40" s="53" t="str">
        <f t="shared" si="83"/>
        <v/>
      </c>
      <c r="FL40" s="37">
        <f t="shared" si="22"/>
        <v>0</v>
      </c>
      <c r="FM40" s="36">
        <f t="shared" si="23"/>
        <v>0</v>
      </c>
      <c r="FN40" s="36">
        <f t="shared" si="24"/>
        <v>0</v>
      </c>
      <c r="FO40" s="36">
        <f t="shared" si="25"/>
        <v>0</v>
      </c>
      <c r="FP40" s="36">
        <f t="shared" si="26"/>
        <v>0</v>
      </c>
      <c r="FQ40" s="38">
        <f t="shared" si="27"/>
        <v>0</v>
      </c>
      <c r="FR40" s="199">
        <f t="shared" si="84"/>
        <v>0</v>
      </c>
      <c r="FS40" s="200">
        <f t="shared" si="85"/>
        <v>0</v>
      </c>
      <c r="FT40" s="200">
        <f t="shared" si="86"/>
        <v>0</v>
      </c>
      <c r="FU40" s="200">
        <f t="shared" si="87"/>
        <v>0</v>
      </c>
      <c r="FV40" s="200">
        <f t="shared" si="88"/>
        <v>0</v>
      </c>
      <c r="FW40" s="1063"/>
      <c r="FX40" s="1063"/>
      <c r="FY40" s="64">
        <f t="shared" si="89"/>
        <v>0</v>
      </c>
      <c r="FZ40" s="64" t="s">
        <v>142</v>
      </c>
      <c r="GA40" s="64">
        <f t="shared" si="90"/>
        <v>100</v>
      </c>
      <c r="GB40" s="64" t="str">
        <f t="shared" si="91"/>
        <v>0/100</v>
      </c>
      <c r="GC40" s="64">
        <f t="shared" si="92"/>
        <v>0</v>
      </c>
      <c r="GD40" s="64" t="s">
        <v>142</v>
      </c>
      <c r="GE40" s="64">
        <f t="shared" si="93"/>
        <v>100</v>
      </c>
      <c r="GF40" s="64" t="str">
        <f t="shared" si="94"/>
        <v>0/100</v>
      </c>
      <c r="GG40" s="64">
        <f t="shared" si="95"/>
        <v>0</v>
      </c>
      <c r="GH40" s="64" t="s">
        <v>142</v>
      </c>
      <c r="GI40" s="64">
        <f t="shared" si="96"/>
        <v>100</v>
      </c>
      <c r="GJ40" s="64" t="str">
        <f t="shared" si="97"/>
        <v>0/100</v>
      </c>
      <c r="GL40" s="64">
        <f t="shared" si="98"/>
        <v>0</v>
      </c>
      <c r="GM40" s="64">
        <f t="shared" si="99"/>
        <v>0</v>
      </c>
      <c r="GN40" s="64">
        <f t="shared" si="100"/>
        <v>0</v>
      </c>
      <c r="GO40" s="64">
        <f t="shared" si="101"/>
        <v>0</v>
      </c>
      <c r="GP40" s="64">
        <f t="shared" si="102"/>
        <v>0</v>
      </c>
      <c r="GQ40" s="64">
        <f t="shared" si="103"/>
        <v>0</v>
      </c>
      <c r="GR40" s="64">
        <f t="shared" si="104"/>
        <v>0</v>
      </c>
      <c r="GS40" s="64">
        <f t="shared" si="105"/>
        <v>0</v>
      </c>
      <c r="GT40" s="64">
        <f t="shared" si="106"/>
        <v>0</v>
      </c>
      <c r="GU40" s="64">
        <f t="shared" si="107"/>
        <v>0</v>
      </c>
    </row>
    <row r="41" spans="1:203" ht="21.75" customHeight="1">
      <c r="A41" s="60">
        <f t="shared" si="31"/>
        <v>0</v>
      </c>
      <c r="B41" s="106">
        <f t="shared" si="32"/>
        <v>0</v>
      </c>
      <c r="C41" s="202">
        <v>33</v>
      </c>
      <c r="D41" s="662">
        <f>'Data Paste From Shala Darpan'!A34</f>
        <v>0</v>
      </c>
      <c r="E41" s="663">
        <f>'Data Paste From Shala Darpan'!C34</f>
        <v>0</v>
      </c>
      <c r="F41" s="666"/>
      <c r="G41" s="662">
        <f>'Data Paste From Shala Darpan'!K34</f>
        <v>0</v>
      </c>
      <c r="H41" s="663">
        <f>'Data Paste From Shala Darpan'!E34</f>
        <v>0</v>
      </c>
      <c r="I41" s="663">
        <f>'Data Paste From Shala Darpan'!G34</f>
        <v>0</v>
      </c>
      <c r="J41" s="663">
        <f>'Data Paste From Shala Darpan'!H34</f>
        <v>0</v>
      </c>
      <c r="K41" s="737">
        <f>'Data Paste From Shala Darpan'!J34</f>
        <v>0</v>
      </c>
      <c r="L41" s="445"/>
      <c r="M41" s="215"/>
      <c r="N41" s="213">
        <f t="shared" si="108"/>
        <v>0</v>
      </c>
      <c r="O41" s="215"/>
      <c r="P41" s="215"/>
      <c r="Q41" s="213">
        <f t="shared" si="33"/>
        <v>0</v>
      </c>
      <c r="R41" s="213">
        <f t="shared" si="0"/>
        <v>0</v>
      </c>
      <c r="S41" s="215"/>
      <c r="T41" s="215"/>
      <c r="U41" s="455"/>
      <c r="V41" s="214">
        <f t="shared" si="34"/>
        <v>0</v>
      </c>
      <c r="W41" s="456"/>
      <c r="X41" s="462">
        <f t="shared" si="1"/>
        <v>0</v>
      </c>
      <c r="Y41" s="216"/>
      <c r="Z41" s="216"/>
      <c r="AA41" s="213">
        <f t="shared" si="35"/>
        <v>0</v>
      </c>
      <c r="AB41" s="455"/>
      <c r="AC41" s="471">
        <f t="shared" si="2"/>
        <v>0</v>
      </c>
      <c r="AD41" s="446">
        <f t="shared" si="109"/>
        <v>0</v>
      </c>
      <c r="AE41" s="447" t="str">
        <f t="shared" ref="AE41:AE72" si="120">IF(G41="","",IF($G41="nso","NSO",IF(AA41="ab",AA41,IF(AA41="ML",AA41,IF(AD41&gt;=86,"A",IF(AD41&gt;=71,"B",IF(AD41&gt;=51,"C",IF(AD41&gt;=31,"D","E"))))))))</f>
        <v>E</v>
      </c>
      <c r="AF41" s="448">
        <f t="shared" si="110"/>
        <v>0</v>
      </c>
      <c r="AG41" s="648"/>
      <c r="AH41" s="251"/>
      <c r="AI41" s="249">
        <f t="shared" si="111"/>
        <v>0</v>
      </c>
      <c r="AJ41" s="251"/>
      <c r="AK41" s="251"/>
      <c r="AL41" s="249">
        <f t="shared" si="38"/>
        <v>0</v>
      </c>
      <c r="AM41" s="249">
        <f t="shared" si="4"/>
        <v>0</v>
      </c>
      <c r="AN41" s="251"/>
      <c r="AO41" s="251"/>
      <c r="AP41" s="649"/>
      <c r="AQ41" s="250">
        <f t="shared" si="39"/>
        <v>0</v>
      </c>
      <c r="AR41" s="650"/>
      <c r="AS41" s="651">
        <f t="shared" si="5"/>
        <v>0</v>
      </c>
      <c r="AT41" s="252"/>
      <c r="AU41" s="252"/>
      <c r="AV41" s="249">
        <f t="shared" si="40"/>
        <v>0</v>
      </c>
      <c r="AW41" s="649"/>
      <c r="AX41" s="652">
        <f t="shared" si="6"/>
        <v>0</v>
      </c>
      <c r="AY41" s="653">
        <f t="shared" si="41"/>
        <v>0</v>
      </c>
      <c r="AZ41" s="654" t="str">
        <f t="shared" si="42"/>
        <v>E</v>
      </c>
      <c r="BA41" s="655">
        <f t="shared" si="43"/>
        <v>0</v>
      </c>
      <c r="BB41" s="622"/>
      <c r="BC41" s="271"/>
      <c r="BD41" s="269">
        <f t="shared" si="112"/>
        <v>0</v>
      </c>
      <c r="BE41" s="271"/>
      <c r="BF41" s="271"/>
      <c r="BG41" s="269">
        <f t="shared" si="44"/>
        <v>0</v>
      </c>
      <c r="BH41" s="269">
        <f t="shared" si="7"/>
        <v>0</v>
      </c>
      <c r="BI41" s="271"/>
      <c r="BJ41" s="271"/>
      <c r="BK41" s="623"/>
      <c r="BL41" s="270">
        <f t="shared" si="45"/>
        <v>0</v>
      </c>
      <c r="BM41" s="624"/>
      <c r="BN41" s="625">
        <f t="shared" si="8"/>
        <v>0</v>
      </c>
      <c r="BO41" s="272"/>
      <c r="BP41" s="272"/>
      <c r="BQ41" s="269">
        <f t="shared" si="46"/>
        <v>0</v>
      </c>
      <c r="BR41" s="623"/>
      <c r="BS41" s="467">
        <f t="shared" si="9"/>
        <v>0</v>
      </c>
      <c r="BT41" s="626">
        <f t="shared" si="47"/>
        <v>0</v>
      </c>
      <c r="BU41" s="627" t="str">
        <f t="shared" si="48"/>
        <v>E</v>
      </c>
      <c r="BV41" s="628">
        <f t="shared" si="49"/>
        <v>0</v>
      </c>
      <c r="BW41" s="596"/>
      <c r="BX41" s="597"/>
      <c r="BY41" s="598">
        <f t="shared" si="50"/>
        <v>0</v>
      </c>
      <c r="BZ41" s="597"/>
      <c r="CA41" s="597"/>
      <c r="CB41" s="598">
        <f t="shared" si="51"/>
        <v>0</v>
      </c>
      <c r="CC41" s="598">
        <f t="shared" si="10"/>
        <v>0</v>
      </c>
      <c r="CD41" s="599"/>
      <c r="CE41" s="600"/>
      <c r="CF41" s="598">
        <f t="shared" si="113"/>
        <v>0</v>
      </c>
      <c r="CG41" s="598">
        <f t="shared" si="11"/>
        <v>0</v>
      </c>
      <c r="CH41" s="600"/>
      <c r="CI41" s="600"/>
      <c r="CJ41" s="598">
        <f t="shared" si="114"/>
        <v>0</v>
      </c>
      <c r="CK41" s="601">
        <f t="shared" si="12"/>
        <v>0</v>
      </c>
      <c r="CL41" s="602">
        <f t="shared" si="52"/>
        <v>0</v>
      </c>
      <c r="CM41" s="603" t="str">
        <f t="shared" si="53"/>
        <v>E</v>
      </c>
      <c r="CN41" s="604">
        <f t="shared" si="54"/>
        <v>0</v>
      </c>
      <c r="CO41" s="549"/>
      <c r="CP41" s="550"/>
      <c r="CQ41" s="551">
        <f t="shared" si="55"/>
        <v>0</v>
      </c>
      <c r="CR41" s="550"/>
      <c r="CS41" s="550"/>
      <c r="CT41" s="551">
        <f t="shared" si="56"/>
        <v>0</v>
      </c>
      <c r="CU41" s="551">
        <f t="shared" si="13"/>
        <v>0</v>
      </c>
      <c r="CV41" s="552"/>
      <c r="CW41" s="553"/>
      <c r="CX41" s="551">
        <f t="shared" si="115"/>
        <v>0</v>
      </c>
      <c r="CY41" s="551">
        <f t="shared" si="14"/>
        <v>0</v>
      </c>
      <c r="CZ41" s="553"/>
      <c r="DA41" s="553"/>
      <c r="DB41" s="551">
        <f t="shared" si="116"/>
        <v>0</v>
      </c>
      <c r="DC41" s="554">
        <f t="shared" si="15"/>
        <v>0</v>
      </c>
      <c r="DD41" s="555">
        <f t="shared" si="57"/>
        <v>0</v>
      </c>
      <c r="DE41" s="556" t="str">
        <f t="shared" si="58"/>
        <v>E</v>
      </c>
      <c r="DF41" s="557">
        <f t="shared" si="59"/>
        <v>0</v>
      </c>
      <c r="DG41" s="503"/>
      <c r="DH41" s="504"/>
      <c r="DI41" s="505">
        <f t="shared" si="60"/>
        <v>0</v>
      </c>
      <c r="DJ41" s="504"/>
      <c r="DK41" s="504"/>
      <c r="DL41" s="505">
        <f t="shared" si="61"/>
        <v>0</v>
      </c>
      <c r="DM41" s="505">
        <f t="shared" si="16"/>
        <v>0</v>
      </c>
      <c r="DN41" s="506"/>
      <c r="DO41" s="507"/>
      <c r="DP41" s="505">
        <f t="shared" si="117"/>
        <v>0</v>
      </c>
      <c r="DQ41" s="505">
        <f t="shared" si="17"/>
        <v>0</v>
      </c>
      <c r="DR41" s="507"/>
      <c r="DS41" s="507"/>
      <c r="DT41" s="505">
        <f t="shared" si="118"/>
        <v>0</v>
      </c>
      <c r="DU41" s="508">
        <f t="shared" si="18"/>
        <v>0</v>
      </c>
      <c r="DV41" s="509">
        <f t="shared" si="62"/>
        <v>0</v>
      </c>
      <c r="DW41" s="510" t="str">
        <f t="shared" si="63"/>
        <v>E</v>
      </c>
      <c r="DX41" s="511">
        <f t="shared" si="64"/>
        <v>0</v>
      </c>
      <c r="DY41" s="163">
        <v>0</v>
      </c>
      <c r="DZ41" s="164">
        <v>0</v>
      </c>
      <c r="EA41" s="164">
        <v>0</v>
      </c>
      <c r="EB41" s="161"/>
      <c r="EC41" s="161"/>
      <c r="ED41" s="162">
        <f t="shared" si="65"/>
        <v>0</v>
      </c>
      <c r="EE41" s="205">
        <f t="shared" si="66"/>
        <v>0</v>
      </c>
      <c r="EF41" s="175" t="str">
        <f t="shared" si="67"/>
        <v>E</v>
      </c>
      <c r="EG41" s="165">
        <f t="shared" si="68"/>
        <v>0</v>
      </c>
      <c r="EH41" s="134">
        <v>0</v>
      </c>
      <c r="EI41" s="135">
        <v>0</v>
      </c>
      <c r="EJ41" s="135">
        <v>0</v>
      </c>
      <c r="EK41" s="131"/>
      <c r="EL41" s="131"/>
      <c r="EM41" s="132">
        <f t="shared" si="69"/>
        <v>0</v>
      </c>
      <c r="EN41" s="206">
        <f t="shared" si="70"/>
        <v>0</v>
      </c>
      <c r="EO41" s="179" t="str">
        <f t="shared" si="71"/>
        <v>E</v>
      </c>
      <c r="EP41" s="133">
        <f t="shared" si="72"/>
        <v>0</v>
      </c>
      <c r="EQ41" s="149">
        <v>0</v>
      </c>
      <c r="ER41" s="150">
        <v>0</v>
      </c>
      <c r="ES41" s="150">
        <v>0</v>
      </c>
      <c r="ET41" s="146"/>
      <c r="EU41" s="146"/>
      <c r="EV41" s="147">
        <f t="shared" si="73"/>
        <v>0</v>
      </c>
      <c r="EW41" s="207">
        <f t="shared" si="74"/>
        <v>0</v>
      </c>
      <c r="EX41" s="183" t="str">
        <f t="shared" si="75"/>
        <v>E</v>
      </c>
      <c r="EY41" s="148">
        <f t="shared" si="76"/>
        <v>0</v>
      </c>
      <c r="EZ41" s="4"/>
      <c r="FA41" s="2"/>
      <c r="FB41" s="32" t="str">
        <f t="shared" si="119"/>
        <v/>
      </c>
      <c r="FC41" s="30">
        <f t="shared" ref="FC41:FC72" si="121">IF(G41=0,0,SUM($AC$7,$AX$7,$BS$7,$CK$7,$DC$7,$DU$7))</f>
        <v>0</v>
      </c>
      <c r="FD41" s="20">
        <f t="shared" ref="FD41:FD72" si="122">SUM(AC41,AX41,BS41,CK41,DC41,DU41)</f>
        <v>0</v>
      </c>
      <c r="FE41" s="67" t="str">
        <f t="shared" si="78"/>
        <v/>
      </c>
      <c r="FF41" s="43" t="str">
        <f t="shared" si="79"/>
        <v/>
      </c>
      <c r="FG41" s="43" t="str">
        <f t="shared" si="80"/>
        <v/>
      </c>
      <c r="FH41" s="43" t="str">
        <f t="shared" ref="FH41:FH72" si="123">IF(OR(G41=0,G41=""),"",IF(G41="TC","TRANSFERRED",IF(G41="NSO","NSO",IF(G41="DROP","DROP",IF(GR41&gt;0,"ABSENT",IF(GS41&gt;0,"LEAVE",IF(GT41&gt;4,"",IF(AND(GU41&gt;0,$G$4=8),"",IF(GU41&gt;0,"PROMOTED","PASSED")))))))))</f>
        <v/>
      </c>
      <c r="FI41" s="34" t="str">
        <f t="shared" si="81"/>
        <v/>
      </c>
      <c r="FJ41" s="31" t="str">
        <f t="shared" si="82"/>
        <v/>
      </c>
      <c r="FK41" s="53" t="str">
        <f t="shared" si="83"/>
        <v/>
      </c>
      <c r="FL41" s="37">
        <f t="shared" si="22"/>
        <v>0</v>
      </c>
      <c r="FM41" s="36">
        <f t="shared" si="23"/>
        <v>0</v>
      </c>
      <c r="FN41" s="36">
        <f t="shared" si="24"/>
        <v>0</v>
      </c>
      <c r="FO41" s="36">
        <f t="shared" si="25"/>
        <v>0</v>
      </c>
      <c r="FP41" s="36">
        <f t="shared" si="26"/>
        <v>0</v>
      </c>
      <c r="FQ41" s="38">
        <f t="shared" si="27"/>
        <v>0</v>
      </c>
      <c r="FR41" s="199">
        <f t="shared" si="84"/>
        <v>0</v>
      </c>
      <c r="FS41" s="200">
        <f t="shared" si="85"/>
        <v>0</v>
      </c>
      <c r="FT41" s="200">
        <f t="shared" si="86"/>
        <v>0</v>
      </c>
      <c r="FU41" s="200">
        <f t="shared" si="87"/>
        <v>0</v>
      </c>
      <c r="FV41" s="200">
        <f t="shared" si="88"/>
        <v>0</v>
      </c>
      <c r="FW41" s="1063"/>
      <c r="FX41" s="1063"/>
      <c r="FY41" s="64">
        <f t="shared" si="89"/>
        <v>0</v>
      </c>
      <c r="FZ41" s="64" t="s">
        <v>142</v>
      </c>
      <c r="GA41" s="64">
        <f t="shared" si="90"/>
        <v>100</v>
      </c>
      <c r="GB41" s="64" t="str">
        <f t="shared" si="91"/>
        <v>0/100</v>
      </c>
      <c r="GC41" s="64">
        <f t="shared" si="92"/>
        <v>0</v>
      </c>
      <c r="GD41" s="64" t="s">
        <v>142</v>
      </c>
      <c r="GE41" s="64">
        <f t="shared" si="93"/>
        <v>100</v>
      </c>
      <c r="GF41" s="64" t="str">
        <f t="shared" si="94"/>
        <v>0/100</v>
      </c>
      <c r="GG41" s="64">
        <f t="shared" si="95"/>
        <v>0</v>
      </c>
      <c r="GH41" s="64" t="s">
        <v>142</v>
      </c>
      <c r="GI41" s="64">
        <f t="shared" si="96"/>
        <v>100</v>
      </c>
      <c r="GJ41" s="64" t="str">
        <f t="shared" si="97"/>
        <v>0/100</v>
      </c>
      <c r="GL41" s="64">
        <f t="shared" si="98"/>
        <v>0</v>
      </c>
      <c r="GM41" s="64">
        <f t="shared" si="99"/>
        <v>0</v>
      </c>
      <c r="GN41" s="64">
        <f t="shared" si="100"/>
        <v>0</v>
      </c>
      <c r="GO41" s="64">
        <f t="shared" si="101"/>
        <v>0</v>
      </c>
      <c r="GP41" s="64">
        <f t="shared" si="102"/>
        <v>0</v>
      </c>
      <c r="GQ41" s="64">
        <f t="shared" si="103"/>
        <v>0</v>
      </c>
      <c r="GR41" s="64">
        <f t="shared" si="104"/>
        <v>0</v>
      </c>
      <c r="GS41" s="64">
        <f t="shared" si="105"/>
        <v>0</v>
      </c>
      <c r="GT41" s="64">
        <f t="shared" si="106"/>
        <v>0</v>
      </c>
      <c r="GU41" s="64">
        <f t="shared" si="107"/>
        <v>0</v>
      </c>
    </row>
    <row r="42" spans="1:203" ht="21.75" customHeight="1">
      <c r="A42" s="60">
        <f t="shared" si="31"/>
        <v>0</v>
      </c>
      <c r="B42" s="106">
        <f t="shared" si="32"/>
        <v>0</v>
      </c>
      <c r="C42" s="203">
        <v>34</v>
      </c>
      <c r="D42" s="662">
        <f>'Data Paste From Shala Darpan'!A35</f>
        <v>0</v>
      </c>
      <c r="E42" s="663">
        <f>'Data Paste From Shala Darpan'!C35</f>
        <v>0</v>
      </c>
      <c r="F42" s="666"/>
      <c r="G42" s="663">
        <f>'Data Paste From Shala Darpan'!K35</f>
        <v>0</v>
      </c>
      <c r="H42" s="663">
        <f>'Data Paste From Shala Darpan'!E35</f>
        <v>0</v>
      </c>
      <c r="I42" s="663">
        <f>'Data Paste From Shala Darpan'!G35</f>
        <v>0</v>
      </c>
      <c r="J42" s="663">
        <f>'Data Paste From Shala Darpan'!H35</f>
        <v>0</v>
      </c>
      <c r="K42" s="737">
        <f>'Data Paste From Shala Darpan'!J35</f>
        <v>0</v>
      </c>
      <c r="L42" s="445"/>
      <c r="M42" s="215"/>
      <c r="N42" s="213">
        <f t="shared" si="108"/>
        <v>0</v>
      </c>
      <c r="O42" s="215"/>
      <c r="P42" s="215"/>
      <c r="Q42" s="213">
        <f t="shared" si="33"/>
        <v>0</v>
      </c>
      <c r="R42" s="213">
        <f t="shared" si="0"/>
        <v>0</v>
      </c>
      <c r="S42" s="215"/>
      <c r="T42" s="215"/>
      <c r="U42" s="455"/>
      <c r="V42" s="214">
        <f t="shared" si="34"/>
        <v>0</v>
      </c>
      <c r="W42" s="456"/>
      <c r="X42" s="462">
        <f t="shared" si="1"/>
        <v>0</v>
      </c>
      <c r="Y42" s="216"/>
      <c r="Z42" s="216"/>
      <c r="AA42" s="213">
        <f t="shared" si="35"/>
        <v>0</v>
      </c>
      <c r="AB42" s="455"/>
      <c r="AC42" s="471">
        <f t="shared" si="2"/>
        <v>0</v>
      </c>
      <c r="AD42" s="446">
        <f t="shared" si="109"/>
        <v>0</v>
      </c>
      <c r="AE42" s="447" t="str">
        <f t="shared" si="120"/>
        <v>E</v>
      </c>
      <c r="AF42" s="448">
        <f t="shared" si="110"/>
        <v>0</v>
      </c>
      <c r="AG42" s="648"/>
      <c r="AH42" s="251"/>
      <c r="AI42" s="249">
        <f t="shared" si="111"/>
        <v>0</v>
      </c>
      <c r="AJ42" s="251"/>
      <c r="AK42" s="251"/>
      <c r="AL42" s="249">
        <f t="shared" si="38"/>
        <v>0</v>
      </c>
      <c r="AM42" s="249">
        <f t="shared" si="4"/>
        <v>0</v>
      </c>
      <c r="AN42" s="251"/>
      <c r="AO42" s="251"/>
      <c r="AP42" s="649"/>
      <c r="AQ42" s="250">
        <f t="shared" si="39"/>
        <v>0</v>
      </c>
      <c r="AR42" s="650"/>
      <c r="AS42" s="651">
        <f t="shared" si="5"/>
        <v>0</v>
      </c>
      <c r="AT42" s="252"/>
      <c r="AU42" s="252"/>
      <c r="AV42" s="249">
        <f t="shared" si="40"/>
        <v>0</v>
      </c>
      <c r="AW42" s="649"/>
      <c r="AX42" s="652">
        <f t="shared" si="6"/>
        <v>0</v>
      </c>
      <c r="AY42" s="653">
        <f t="shared" si="41"/>
        <v>0</v>
      </c>
      <c r="AZ42" s="654" t="str">
        <f t="shared" si="42"/>
        <v>E</v>
      </c>
      <c r="BA42" s="655">
        <f t="shared" si="43"/>
        <v>0</v>
      </c>
      <c r="BB42" s="622"/>
      <c r="BC42" s="271"/>
      <c r="BD42" s="269">
        <f t="shared" si="112"/>
        <v>0</v>
      </c>
      <c r="BE42" s="271"/>
      <c r="BF42" s="271"/>
      <c r="BG42" s="269">
        <f t="shared" si="44"/>
        <v>0</v>
      </c>
      <c r="BH42" s="269">
        <f t="shared" si="7"/>
        <v>0</v>
      </c>
      <c r="BI42" s="271"/>
      <c r="BJ42" s="271"/>
      <c r="BK42" s="623"/>
      <c r="BL42" s="270">
        <f t="shared" si="45"/>
        <v>0</v>
      </c>
      <c r="BM42" s="624"/>
      <c r="BN42" s="625">
        <f t="shared" si="8"/>
        <v>0</v>
      </c>
      <c r="BO42" s="272"/>
      <c r="BP42" s="272"/>
      <c r="BQ42" s="269">
        <f t="shared" si="46"/>
        <v>0</v>
      </c>
      <c r="BR42" s="623"/>
      <c r="BS42" s="467">
        <f t="shared" si="9"/>
        <v>0</v>
      </c>
      <c r="BT42" s="626">
        <f t="shared" si="47"/>
        <v>0</v>
      </c>
      <c r="BU42" s="627" t="str">
        <f t="shared" si="48"/>
        <v>E</v>
      </c>
      <c r="BV42" s="628">
        <f t="shared" si="49"/>
        <v>0</v>
      </c>
      <c r="BW42" s="596"/>
      <c r="BX42" s="597"/>
      <c r="BY42" s="598">
        <f t="shared" si="50"/>
        <v>0</v>
      </c>
      <c r="BZ42" s="597"/>
      <c r="CA42" s="597"/>
      <c r="CB42" s="598">
        <f t="shared" si="51"/>
        <v>0</v>
      </c>
      <c r="CC42" s="598">
        <f t="shared" si="10"/>
        <v>0</v>
      </c>
      <c r="CD42" s="599"/>
      <c r="CE42" s="600"/>
      <c r="CF42" s="598">
        <f t="shared" si="113"/>
        <v>0</v>
      </c>
      <c r="CG42" s="598">
        <f t="shared" si="11"/>
        <v>0</v>
      </c>
      <c r="CH42" s="600"/>
      <c r="CI42" s="600"/>
      <c r="CJ42" s="598">
        <f t="shared" si="114"/>
        <v>0</v>
      </c>
      <c r="CK42" s="601">
        <f t="shared" si="12"/>
        <v>0</v>
      </c>
      <c r="CL42" s="602">
        <f t="shared" si="52"/>
        <v>0</v>
      </c>
      <c r="CM42" s="603" t="str">
        <f t="shared" si="53"/>
        <v>E</v>
      </c>
      <c r="CN42" s="604">
        <f t="shared" si="54"/>
        <v>0</v>
      </c>
      <c r="CO42" s="549"/>
      <c r="CP42" s="550"/>
      <c r="CQ42" s="551">
        <f t="shared" si="55"/>
        <v>0</v>
      </c>
      <c r="CR42" s="550"/>
      <c r="CS42" s="550"/>
      <c r="CT42" s="551">
        <f t="shared" si="56"/>
        <v>0</v>
      </c>
      <c r="CU42" s="551">
        <f t="shared" si="13"/>
        <v>0</v>
      </c>
      <c r="CV42" s="552"/>
      <c r="CW42" s="553"/>
      <c r="CX42" s="551">
        <f t="shared" si="115"/>
        <v>0</v>
      </c>
      <c r="CY42" s="551">
        <f t="shared" si="14"/>
        <v>0</v>
      </c>
      <c r="CZ42" s="553"/>
      <c r="DA42" s="553"/>
      <c r="DB42" s="551">
        <f t="shared" si="116"/>
        <v>0</v>
      </c>
      <c r="DC42" s="554">
        <f t="shared" si="15"/>
        <v>0</v>
      </c>
      <c r="DD42" s="555">
        <f t="shared" si="57"/>
        <v>0</v>
      </c>
      <c r="DE42" s="556" t="str">
        <f t="shared" si="58"/>
        <v>E</v>
      </c>
      <c r="DF42" s="557">
        <f t="shared" si="59"/>
        <v>0</v>
      </c>
      <c r="DG42" s="503"/>
      <c r="DH42" s="504"/>
      <c r="DI42" s="505">
        <f t="shared" si="60"/>
        <v>0</v>
      </c>
      <c r="DJ42" s="504"/>
      <c r="DK42" s="504"/>
      <c r="DL42" s="505">
        <f t="shared" si="61"/>
        <v>0</v>
      </c>
      <c r="DM42" s="505">
        <f t="shared" si="16"/>
        <v>0</v>
      </c>
      <c r="DN42" s="506"/>
      <c r="DO42" s="507"/>
      <c r="DP42" s="505">
        <f t="shared" si="117"/>
        <v>0</v>
      </c>
      <c r="DQ42" s="505">
        <f t="shared" si="17"/>
        <v>0</v>
      </c>
      <c r="DR42" s="507"/>
      <c r="DS42" s="507"/>
      <c r="DT42" s="505">
        <f t="shared" si="118"/>
        <v>0</v>
      </c>
      <c r="DU42" s="508">
        <f t="shared" si="18"/>
        <v>0</v>
      </c>
      <c r="DV42" s="509">
        <f t="shared" si="62"/>
        <v>0</v>
      </c>
      <c r="DW42" s="510" t="str">
        <f t="shared" si="63"/>
        <v>E</v>
      </c>
      <c r="DX42" s="511">
        <f t="shared" si="64"/>
        <v>0</v>
      </c>
      <c r="DY42" s="163">
        <v>0</v>
      </c>
      <c r="DZ42" s="164">
        <v>0</v>
      </c>
      <c r="EA42" s="164">
        <v>0</v>
      </c>
      <c r="EB42" s="161"/>
      <c r="EC42" s="161"/>
      <c r="ED42" s="162">
        <f t="shared" si="65"/>
        <v>0</v>
      </c>
      <c r="EE42" s="205">
        <f t="shared" si="66"/>
        <v>0</v>
      </c>
      <c r="EF42" s="175" t="str">
        <f t="shared" si="67"/>
        <v>E</v>
      </c>
      <c r="EG42" s="165">
        <f t="shared" si="68"/>
        <v>0</v>
      </c>
      <c r="EH42" s="134">
        <v>0</v>
      </c>
      <c r="EI42" s="135">
        <v>0</v>
      </c>
      <c r="EJ42" s="135">
        <v>0</v>
      </c>
      <c r="EK42" s="131"/>
      <c r="EL42" s="131"/>
      <c r="EM42" s="132">
        <f t="shared" si="69"/>
        <v>0</v>
      </c>
      <c r="EN42" s="206">
        <f t="shared" si="70"/>
        <v>0</v>
      </c>
      <c r="EO42" s="179" t="str">
        <f t="shared" si="71"/>
        <v>E</v>
      </c>
      <c r="EP42" s="133">
        <f t="shared" si="72"/>
        <v>0</v>
      </c>
      <c r="EQ42" s="149">
        <v>0</v>
      </c>
      <c r="ER42" s="150">
        <v>0</v>
      </c>
      <c r="ES42" s="150">
        <v>0</v>
      </c>
      <c r="ET42" s="146"/>
      <c r="EU42" s="146"/>
      <c r="EV42" s="147">
        <f t="shared" si="73"/>
        <v>0</v>
      </c>
      <c r="EW42" s="207">
        <f t="shared" si="74"/>
        <v>0</v>
      </c>
      <c r="EX42" s="183" t="str">
        <f t="shared" si="75"/>
        <v>E</v>
      </c>
      <c r="EY42" s="148">
        <f t="shared" si="76"/>
        <v>0</v>
      </c>
      <c r="EZ42" s="4"/>
      <c r="FA42" s="2"/>
      <c r="FB42" s="32" t="str">
        <f t="shared" si="119"/>
        <v/>
      </c>
      <c r="FC42" s="30">
        <f t="shared" si="121"/>
        <v>0</v>
      </c>
      <c r="FD42" s="20">
        <f t="shared" si="122"/>
        <v>0</v>
      </c>
      <c r="FE42" s="67" t="str">
        <f t="shared" si="78"/>
        <v/>
      </c>
      <c r="FF42" s="43" t="str">
        <f t="shared" si="79"/>
        <v/>
      </c>
      <c r="FG42" s="43" t="str">
        <f t="shared" si="80"/>
        <v/>
      </c>
      <c r="FH42" s="43" t="str">
        <f t="shared" si="123"/>
        <v/>
      </c>
      <c r="FI42" s="34" t="str">
        <f t="shared" si="81"/>
        <v/>
      </c>
      <c r="FJ42" s="31" t="str">
        <f t="shared" si="82"/>
        <v/>
      </c>
      <c r="FK42" s="53" t="str">
        <f t="shared" si="83"/>
        <v/>
      </c>
      <c r="FL42" s="37">
        <f t="shared" si="22"/>
        <v>0</v>
      </c>
      <c r="FM42" s="36">
        <f t="shared" si="23"/>
        <v>0</v>
      </c>
      <c r="FN42" s="36">
        <f t="shared" si="24"/>
        <v>0</v>
      </c>
      <c r="FO42" s="36">
        <f t="shared" si="25"/>
        <v>0</v>
      </c>
      <c r="FP42" s="36">
        <f t="shared" si="26"/>
        <v>0</v>
      </c>
      <c r="FQ42" s="38">
        <f t="shared" si="27"/>
        <v>0</v>
      </c>
      <c r="FR42" s="199">
        <f t="shared" si="84"/>
        <v>0</v>
      </c>
      <c r="FS42" s="200">
        <f t="shared" si="85"/>
        <v>0</v>
      </c>
      <c r="FT42" s="200">
        <f t="shared" si="86"/>
        <v>0</v>
      </c>
      <c r="FU42" s="200">
        <f t="shared" si="87"/>
        <v>0</v>
      </c>
      <c r="FV42" s="200">
        <f t="shared" si="88"/>
        <v>0</v>
      </c>
      <c r="FW42" s="1063"/>
      <c r="FX42" s="1063"/>
      <c r="FY42" s="64">
        <f t="shared" si="89"/>
        <v>0</v>
      </c>
      <c r="FZ42" s="64" t="s">
        <v>142</v>
      </c>
      <c r="GA42" s="64">
        <f t="shared" si="90"/>
        <v>100</v>
      </c>
      <c r="GB42" s="64" t="str">
        <f t="shared" si="91"/>
        <v>0/100</v>
      </c>
      <c r="GC42" s="64">
        <f t="shared" si="92"/>
        <v>0</v>
      </c>
      <c r="GD42" s="64" t="s">
        <v>142</v>
      </c>
      <c r="GE42" s="64">
        <f t="shared" si="93"/>
        <v>100</v>
      </c>
      <c r="GF42" s="64" t="str">
        <f t="shared" si="94"/>
        <v>0/100</v>
      </c>
      <c r="GG42" s="64">
        <f t="shared" si="95"/>
        <v>0</v>
      </c>
      <c r="GH42" s="64" t="s">
        <v>142</v>
      </c>
      <c r="GI42" s="64">
        <f t="shared" si="96"/>
        <v>100</v>
      </c>
      <c r="GJ42" s="64" t="str">
        <f t="shared" si="97"/>
        <v>0/100</v>
      </c>
      <c r="GL42" s="64">
        <f t="shared" si="98"/>
        <v>0</v>
      </c>
      <c r="GM42" s="64">
        <f t="shared" si="99"/>
        <v>0</v>
      </c>
      <c r="GN42" s="64">
        <f t="shared" si="100"/>
        <v>0</v>
      </c>
      <c r="GO42" s="64">
        <f t="shared" si="101"/>
        <v>0</v>
      </c>
      <c r="GP42" s="64">
        <f t="shared" si="102"/>
        <v>0</v>
      </c>
      <c r="GQ42" s="64">
        <f t="shared" si="103"/>
        <v>0</v>
      </c>
      <c r="GR42" s="64">
        <f t="shared" si="104"/>
        <v>0</v>
      </c>
      <c r="GS42" s="64">
        <f t="shared" si="105"/>
        <v>0</v>
      </c>
      <c r="GT42" s="64">
        <f t="shared" si="106"/>
        <v>0</v>
      </c>
      <c r="GU42" s="64">
        <f t="shared" si="107"/>
        <v>0</v>
      </c>
    </row>
    <row r="43" spans="1:203" ht="21.75" customHeight="1">
      <c r="A43" s="60">
        <f t="shared" si="31"/>
        <v>0</v>
      </c>
      <c r="B43" s="106">
        <f t="shared" si="32"/>
        <v>0</v>
      </c>
      <c r="C43" s="202">
        <v>35</v>
      </c>
      <c r="D43" s="662">
        <f>'Data Paste From Shala Darpan'!A36</f>
        <v>0</v>
      </c>
      <c r="E43" s="663">
        <f>'Data Paste From Shala Darpan'!C36</f>
        <v>0</v>
      </c>
      <c r="F43" s="666"/>
      <c r="G43" s="662">
        <f>'Data Paste From Shala Darpan'!K36</f>
        <v>0</v>
      </c>
      <c r="H43" s="663">
        <f>'Data Paste From Shala Darpan'!E36</f>
        <v>0</v>
      </c>
      <c r="I43" s="663">
        <f>'Data Paste From Shala Darpan'!G36</f>
        <v>0</v>
      </c>
      <c r="J43" s="663">
        <f>'Data Paste From Shala Darpan'!H36</f>
        <v>0</v>
      </c>
      <c r="K43" s="737">
        <f>'Data Paste From Shala Darpan'!J36</f>
        <v>0</v>
      </c>
      <c r="L43" s="445"/>
      <c r="M43" s="215"/>
      <c r="N43" s="213">
        <f t="shared" si="108"/>
        <v>0</v>
      </c>
      <c r="O43" s="215"/>
      <c r="P43" s="215"/>
      <c r="Q43" s="213">
        <f t="shared" si="33"/>
        <v>0</v>
      </c>
      <c r="R43" s="213">
        <f t="shared" si="0"/>
        <v>0</v>
      </c>
      <c r="S43" s="215"/>
      <c r="T43" s="215"/>
      <c r="U43" s="455"/>
      <c r="V43" s="214">
        <f t="shared" si="34"/>
        <v>0</v>
      </c>
      <c r="W43" s="456"/>
      <c r="X43" s="462">
        <f t="shared" si="1"/>
        <v>0</v>
      </c>
      <c r="Y43" s="216"/>
      <c r="Z43" s="216"/>
      <c r="AA43" s="213">
        <f t="shared" si="35"/>
        <v>0</v>
      </c>
      <c r="AB43" s="455"/>
      <c r="AC43" s="471">
        <f t="shared" si="2"/>
        <v>0</v>
      </c>
      <c r="AD43" s="446">
        <f t="shared" si="109"/>
        <v>0</v>
      </c>
      <c r="AE43" s="447" t="str">
        <f t="shared" si="120"/>
        <v>E</v>
      </c>
      <c r="AF43" s="448">
        <f t="shared" si="110"/>
        <v>0</v>
      </c>
      <c r="AG43" s="648"/>
      <c r="AH43" s="251"/>
      <c r="AI43" s="249">
        <f t="shared" si="111"/>
        <v>0</v>
      </c>
      <c r="AJ43" s="251"/>
      <c r="AK43" s="251"/>
      <c r="AL43" s="249">
        <f t="shared" si="38"/>
        <v>0</v>
      </c>
      <c r="AM43" s="249">
        <f t="shared" si="4"/>
        <v>0</v>
      </c>
      <c r="AN43" s="251"/>
      <c r="AO43" s="251"/>
      <c r="AP43" s="649"/>
      <c r="AQ43" s="250">
        <f t="shared" si="39"/>
        <v>0</v>
      </c>
      <c r="AR43" s="650"/>
      <c r="AS43" s="651">
        <f t="shared" si="5"/>
        <v>0</v>
      </c>
      <c r="AT43" s="252"/>
      <c r="AU43" s="252"/>
      <c r="AV43" s="249">
        <f t="shared" si="40"/>
        <v>0</v>
      </c>
      <c r="AW43" s="649"/>
      <c r="AX43" s="652">
        <f t="shared" si="6"/>
        <v>0</v>
      </c>
      <c r="AY43" s="653">
        <f t="shared" si="41"/>
        <v>0</v>
      </c>
      <c r="AZ43" s="654" t="str">
        <f t="shared" si="42"/>
        <v>E</v>
      </c>
      <c r="BA43" s="655">
        <f t="shared" si="43"/>
        <v>0</v>
      </c>
      <c r="BB43" s="622"/>
      <c r="BC43" s="271"/>
      <c r="BD43" s="269">
        <f t="shared" si="112"/>
        <v>0</v>
      </c>
      <c r="BE43" s="271"/>
      <c r="BF43" s="271"/>
      <c r="BG43" s="269">
        <f t="shared" si="44"/>
        <v>0</v>
      </c>
      <c r="BH43" s="269">
        <f t="shared" si="7"/>
        <v>0</v>
      </c>
      <c r="BI43" s="271"/>
      <c r="BJ43" s="271"/>
      <c r="BK43" s="623"/>
      <c r="BL43" s="270">
        <f t="shared" si="45"/>
        <v>0</v>
      </c>
      <c r="BM43" s="624"/>
      <c r="BN43" s="625">
        <f t="shared" si="8"/>
        <v>0</v>
      </c>
      <c r="BO43" s="272"/>
      <c r="BP43" s="272"/>
      <c r="BQ43" s="269">
        <f t="shared" si="46"/>
        <v>0</v>
      </c>
      <c r="BR43" s="623"/>
      <c r="BS43" s="467">
        <f t="shared" si="9"/>
        <v>0</v>
      </c>
      <c r="BT43" s="626">
        <f t="shared" si="47"/>
        <v>0</v>
      </c>
      <c r="BU43" s="627" t="str">
        <f t="shared" si="48"/>
        <v>E</v>
      </c>
      <c r="BV43" s="628">
        <f t="shared" si="49"/>
        <v>0</v>
      </c>
      <c r="BW43" s="596"/>
      <c r="BX43" s="597"/>
      <c r="BY43" s="598">
        <f t="shared" si="50"/>
        <v>0</v>
      </c>
      <c r="BZ43" s="597"/>
      <c r="CA43" s="597"/>
      <c r="CB43" s="598">
        <f t="shared" si="51"/>
        <v>0</v>
      </c>
      <c r="CC43" s="598">
        <f t="shared" si="10"/>
        <v>0</v>
      </c>
      <c r="CD43" s="599"/>
      <c r="CE43" s="600"/>
      <c r="CF43" s="598">
        <f t="shared" si="113"/>
        <v>0</v>
      </c>
      <c r="CG43" s="598">
        <f t="shared" si="11"/>
        <v>0</v>
      </c>
      <c r="CH43" s="600"/>
      <c r="CI43" s="600"/>
      <c r="CJ43" s="598">
        <f t="shared" si="114"/>
        <v>0</v>
      </c>
      <c r="CK43" s="601">
        <f t="shared" si="12"/>
        <v>0</v>
      </c>
      <c r="CL43" s="602">
        <f t="shared" si="52"/>
        <v>0</v>
      </c>
      <c r="CM43" s="603" t="str">
        <f t="shared" si="53"/>
        <v>E</v>
      </c>
      <c r="CN43" s="604">
        <f t="shared" si="54"/>
        <v>0</v>
      </c>
      <c r="CO43" s="549"/>
      <c r="CP43" s="550"/>
      <c r="CQ43" s="551">
        <f t="shared" si="55"/>
        <v>0</v>
      </c>
      <c r="CR43" s="550"/>
      <c r="CS43" s="550"/>
      <c r="CT43" s="551">
        <f t="shared" si="56"/>
        <v>0</v>
      </c>
      <c r="CU43" s="551">
        <f t="shared" si="13"/>
        <v>0</v>
      </c>
      <c r="CV43" s="552"/>
      <c r="CW43" s="553"/>
      <c r="CX43" s="551">
        <f t="shared" si="115"/>
        <v>0</v>
      </c>
      <c r="CY43" s="551">
        <f t="shared" si="14"/>
        <v>0</v>
      </c>
      <c r="CZ43" s="553"/>
      <c r="DA43" s="553"/>
      <c r="DB43" s="551">
        <f t="shared" si="116"/>
        <v>0</v>
      </c>
      <c r="DC43" s="554">
        <f t="shared" si="15"/>
        <v>0</v>
      </c>
      <c r="DD43" s="555">
        <f t="shared" si="57"/>
        <v>0</v>
      </c>
      <c r="DE43" s="556" t="str">
        <f t="shared" si="58"/>
        <v>E</v>
      </c>
      <c r="DF43" s="557">
        <f t="shared" si="59"/>
        <v>0</v>
      </c>
      <c r="DG43" s="503"/>
      <c r="DH43" s="504"/>
      <c r="DI43" s="505">
        <f t="shared" si="60"/>
        <v>0</v>
      </c>
      <c r="DJ43" s="504"/>
      <c r="DK43" s="504"/>
      <c r="DL43" s="505">
        <f t="shared" si="61"/>
        <v>0</v>
      </c>
      <c r="DM43" s="505">
        <f t="shared" si="16"/>
        <v>0</v>
      </c>
      <c r="DN43" s="506"/>
      <c r="DO43" s="507"/>
      <c r="DP43" s="505">
        <f t="shared" si="117"/>
        <v>0</v>
      </c>
      <c r="DQ43" s="505">
        <f t="shared" si="17"/>
        <v>0</v>
      </c>
      <c r="DR43" s="507"/>
      <c r="DS43" s="507"/>
      <c r="DT43" s="505">
        <f t="shared" si="118"/>
        <v>0</v>
      </c>
      <c r="DU43" s="508">
        <f t="shared" si="18"/>
        <v>0</v>
      </c>
      <c r="DV43" s="509">
        <f t="shared" si="62"/>
        <v>0</v>
      </c>
      <c r="DW43" s="510" t="str">
        <f t="shared" si="63"/>
        <v>E</v>
      </c>
      <c r="DX43" s="511">
        <f t="shared" si="64"/>
        <v>0</v>
      </c>
      <c r="DY43" s="163">
        <v>0</v>
      </c>
      <c r="DZ43" s="164">
        <v>0</v>
      </c>
      <c r="EA43" s="164">
        <v>0</v>
      </c>
      <c r="EB43" s="161"/>
      <c r="EC43" s="161"/>
      <c r="ED43" s="162">
        <f t="shared" si="65"/>
        <v>0</v>
      </c>
      <c r="EE43" s="205">
        <f t="shared" si="66"/>
        <v>0</v>
      </c>
      <c r="EF43" s="175" t="str">
        <f t="shared" si="67"/>
        <v>E</v>
      </c>
      <c r="EG43" s="165">
        <f t="shared" si="68"/>
        <v>0</v>
      </c>
      <c r="EH43" s="134">
        <v>0</v>
      </c>
      <c r="EI43" s="135">
        <v>0</v>
      </c>
      <c r="EJ43" s="135">
        <v>0</v>
      </c>
      <c r="EK43" s="131"/>
      <c r="EL43" s="131"/>
      <c r="EM43" s="132">
        <f t="shared" si="69"/>
        <v>0</v>
      </c>
      <c r="EN43" s="206">
        <f t="shared" si="70"/>
        <v>0</v>
      </c>
      <c r="EO43" s="179" t="str">
        <f t="shared" si="71"/>
        <v>E</v>
      </c>
      <c r="EP43" s="133">
        <f t="shared" si="72"/>
        <v>0</v>
      </c>
      <c r="EQ43" s="149">
        <v>0</v>
      </c>
      <c r="ER43" s="150">
        <v>0</v>
      </c>
      <c r="ES43" s="150">
        <v>0</v>
      </c>
      <c r="ET43" s="146"/>
      <c r="EU43" s="146"/>
      <c r="EV43" s="147">
        <f t="shared" si="73"/>
        <v>0</v>
      </c>
      <c r="EW43" s="207">
        <f t="shared" si="74"/>
        <v>0</v>
      </c>
      <c r="EX43" s="183" t="str">
        <f t="shared" si="75"/>
        <v>E</v>
      </c>
      <c r="EY43" s="148">
        <f t="shared" si="76"/>
        <v>0</v>
      </c>
      <c r="EZ43" s="4"/>
      <c r="FA43" s="2"/>
      <c r="FB43" s="32" t="str">
        <f t="shared" si="119"/>
        <v/>
      </c>
      <c r="FC43" s="30">
        <f t="shared" si="121"/>
        <v>0</v>
      </c>
      <c r="FD43" s="20">
        <f t="shared" si="122"/>
        <v>0</v>
      </c>
      <c r="FE43" s="67" t="str">
        <f t="shared" si="78"/>
        <v/>
      </c>
      <c r="FF43" s="43" t="str">
        <f t="shared" si="79"/>
        <v/>
      </c>
      <c r="FG43" s="43" t="str">
        <f t="shared" si="80"/>
        <v/>
      </c>
      <c r="FH43" s="43" t="str">
        <f t="shared" si="123"/>
        <v/>
      </c>
      <c r="FI43" s="34" t="str">
        <f t="shared" si="81"/>
        <v/>
      </c>
      <c r="FJ43" s="31" t="str">
        <f t="shared" si="82"/>
        <v/>
      </c>
      <c r="FK43" s="53" t="str">
        <f t="shared" si="83"/>
        <v/>
      </c>
      <c r="FL43" s="37">
        <f t="shared" si="22"/>
        <v>0</v>
      </c>
      <c r="FM43" s="36">
        <f t="shared" si="23"/>
        <v>0</v>
      </c>
      <c r="FN43" s="36">
        <f t="shared" si="24"/>
        <v>0</v>
      </c>
      <c r="FO43" s="36">
        <f t="shared" si="25"/>
        <v>0</v>
      </c>
      <c r="FP43" s="36">
        <f t="shared" si="26"/>
        <v>0</v>
      </c>
      <c r="FQ43" s="38">
        <f t="shared" si="27"/>
        <v>0</v>
      </c>
      <c r="FR43" s="199">
        <f t="shared" si="84"/>
        <v>0</v>
      </c>
      <c r="FS43" s="200">
        <f t="shared" si="85"/>
        <v>0</v>
      </c>
      <c r="FT43" s="200">
        <f t="shared" si="86"/>
        <v>0</v>
      </c>
      <c r="FU43" s="200">
        <f t="shared" si="87"/>
        <v>0</v>
      </c>
      <c r="FV43" s="200">
        <f t="shared" si="88"/>
        <v>0</v>
      </c>
      <c r="FW43" s="1063"/>
      <c r="FX43" s="1063"/>
      <c r="FY43" s="64">
        <f t="shared" si="89"/>
        <v>0</v>
      </c>
      <c r="FZ43" s="64" t="s">
        <v>142</v>
      </c>
      <c r="GA43" s="64">
        <f t="shared" si="90"/>
        <v>100</v>
      </c>
      <c r="GB43" s="64" t="str">
        <f t="shared" si="91"/>
        <v>0/100</v>
      </c>
      <c r="GC43" s="64">
        <f t="shared" si="92"/>
        <v>0</v>
      </c>
      <c r="GD43" s="64" t="s">
        <v>142</v>
      </c>
      <c r="GE43" s="64">
        <f t="shared" si="93"/>
        <v>100</v>
      </c>
      <c r="GF43" s="64" t="str">
        <f t="shared" si="94"/>
        <v>0/100</v>
      </c>
      <c r="GG43" s="64">
        <f t="shared" si="95"/>
        <v>0</v>
      </c>
      <c r="GH43" s="64" t="s">
        <v>142</v>
      </c>
      <c r="GI43" s="64">
        <f t="shared" si="96"/>
        <v>100</v>
      </c>
      <c r="GJ43" s="64" t="str">
        <f t="shared" si="97"/>
        <v>0/100</v>
      </c>
      <c r="GL43" s="64">
        <f t="shared" si="98"/>
        <v>0</v>
      </c>
      <c r="GM43" s="64">
        <f t="shared" si="99"/>
        <v>0</v>
      </c>
      <c r="GN43" s="64">
        <f t="shared" si="100"/>
        <v>0</v>
      </c>
      <c r="GO43" s="64">
        <f t="shared" si="101"/>
        <v>0</v>
      </c>
      <c r="GP43" s="64">
        <f t="shared" si="102"/>
        <v>0</v>
      </c>
      <c r="GQ43" s="64">
        <f t="shared" si="103"/>
        <v>0</v>
      </c>
      <c r="GR43" s="64">
        <f t="shared" si="104"/>
        <v>0</v>
      </c>
      <c r="GS43" s="64">
        <f t="shared" si="105"/>
        <v>0</v>
      </c>
      <c r="GT43" s="64">
        <f t="shared" si="106"/>
        <v>0</v>
      </c>
      <c r="GU43" s="64">
        <f t="shared" si="107"/>
        <v>0</v>
      </c>
    </row>
    <row r="44" spans="1:203" ht="21.75" customHeight="1">
      <c r="A44" s="60">
        <f t="shared" si="31"/>
        <v>0</v>
      </c>
      <c r="B44" s="106">
        <f t="shared" si="32"/>
        <v>0</v>
      </c>
      <c r="C44" s="203">
        <v>36</v>
      </c>
      <c r="D44" s="662">
        <f>'Data Paste From Shala Darpan'!A37</f>
        <v>0</v>
      </c>
      <c r="E44" s="663">
        <f>'Data Paste From Shala Darpan'!C37</f>
        <v>0</v>
      </c>
      <c r="F44" s="666"/>
      <c r="G44" s="663">
        <f>'Data Paste From Shala Darpan'!K37</f>
        <v>0</v>
      </c>
      <c r="H44" s="663">
        <f>'Data Paste From Shala Darpan'!E37</f>
        <v>0</v>
      </c>
      <c r="I44" s="663">
        <f>'Data Paste From Shala Darpan'!G37</f>
        <v>0</v>
      </c>
      <c r="J44" s="663">
        <f>'Data Paste From Shala Darpan'!H37</f>
        <v>0</v>
      </c>
      <c r="K44" s="737">
        <f>'Data Paste From Shala Darpan'!J37</f>
        <v>0</v>
      </c>
      <c r="L44" s="445"/>
      <c r="M44" s="215"/>
      <c r="N44" s="213">
        <f t="shared" si="108"/>
        <v>0</v>
      </c>
      <c r="O44" s="215"/>
      <c r="P44" s="215"/>
      <c r="Q44" s="213">
        <f t="shared" si="33"/>
        <v>0</v>
      </c>
      <c r="R44" s="213">
        <f t="shared" si="0"/>
        <v>0</v>
      </c>
      <c r="S44" s="215"/>
      <c r="T44" s="215"/>
      <c r="U44" s="455"/>
      <c r="V44" s="214">
        <f t="shared" si="34"/>
        <v>0</v>
      </c>
      <c r="W44" s="456"/>
      <c r="X44" s="462">
        <f t="shared" si="1"/>
        <v>0</v>
      </c>
      <c r="Y44" s="216"/>
      <c r="Z44" s="216"/>
      <c r="AA44" s="213">
        <f t="shared" si="35"/>
        <v>0</v>
      </c>
      <c r="AB44" s="455"/>
      <c r="AC44" s="471">
        <f t="shared" si="2"/>
        <v>0</v>
      </c>
      <c r="AD44" s="446">
        <f t="shared" si="109"/>
        <v>0</v>
      </c>
      <c r="AE44" s="447" t="str">
        <f t="shared" si="120"/>
        <v>E</v>
      </c>
      <c r="AF44" s="448">
        <f t="shared" si="110"/>
        <v>0</v>
      </c>
      <c r="AG44" s="648"/>
      <c r="AH44" s="251"/>
      <c r="AI44" s="249">
        <f t="shared" si="111"/>
        <v>0</v>
      </c>
      <c r="AJ44" s="251"/>
      <c r="AK44" s="251"/>
      <c r="AL44" s="249">
        <f t="shared" si="38"/>
        <v>0</v>
      </c>
      <c r="AM44" s="249">
        <f t="shared" si="4"/>
        <v>0</v>
      </c>
      <c r="AN44" s="251"/>
      <c r="AO44" s="251"/>
      <c r="AP44" s="649"/>
      <c r="AQ44" s="250">
        <f t="shared" si="39"/>
        <v>0</v>
      </c>
      <c r="AR44" s="650"/>
      <c r="AS44" s="651">
        <f t="shared" si="5"/>
        <v>0</v>
      </c>
      <c r="AT44" s="252"/>
      <c r="AU44" s="252"/>
      <c r="AV44" s="249">
        <f t="shared" si="40"/>
        <v>0</v>
      </c>
      <c r="AW44" s="649"/>
      <c r="AX44" s="652">
        <f t="shared" si="6"/>
        <v>0</v>
      </c>
      <c r="AY44" s="653">
        <f t="shared" si="41"/>
        <v>0</v>
      </c>
      <c r="AZ44" s="654" t="str">
        <f t="shared" si="42"/>
        <v>E</v>
      </c>
      <c r="BA44" s="655">
        <f t="shared" si="43"/>
        <v>0</v>
      </c>
      <c r="BB44" s="622"/>
      <c r="BC44" s="271"/>
      <c r="BD44" s="269">
        <f t="shared" si="112"/>
        <v>0</v>
      </c>
      <c r="BE44" s="271"/>
      <c r="BF44" s="271"/>
      <c r="BG44" s="269">
        <f t="shared" si="44"/>
        <v>0</v>
      </c>
      <c r="BH44" s="269">
        <f t="shared" si="7"/>
        <v>0</v>
      </c>
      <c r="BI44" s="271"/>
      <c r="BJ44" s="271"/>
      <c r="BK44" s="623"/>
      <c r="BL44" s="270">
        <f t="shared" si="45"/>
        <v>0</v>
      </c>
      <c r="BM44" s="624"/>
      <c r="BN44" s="625">
        <f t="shared" si="8"/>
        <v>0</v>
      </c>
      <c r="BO44" s="272"/>
      <c r="BP44" s="272"/>
      <c r="BQ44" s="269">
        <f t="shared" si="46"/>
        <v>0</v>
      </c>
      <c r="BR44" s="623"/>
      <c r="BS44" s="467">
        <f t="shared" si="9"/>
        <v>0</v>
      </c>
      <c r="BT44" s="626">
        <f t="shared" si="47"/>
        <v>0</v>
      </c>
      <c r="BU44" s="627" t="str">
        <f t="shared" si="48"/>
        <v>E</v>
      </c>
      <c r="BV44" s="628">
        <f t="shared" si="49"/>
        <v>0</v>
      </c>
      <c r="BW44" s="596"/>
      <c r="BX44" s="597"/>
      <c r="BY44" s="598">
        <f t="shared" si="50"/>
        <v>0</v>
      </c>
      <c r="BZ44" s="597"/>
      <c r="CA44" s="597"/>
      <c r="CB44" s="598">
        <f t="shared" si="51"/>
        <v>0</v>
      </c>
      <c r="CC44" s="598">
        <f t="shared" si="10"/>
        <v>0</v>
      </c>
      <c r="CD44" s="599"/>
      <c r="CE44" s="600"/>
      <c r="CF44" s="598">
        <f t="shared" si="113"/>
        <v>0</v>
      </c>
      <c r="CG44" s="598">
        <f t="shared" si="11"/>
        <v>0</v>
      </c>
      <c r="CH44" s="600"/>
      <c r="CI44" s="600"/>
      <c r="CJ44" s="598">
        <f t="shared" si="114"/>
        <v>0</v>
      </c>
      <c r="CK44" s="601">
        <f t="shared" si="12"/>
        <v>0</v>
      </c>
      <c r="CL44" s="602">
        <f t="shared" si="52"/>
        <v>0</v>
      </c>
      <c r="CM44" s="603" t="str">
        <f t="shared" si="53"/>
        <v>E</v>
      </c>
      <c r="CN44" s="604">
        <f t="shared" si="54"/>
        <v>0</v>
      </c>
      <c r="CO44" s="549"/>
      <c r="CP44" s="550"/>
      <c r="CQ44" s="551">
        <f t="shared" si="55"/>
        <v>0</v>
      </c>
      <c r="CR44" s="550"/>
      <c r="CS44" s="550"/>
      <c r="CT44" s="551">
        <f t="shared" si="56"/>
        <v>0</v>
      </c>
      <c r="CU44" s="551">
        <f t="shared" si="13"/>
        <v>0</v>
      </c>
      <c r="CV44" s="552"/>
      <c r="CW44" s="553"/>
      <c r="CX44" s="551">
        <f t="shared" si="115"/>
        <v>0</v>
      </c>
      <c r="CY44" s="551">
        <f t="shared" si="14"/>
        <v>0</v>
      </c>
      <c r="CZ44" s="553"/>
      <c r="DA44" s="553"/>
      <c r="DB44" s="551">
        <f t="shared" si="116"/>
        <v>0</v>
      </c>
      <c r="DC44" s="554">
        <f t="shared" si="15"/>
        <v>0</v>
      </c>
      <c r="DD44" s="555">
        <f t="shared" si="57"/>
        <v>0</v>
      </c>
      <c r="DE44" s="556" t="str">
        <f t="shared" si="58"/>
        <v>E</v>
      </c>
      <c r="DF44" s="557">
        <f t="shared" si="59"/>
        <v>0</v>
      </c>
      <c r="DG44" s="503"/>
      <c r="DH44" s="504"/>
      <c r="DI44" s="505">
        <f t="shared" si="60"/>
        <v>0</v>
      </c>
      <c r="DJ44" s="504"/>
      <c r="DK44" s="504"/>
      <c r="DL44" s="505">
        <f t="shared" si="61"/>
        <v>0</v>
      </c>
      <c r="DM44" s="505">
        <f t="shared" si="16"/>
        <v>0</v>
      </c>
      <c r="DN44" s="506"/>
      <c r="DO44" s="507"/>
      <c r="DP44" s="505">
        <f t="shared" si="117"/>
        <v>0</v>
      </c>
      <c r="DQ44" s="505">
        <f t="shared" si="17"/>
        <v>0</v>
      </c>
      <c r="DR44" s="507"/>
      <c r="DS44" s="507"/>
      <c r="DT44" s="505">
        <f t="shared" si="118"/>
        <v>0</v>
      </c>
      <c r="DU44" s="508">
        <f t="shared" si="18"/>
        <v>0</v>
      </c>
      <c r="DV44" s="509">
        <f t="shared" si="62"/>
        <v>0</v>
      </c>
      <c r="DW44" s="510" t="str">
        <f t="shared" si="63"/>
        <v>E</v>
      </c>
      <c r="DX44" s="511">
        <f t="shared" si="64"/>
        <v>0</v>
      </c>
      <c r="DY44" s="163">
        <v>0</v>
      </c>
      <c r="DZ44" s="164">
        <v>0</v>
      </c>
      <c r="EA44" s="164">
        <v>0</v>
      </c>
      <c r="EB44" s="161"/>
      <c r="EC44" s="161"/>
      <c r="ED44" s="162">
        <f t="shared" si="65"/>
        <v>0</v>
      </c>
      <c r="EE44" s="205">
        <f t="shared" si="66"/>
        <v>0</v>
      </c>
      <c r="EF44" s="175" t="str">
        <f t="shared" si="67"/>
        <v>E</v>
      </c>
      <c r="EG44" s="165">
        <f t="shared" si="68"/>
        <v>0</v>
      </c>
      <c r="EH44" s="134">
        <v>0</v>
      </c>
      <c r="EI44" s="135">
        <v>0</v>
      </c>
      <c r="EJ44" s="135">
        <v>0</v>
      </c>
      <c r="EK44" s="131"/>
      <c r="EL44" s="131"/>
      <c r="EM44" s="132">
        <f t="shared" si="69"/>
        <v>0</v>
      </c>
      <c r="EN44" s="206">
        <f t="shared" si="70"/>
        <v>0</v>
      </c>
      <c r="EO44" s="179" t="str">
        <f t="shared" si="71"/>
        <v>E</v>
      </c>
      <c r="EP44" s="133">
        <f t="shared" si="72"/>
        <v>0</v>
      </c>
      <c r="EQ44" s="149">
        <v>0</v>
      </c>
      <c r="ER44" s="150">
        <v>0</v>
      </c>
      <c r="ES44" s="150">
        <v>0</v>
      </c>
      <c r="ET44" s="146"/>
      <c r="EU44" s="146"/>
      <c r="EV44" s="147">
        <f t="shared" si="73"/>
        <v>0</v>
      </c>
      <c r="EW44" s="207">
        <f t="shared" si="74"/>
        <v>0</v>
      </c>
      <c r="EX44" s="183" t="str">
        <f t="shared" si="75"/>
        <v>E</v>
      </c>
      <c r="EY44" s="148">
        <f t="shared" si="76"/>
        <v>0</v>
      </c>
      <c r="EZ44" s="4"/>
      <c r="FA44" s="2"/>
      <c r="FB44" s="32" t="str">
        <f t="shared" si="119"/>
        <v/>
      </c>
      <c r="FC44" s="30">
        <f t="shared" si="121"/>
        <v>0</v>
      </c>
      <c r="FD44" s="20">
        <f t="shared" si="122"/>
        <v>0</v>
      </c>
      <c r="FE44" s="67" t="str">
        <f t="shared" si="78"/>
        <v/>
      </c>
      <c r="FF44" s="43" t="str">
        <f t="shared" si="79"/>
        <v/>
      </c>
      <c r="FG44" s="43" t="str">
        <f t="shared" si="80"/>
        <v/>
      </c>
      <c r="FH44" s="43" t="str">
        <f t="shared" si="123"/>
        <v/>
      </c>
      <c r="FI44" s="34" t="str">
        <f t="shared" si="81"/>
        <v/>
      </c>
      <c r="FJ44" s="31" t="str">
        <f t="shared" si="82"/>
        <v/>
      </c>
      <c r="FK44" s="53" t="str">
        <f t="shared" si="83"/>
        <v/>
      </c>
      <c r="FL44" s="37">
        <f t="shared" si="22"/>
        <v>0</v>
      </c>
      <c r="FM44" s="36">
        <f t="shared" si="23"/>
        <v>0</v>
      </c>
      <c r="FN44" s="36">
        <f t="shared" si="24"/>
        <v>0</v>
      </c>
      <c r="FO44" s="36">
        <f t="shared" si="25"/>
        <v>0</v>
      </c>
      <c r="FP44" s="36">
        <f t="shared" si="26"/>
        <v>0</v>
      </c>
      <c r="FQ44" s="38">
        <f t="shared" si="27"/>
        <v>0</v>
      </c>
      <c r="FR44" s="199">
        <f t="shared" si="84"/>
        <v>0</v>
      </c>
      <c r="FS44" s="200">
        <f t="shared" si="85"/>
        <v>0</v>
      </c>
      <c r="FT44" s="200">
        <f t="shared" si="86"/>
        <v>0</v>
      </c>
      <c r="FU44" s="200">
        <f t="shared" si="87"/>
        <v>0</v>
      </c>
      <c r="FV44" s="200">
        <f t="shared" si="88"/>
        <v>0</v>
      </c>
      <c r="FW44" s="1063"/>
      <c r="FX44" s="1063"/>
      <c r="FY44" s="64">
        <f t="shared" si="89"/>
        <v>0</v>
      </c>
      <c r="FZ44" s="64" t="s">
        <v>142</v>
      </c>
      <c r="GA44" s="64">
        <f t="shared" si="90"/>
        <v>100</v>
      </c>
      <c r="GB44" s="64" t="str">
        <f t="shared" si="91"/>
        <v>0/100</v>
      </c>
      <c r="GC44" s="64">
        <f t="shared" si="92"/>
        <v>0</v>
      </c>
      <c r="GD44" s="64" t="s">
        <v>142</v>
      </c>
      <c r="GE44" s="64">
        <f t="shared" si="93"/>
        <v>100</v>
      </c>
      <c r="GF44" s="64" t="str">
        <f t="shared" si="94"/>
        <v>0/100</v>
      </c>
      <c r="GG44" s="64">
        <f t="shared" si="95"/>
        <v>0</v>
      </c>
      <c r="GH44" s="64" t="s">
        <v>142</v>
      </c>
      <c r="GI44" s="64">
        <f t="shared" si="96"/>
        <v>100</v>
      </c>
      <c r="GJ44" s="64" t="str">
        <f t="shared" si="97"/>
        <v>0/100</v>
      </c>
      <c r="GL44" s="64">
        <f t="shared" si="98"/>
        <v>0</v>
      </c>
      <c r="GM44" s="64">
        <f t="shared" si="99"/>
        <v>0</v>
      </c>
      <c r="GN44" s="64">
        <f t="shared" si="100"/>
        <v>0</v>
      </c>
      <c r="GO44" s="64">
        <f t="shared" si="101"/>
        <v>0</v>
      </c>
      <c r="GP44" s="64">
        <f t="shared" si="102"/>
        <v>0</v>
      </c>
      <c r="GQ44" s="64">
        <f t="shared" si="103"/>
        <v>0</v>
      </c>
      <c r="GR44" s="64">
        <f t="shared" si="104"/>
        <v>0</v>
      </c>
      <c r="GS44" s="64">
        <f t="shared" si="105"/>
        <v>0</v>
      </c>
      <c r="GT44" s="64">
        <f t="shared" si="106"/>
        <v>0</v>
      </c>
      <c r="GU44" s="64">
        <f t="shared" si="107"/>
        <v>0</v>
      </c>
    </row>
    <row r="45" spans="1:203" ht="21.75" customHeight="1">
      <c r="A45" s="60">
        <f t="shared" si="31"/>
        <v>0</v>
      </c>
      <c r="B45" s="106">
        <f t="shared" si="32"/>
        <v>0</v>
      </c>
      <c r="C45" s="202">
        <v>37</v>
      </c>
      <c r="D45" s="662">
        <f>'Data Paste From Shala Darpan'!A38</f>
        <v>0</v>
      </c>
      <c r="E45" s="663">
        <f>'Data Paste From Shala Darpan'!C38</f>
        <v>0</v>
      </c>
      <c r="F45" s="666"/>
      <c r="G45" s="662">
        <f>'Data Paste From Shala Darpan'!K38</f>
        <v>0</v>
      </c>
      <c r="H45" s="663">
        <f>'Data Paste From Shala Darpan'!E38</f>
        <v>0</v>
      </c>
      <c r="I45" s="663">
        <f>'Data Paste From Shala Darpan'!G38</f>
        <v>0</v>
      </c>
      <c r="J45" s="663">
        <f>'Data Paste From Shala Darpan'!H38</f>
        <v>0</v>
      </c>
      <c r="K45" s="737">
        <f>'Data Paste From Shala Darpan'!J38</f>
        <v>0</v>
      </c>
      <c r="L45" s="445"/>
      <c r="M45" s="215"/>
      <c r="N45" s="213">
        <f t="shared" si="108"/>
        <v>0</v>
      </c>
      <c r="O45" s="215"/>
      <c r="P45" s="215"/>
      <c r="Q45" s="213">
        <f t="shared" si="33"/>
        <v>0</v>
      </c>
      <c r="R45" s="213">
        <f t="shared" si="0"/>
        <v>0</v>
      </c>
      <c r="S45" s="215"/>
      <c r="T45" s="215"/>
      <c r="U45" s="455"/>
      <c r="V45" s="214">
        <f t="shared" si="34"/>
        <v>0</v>
      </c>
      <c r="W45" s="456"/>
      <c r="X45" s="462">
        <f t="shared" si="1"/>
        <v>0</v>
      </c>
      <c r="Y45" s="216"/>
      <c r="Z45" s="216"/>
      <c r="AA45" s="213">
        <f t="shared" si="35"/>
        <v>0</v>
      </c>
      <c r="AB45" s="455"/>
      <c r="AC45" s="471">
        <f t="shared" si="2"/>
        <v>0</v>
      </c>
      <c r="AD45" s="446">
        <f t="shared" si="109"/>
        <v>0</v>
      </c>
      <c r="AE45" s="447" t="str">
        <f t="shared" si="120"/>
        <v>E</v>
      </c>
      <c r="AF45" s="448">
        <f t="shared" si="110"/>
        <v>0</v>
      </c>
      <c r="AG45" s="648"/>
      <c r="AH45" s="251"/>
      <c r="AI45" s="249">
        <f t="shared" si="111"/>
        <v>0</v>
      </c>
      <c r="AJ45" s="251"/>
      <c r="AK45" s="251"/>
      <c r="AL45" s="249">
        <f t="shared" si="38"/>
        <v>0</v>
      </c>
      <c r="AM45" s="249">
        <f t="shared" si="4"/>
        <v>0</v>
      </c>
      <c r="AN45" s="251"/>
      <c r="AO45" s="251"/>
      <c r="AP45" s="649"/>
      <c r="AQ45" s="250">
        <f t="shared" si="39"/>
        <v>0</v>
      </c>
      <c r="AR45" s="650"/>
      <c r="AS45" s="651">
        <f t="shared" si="5"/>
        <v>0</v>
      </c>
      <c r="AT45" s="252"/>
      <c r="AU45" s="252"/>
      <c r="AV45" s="249">
        <f t="shared" si="40"/>
        <v>0</v>
      </c>
      <c r="AW45" s="649"/>
      <c r="AX45" s="652">
        <f t="shared" si="6"/>
        <v>0</v>
      </c>
      <c r="AY45" s="653">
        <f t="shared" si="41"/>
        <v>0</v>
      </c>
      <c r="AZ45" s="654" t="str">
        <f t="shared" si="42"/>
        <v>E</v>
      </c>
      <c r="BA45" s="655">
        <f t="shared" si="43"/>
        <v>0</v>
      </c>
      <c r="BB45" s="622"/>
      <c r="BC45" s="271"/>
      <c r="BD45" s="269">
        <f t="shared" si="112"/>
        <v>0</v>
      </c>
      <c r="BE45" s="271"/>
      <c r="BF45" s="271"/>
      <c r="BG45" s="269">
        <f t="shared" si="44"/>
        <v>0</v>
      </c>
      <c r="BH45" s="269">
        <f t="shared" si="7"/>
        <v>0</v>
      </c>
      <c r="BI45" s="271"/>
      <c r="BJ45" s="271"/>
      <c r="BK45" s="623"/>
      <c r="BL45" s="270">
        <f t="shared" si="45"/>
        <v>0</v>
      </c>
      <c r="BM45" s="624"/>
      <c r="BN45" s="625">
        <f t="shared" si="8"/>
        <v>0</v>
      </c>
      <c r="BO45" s="272"/>
      <c r="BP45" s="272"/>
      <c r="BQ45" s="269">
        <f t="shared" si="46"/>
        <v>0</v>
      </c>
      <c r="BR45" s="623"/>
      <c r="BS45" s="467">
        <f t="shared" si="9"/>
        <v>0</v>
      </c>
      <c r="BT45" s="626">
        <f t="shared" si="47"/>
        <v>0</v>
      </c>
      <c r="BU45" s="627" t="str">
        <f t="shared" si="48"/>
        <v>E</v>
      </c>
      <c r="BV45" s="628">
        <f t="shared" si="49"/>
        <v>0</v>
      </c>
      <c r="BW45" s="596"/>
      <c r="BX45" s="597"/>
      <c r="BY45" s="598">
        <f t="shared" si="50"/>
        <v>0</v>
      </c>
      <c r="BZ45" s="597"/>
      <c r="CA45" s="597"/>
      <c r="CB45" s="598">
        <f t="shared" si="51"/>
        <v>0</v>
      </c>
      <c r="CC45" s="598">
        <f t="shared" si="10"/>
        <v>0</v>
      </c>
      <c r="CD45" s="599"/>
      <c r="CE45" s="600"/>
      <c r="CF45" s="598">
        <f t="shared" si="113"/>
        <v>0</v>
      </c>
      <c r="CG45" s="598">
        <f t="shared" si="11"/>
        <v>0</v>
      </c>
      <c r="CH45" s="600"/>
      <c r="CI45" s="600"/>
      <c r="CJ45" s="598">
        <f t="shared" si="114"/>
        <v>0</v>
      </c>
      <c r="CK45" s="601">
        <f t="shared" si="12"/>
        <v>0</v>
      </c>
      <c r="CL45" s="602">
        <f t="shared" si="52"/>
        <v>0</v>
      </c>
      <c r="CM45" s="603" t="str">
        <f t="shared" si="53"/>
        <v>E</v>
      </c>
      <c r="CN45" s="604">
        <f t="shared" si="54"/>
        <v>0</v>
      </c>
      <c r="CO45" s="549"/>
      <c r="CP45" s="550"/>
      <c r="CQ45" s="551">
        <f t="shared" si="55"/>
        <v>0</v>
      </c>
      <c r="CR45" s="550"/>
      <c r="CS45" s="550"/>
      <c r="CT45" s="551">
        <f t="shared" si="56"/>
        <v>0</v>
      </c>
      <c r="CU45" s="551">
        <f t="shared" si="13"/>
        <v>0</v>
      </c>
      <c r="CV45" s="552"/>
      <c r="CW45" s="553"/>
      <c r="CX45" s="551">
        <f t="shared" si="115"/>
        <v>0</v>
      </c>
      <c r="CY45" s="551">
        <f t="shared" si="14"/>
        <v>0</v>
      </c>
      <c r="CZ45" s="553"/>
      <c r="DA45" s="553"/>
      <c r="DB45" s="551">
        <f t="shared" si="116"/>
        <v>0</v>
      </c>
      <c r="DC45" s="554">
        <f t="shared" si="15"/>
        <v>0</v>
      </c>
      <c r="DD45" s="555">
        <f t="shared" si="57"/>
        <v>0</v>
      </c>
      <c r="DE45" s="556" t="str">
        <f t="shared" si="58"/>
        <v>E</v>
      </c>
      <c r="DF45" s="557">
        <f t="shared" si="59"/>
        <v>0</v>
      </c>
      <c r="DG45" s="503"/>
      <c r="DH45" s="504"/>
      <c r="DI45" s="505">
        <f t="shared" si="60"/>
        <v>0</v>
      </c>
      <c r="DJ45" s="504"/>
      <c r="DK45" s="504"/>
      <c r="DL45" s="505">
        <f t="shared" si="61"/>
        <v>0</v>
      </c>
      <c r="DM45" s="505">
        <f t="shared" si="16"/>
        <v>0</v>
      </c>
      <c r="DN45" s="506"/>
      <c r="DO45" s="507"/>
      <c r="DP45" s="505">
        <f t="shared" si="117"/>
        <v>0</v>
      </c>
      <c r="DQ45" s="505">
        <f t="shared" si="17"/>
        <v>0</v>
      </c>
      <c r="DR45" s="507"/>
      <c r="DS45" s="507"/>
      <c r="DT45" s="505">
        <f t="shared" si="118"/>
        <v>0</v>
      </c>
      <c r="DU45" s="508">
        <f t="shared" si="18"/>
        <v>0</v>
      </c>
      <c r="DV45" s="509">
        <f t="shared" si="62"/>
        <v>0</v>
      </c>
      <c r="DW45" s="510" t="str">
        <f t="shared" si="63"/>
        <v>E</v>
      </c>
      <c r="DX45" s="511">
        <f t="shared" si="64"/>
        <v>0</v>
      </c>
      <c r="DY45" s="163">
        <v>0</v>
      </c>
      <c r="DZ45" s="164">
        <v>0</v>
      </c>
      <c r="EA45" s="164">
        <v>0</v>
      </c>
      <c r="EB45" s="161"/>
      <c r="EC45" s="161"/>
      <c r="ED45" s="162">
        <f t="shared" si="65"/>
        <v>0</v>
      </c>
      <c r="EE45" s="205">
        <f t="shared" si="66"/>
        <v>0</v>
      </c>
      <c r="EF45" s="175" t="str">
        <f t="shared" si="67"/>
        <v>E</v>
      </c>
      <c r="EG45" s="165">
        <f t="shared" si="68"/>
        <v>0</v>
      </c>
      <c r="EH45" s="134">
        <v>0</v>
      </c>
      <c r="EI45" s="135">
        <v>0</v>
      </c>
      <c r="EJ45" s="135">
        <v>0</v>
      </c>
      <c r="EK45" s="131"/>
      <c r="EL45" s="131"/>
      <c r="EM45" s="132">
        <f t="shared" si="69"/>
        <v>0</v>
      </c>
      <c r="EN45" s="206">
        <f t="shared" si="70"/>
        <v>0</v>
      </c>
      <c r="EO45" s="179" t="str">
        <f t="shared" si="71"/>
        <v>E</v>
      </c>
      <c r="EP45" s="133">
        <f t="shared" si="72"/>
        <v>0</v>
      </c>
      <c r="EQ45" s="149">
        <v>0</v>
      </c>
      <c r="ER45" s="150">
        <v>0</v>
      </c>
      <c r="ES45" s="150">
        <v>0</v>
      </c>
      <c r="ET45" s="146"/>
      <c r="EU45" s="146"/>
      <c r="EV45" s="147">
        <f t="shared" si="73"/>
        <v>0</v>
      </c>
      <c r="EW45" s="207">
        <f t="shared" si="74"/>
        <v>0</v>
      </c>
      <c r="EX45" s="183" t="str">
        <f t="shared" si="75"/>
        <v>E</v>
      </c>
      <c r="EY45" s="148">
        <f t="shared" si="76"/>
        <v>0</v>
      </c>
      <c r="EZ45" s="4"/>
      <c r="FA45" s="2"/>
      <c r="FB45" s="32" t="str">
        <f t="shared" si="119"/>
        <v/>
      </c>
      <c r="FC45" s="30">
        <f t="shared" si="121"/>
        <v>0</v>
      </c>
      <c r="FD45" s="20">
        <f t="shared" si="122"/>
        <v>0</v>
      </c>
      <c r="FE45" s="67" t="str">
        <f t="shared" si="78"/>
        <v/>
      </c>
      <c r="FF45" s="43" t="str">
        <f t="shared" si="79"/>
        <v/>
      </c>
      <c r="FG45" s="43" t="str">
        <f t="shared" si="80"/>
        <v/>
      </c>
      <c r="FH45" s="43" t="str">
        <f t="shared" si="123"/>
        <v/>
      </c>
      <c r="FI45" s="34" t="str">
        <f t="shared" si="81"/>
        <v/>
      </c>
      <c r="FJ45" s="31" t="str">
        <f t="shared" si="82"/>
        <v/>
      </c>
      <c r="FK45" s="53" t="str">
        <f t="shared" si="83"/>
        <v/>
      </c>
      <c r="FL45" s="37">
        <f t="shared" si="22"/>
        <v>0</v>
      </c>
      <c r="FM45" s="36">
        <f t="shared" si="23"/>
        <v>0</v>
      </c>
      <c r="FN45" s="36">
        <f t="shared" si="24"/>
        <v>0</v>
      </c>
      <c r="FO45" s="36">
        <f t="shared" si="25"/>
        <v>0</v>
      </c>
      <c r="FP45" s="36">
        <f t="shared" si="26"/>
        <v>0</v>
      </c>
      <c r="FQ45" s="38">
        <f t="shared" si="27"/>
        <v>0</v>
      </c>
      <c r="FR45" s="199">
        <f t="shared" si="84"/>
        <v>0</v>
      </c>
      <c r="FS45" s="200">
        <f t="shared" si="85"/>
        <v>0</v>
      </c>
      <c r="FT45" s="200">
        <f t="shared" si="86"/>
        <v>0</v>
      </c>
      <c r="FU45" s="200">
        <f t="shared" si="87"/>
        <v>0</v>
      </c>
      <c r="FV45" s="200">
        <f t="shared" si="88"/>
        <v>0</v>
      </c>
      <c r="FW45" s="1063"/>
      <c r="FX45" s="1063"/>
      <c r="FY45" s="64">
        <f t="shared" si="89"/>
        <v>0</v>
      </c>
      <c r="FZ45" s="64" t="s">
        <v>142</v>
      </c>
      <c r="GA45" s="64">
        <f t="shared" si="90"/>
        <v>100</v>
      </c>
      <c r="GB45" s="64" t="str">
        <f t="shared" si="91"/>
        <v>0/100</v>
      </c>
      <c r="GC45" s="64">
        <f t="shared" si="92"/>
        <v>0</v>
      </c>
      <c r="GD45" s="64" t="s">
        <v>142</v>
      </c>
      <c r="GE45" s="64">
        <f t="shared" si="93"/>
        <v>100</v>
      </c>
      <c r="GF45" s="64" t="str">
        <f t="shared" si="94"/>
        <v>0/100</v>
      </c>
      <c r="GG45" s="64">
        <f t="shared" si="95"/>
        <v>0</v>
      </c>
      <c r="GH45" s="64" t="s">
        <v>142</v>
      </c>
      <c r="GI45" s="64">
        <f t="shared" si="96"/>
        <v>100</v>
      </c>
      <c r="GJ45" s="64" t="str">
        <f t="shared" si="97"/>
        <v>0/100</v>
      </c>
      <c r="GL45" s="64">
        <f t="shared" si="98"/>
        <v>0</v>
      </c>
      <c r="GM45" s="64">
        <f t="shared" si="99"/>
        <v>0</v>
      </c>
      <c r="GN45" s="64">
        <f t="shared" si="100"/>
        <v>0</v>
      </c>
      <c r="GO45" s="64">
        <f t="shared" si="101"/>
        <v>0</v>
      </c>
      <c r="GP45" s="64">
        <f t="shared" si="102"/>
        <v>0</v>
      </c>
      <c r="GQ45" s="64">
        <f t="shared" si="103"/>
        <v>0</v>
      </c>
      <c r="GR45" s="64">
        <f t="shared" si="104"/>
        <v>0</v>
      </c>
      <c r="GS45" s="64">
        <f t="shared" si="105"/>
        <v>0</v>
      </c>
      <c r="GT45" s="64">
        <f t="shared" si="106"/>
        <v>0</v>
      </c>
      <c r="GU45" s="64">
        <f t="shared" si="107"/>
        <v>0</v>
      </c>
    </row>
    <row r="46" spans="1:203" ht="21.75" customHeight="1">
      <c r="A46" s="60">
        <f t="shared" si="31"/>
        <v>0</v>
      </c>
      <c r="B46" s="106">
        <f t="shared" si="32"/>
        <v>0</v>
      </c>
      <c r="C46" s="203">
        <v>38</v>
      </c>
      <c r="D46" s="662">
        <f>'Data Paste From Shala Darpan'!A39</f>
        <v>0</v>
      </c>
      <c r="E46" s="663">
        <f>'Data Paste From Shala Darpan'!C39</f>
        <v>0</v>
      </c>
      <c r="F46" s="666"/>
      <c r="G46" s="663">
        <f>'Data Paste From Shala Darpan'!K39</f>
        <v>0</v>
      </c>
      <c r="H46" s="663">
        <f>'Data Paste From Shala Darpan'!E39</f>
        <v>0</v>
      </c>
      <c r="I46" s="663">
        <f>'Data Paste From Shala Darpan'!G39</f>
        <v>0</v>
      </c>
      <c r="J46" s="663">
        <f>'Data Paste From Shala Darpan'!H39</f>
        <v>0</v>
      </c>
      <c r="K46" s="737">
        <f>'Data Paste From Shala Darpan'!J39</f>
        <v>0</v>
      </c>
      <c r="L46" s="445"/>
      <c r="M46" s="215"/>
      <c r="N46" s="213">
        <f t="shared" si="108"/>
        <v>0</v>
      </c>
      <c r="O46" s="215"/>
      <c r="P46" s="215"/>
      <c r="Q46" s="213">
        <f t="shared" si="33"/>
        <v>0</v>
      </c>
      <c r="R46" s="213">
        <f t="shared" si="0"/>
        <v>0</v>
      </c>
      <c r="S46" s="215"/>
      <c r="T46" s="215"/>
      <c r="U46" s="455"/>
      <c r="V46" s="214">
        <f t="shared" si="34"/>
        <v>0</v>
      </c>
      <c r="W46" s="456"/>
      <c r="X46" s="462">
        <f t="shared" si="1"/>
        <v>0</v>
      </c>
      <c r="Y46" s="216"/>
      <c r="Z46" s="216"/>
      <c r="AA46" s="213">
        <f t="shared" si="35"/>
        <v>0</v>
      </c>
      <c r="AB46" s="455"/>
      <c r="AC46" s="471">
        <f t="shared" si="2"/>
        <v>0</v>
      </c>
      <c r="AD46" s="446">
        <f t="shared" si="109"/>
        <v>0</v>
      </c>
      <c r="AE46" s="447" t="str">
        <f t="shared" si="120"/>
        <v>E</v>
      </c>
      <c r="AF46" s="448">
        <f t="shared" si="110"/>
        <v>0</v>
      </c>
      <c r="AG46" s="648"/>
      <c r="AH46" s="251"/>
      <c r="AI46" s="249">
        <f t="shared" si="111"/>
        <v>0</v>
      </c>
      <c r="AJ46" s="251"/>
      <c r="AK46" s="251"/>
      <c r="AL46" s="249">
        <f t="shared" si="38"/>
        <v>0</v>
      </c>
      <c r="AM46" s="249">
        <f t="shared" si="4"/>
        <v>0</v>
      </c>
      <c r="AN46" s="251"/>
      <c r="AO46" s="251"/>
      <c r="AP46" s="649"/>
      <c r="AQ46" s="250">
        <f t="shared" si="39"/>
        <v>0</v>
      </c>
      <c r="AR46" s="650"/>
      <c r="AS46" s="651">
        <f t="shared" si="5"/>
        <v>0</v>
      </c>
      <c r="AT46" s="252"/>
      <c r="AU46" s="252"/>
      <c r="AV46" s="249">
        <f t="shared" si="40"/>
        <v>0</v>
      </c>
      <c r="AW46" s="649"/>
      <c r="AX46" s="652">
        <f t="shared" si="6"/>
        <v>0</v>
      </c>
      <c r="AY46" s="653">
        <f t="shared" si="41"/>
        <v>0</v>
      </c>
      <c r="AZ46" s="654" t="str">
        <f t="shared" si="42"/>
        <v>E</v>
      </c>
      <c r="BA46" s="655">
        <f t="shared" si="43"/>
        <v>0</v>
      </c>
      <c r="BB46" s="622"/>
      <c r="BC46" s="271"/>
      <c r="BD46" s="269">
        <f t="shared" si="112"/>
        <v>0</v>
      </c>
      <c r="BE46" s="271"/>
      <c r="BF46" s="271"/>
      <c r="BG46" s="269">
        <f t="shared" si="44"/>
        <v>0</v>
      </c>
      <c r="BH46" s="269">
        <f t="shared" si="7"/>
        <v>0</v>
      </c>
      <c r="BI46" s="271"/>
      <c r="BJ46" s="271"/>
      <c r="BK46" s="623"/>
      <c r="BL46" s="270">
        <f t="shared" si="45"/>
        <v>0</v>
      </c>
      <c r="BM46" s="624"/>
      <c r="BN46" s="625">
        <f t="shared" si="8"/>
        <v>0</v>
      </c>
      <c r="BO46" s="272"/>
      <c r="BP46" s="272"/>
      <c r="BQ46" s="269">
        <f t="shared" si="46"/>
        <v>0</v>
      </c>
      <c r="BR46" s="623"/>
      <c r="BS46" s="467">
        <f t="shared" si="9"/>
        <v>0</v>
      </c>
      <c r="BT46" s="626">
        <f t="shared" si="47"/>
        <v>0</v>
      </c>
      <c r="BU46" s="627" t="str">
        <f t="shared" si="48"/>
        <v>E</v>
      </c>
      <c r="BV46" s="628">
        <f t="shared" si="49"/>
        <v>0</v>
      </c>
      <c r="BW46" s="596"/>
      <c r="BX46" s="597"/>
      <c r="BY46" s="598">
        <f t="shared" si="50"/>
        <v>0</v>
      </c>
      <c r="BZ46" s="597"/>
      <c r="CA46" s="597"/>
      <c r="CB46" s="598">
        <f t="shared" si="51"/>
        <v>0</v>
      </c>
      <c r="CC46" s="598">
        <f t="shared" si="10"/>
        <v>0</v>
      </c>
      <c r="CD46" s="599"/>
      <c r="CE46" s="600"/>
      <c r="CF46" s="598">
        <f t="shared" si="113"/>
        <v>0</v>
      </c>
      <c r="CG46" s="598">
        <f t="shared" si="11"/>
        <v>0</v>
      </c>
      <c r="CH46" s="600"/>
      <c r="CI46" s="600"/>
      <c r="CJ46" s="598">
        <f t="shared" si="114"/>
        <v>0</v>
      </c>
      <c r="CK46" s="601">
        <f t="shared" si="12"/>
        <v>0</v>
      </c>
      <c r="CL46" s="602">
        <f t="shared" si="52"/>
        <v>0</v>
      </c>
      <c r="CM46" s="603" t="str">
        <f t="shared" si="53"/>
        <v>E</v>
      </c>
      <c r="CN46" s="604">
        <f t="shared" si="54"/>
        <v>0</v>
      </c>
      <c r="CO46" s="549"/>
      <c r="CP46" s="550"/>
      <c r="CQ46" s="551">
        <f t="shared" si="55"/>
        <v>0</v>
      </c>
      <c r="CR46" s="550"/>
      <c r="CS46" s="550"/>
      <c r="CT46" s="551">
        <f t="shared" si="56"/>
        <v>0</v>
      </c>
      <c r="CU46" s="551">
        <f t="shared" si="13"/>
        <v>0</v>
      </c>
      <c r="CV46" s="552"/>
      <c r="CW46" s="553"/>
      <c r="CX46" s="551">
        <f t="shared" si="115"/>
        <v>0</v>
      </c>
      <c r="CY46" s="551">
        <f t="shared" si="14"/>
        <v>0</v>
      </c>
      <c r="CZ46" s="553"/>
      <c r="DA46" s="553"/>
      <c r="DB46" s="551">
        <f t="shared" si="116"/>
        <v>0</v>
      </c>
      <c r="DC46" s="554">
        <f t="shared" si="15"/>
        <v>0</v>
      </c>
      <c r="DD46" s="555">
        <f t="shared" si="57"/>
        <v>0</v>
      </c>
      <c r="DE46" s="556" t="str">
        <f t="shared" si="58"/>
        <v>E</v>
      </c>
      <c r="DF46" s="557">
        <f t="shared" si="59"/>
        <v>0</v>
      </c>
      <c r="DG46" s="503"/>
      <c r="DH46" s="504"/>
      <c r="DI46" s="505">
        <f t="shared" si="60"/>
        <v>0</v>
      </c>
      <c r="DJ46" s="504"/>
      <c r="DK46" s="504"/>
      <c r="DL46" s="505">
        <f t="shared" si="61"/>
        <v>0</v>
      </c>
      <c r="DM46" s="505">
        <f t="shared" si="16"/>
        <v>0</v>
      </c>
      <c r="DN46" s="506"/>
      <c r="DO46" s="507"/>
      <c r="DP46" s="505">
        <f t="shared" si="117"/>
        <v>0</v>
      </c>
      <c r="DQ46" s="505">
        <f t="shared" si="17"/>
        <v>0</v>
      </c>
      <c r="DR46" s="507"/>
      <c r="DS46" s="507"/>
      <c r="DT46" s="505">
        <f t="shared" si="118"/>
        <v>0</v>
      </c>
      <c r="DU46" s="508">
        <f t="shared" si="18"/>
        <v>0</v>
      </c>
      <c r="DV46" s="509">
        <f t="shared" si="62"/>
        <v>0</v>
      </c>
      <c r="DW46" s="510" t="str">
        <f t="shared" si="63"/>
        <v>E</v>
      </c>
      <c r="DX46" s="511">
        <f t="shared" si="64"/>
        <v>0</v>
      </c>
      <c r="DY46" s="163">
        <v>0</v>
      </c>
      <c r="DZ46" s="164">
        <v>0</v>
      </c>
      <c r="EA46" s="164">
        <v>0</v>
      </c>
      <c r="EB46" s="161"/>
      <c r="EC46" s="161"/>
      <c r="ED46" s="162">
        <f t="shared" si="65"/>
        <v>0</v>
      </c>
      <c r="EE46" s="205">
        <f t="shared" si="66"/>
        <v>0</v>
      </c>
      <c r="EF46" s="175" t="str">
        <f t="shared" si="67"/>
        <v>E</v>
      </c>
      <c r="EG46" s="165">
        <f t="shared" si="68"/>
        <v>0</v>
      </c>
      <c r="EH46" s="134">
        <v>0</v>
      </c>
      <c r="EI46" s="135">
        <v>0</v>
      </c>
      <c r="EJ46" s="135">
        <v>0</v>
      </c>
      <c r="EK46" s="131"/>
      <c r="EL46" s="131"/>
      <c r="EM46" s="132">
        <f t="shared" si="69"/>
        <v>0</v>
      </c>
      <c r="EN46" s="206">
        <f t="shared" si="70"/>
        <v>0</v>
      </c>
      <c r="EO46" s="179" t="str">
        <f t="shared" si="71"/>
        <v>E</v>
      </c>
      <c r="EP46" s="133">
        <f t="shared" si="72"/>
        <v>0</v>
      </c>
      <c r="EQ46" s="149">
        <v>0</v>
      </c>
      <c r="ER46" s="150">
        <v>0</v>
      </c>
      <c r="ES46" s="150">
        <v>0</v>
      </c>
      <c r="ET46" s="146"/>
      <c r="EU46" s="146"/>
      <c r="EV46" s="147">
        <f t="shared" si="73"/>
        <v>0</v>
      </c>
      <c r="EW46" s="207">
        <f t="shared" si="74"/>
        <v>0</v>
      </c>
      <c r="EX46" s="183" t="str">
        <f t="shared" si="75"/>
        <v>E</v>
      </c>
      <c r="EY46" s="148">
        <f t="shared" si="76"/>
        <v>0</v>
      </c>
      <c r="EZ46" s="4"/>
      <c r="FA46" s="2"/>
      <c r="FB46" s="32" t="str">
        <f t="shared" si="119"/>
        <v/>
      </c>
      <c r="FC46" s="30">
        <f t="shared" si="121"/>
        <v>0</v>
      </c>
      <c r="FD46" s="20">
        <f t="shared" si="122"/>
        <v>0</v>
      </c>
      <c r="FE46" s="67" t="str">
        <f t="shared" si="78"/>
        <v/>
      </c>
      <c r="FF46" s="43" t="str">
        <f t="shared" si="79"/>
        <v/>
      </c>
      <c r="FG46" s="43" t="str">
        <f t="shared" si="80"/>
        <v/>
      </c>
      <c r="FH46" s="43" t="str">
        <f t="shared" si="123"/>
        <v/>
      </c>
      <c r="FI46" s="34" t="str">
        <f t="shared" si="81"/>
        <v/>
      </c>
      <c r="FJ46" s="31" t="str">
        <f t="shared" si="82"/>
        <v/>
      </c>
      <c r="FK46" s="53" t="str">
        <f t="shared" si="83"/>
        <v/>
      </c>
      <c r="FL46" s="37">
        <f t="shared" si="22"/>
        <v>0</v>
      </c>
      <c r="FM46" s="36">
        <f t="shared" si="23"/>
        <v>0</v>
      </c>
      <c r="FN46" s="36">
        <f t="shared" si="24"/>
        <v>0</v>
      </c>
      <c r="FO46" s="36">
        <f t="shared" si="25"/>
        <v>0</v>
      </c>
      <c r="FP46" s="36">
        <f t="shared" si="26"/>
        <v>0</v>
      </c>
      <c r="FQ46" s="38">
        <f t="shared" si="27"/>
        <v>0</v>
      </c>
      <c r="FR46" s="199">
        <f t="shared" si="84"/>
        <v>0</v>
      </c>
      <c r="FS46" s="200">
        <f t="shared" si="85"/>
        <v>0</v>
      </c>
      <c r="FT46" s="200">
        <f t="shared" si="86"/>
        <v>0</v>
      </c>
      <c r="FU46" s="200">
        <f t="shared" si="87"/>
        <v>0</v>
      </c>
      <c r="FV46" s="200">
        <f t="shared" si="88"/>
        <v>0</v>
      </c>
      <c r="FW46" s="1063"/>
      <c r="FX46" s="1063"/>
      <c r="FY46" s="64">
        <f t="shared" si="89"/>
        <v>0</v>
      </c>
      <c r="FZ46" s="64" t="s">
        <v>142</v>
      </c>
      <c r="GA46" s="64">
        <f t="shared" si="90"/>
        <v>100</v>
      </c>
      <c r="GB46" s="64" t="str">
        <f t="shared" si="91"/>
        <v>0/100</v>
      </c>
      <c r="GC46" s="64">
        <f t="shared" si="92"/>
        <v>0</v>
      </c>
      <c r="GD46" s="64" t="s">
        <v>142</v>
      </c>
      <c r="GE46" s="64">
        <f t="shared" si="93"/>
        <v>100</v>
      </c>
      <c r="GF46" s="64" t="str">
        <f t="shared" si="94"/>
        <v>0/100</v>
      </c>
      <c r="GG46" s="64">
        <f t="shared" si="95"/>
        <v>0</v>
      </c>
      <c r="GH46" s="64" t="s">
        <v>142</v>
      </c>
      <c r="GI46" s="64">
        <f t="shared" si="96"/>
        <v>100</v>
      </c>
      <c r="GJ46" s="64" t="str">
        <f t="shared" si="97"/>
        <v>0/100</v>
      </c>
      <c r="GL46" s="64">
        <f t="shared" si="98"/>
        <v>0</v>
      </c>
      <c r="GM46" s="64">
        <f t="shared" si="99"/>
        <v>0</v>
      </c>
      <c r="GN46" s="64">
        <f t="shared" si="100"/>
        <v>0</v>
      </c>
      <c r="GO46" s="64">
        <f t="shared" si="101"/>
        <v>0</v>
      </c>
      <c r="GP46" s="64">
        <f t="shared" si="102"/>
        <v>0</v>
      </c>
      <c r="GQ46" s="64">
        <f t="shared" si="103"/>
        <v>0</v>
      </c>
      <c r="GR46" s="64">
        <f t="shared" si="104"/>
        <v>0</v>
      </c>
      <c r="GS46" s="64">
        <f t="shared" si="105"/>
        <v>0</v>
      </c>
      <c r="GT46" s="64">
        <f t="shared" si="106"/>
        <v>0</v>
      </c>
      <c r="GU46" s="64">
        <f t="shared" si="107"/>
        <v>0</v>
      </c>
    </row>
    <row r="47" spans="1:203" ht="21.75" customHeight="1">
      <c r="A47" s="60">
        <f t="shared" si="31"/>
        <v>0</v>
      </c>
      <c r="B47" s="106">
        <f t="shared" si="32"/>
        <v>0</v>
      </c>
      <c r="C47" s="202">
        <v>39</v>
      </c>
      <c r="D47" s="662">
        <f>'Data Paste From Shala Darpan'!A40</f>
        <v>0</v>
      </c>
      <c r="E47" s="663">
        <f>'Data Paste From Shala Darpan'!C40</f>
        <v>0</v>
      </c>
      <c r="F47" s="666"/>
      <c r="G47" s="662">
        <f>'Data Paste From Shala Darpan'!K40</f>
        <v>0</v>
      </c>
      <c r="H47" s="663">
        <f>'Data Paste From Shala Darpan'!E40</f>
        <v>0</v>
      </c>
      <c r="I47" s="663">
        <f>'Data Paste From Shala Darpan'!G40</f>
        <v>0</v>
      </c>
      <c r="J47" s="663">
        <f>'Data Paste From Shala Darpan'!H40</f>
        <v>0</v>
      </c>
      <c r="K47" s="737">
        <f>'Data Paste From Shala Darpan'!J40</f>
        <v>0</v>
      </c>
      <c r="L47" s="445"/>
      <c r="M47" s="215"/>
      <c r="N47" s="213">
        <f t="shared" si="108"/>
        <v>0</v>
      </c>
      <c r="O47" s="215"/>
      <c r="P47" s="215"/>
      <c r="Q47" s="213">
        <f t="shared" si="33"/>
        <v>0</v>
      </c>
      <c r="R47" s="213">
        <f t="shared" si="0"/>
        <v>0</v>
      </c>
      <c r="S47" s="215"/>
      <c r="T47" s="215"/>
      <c r="U47" s="455"/>
      <c r="V47" s="214">
        <f t="shared" si="34"/>
        <v>0</v>
      </c>
      <c r="W47" s="456"/>
      <c r="X47" s="462">
        <f t="shared" si="1"/>
        <v>0</v>
      </c>
      <c r="Y47" s="216"/>
      <c r="Z47" s="216"/>
      <c r="AA47" s="213">
        <f t="shared" si="35"/>
        <v>0</v>
      </c>
      <c r="AB47" s="455"/>
      <c r="AC47" s="471">
        <f t="shared" si="2"/>
        <v>0</v>
      </c>
      <c r="AD47" s="446">
        <f t="shared" si="109"/>
        <v>0</v>
      </c>
      <c r="AE47" s="447" t="str">
        <f t="shared" si="120"/>
        <v>E</v>
      </c>
      <c r="AF47" s="448">
        <f t="shared" si="110"/>
        <v>0</v>
      </c>
      <c r="AG47" s="648"/>
      <c r="AH47" s="251"/>
      <c r="AI47" s="249">
        <f t="shared" si="111"/>
        <v>0</v>
      </c>
      <c r="AJ47" s="251"/>
      <c r="AK47" s="251"/>
      <c r="AL47" s="249">
        <f t="shared" si="38"/>
        <v>0</v>
      </c>
      <c r="AM47" s="249">
        <f t="shared" si="4"/>
        <v>0</v>
      </c>
      <c r="AN47" s="251"/>
      <c r="AO47" s="251"/>
      <c r="AP47" s="649"/>
      <c r="AQ47" s="250">
        <f t="shared" si="39"/>
        <v>0</v>
      </c>
      <c r="AR47" s="650"/>
      <c r="AS47" s="651">
        <f t="shared" si="5"/>
        <v>0</v>
      </c>
      <c r="AT47" s="252"/>
      <c r="AU47" s="252"/>
      <c r="AV47" s="249">
        <f t="shared" si="40"/>
        <v>0</v>
      </c>
      <c r="AW47" s="649"/>
      <c r="AX47" s="652">
        <f t="shared" si="6"/>
        <v>0</v>
      </c>
      <c r="AY47" s="653">
        <f t="shared" si="41"/>
        <v>0</v>
      </c>
      <c r="AZ47" s="654" t="str">
        <f t="shared" si="42"/>
        <v>E</v>
      </c>
      <c r="BA47" s="655">
        <f t="shared" si="43"/>
        <v>0</v>
      </c>
      <c r="BB47" s="622"/>
      <c r="BC47" s="271"/>
      <c r="BD47" s="269">
        <f t="shared" si="112"/>
        <v>0</v>
      </c>
      <c r="BE47" s="271"/>
      <c r="BF47" s="271"/>
      <c r="BG47" s="269">
        <f t="shared" si="44"/>
        <v>0</v>
      </c>
      <c r="BH47" s="269">
        <f t="shared" si="7"/>
        <v>0</v>
      </c>
      <c r="BI47" s="271"/>
      <c r="BJ47" s="271"/>
      <c r="BK47" s="623"/>
      <c r="BL47" s="270">
        <f t="shared" si="45"/>
        <v>0</v>
      </c>
      <c r="BM47" s="624"/>
      <c r="BN47" s="625">
        <f t="shared" si="8"/>
        <v>0</v>
      </c>
      <c r="BO47" s="272"/>
      <c r="BP47" s="272"/>
      <c r="BQ47" s="269">
        <f t="shared" si="46"/>
        <v>0</v>
      </c>
      <c r="BR47" s="623"/>
      <c r="BS47" s="467">
        <f t="shared" si="9"/>
        <v>0</v>
      </c>
      <c r="BT47" s="626">
        <f t="shared" si="47"/>
        <v>0</v>
      </c>
      <c r="BU47" s="627" t="str">
        <f t="shared" si="48"/>
        <v>E</v>
      </c>
      <c r="BV47" s="628">
        <f t="shared" si="49"/>
        <v>0</v>
      </c>
      <c r="BW47" s="596"/>
      <c r="BX47" s="597"/>
      <c r="BY47" s="598">
        <f t="shared" si="50"/>
        <v>0</v>
      </c>
      <c r="BZ47" s="597"/>
      <c r="CA47" s="597"/>
      <c r="CB47" s="598">
        <f t="shared" si="51"/>
        <v>0</v>
      </c>
      <c r="CC47" s="598">
        <f t="shared" si="10"/>
        <v>0</v>
      </c>
      <c r="CD47" s="599"/>
      <c r="CE47" s="600"/>
      <c r="CF47" s="598">
        <f t="shared" si="113"/>
        <v>0</v>
      </c>
      <c r="CG47" s="598">
        <f t="shared" si="11"/>
        <v>0</v>
      </c>
      <c r="CH47" s="600"/>
      <c r="CI47" s="600"/>
      <c r="CJ47" s="598">
        <f t="shared" si="114"/>
        <v>0</v>
      </c>
      <c r="CK47" s="601">
        <f t="shared" si="12"/>
        <v>0</v>
      </c>
      <c r="CL47" s="602">
        <f t="shared" si="52"/>
        <v>0</v>
      </c>
      <c r="CM47" s="603" t="str">
        <f t="shared" si="53"/>
        <v>E</v>
      </c>
      <c r="CN47" s="604">
        <f t="shared" si="54"/>
        <v>0</v>
      </c>
      <c r="CO47" s="549"/>
      <c r="CP47" s="550"/>
      <c r="CQ47" s="551">
        <f t="shared" si="55"/>
        <v>0</v>
      </c>
      <c r="CR47" s="550"/>
      <c r="CS47" s="550"/>
      <c r="CT47" s="551">
        <f t="shared" si="56"/>
        <v>0</v>
      </c>
      <c r="CU47" s="551">
        <f t="shared" si="13"/>
        <v>0</v>
      </c>
      <c r="CV47" s="552"/>
      <c r="CW47" s="553"/>
      <c r="CX47" s="551">
        <f t="shared" si="115"/>
        <v>0</v>
      </c>
      <c r="CY47" s="551">
        <f t="shared" si="14"/>
        <v>0</v>
      </c>
      <c r="CZ47" s="553"/>
      <c r="DA47" s="553"/>
      <c r="DB47" s="551">
        <f t="shared" si="116"/>
        <v>0</v>
      </c>
      <c r="DC47" s="554">
        <f t="shared" si="15"/>
        <v>0</v>
      </c>
      <c r="DD47" s="555">
        <f t="shared" si="57"/>
        <v>0</v>
      </c>
      <c r="DE47" s="556" t="str">
        <f t="shared" si="58"/>
        <v>E</v>
      </c>
      <c r="DF47" s="557">
        <f t="shared" si="59"/>
        <v>0</v>
      </c>
      <c r="DG47" s="503"/>
      <c r="DH47" s="504"/>
      <c r="DI47" s="505">
        <f t="shared" si="60"/>
        <v>0</v>
      </c>
      <c r="DJ47" s="504"/>
      <c r="DK47" s="504"/>
      <c r="DL47" s="505">
        <f t="shared" si="61"/>
        <v>0</v>
      </c>
      <c r="DM47" s="505">
        <f t="shared" si="16"/>
        <v>0</v>
      </c>
      <c r="DN47" s="506"/>
      <c r="DO47" s="507"/>
      <c r="DP47" s="505">
        <f t="shared" si="117"/>
        <v>0</v>
      </c>
      <c r="DQ47" s="505">
        <f t="shared" si="17"/>
        <v>0</v>
      </c>
      <c r="DR47" s="507"/>
      <c r="DS47" s="507"/>
      <c r="DT47" s="505">
        <f t="shared" si="118"/>
        <v>0</v>
      </c>
      <c r="DU47" s="508">
        <f t="shared" si="18"/>
        <v>0</v>
      </c>
      <c r="DV47" s="509">
        <f t="shared" si="62"/>
        <v>0</v>
      </c>
      <c r="DW47" s="510" t="str">
        <f t="shared" si="63"/>
        <v>E</v>
      </c>
      <c r="DX47" s="511">
        <f t="shared" si="64"/>
        <v>0</v>
      </c>
      <c r="DY47" s="163">
        <v>0</v>
      </c>
      <c r="DZ47" s="164">
        <v>0</v>
      </c>
      <c r="EA47" s="164">
        <v>0</v>
      </c>
      <c r="EB47" s="161"/>
      <c r="EC47" s="161"/>
      <c r="ED47" s="162">
        <f t="shared" si="65"/>
        <v>0</v>
      </c>
      <c r="EE47" s="205">
        <f t="shared" si="66"/>
        <v>0</v>
      </c>
      <c r="EF47" s="175" t="str">
        <f t="shared" si="67"/>
        <v>E</v>
      </c>
      <c r="EG47" s="165">
        <f t="shared" si="68"/>
        <v>0</v>
      </c>
      <c r="EH47" s="134">
        <v>0</v>
      </c>
      <c r="EI47" s="135">
        <v>0</v>
      </c>
      <c r="EJ47" s="135">
        <v>0</v>
      </c>
      <c r="EK47" s="131"/>
      <c r="EL47" s="131"/>
      <c r="EM47" s="132">
        <f t="shared" si="69"/>
        <v>0</v>
      </c>
      <c r="EN47" s="206">
        <f t="shared" si="70"/>
        <v>0</v>
      </c>
      <c r="EO47" s="179" t="str">
        <f t="shared" si="71"/>
        <v>E</v>
      </c>
      <c r="EP47" s="133">
        <f t="shared" si="72"/>
        <v>0</v>
      </c>
      <c r="EQ47" s="149">
        <v>0</v>
      </c>
      <c r="ER47" s="150">
        <v>0</v>
      </c>
      <c r="ES47" s="150">
        <v>0</v>
      </c>
      <c r="ET47" s="146"/>
      <c r="EU47" s="146"/>
      <c r="EV47" s="147">
        <f t="shared" si="73"/>
        <v>0</v>
      </c>
      <c r="EW47" s="207">
        <f t="shared" si="74"/>
        <v>0</v>
      </c>
      <c r="EX47" s="183" t="str">
        <f t="shared" si="75"/>
        <v>E</v>
      </c>
      <c r="EY47" s="148">
        <f t="shared" si="76"/>
        <v>0</v>
      </c>
      <c r="EZ47" s="4"/>
      <c r="FA47" s="2"/>
      <c r="FB47" s="32" t="str">
        <f t="shared" si="119"/>
        <v/>
      </c>
      <c r="FC47" s="30">
        <f t="shared" si="121"/>
        <v>0</v>
      </c>
      <c r="FD47" s="20">
        <f t="shared" si="122"/>
        <v>0</v>
      </c>
      <c r="FE47" s="67" t="str">
        <f t="shared" si="78"/>
        <v/>
      </c>
      <c r="FF47" s="43" t="str">
        <f t="shared" si="79"/>
        <v/>
      </c>
      <c r="FG47" s="43" t="str">
        <f t="shared" si="80"/>
        <v/>
      </c>
      <c r="FH47" s="43" t="str">
        <f t="shared" si="123"/>
        <v/>
      </c>
      <c r="FI47" s="34" t="str">
        <f t="shared" si="81"/>
        <v/>
      </c>
      <c r="FJ47" s="31" t="str">
        <f t="shared" si="82"/>
        <v/>
      </c>
      <c r="FK47" s="53" t="str">
        <f t="shared" si="83"/>
        <v/>
      </c>
      <c r="FL47" s="37">
        <f t="shared" si="22"/>
        <v>0</v>
      </c>
      <c r="FM47" s="36">
        <f t="shared" si="23"/>
        <v>0</v>
      </c>
      <c r="FN47" s="36">
        <f t="shared" si="24"/>
        <v>0</v>
      </c>
      <c r="FO47" s="36">
        <f t="shared" si="25"/>
        <v>0</v>
      </c>
      <c r="FP47" s="36">
        <f t="shared" si="26"/>
        <v>0</v>
      </c>
      <c r="FQ47" s="38">
        <f t="shared" si="27"/>
        <v>0</v>
      </c>
      <c r="FR47" s="199">
        <f t="shared" si="84"/>
        <v>0</v>
      </c>
      <c r="FS47" s="200">
        <f t="shared" si="85"/>
        <v>0</v>
      </c>
      <c r="FT47" s="200">
        <f t="shared" si="86"/>
        <v>0</v>
      </c>
      <c r="FU47" s="200">
        <f t="shared" si="87"/>
        <v>0</v>
      </c>
      <c r="FV47" s="200">
        <f t="shared" si="88"/>
        <v>0</v>
      </c>
      <c r="FW47" s="1063"/>
      <c r="FX47" s="1063"/>
      <c r="FY47" s="64">
        <f t="shared" si="89"/>
        <v>0</v>
      </c>
      <c r="FZ47" s="64" t="s">
        <v>142</v>
      </c>
      <c r="GA47" s="64">
        <f t="shared" si="90"/>
        <v>100</v>
      </c>
      <c r="GB47" s="64" t="str">
        <f t="shared" si="91"/>
        <v>0/100</v>
      </c>
      <c r="GC47" s="64">
        <f t="shared" si="92"/>
        <v>0</v>
      </c>
      <c r="GD47" s="64" t="s">
        <v>142</v>
      </c>
      <c r="GE47" s="64">
        <f t="shared" si="93"/>
        <v>100</v>
      </c>
      <c r="GF47" s="64" t="str">
        <f t="shared" si="94"/>
        <v>0/100</v>
      </c>
      <c r="GG47" s="64">
        <f t="shared" si="95"/>
        <v>0</v>
      </c>
      <c r="GH47" s="64" t="s">
        <v>142</v>
      </c>
      <c r="GI47" s="64">
        <f t="shared" si="96"/>
        <v>100</v>
      </c>
      <c r="GJ47" s="64" t="str">
        <f t="shared" si="97"/>
        <v>0/100</v>
      </c>
      <c r="GL47" s="64">
        <f t="shared" si="98"/>
        <v>0</v>
      </c>
      <c r="GM47" s="64">
        <f t="shared" si="99"/>
        <v>0</v>
      </c>
      <c r="GN47" s="64">
        <f t="shared" si="100"/>
        <v>0</v>
      </c>
      <c r="GO47" s="64">
        <f t="shared" si="101"/>
        <v>0</v>
      </c>
      <c r="GP47" s="64">
        <f t="shared" si="102"/>
        <v>0</v>
      </c>
      <c r="GQ47" s="64">
        <f t="shared" si="103"/>
        <v>0</v>
      </c>
      <c r="GR47" s="64">
        <f t="shared" si="104"/>
        <v>0</v>
      </c>
      <c r="GS47" s="64">
        <f t="shared" si="105"/>
        <v>0</v>
      </c>
      <c r="GT47" s="64">
        <f t="shared" si="106"/>
        <v>0</v>
      </c>
      <c r="GU47" s="64">
        <f t="shared" si="107"/>
        <v>0</v>
      </c>
    </row>
    <row r="48" spans="1:203" ht="21.75" customHeight="1">
      <c r="A48" s="60">
        <f t="shared" si="31"/>
        <v>0</v>
      </c>
      <c r="B48" s="106">
        <f t="shared" si="32"/>
        <v>0</v>
      </c>
      <c r="C48" s="203">
        <v>40</v>
      </c>
      <c r="D48" s="662">
        <f>'Data Paste From Shala Darpan'!A41</f>
        <v>0</v>
      </c>
      <c r="E48" s="663">
        <f>'Data Paste From Shala Darpan'!C41</f>
        <v>0</v>
      </c>
      <c r="F48" s="666"/>
      <c r="G48" s="663">
        <f>'Data Paste From Shala Darpan'!K41</f>
        <v>0</v>
      </c>
      <c r="H48" s="663">
        <f>'Data Paste From Shala Darpan'!E41</f>
        <v>0</v>
      </c>
      <c r="I48" s="663">
        <f>'Data Paste From Shala Darpan'!G41</f>
        <v>0</v>
      </c>
      <c r="J48" s="663">
        <f>'Data Paste From Shala Darpan'!H41</f>
        <v>0</v>
      </c>
      <c r="K48" s="737">
        <f>'Data Paste From Shala Darpan'!J41</f>
        <v>0</v>
      </c>
      <c r="L48" s="445"/>
      <c r="M48" s="215"/>
      <c r="N48" s="213">
        <f t="shared" si="108"/>
        <v>0</v>
      </c>
      <c r="O48" s="215"/>
      <c r="P48" s="215"/>
      <c r="Q48" s="213">
        <f t="shared" si="33"/>
        <v>0</v>
      </c>
      <c r="R48" s="213">
        <f t="shared" si="0"/>
        <v>0</v>
      </c>
      <c r="S48" s="215"/>
      <c r="T48" s="215"/>
      <c r="U48" s="455"/>
      <c r="V48" s="214">
        <f t="shared" si="34"/>
        <v>0</v>
      </c>
      <c r="W48" s="456"/>
      <c r="X48" s="462">
        <f t="shared" si="1"/>
        <v>0</v>
      </c>
      <c r="Y48" s="216"/>
      <c r="Z48" s="216"/>
      <c r="AA48" s="213">
        <f t="shared" si="35"/>
        <v>0</v>
      </c>
      <c r="AB48" s="455"/>
      <c r="AC48" s="471">
        <f t="shared" si="2"/>
        <v>0</v>
      </c>
      <c r="AD48" s="446">
        <f t="shared" si="109"/>
        <v>0</v>
      </c>
      <c r="AE48" s="447" t="str">
        <f t="shared" si="120"/>
        <v>E</v>
      </c>
      <c r="AF48" s="448">
        <f t="shared" si="110"/>
        <v>0</v>
      </c>
      <c r="AG48" s="648"/>
      <c r="AH48" s="251"/>
      <c r="AI48" s="249">
        <f t="shared" si="111"/>
        <v>0</v>
      </c>
      <c r="AJ48" s="251"/>
      <c r="AK48" s="251"/>
      <c r="AL48" s="249">
        <f t="shared" si="38"/>
        <v>0</v>
      </c>
      <c r="AM48" s="249">
        <f t="shared" si="4"/>
        <v>0</v>
      </c>
      <c r="AN48" s="251"/>
      <c r="AO48" s="251"/>
      <c r="AP48" s="649"/>
      <c r="AQ48" s="250">
        <f t="shared" si="39"/>
        <v>0</v>
      </c>
      <c r="AR48" s="650"/>
      <c r="AS48" s="651">
        <f t="shared" si="5"/>
        <v>0</v>
      </c>
      <c r="AT48" s="252"/>
      <c r="AU48" s="252"/>
      <c r="AV48" s="249">
        <f t="shared" si="40"/>
        <v>0</v>
      </c>
      <c r="AW48" s="649"/>
      <c r="AX48" s="652">
        <f t="shared" si="6"/>
        <v>0</v>
      </c>
      <c r="AY48" s="653">
        <f t="shared" si="41"/>
        <v>0</v>
      </c>
      <c r="AZ48" s="654" t="str">
        <f t="shared" si="42"/>
        <v>E</v>
      </c>
      <c r="BA48" s="655">
        <f t="shared" si="43"/>
        <v>0</v>
      </c>
      <c r="BB48" s="622"/>
      <c r="BC48" s="271"/>
      <c r="BD48" s="269">
        <f t="shared" si="112"/>
        <v>0</v>
      </c>
      <c r="BE48" s="271"/>
      <c r="BF48" s="271"/>
      <c r="BG48" s="269">
        <f t="shared" si="44"/>
        <v>0</v>
      </c>
      <c r="BH48" s="269">
        <f t="shared" si="7"/>
        <v>0</v>
      </c>
      <c r="BI48" s="271"/>
      <c r="BJ48" s="271"/>
      <c r="BK48" s="623"/>
      <c r="BL48" s="270">
        <f t="shared" si="45"/>
        <v>0</v>
      </c>
      <c r="BM48" s="624"/>
      <c r="BN48" s="625">
        <f t="shared" si="8"/>
        <v>0</v>
      </c>
      <c r="BO48" s="272"/>
      <c r="BP48" s="272"/>
      <c r="BQ48" s="269">
        <f t="shared" si="46"/>
        <v>0</v>
      </c>
      <c r="BR48" s="623"/>
      <c r="BS48" s="467">
        <f t="shared" si="9"/>
        <v>0</v>
      </c>
      <c r="BT48" s="626">
        <f t="shared" si="47"/>
        <v>0</v>
      </c>
      <c r="BU48" s="627" t="str">
        <f t="shared" si="48"/>
        <v>E</v>
      </c>
      <c r="BV48" s="628">
        <f t="shared" si="49"/>
        <v>0</v>
      </c>
      <c r="BW48" s="596"/>
      <c r="BX48" s="597"/>
      <c r="BY48" s="598">
        <f t="shared" si="50"/>
        <v>0</v>
      </c>
      <c r="BZ48" s="597"/>
      <c r="CA48" s="597"/>
      <c r="CB48" s="598">
        <f t="shared" si="51"/>
        <v>0</v>
      </c>
      <c r="CC48" s="598">
        <f t="shared" si="10"/>
        <v>0</v>
      </c>
      <c r="CD48" s="599"/>
      <c r="CE48" s="600"/>
      <c r="CF48" s="598">
        <f t="shared" si="113"/>
        <v>0</v>
      </c>
      <c r="CG48" s="598">
        <f t="shared" si="11"/>
        <v>0</v>
      </c>
      <c r="CH48" s="600"/>
      <c r="CI48" s="600"/>
      <c r="CJ48" s="598">
        <f t="shared" si="114"/>
        <v>0</v>
      </c>
      <c r="CK48" s="601">
        <f t="shared" si="12"/>
        <v>0</v>
      </c>
      <c r="CL48" s="602">
        <f t="shared" si="52"/>
        <v>0</v>
      </c>
      <c r="CM48" s="603" t="str">
        <f t="shared" si="53"/>
        <v>E</v>
      </c>
      <c r="CN48" s="604">
        <f t="shared" si="54"/>
        <v>0</v>
      </c>
      <c r="CO48" s="549"/>
      <c r="CP48" s="550"/>
      <c r="CQ48" s="551">
        <f t="shared" si="55"/>
        <v>0</v>
      </c>
      <c r="CR48" s="550"/>
      <c r="CS48" s="550"/>
      <c r="CT48" s="551">
        <f t="shared" si="56"/>
        <v>0</v>
      </c>
      <c r="CU48" s="551">
        <f t="shared" si="13"/>
        <v>0</v>
      </c>
      <c r="CV48" s="552"/>
      <c r="CW48" s="553"/>
      <c r="CX48" s="551">
        <f t="shared" si="115"/>
        <v>0</v>
      </c>
      <c r="CY48" s="551">
        <f t="shared" si="14"/>
        <v>0</v>
      </c>
      <c r="CZ48" s="553"/>
      <c r="DA48" s="553"/>
      <c r="DB48" s="551">
        <f t="shared" si="116"/>
        <v>0</v>
      </c>
      <c r="DC48" s="554">
        <f t="shared" si="15"/>
        <v>0</v>
      </c>
      <c r="DD48" s="555">
        <f t="shared" si="57"/>
        <v>0</v>
      </c>
      <c r="DE48" s="556" t="str">
        <f t="shared" si="58"/>
        <v>E</v>
      </c>
      <c r="DF48" s="557">
        <f t="shared" si="59"/>
        <v>0</v>
      </c>
      <c r="DG48" s="503"/>
      <c r="DH48" s="504"/>
      <c r="DI48" s="505">
        <f t="shared" si="60"/>
        <v>0</v>
      </c>
      <c r="DJ48" s="504"/>
      <c r="DK48" s="504"/>
      <c r="DL48" s="505">
        <f t="shared" si="61"/>
        <v>0</v>
      </c>
      <c r="DM48" s="505">
        <f t="shared" si="16"/>
        <v>0</v>
      </c>
      <c r="DN48" s="506"/>
      <c r="DO48" s="507"/>
      <c r="DP48" s="505">
        <f t="shared" si="117"/>
        <v>0</v>
      </c>
      <c r="DQ48" s="505">
        <f t="shared" si="17"/>
        <v>0</v>
      </c>
      <c r="DR48" s="507"/>
      <c r="DS48" s="507"/>
      <c r="DT48" s="505">
        <f t="shared" si="118"/>
        <v>0</v>
      </c>
      <c r="DU48" s="508">
        <f t="shared" si="18"/>
        <v>0</v>
      </c>
      <c r="DV48" s="509">
        <f t="shared" si="62"/>
        <v>0</v>
      </c>
      <c r="DW48" s="510" t="str">
        <f t="shared" si="63"/>
        <v>E</v>
      </c>
      <c r="DX48" s="511">
        <f t="shared" si="64"/>
        <v>0</v>
      </c>
      <c r="DY48" s="163">
        <v>0</v>
      </c>
      <c r="DZ48" s="164">
        <v>0</v>
      </c>
      <c r="EA48" s="164">
        <v>0</v>
      </c>
      <c r="EB48" s="161"/>
      <c r="EC48" s="161"/>
      <c r="ED48" s="162">
        <f t="shared" si="65"/>
        <v>0</v>
      </c>
      <c r="EE48" s="205">
        <f t="shared" si="66"/>
        <v>0</v>
      </c>
      <c r="EF48" s="175" t="str">
        <f t="shared" si="67"/>
        <v>E</v>
      </c>
      <c r="EG48" s="165">
        <f t="shared" si="68"/>
        <v>0</v>
      </c>
      <c r="EH48" s="134">
        <v>0</v>
      </c>
      <c r="EI48" s="135">
        <v>0</v>
      </c>
      <c r="EJ48" s="135">
        <v>0</v>
      </c>
      <c r="EK48" s="131"/>
      <c r="EL48" s="131"/>
      <c r="EM48" s="132">
        <f t="shared" si="69"/>
        <v>0</v>
      </c>
      <c r="EN48" s="206">
        <f t="shared" si="70"/>
        <v>0</v>
      </c>
      <c r="EO48" s="179" t="str">
        <f t="shared" si="71"/>
        <v>E</v>
      </c>
      <c r="EP48" s="133">
        <f t="shared" si="72"/>
        <v>0</v>
      </c>
      <c r="EQ48" s="149">
        <v>0</v>
      </c>
      <c r="ER48" s="150">
        <v>0</v>
      </c>
      <c r="ES48" s="150">
        <v>0</v>
      </c>
      <c r="ET48" s="146"/>
      <c r="EU48" s="146"/>
      <c r="EV48" s="147">
        <f t="shared" si="73"/>
        <v>0</v>
      </c>
      <c r="EW48" s="207">
        <f t="shared" si="74"/>
        <v>0</v>
      </c>
      <c r="EX48" s="183" t="str">
        <f t="shared" si="75"/>
        <v>E</v>
      </c>
      <c r="EY48" s="148">
        <f t="shared" si="76"/>
        <v>0</v>
      </c>
      <c r="EZ48" s="4"/>
      <c r="FA48" s="2"/>
      <c r="FB48" s="32" t="str">
        <f t="shared" si="119"/>
        <v/>
      </c>
      <c r="FC48" s="30">
        <f t="shared" si="121"/>
        <v>0</v>
      </c>
      <c r="FD48" s="20">
        <f t="shared" si="122"/>
        <v>0</v>
      </c>
      <c r="FE48" s="67" t="str">
        <f t="shared" si="78"/>
        <v/>
      </c>
      <c r="FF48" s="43" t="str">
        <f t="shared" si="79"/>
        <v/>
      </c>
      <c r="FG48" s="43" t="str">
        <f t="shared" si="80"/>
        <v/>
      </c>
      <c r="FH48" s="43" t="str">
        <f t="shared" si="123"/>
        <v/>
      </c>
      <c r="FI48" s="34" t="str">
        <f t="shared" si="81"/>
        <v/>
      </c>
      <c r="FJ48" s="31" t="str">
        <f t="shared" si="82"/>
        <v/>
      </c>
      <c r="FK48" s="53" t="str">
        <f t="shared" si="83"/>
        <v/>
      </c>
      <c r="FL48" s="37">
        <f t="shared" si="22"/>
        <v>0</v>
      </c>
      <c r="FM48" s="36">
        <f t="shared" si="23"/>
        <v>0</v>
      </c>
      <c r="FN48" s="36">
        <f t="shared" si="24"/>
        <v>0</v>
      </c>
      <c r="FO48" s="36">
        <f t="shared" si="25"/>
        <v>0</v>
      </c>
      <c r="FP48" s="36">
        <f t="shared" si="26"/>
        <v>0</v>
      </c>
      <c r="FQ48" s="38">
        <f t="shared" si="27"/>
        <v>0</v>
      </c>
      <c r="FR48" s="199">
        <f t="shared" si="84"/>
        <v>0</v>
      </c>
      <c r="FS48" s="200">
        <f t="shared" si="85"/>
        <v>0</v>
      </c>
      <c r="FT48" s="200">
        <f t="shared" si="86"/>
        <v>0</v>
      </c>
      <c r="FU48" s="200">
        <f t="shared" si="87"/>
        <v>0</v>
      </c>
      <c r="FV48" s="200">
        <f t="shared" si="88"/>
        <v>0</v>
      </c>
      <c r="FW48" s="1063"/>
      <c r="FX48" s="1063"/>
      <c r="FY48" s="64">
        <f t="shared" si="89"/>
        <v>0</v>
      </c>
      <c r="FZ48" s="64" t="s">
        <v>142</v>
      </c>
      <c r="GA48" s="64">
        <f t="shared" si="90"/>
        <v>100</v>
      </c>
      <c r="GB48" s="64" t="str">
        <f t="shared" si="91"/>
        <v>0/100</v>
      </c>
      <c r="GC48" s="64">
        <f t="shared" si="92"/>
        <v>0</v>
      </c>
      <c r="GD48" s="64" t="s">
        <v>142</v>
      </c>
      <c r="GE48" s="64">
        <f t="shared" si="93"/>
        <v>100</v>
      </c>
      <c r="GF48" s="64" t="str">
        <f t="shared" si="94"/>
        <v>0/100</v>
      </c>
      <c r="GG48" s="64">
        <f t="shared" si="95"/>
        <v>0</v>
      </c>
      <c r="GH48" s="64" t="s">
        <v>142</v>
      </c>
      <c r="GI48" s="64">
        <f t="shared" si="96"/>
        <v>100</v>
      </c>
      <c r="GJ48" s="64" t="str">
        <f t="shared" si="97"/>
        <v>0/100</v>
      </c>
      <c r="GL48" s="64">
        <f t="shared" si="98"/>
        <v>0</v>
      </c>
      <c r="GM48" s="64">
        <f t="shared" si="99"/>
        <v>0</v>
      </c>
      <c r="GN48" s="64">
        <f t="shared" si="100"/>
        <v>0</v>
      </c>
      <c r="GO48" s="64">
        <f t="shared" si="101"/>
        <v>0</v>
      </c>
      <c r="GP48" s="64">
        <f t="shared" si="102"/>
        <v>0</v>
      </c>
      <c r="GQ48" s="64">
        <f t="shared" si="103"/>
        <v>0</v>
      </c>
      <c r="GR48" s="64">
        <f t="shared" si="104"/>
        <v>0</v>
      </c>
      <c r="GS48" s="64">
        <f t="shared" si="105"/>
        <v>0</v>
      </c>
      <c r="GT48" s="64">
        <f t="shared" si="106"/>
        <v>0</v>
      </c>
      <c r="GU48" s="64">
        <f t="shared" si="107"/>
        <v>0</v>
      </c>
    </row>
    <row r="49" spans="1:203" ht="21.75" customHeight="1">
      <c r="A49" s="60">
        <f t="shared" si="31"/>
        <v>0</v>
      </c>
      <c r="B49" s="106">
        <f t="shared" si="32"/>
        <v>0</v>
      </c>
      <c r="C49" s="202">
        <v>41</v>
      </c>
      <c r="D49" s="662">
        <f>'Data Paste From Shala Darpan'!A42</f>
        <v>0</v>
      </c>
      <c r="E49" s="663">
        <f>'Data Paste From Shala Darpan'!C42</f>
        <v>0</v>
      </c>
      <c r="F49" s="666"/>
      <c r="G49" s="662">
        <f>'Data Paste From Shala Darpan'!K42</f>
        <v>0</v>
      </c>
      <c r="H49" s="663">
        <f>'Data Paste From Shala Darpan'!E42</f>
        <v>0</v>
      </c>
      <c r="I49" s="663">
        <f>'Data Paste From Shala Darpan'!G42</f>
        <v>0</v>
      </c>
      <c r="J49" s="663">
        <f>'Data Paste From Shala Darpan'!H42</f>
        <v>0</v>
      </c>
      <c r="K49" s="737">
        <f>'Data Paste From Shala Darpan'!J42</f>
        <v>0</v>
      </c>
      <c r="L49" s="445"/>
      <c r="M49" s="215"/>
      <c r="N49" s="213">
        <f t="shared" si="108"/>
        <v>0</v>
      </c>
      <c r="O49" s="215"/>
      <c r="P49" s="215"/>
      <c r="Q49" s="213">
        <f t="shared" si="33"/>
        <v>0</v>
      </c>
      <c r="R49" s="213">
        <f t="shared" si="0"/>
        <v>0</v>
      </c>
      <c r="S49" s="215"/>
      <c r="T49" s="215"/>
      <c r="U49" s="455"/>
      <c r="V49" s="214">
        <f t="shared" si="34"/>
        <v>0</v>
      </c>
      <c r="W49" s="456"/>
      <c r="X49" s="462">
        <f t="shared" si="1"/>
        <v>0</v>
      </c>
      <c r="Y49" s="216"/>
      <c r="Z49" s="216"/>
      <c r="AA49" s="213">
        <f t="shared" si="35"/>
        <v>0</v>
      </c>
      <c r="AB49" s="455"/>
      <c r="AC49" s="471">
        <f t="shared" si="2"/>
        <v>0</v>
      </c>
      <c r="AD49" s="446">
        <f t="shared" si="109"/>
        <v>0</v>
      </c>
      <c r="AE49" s="447" t="str">
        <f t="shared" si="120"/>
        <v>E</v>
      </c>
      <c r="AF49" s="448">
        <f t="shared" si="110"/>
        <v>0</v>
      </c>
      <c r="AG49" s="648"/>
      <c r="AH49" s="251"/>
      <c r="AI49" s="249">
        <f t="shared" si="111"/>
        <v>0</v>
      </c>
      <c r="AJ49" s="251"/>
      <c r="AK49" s="251"/>
      <c r="AL49" s="249">
        <f t="shared" si="38"/>
        <v>0</v>
      </c>
      <c r="AM49" s="249">
        <f t="shared" si="4"/>
        <v>0</v>
      </c>
      <c r="AN49" s="251"/>
      <c r="AO49" s="251"/>
      <c r="AP49" s="649"/>
      <c r="AQ49" s="250">
        <f t="shared" si="39"/>
        <v>0</v>
      </c>
      <c r="AR49" s="650"/>
      <c r="AS49" s="651">
        <f t="shared" si="5"/>
        <v>0</v>
      </c>
      <c r="AT49" s="252"/>
      <c r="AU49" s="252"/>
      <c r="AV49" s="249">
        <f t="shared" si="40"/>
        <v>0</v>
      </c>
      <c r="AW49" s="649"/>
      <c r="AX49" s="652">
        <f t="shared" si="6"/>
        <v>0</v>
      </c>
      <c r="AY49" s="653">
        <f t="shared" si="41"/>
        <v>0</v>
      </c>
      <c r="AZ49" s="654" t="str">
        <f t="shared" si="42"/>
        <v>E</v>
      </c>
      <c r="BA49" s="655">
        <f t="shared" si="43"/>
        <v>0</v>
      </c>
      <c r="BB49" s="622"/>
      <c r="BC49" s="271"/>
      <c r="BD49" s="269">
        <f t="shared" si="112"/>
        <v>0</v>
      </c>
      <c r="BE49" s="271"/>
      <c r="BF49" s="271"/>
      <c r="BG49" s="269">
        <f t="shared" si="44"/>
        <v>0</v>
      </c>
      <c r="BH49" s="269">
        <f t="shared" si="7"/>
        <v>0</v>
      </c>
      <c r="BI49" s="271"/>
      <c r="BJ49" s="271"/>
      <c r="BK49" s="623"/>
      <c r="BL49" s="270">
        <f t="shared" si="45"/>
        <v>0</v>
      </c>
      <c r="BM49" s="624"/>
      <c r="BN49" s="625">
        <f t="shared" si="8"/>
        <v>0</v>
      </c>
      <c r="BO49" s="272"/>
      <c r="BP49" s="272"/>
      <c r="BQ49" s="269">
        <f t="shared" si="46"/>
        <v>0</v>
      </c>
      <c r="BR49" s="623"/>
      <c r="BS49" s="467">
        <f t="shared" si="9"/>
        <v>0</v>
      </c>
      <c r="BT49" s="626">
        <f t="shared" si="47"/>
        <v>0</v>
      </c>
      <c r="BU49" s="627" t="str">
        <f t="shared" si="48"/>
        <v>E</v>
      </c>
      <c r="BV49" s="628">
        <f t="shared" si="49"/>
        <v>0</v>
      </c>
      <c r="BW49" s="596"/>
      <c r="BX49" s="597"/>
      <c r="BY49" s="598">
        <f t="shared" si="50"/>
        <v>0</v>
      </c>
      <c r="BZ49" s="597"/>
      <c r="CA49" s="597"/>
      <c r="CB49" s="598">
        <f t="shared" si="51"/>
        <v>0</v>
      </c>
      <c r="CC49" s="598">
        <f t="shared" si="10"/>
        <v>0</v>
      </c>
      <c r="CD49" s="599"/>
      <c r="CE49" s="600"/>
      <c r="CF49" s="598">
        <f t="shared" si="113"/>
        <v>0</v>
      </c>
      <c r="CG49" s="598">
        <f t="shared" si="11"/>
        <v>0</v>
      </c>
      <c r="CH49" s="600"/>
      <c r="CI49" s="600"/>
      <c r="CJ49" s="598">
        <f t="shared" si="114"/>
        <v>0</v>
      </c>
      <c r="CK49" s="601">
        <f t="shared" si="12"/>
        <v>0</v>
      </c>
      <c r="CL49" s="602">
        <f t="shared" si="52"/>
        <v>0</v>
      </c>
      <c r="CM49" s="603" t="str">
        <f t="shared" si="53"/>
        <v>E</v>
      </c>
      <c r="CN49" s="604">
        <f t="shared" si="54"/>
        <v>0</v>
      </c>
      <c r="CO49" s="549"/>
      <c r="CP49" s="550"/>
      <c r="CQ49" s="551">
        <f t="shared" si="55"/>
        <v>0</v>
      </c>
      <c r="CR49" s="550"/>
      <c r="CS49" s="550"/>
      <c r="CT49" s="551">
        <f t="shared" si="56"/>
        <v>0</v>
      </c>
      <c r="CU49" s="551">
        <f t="shared" si="13"/>
        <v>0</v>
      </c>
      <c r="CV49" s="552"/>
      <c r="CW49" s="553"/>
      <c r="CX49" s="551">
        <f t="shared" si="115"/>
        <v>0</v>
      </c>
      <c r="CY49" s="551">
        <f t="shared" si="14"/>
        <v>0</v>
      </c>
      <c r="CZ49" s="553"/>
      <c r="DA49" s="553"/>
      <c r="DB49" s="551">
        <f t="shared" si="116"/>
        <v>0</v>
      </c>
      <c r="DC49" s="554">
        <f t="shared" si="15"/>
        <v>0</v>
      </c>
      <c r="DD49" s="555">
        <f t="shared" si="57"/>
        <v>0</v>
      </c>
      <c r="DE49" s="556" t="str">
        <f t="shared" si="58"/>
        <v>E</v>
      </c>
      <c r="DF49" s="557">
        <f t="shared" si="59"/>
        <v>0</v>
      </c>
      <c r="DG49" s="503"/>
      <c r="DH49" s="504"/>
      <c r="DI49" s="505">
        <f t="shared" si="60"/>
        <v>0</v>
      </c>
      <c r="DJ49" s="504"/>
      <c r="DK49" s="504"/>
      <c r="DL49" s="505">
        <f t="shared" si="61"/>
        <v>0</v>
      </c>
      <c r="DM49" s="505">
        <f t="shared" si="16"/>
        <v>0</v>
      </c>
      <c r="DN49" s="506"/>
      <c r="DO49" s="507"/>
      <c r="DP49" s="505">
        <f t="shared" si="117"/>
        <v>0</v>
      </c>
      <c r="DQ49" s="505">
        <f t="shared" si="17"/>
        <v>0</v>
      </c>
      <c r="DR49" s="507"/>
      <c r="DS49" s="507"/>
      <c r="DT49" s="505">
        <f t="shared" si="118"/>
        <v>0</v>
      </c>
      <c r="DU49" s="508">
        <f t="shared" si="18"/>
        <v>0</v>
      </c>
      <c r="DV49" s="509">
        <f t="shared" si="62"/>
        <v>0</v>
      </c>
      <c r="DW49" s="510" t="str">
        <f t="shared" si="63"/>
        <v>E</v>
      </c>
      <c r="DX49" s="511">
        <f t="shared" si="64"/>
        <v>0</v>
      </c>
      <c r="DY49" s="163">
        <v>0</v>
      </c>
      <c r="DZ49" s="164">
        <v>0</v>
      </c>
      <c r="EA49" s="164">
        <v>0</v>
      </c>
      <c r="EB49" s="161"/>
      <c r="EC49" s="161"/>
      <c r="ED49" s="162">
        <f t="shared" si="65"/>
        <v>0</v>
      </c>
      <c r="EE49" s="205">
        <f t="shared" si="66"/>
        <v>0</v>
      </c>
      <c r="EF49" s="175" t="str">
        <f t="shared" si="67"/>
        <v>E</v>
      </c>
      <c r="EG49" s="165">
        <f t="shared" si="68"/>
        <v>0</v>
      </c>
      <c r="EH49" s="134">
        <v>0</v>
      </c>
      <c r="EI49" s="135">
        <v>0</v>
      </c>
      <c r="EJ49" s="135">
        <v>0</v>
      </c>
      <c r="EK49" s="131"/>
      <c r="EL49" s="131"/>
      <c r="EM49" s="132">
        <f t="shared" si="69"/>
        <v>0</v>
      </c>
      <c r="EN49" s="206">
        <f t="shared" si="70"/>
        <v>0</v>
      </c>
      <c r="EO49" s="179" t="str">
        <f t="shared" si="71"/>
        <v>E</v>
      </c>
      <c r="EP49" s="133">
        <f t="shared" si="72"/>
        <v>0</v>
      </c>
      <c r="EQ49" s="149">
        <v>0</v>
      </c>
      <c r="ER49" s="150">
        <v>0</v>
      </c>
      <c r="ES49" s="150">
        <v>0</v>
      </c>
      <c r="ET49" s="146"/>
      <c r="EU49" s="146"/>
      <c r="EV49" s="147">
        <f t="shared" si="73"/>
        <v>0</v>
      </c>
      <c r="EW49" s="207">
        <f t="shared" si="74"/>
        <v>0</v>
      </c>
      <c r="EX49" s="183" t="str">
        <f t="shared" si="75"/>
        <v>E</v>
      </c>
      <c r="EY49" s="148">
        <f t="shared" si="76"/>
        <v>0</v>
      </c>
      <c r="EZ49" s="4"/>
      <c r="FA49" s="2"/>
      <c r="FB49" s="32" t="str">
        <f t="shared" si="119"/>
        <v/>
      </c>
      <c r="FC49" s="30">
        <f t="shared" si="121"/>
        <v>0</v>
      </c>
      <c r="FD49" s="20">
        <f t="shared" si="122"/>
        <v>0</v>
      </c>
      <c r="FE49" s="67" t="str">
        <f t="shared" si="78"/>
        <v/>
      </c>
      <c r="FF49" s="43" t="str">
        <f t="shared" si="79"/>
        <v/>
      </c>
      <c r="FG49" s="43" t="str">
        <f t="shared" si="80"/>
        <v/>
      </c>
      <c r="FH49" s="43" t="str">
        <f t="shared" si="123"/>
        <v/>
      </c>
      <c r="FI49" s="34" t="str">
        <f t="shared" si="81"/>
        <v/>
      </c>
      <c r="FJ49" s="31" t="str">
        <f t="shared" si="82"/>
        <v/>
      </c>
      <c r="FK49" s="53" t="str">
        <f t="shared" si="83"/>
        <v/>
      </c>
      <c r="FL49" s="37">
        <f t="shared" si="22"/>
        <v>0</v>
      </c>
      <c r="FM49" s="36">
        <f t="shared" si="23"/>
        <v>0</v>
      </c>
      <c r="FN49" s="36">
        <f t="shared" si="24"/>
        <v>0</v>
      </c>
      <c r="FO49" s="36">
        <f t="shared" si="25"/>
        <v>0</v>
      </c>
      <c r="FP49" s="36">
        <f t="shared" si="26"/>
        <v>0</v>
      </c>
      <c r="FQ49" s="38">
        <f t="shared" si="27"/>
        <v>0</v>
      </c>
      <c r="FR49" s="199">
        <f t="shared" si="84"/>
        <v>0</v>
      </c>
      <c r="FS49" s="200">
        <f t="shared" si="85"/>
        <v>0</v>
      </c>
      <c r="FT49" s="200">
        <f t="shared" si="86"/>
        <v>0</v>
      </c>
      <c r="FU49" s="200">
        <f t="shared" si="87"/>
        <v>0</v>
      </c>
      <c r="FV49" s="200">
        <f t="shared" si="88"/>
        <v>0</v>
      </c>
      <c r="FW49" s="1063"/>
      <c r="FX49" s="1063"/>
      <c r="FY49" s="64">
        <f t="shared" si="89"/>
        <v>0</v>
      </c>
      <c r="FZ49" s="64" t="s">
        <v>142</v>
      </c>
      <c r="GA49" s="64">
        <f t="shared" si="90"/>
        <v>100</v>
      </c>
      <c r="GB49" s="64" t="str">
        <f t="shared" si="91"/>
        <v>0/100</v>
      </c>
      <c r="GC49" s="64">
        <f t="shared" si="92"/>
        <v>0</v>
      </c>
      <c r="GD49" s="64" t="s">
        <v>142</v>
      </c>
      <c r="GE49" s="64">
        <f t="shared" si="93"/>
        <v>100</v>
      </c>
      <c r="GF49" s="64" t="str">
        <f t="shared" si="94"/>
        <v>0/100</v>
      </c>
      <c r="GG49" s="64">
        <f t="shared" si="95"/>
        <v>0</v>
      </c>
      <c r="GH49" s="64" t="s">
        <v>142</v>
      </c>
      <c r="GI49" s="64">
        <f t="shared" si="96"/>
        <v>100</v>
      </c>
      <c r="GJ49" s="64" t="str">
        <f t="shared" si="97"/>
        <v>0/100</v>
      </c>
      <c r="GL49" s="64">
        <f t="shared" si="98"/>
        <v>0</v>
      </c>
      <c r="GM49" s="64">
        <f t="shared" si="99"/>
        <v>0</v>
      </c>
      <c r="GN49" s="64">
        <f t="shared" si="100"/>
        <v>0</v>
      </c>
      <c r="GO49" s="64">
        <f t="shared" si="101"/>
        <v>0</v>
      </c>
      <c r="GP49" s="64">
        <f t="shared" si="102"/>
        <v>0</v>
      </c>
      <c r="GQ49" s="64">
        <f t="shared" si="103"/>
        <v>0</v>
      </c>
      <c r="GR49" s="64">
        <f t="shared" si="104"/>
        <v>0</v>
      </c>
      <c r="GS49" s="64">
        <f t="shared" si="105"/>
        <v>0</v>
      </c>
      <c r="GT49" s="64">
        <f t="shared" si="106"/>
        <v>0</v>
      </c>
      <c r="GU49" s="64">
        <f t="shared" si="107"/>
        <v>0</v>
      </c>
    </row>
    <row r="50" spans="1:203" ht="21.75" customHeight="1">
      <c r="A50" s="60">
        <f t="shared" si="31"/>
        <v>0</v>
      </c>
      <c r="B50" s="106">
        <f t="shared" si="32"/>
        <v>0</v>
      </c>
      <c r="C50" s="203">
        <v>42</v>
      </c>
      <c r="D50" s="662">
        <f>'Data Paste From Shala Darpan'!A43</f>
        <v>0</v>
      </c>
      <c r="E50" s="663">
        <f>'Data Paste From Shala Darpan'!C43</f>
        <v>0</v>
      </c>
      <c r="F50" s="666"/>
      <c r="G50" s="663">
        <f>'Data Paste From Shala Darpan'!K43</f>
        <v>0</v>
      </c>
      <c r="H50" s="663">
        <f>'Data Paste From Shala Darpan'!E43</f>
        <v>0</v>
      </c>
      <c r="I50" s="663">
        <f>'Data Paste From Shala Darpan'!G43</f>
        <v>0</v>
      </c>
      <c r="J50" s="663">
        <f>'Data Paste From Shala Darpan'!H43</f>
        <v>0</v>
      </c>
      <c r="K50" s="737">
        <f>'Data Paste From Shala Darpan'!J43</f>
        <v>0</v>
      </c>
      <c r="L50" s="445"/>
      <c r="M50" s="215"/>
      <c r="N50" s="213">
        <f t="shared" si="108"/>
        <v>0</v>
      </c>
      <c r="O50" s="215"/>
      <c r="P50" s="215"/>
      <c r="Q50" s="213">
        <f t="shared" si="33"/>
        <v>0</v>
      </c>
      <c r="R50" s="213">
        <f t="shared" si="0"/>
        <v>0</v>
      </c>
      <c r="S50" s="215"/>
      <c r="T50" s="215"/>
      <c r="U50" s="455"/>
      <c r="V50" s="214">
        <f t="shared" si="34"/>
        <v>0</v>
      </c>
      <c r="W50" s="456"/>
      <c r="X50" s="462">
        <f t="shared" si="1"/>
        <v>0</v>
      </c>
      <c r="Y50" s="216"/>
      <c r="Z50" s="216"/>
      <c r="AA50" s="213">
        <f t="shared" si="35"/>
        <v>0</v>
      </c>
      <c r="AB50" s="455"/>
      <c r="AC50" s="471">
        <f t="shared" si="2"/>
        <v>0</v>
      </c>
      <c r="AD50" s="446">
        <f t="shared" si="109"/>
        <v>0</v>
      </c>
      <c r="AE50" s="447" t="str">
        <f t="shared" si="120"/>
        <v>E</v>
      </c>
      <c r="AF50" s="448">
        <f t="shared" si="110"/>
        <v>0</v>
      </c>
      <c r="AG50" s="648"/>
      <c r="AH50" s="251"/>
      <c r="AI50" s="249">
        <f t="shared" si="111"/>
        <v>0</v>
      </c>
      <c r="AJ50" s="251"/>
      <c r="AK50" s="251"/>
      <c r="AL50" s="249">
        <f t="shared" si="38"/>
        <v>0</v>
      </c>
      <c r="AM50" s="249">
        <f t="shared" si="4"/>
        <v>0</v>
      </c>
      <c r="AN50" s="251"/>
      <c r="AO50" s="251"/>
      <c r="AP50" s="649"/>
      <c r="AQ50" s="250">
        <f t="shared" si="39"/>
        <v>0</v>
      </c>
      <c r="AR50" s="650"/>
      <c r="AS50" s="651">
        <f t="shared" si="5"/>
        <v>0</v>
      </c>
      <c r="AT50" s="252"/>
      <c r="AU50" s="252"/>
      <c r="AV50" s="249">
        <f t="shared" si="40"/>
        <v>0</v>
      </c>
      <c r="AW50" s="649"/>
      <c r="AX50" s="652">
        <f t="shared" si="6"/>
        <v>0</v>
      </c>
      <c r="AY50" s="653">
        <f t="shared" si="41"/>
        <v>0</v>
      </c>
      <c r="AZ50" s="654" t="str">
        <f t="shared" si="42"/>
        <v>E</v>
      </c>
      <c r="BA50" s="655">
        <f t="shared" si="43"/>
        <v>0</v>
      </c>
      <c r="BB50" s="622"/>
      <c r="BC50" s="271"/>
      <c r="BD50" s="269">
        <f t="shared" si="112"/>
        <v>0</v>
      </c>
      <c r="BE50" s="271"/>
      <c r="BF50" s="271"/>
      <c r="BG50" s="269">
        <f t="shared" si="44"/>
        <v>0</v>
      </c>
      <c r="BH50" s="269">
        <f t="shared" si="7"/>
        <v>0</v>
      </c>
      <c r="BI50" s="271"/>
      <c r="BJ50" s="271"/>
      <c r="BK50" s="623"/>
      <c r="BL50" s="270">
        <f t="shared" si="45"/>
        <v>0</v>
      </c>
      <c r="BM50" s="624"/>
      <c r="BN50" s="625">
        <f t="shared" si="8"/>
        <v>0</v>
      </c>
      <c r="BO50" s="272"/>
      <c r="BP50" s="272"/>
      <c r="BQ50" s="269">
        <f t="shared" si="46"/>
        <v>0</v>
      </c>
      <c r="BR50" s="623"/>
      <c r="BS50" s="467">
        <f t="shared" si="9"/>
        <v>0</v>
      </c>
      <c r="BT50" s="626">
        <f t="shared" si="47"/>
        <v>0</v>
      </c>
      <c r="BU50" s="627" t="str">
        <f t="shared" si="48"/>
        <v>E</v>
      </c>
      <c r="BV50" s="628">
        <f t="shared" si="49"/>
        <v>0</v>
      </c>
      <c r="BW50" s="596"/>
      <c r="BX50" s="597"/>
      <c r="BY50" s="598">
        <f t="shared" si="50"/>
        <v>0</v>
      </c>
      <c r="BZ50" s="597"/>
      <c r="CA50" s="597"/>
      <c r="CB50" s="598">
        <f t="shared" si="51"/>
        <v>0</v>
      </c>
      <c r="CC50" s="598">
        <f t="shared" si="10"/>
        <v>0</v>
      </c>
      <c r="CD50" s="599"/>
      <c r="CE50" s="600"/>
      <c r="CF50" s="598">
        <f t="shared" si="113"/>
        <v>0</v>
      </c>
      <c r="CG50" s="598">
        <f t="shared" si="11"/>
        <v>0</v>
      </c>
      <c r="CH50" s="600"/>
      <c r="CI50" s="600"/>
      <c r="CJ50" s="598">
        <f t="shared" si="114"/>
        <v>0</v>
      </c>
      <c r="CK50" s="601">
        <f t="shared" si="12"/>
        <v>0</v>
      </c>
      <c r="CL50" s="602">
        <f t="shared" si="52"/>
        <v>0</v>
      </c>
      <c r="CM50" s="603" t="str">
        <f t="shared" si="53"/>
        <v>E</v>
      </c>
      <c r="CN50" s="604">
        <f t="shared" si="54"/>
        <v>0</v>
      </c>
      <c r="CO50" s="549"/>
      <c r="CP50" s="550"/>
      <c r="CQ50" s="551">
        <f t="shared" si="55"/>
        <v>0</v>
      </c>
      <c r="CR50" s="550"/>
      <c r="CS50" s="550"/>
      <c r="CT50" s="551">
        <f t="shared" si="56"/>
        <v>0</v>
      </c>
      <c r="CU50" s="551">
        <f t="shared" si="13"/>
        <v>0</v>
      </c>
      <c r="CV50" s="552"/>
      <c r="CW50" s="553"/>
      <c r="CX50" s="551">
        <f t="shared" si="115"/>
        <v>0</v>
      </c>
      <c r="CY50" s="551">
        <f t="shared" si="14"/>
        <v>0</v>
      </c>
      <c r="CZ50" s="553"/>
      <c r="DA50" s="553"/>
      <c r="DB50" s="551">
        <f t="shared" si="116"/>
        <v>0</v>
      </c>
      <c r="DC50" s="554">
        <f t="shared" si="15"/>
        <v>0</v>
      </c>
      <c r="DD50" s="555">
        <f t="shared" si="57"/>
        <v>0</v>
      </c>
      <c r="DE50" s="556" t="str">
        <f t="shared" si="58"/>
        <v>E</v>
      </c>
      <c r="DF50" s="557">
        <f t="shared" si="59"/>
        <v>0</v>
      </c>
      <c r="DG50" s="503"/>
      <c r="DH50" s="504"/>
      <c r="DI50" s="505">
        <f t="shared" si="60"/>
        <v>0</v>
      </c>
      <c r="DJ50" s="504"/>
      <c r="DK50" s="504"/>
      <c r="DL50" s="505">
        <f t="shared" si="61"/>
        <v>0</v>
      </c>
      <c r="DM50" s="505">
        <f t="shared" si="16"/>
        <v>0</v>
      </c>
      <c r="DN50" s="506"/>
      <c r="DO50" s="507"/>
      <c r="DP50" s="505">
        <f t="shared" si="117"/>
        <v>0</v>
      </c>
      <c r="DQ50" s="505">
        <f t="shared" si="17"/>
        <v>0</v>
      </c>
      <c r="DR50" s="507"/>
      <c r="DS50" s="507"/>
      <c r="DT50" s="505">
        <f t="shared" si="118"/>
        <v>0</v>
      </c>
      <c r="DU50" s="508">
        <f t="shared" si="18"/>
        <v>0</v>
      </c>
      <c r="DV50" s="509">
        <f t="shared" si="62"/>
        <v>0</v>
      </c>
      <c r="DW50" s="510" t="str">
        <f t="shared" si="63"/>
        <v>E</v>
      </c>
      <c r="DX50" s="511">
        <f t="shared" si="64"/>
        <v>0</v>
      </c>
      <c r="DY50" s="163">
        <v>0</v>
      </c>
      <c r="DZ50" s="164">
        <v>0</v>
      </c>
      <c r="EA50" s="164">
        <v>0</v>
      </c>
      <c r="EB50" s="161"/>
      <c r="EC50" s="161"/>
      <c r="ED50" s="162">
        <f t="shared" si="65"/>
        <v>0</v>
      </c>
      <c r="EE50" s="205">
        <f t="shared" si="66"/>
        <v>0</v>
      </c>
      <c r="EF50" s="175" t="str">
        <f t="shared" si="67"/>
        <v>E</v>
      </c>
      <c r="EG50" s="165">
        <f t="shared" si="68"/>
        <v>0</v>
      </c>
      <c r="EH50" s="134">
        <v>0</v>
      </c>
      <c r="EI50" s="135">
        <v>0</v>
      </c>
      <c r="EJ50" s="135">
        <v>0</v>
      </c>
      <c r="EK50" s="131"/>
      <c r="EL50" s="131"/>
      <c r="EM50" s="132">
        <f t="shared" si="69"/>
        <v>0</v>
      </c>
      <c r="EN50" s="206">
        <f t="shared" si="70"/>
        <v>0</v>
      </c>
      <c r="EO50" s="179" t="str">
        <f t="shared" si="71"/>
        <v>E</v>
      </c>
      <c r="EP50" s="133">
        <f t="shared" si="72"/>
        <v>0</v>
      </c>
      <c r="EQ50" s="149">
        <v>0</v>
      </c>
      <c r="ER50" s="150">
        <v>0</v>
      </c>
      <c r="ES50" s="150">
        <v>0</v>
      </c>
      <c r="ET50" s="146"/>
      <c r="EU50" s="146"/>
      <c r="EV50" s="147">
        <f t="shared" si="73"/>
        <v>0</v>
      </c>
      <c r="EW50" s="207">
        <f t="shared" si="74"/>
        <v>0</v>
      </c>
      <c r="EX50" s="183" t="str">
        <f t="shared" si="75"/>
        <v>E</v>
      </c>
      <c r="EY50" s="148">
        <f t="shared" si="76"/>
        <v>0</v>
      </c>
      <c r="EZ50" s="4"/>
      <c r="FA50" s="2"/>
      <c r="FB50" s="32" t="str">
        <f t="shared" ref="FB50:FB208" si="124">IF(OR(EZ50="",FA50=""),"",FA50/EZ50*100)</f>
        <v/>
      </c>
      <c r="FC50" s="30">
        <f t="shared" si="121"/>
        <v>0</v>
      </c>
      <c r="FD50" s="20">
        <f t="shared" si="122"/>
        <v>0</v>
      </c>
      <c r="FE50" s="67" t="str">
        <f t="shared" si="78"/>
        <v/>
      </c>
      <c r="FF50" s="43" t="str">
        <f t="shared" si="79"/>
        <v/>
      </c>
      <c r="FG50" s="43" t="str">
        <f t="shared" si="80"/>
        <v/>
      </c>
      <c r="FH50" s="43" t="str">
        <f t="shared" si="123"/>
        <v/>
      </c>
      <c r="FI50" s="34" t="str">
        <f t="shared" si="81"/>
        <v/>
      </c>
      <c r="FJ50" s="31" t="str">
        <f t="shared" si="82"/>
        <v/>
      </c>
      <c r="FK50" s="53" t="str">
        <f t="shared" si="83"/>
        <v/>
      </c>
      <c r="FL50" s="37">
        <f t="shared" si="22"/>
        <v>0</v>
      </c>
      <c r="FM50" s="36">
        <f t="shared" si="23"/>
        <v>0</v>
      </c>
      <c r="FN50" s="36">
        <f t="shared" si="24"/>
        <v>0</v>
      </c>
      <c r="FO50" s="36">
        <f t="shared" si="25"/>
        <v>0</v>
      </c>
      <c r="FP50" s="36">
        <f t="shared" si="26"/>
        <v>0</v>
      </c>
      <c r="FQ50" s="38">
        <f t="shared" si="27"/>
        <v>0</v>
      </c>
      <c r="FR50" s="199">
        <f t="shared" si="84"/>
        <v>0</v>
      </c>
      <c r="FS50" s="200">
        <f t="shared" si="85"/>
        <v>0</v>
      </c>
      <c r="FT50" s="200">
        <f t="shared" si="86"/>
        <v>0</v>
      </c>
      <c r="FU50" s="200">
        <f t="shared" si="87"/>
        <v>0</v>
      </c>
      <c r="FV50" s="200">
        <f t="shared" si="88"/>
        <v>0</v>
      </c>
      <c r="FW50" s="1063"/>
      <c r="FX50" s="1063"/>
      <c r="FY50" s="64">
        <f t="shared" si="89"/>
        <v>0</v>
      </c>
      <c r="FZ50" s="64" t="s">
        <v>142</v>
      </c>
      <c r="GA50" s="64">
        <f t="shared" si="90"/>
        <v>100</v>
      </c>
      <c r="GB50" s="64" t="str">
        <f t="shared" si="91"/>
        <v>0/100</v>
      </c>
      <c r="GC50" s="64">
        <f t="shared" si="92"/>
        <v>0</v>
      </c>
      <c r="GD50" s="64" t="s">
        <v>142</v>
      </c>
      <c r="GE50" s="64">
        <f t="shared" si="93"/>
        <v>100</v>
      </c>
      <c r="GF50" s="64" t="str">
        <f t="shared" si="94"/>
        <v>0/100</v>
      </c>
      <c r="GG50" s="64">
        <f t="shared" si="95"/>
        <v>0</v>
      </c>
      <c r="GH50" s="64" t="s">
        <v>142</v>
      </c>
      <c r="GI50" s="64">
        <f t="shared" si="96"/>
        <v>100</v>
      </c>
      <c r="GJ50" s="64" t="str">
        <f t="shared" si="97"/>
        <v>0/100</v>
      </c>
      <c r="GL50" s="64">
        <f t="shared" si="98"/>
        <v>0</v>
      </c>
      <c r="GM50" s="64">
        <f t="shared" si="99"/>
        <v>0</v>
      </c>
      <c r="GN50" s="64">
        <f t="shared" si="100"/>
        <v>0</v>
      </c>
      <c r="GO50" s="64">
        <f t="shared" si="101"/>
        <v>0</v>
      </c>
      <c r="GP50" s="64">
        <f t="shared" si="102"/>
        <v>0</v>
      </c>
      <c r="GQ50" s="64">
        <f t="shared" si="103"/>
        <v>0</v>
      </c>
      <c r="GR50" s="64">
        <f t="shared" si="104"/>
        <v>0</v>
      </c>
      <c r="GS50" s="64">
        <f t="shared" si="105"/>
        <v>0</v>
      </c>
      <c r="GT50" s="64">
        <f t="shared" si="106"/>
        <v>0</v>
      </c>
      <c r="GU50" s="64">
        <f t="shared" si="107"/>
        <v>0</v>
      </c>
    </row>
    <row r="51" spans="1:203" ht="21.75" customHeight="1">
      <c r="A51" s="60">
        <f t="shared" si="31"/>
        <v>0</v>
      </c>
      <c r="B51" s="106">
        <f t="shared" si="32"/>
        <v>0</v>
      </c>
      <c r="C51" s="202">
        <v>43</v>
      </c>
      <c r="D51" s="662">
        <f>'Data Paste From Shala Darpan'!A44</f>
        <v>0</v>
      </c>
      <c r="E51" s="663">
        <f>'Data Paste From Shala Darpan'!C44</f>
        <v>0</v>
      </c>
      <c r="F51" s="666"/>
      <c r="G51" s="662">
        <f>'Data Paste From Shala Darpan'!K44</f>
        <v>0</v>
      </c>
      <c r="H51" s="663">
        <f>'Data Paste From Shala Darpan'!E44</f>
        <v>0</v>
      </c>
      <c r="I51" s="663">
        <f>'Data Paste From Shala Darpan'!G44</f>
        <v>0</v>
      </c>
      <c r="J51" s="663">
        <f>'Data Paste From Shala Darpan'!H44</f>
        <v>0</v>
      </c>
      <c r="K51" s="737">
        <f>'Data Paste From Shala Darpan'!J44</f>
        <v>0</v>
      </c>
      <c r="L51" s="445"/>
      <c r="M51" s="215"/>
      <c r="N51" s="213">
        <f t="shared" si="108"/>
        <v>0</v>
      </c>
      <c r="O51" s="215"/>
      <c r="P51" s="215"/>
      <c r="Q51" s="213">
        <f t="shared" si="33"/>
        <v>0</v>
      </c>
      <c r="R51" s="213">
        <f t="shared" si="0"/>
        <v>0</v>
      </c>
      <c r="S51" s="215"/>
      <c r="T51" s="215"/>
      <c r="U51" s="455"/>
      <c r="V51" s="214">
        <f t="shared" si="34"/>
        <v>0</v>
      </c>
      <c r="W51" s="456"/>
      <c r="X51" s="462">
        <f t="shared" si="1"/>
        <v>0</v>
      </c>
      <c r="Y51" s="216"/>
      <c r="Z51" s="216"/>
      <c r="AA51" s="213">
        <f t="shared" si="35"/>
        <v>0</v>
      </c>
      <c r="AB51" s="455"/>
      <c r="AC51" s="471">
        <f t="shared" si="2"/>
        <v>0</v>
      </c>
      <c r="AD51" s="446">
        <f t="shared" si="109"/>
        <v>0</v>
      </c>
      <c r="AE51" s="447" t="str">
        <f t="shared" si="120"/>
        <v>E</v>
      </c>
      <c r="AF51" s="448">
        <f t="shared" si="110"/>
        <v>0</v>
      </c>
      <c r="AG51" s="648"/>
      <c r="AH51" s="251"/>
      <c r="AI51" s="249">
        <f t="shared" si="111"/>
        <v>0</v>
      </c>
      <c r="AJ51" s="251"/>
      <c r="AK51" s="251"/>
      <c r="AL51" s="249">
        <f t="shared" si="38"/>
        <v>0</v>
      </c>
      <c r="AM51" s="249">
        <f t="shared" si="4"/>
        <v>0</v>
      </c>
      <c r="AN51" s="251"/>
      <c r="AO51" s="251"/>
      <c r="AP51" s="649"/>
      <c r="AQ51" s="250">
        <f t="shared" si="39"/>
        <v>0</v>
      </c>
      <c r="AR51" s="650"/>
      <c r="AS51" s="651">
        <f t="shared" si="5"/>
        <v>0</v>
      </c>
      <c r="AT51" s="252"/>
      <c r="AU51" s="252"/>
      <c r="AV51" s="249">
        <f t="shared" si="40"/>
        <v>0</v>
      </c>
      <c r="AW51" s="649"/>
      <c r="AX51" s="652">
        <f t="shared" si="6"/>
        <v>0</v>
      </c>
      <c r="AY51" s="653">
        <f t="shared" si="41"/>
        <v>0</v>
      </c>
      <c r="AZ51" s="654" t="str">
        <f t="shared" si="42"/>
        <v>E</v>
      </c>
      <c r="BA51" s="655">
        <f t="shared" si="43"/>
        <v>0</v>
      </c>
      <c r="BB51" s="622"/>
      <c r="BC51" s="271"/>
      <c r="BD51" s="269">
        <f t="shared" si="112"/>
        <v>0</v>
      </c>
      <c r="BE51" s="271"/>
      <c r="BF51" s="271"/>
      <c r="BG51" s="269">
        <f t="shared" si="44"/>
        <v>0</v>
      </c>
      <c r="BH51" s="269">
        <f t="shared" si="7"/>
        <v>0</v>
      </c>
      <c r="BI51" s="271"/>
      <c r="BJ51" s="271"/>
      <c r="BK51" s="623"/>
      <c r="BL51" s="270">
        <f t="shared" si="45"/>
        <v>0</v>
      </c>
      <c r="BM51" s="624"/>
      <c r="BN51" s="625">
        <f t="shared" si="8"/>
        <v>0</v>
      </c>
      <c r="BO51" s="272"/>
      <c r="BP51" s="272"/>
      <c r="BQ51" s="269">
        <f t="shared" si="46"/>
        <v>0</v>
      </c>
      <c r="BR51" s="623"/>
      <c r="BS51" s="467">
        <f t="shared" si="9"/>
        <v>0</v>
      </c>
      <c r="BT51" s="626">
        <f t="shared" si="47"/>
        <v>0</v>
      </c>
      <c r="BU51" s="627" t="str">
        <f t="shared" si="48"/>
        <v>E</v>
      </c>
      <c r="BV51" s="628">
        <f t="shared" si="49"/>
        <v>0</v>
      </c>
      <c r="BW51" s="596"/>
      <c r="BX51" s="597"/>
      <c r="BY51" s="598">
        <f t="shared" si="50"/>
        <v>0</v>
      </c>
      <c r="BZ51" s="597"/>
      <c r="CA51" s="597"/>
      <c r="CB51" s="598">
        <f t="shared" si="51"/>
        <v>0</v>
      </c>
      <c r="CC51" s="598">
        <f t="shared" si="10"/>
        <v>0</v>
      </c>
      <c r="CD51" s="599"/>
      <c r="CE51" s="600"/>
      <c r="CF51" s="598">
        <f t="shared" si="113"/>
        <v>0</v>
      </c>
      <c r="CG51" s="598">
        <f t="shared" si="11"/>
        <v>0</v>
      </c>
      <c r="CH51" s="600"/>
      <c r="CI51" s="600"/>
      <c r="CJ51" s="598">
        <f t="shared" si="114"/>
        <v>0</v>
      </c>
      <c r="CK51" s="601">
        <f t="shared" si="12"/>
        <v>0</v>
      </c>
      <c r="CL51" s="602">
        <f t="shared" si="52"/>
        <v>0</v>
      </c>
      <c r="CM51" s="603" t="str">
        <f t="shared" si="53"/>
        <v>E</v>
      </c>
      <c r="CN51" s="604">
        <f t="shared" si="54"/>
        <v>0</v>
      </c>
      <c r="CO51" s="549"/>
      <c r="CP51" s="550"/>
      <c r="CQ51" s="551">
        <f t="shared" si="55"/>
        <v>0</v>
      </c>
      <c r="CR51" s="550"/>
      <c r="CS51" s="550"/>
      <c r="CT51" s="551">
        <f t="shared" si="56"/>
        <v>0</v>
      </c>
      <c r="CU51" s="551">
        <f t="shared" si="13"/>
        <v>0</v>
      </c>
      <c r="CV51" s="552"/>
      <c r="CW51" s="553"/>
      <c r="CX51" s="551">
        <f t="shared" si="115"/>
        <v>0</v>
      </c>
      <c r="CY51" s="551">
        <f t="shared" si="14"/>
        <v>0</v>
      </c>
      <c r="CZ51" s="553"/>
      <c r="DA51" s="553"/>
      <c r="DB51" s="551">
        <f t="shared" si="116"/>
        <v>0</v>
      </c>
      <c r="DC51" s="554">
        <f t="shared" si="15"/>
        <v>0</v>
      </c>
      <c r="DD51" s="555">
        <f t="shared" si="57"/>
        <v>0</v>
      </c>
      <c r="DE51" s="556" t="str">
        <f t="shared" si="58"/>
        <v>E</v>
      </c>
      <c r="DF51" s="557">
        <f t="shared" si="59"/>
        <v>0</v>
      </c>
      <c r="DG51" s="503"/>
      <c r="DH51" s="504"/>
      <c r="DI51" s="505">
        <f t="shared" si="60"/>
        <v>0</v>
      </c>
      <c r="DJ51" s="504"/>
      <c r="DK51" s="504"/>
      <c r="DL51" s="505">
        <f t="shared" si="61"/>
        <v>0</v>
      </c>
      <c r="DM51" s="505">
        <f t="shared" si="16"/>
        <v>0</v>
      </c>
      <c r="DN51" s="506"/>
      <c r="DO51" s="507"/>
      <c r="DP51" s="505">
        <f t="shared" si="117"/>
        <v>0</v>
      </c>
      <c r="DQ51" s="505">
        <f t="shared" si="17"/>
        <v>0</v>
      </c>
      <c r="DR51" s="507"/>
      <c r="DS51" s="507"/>
      <c r="DT51" s="505">
        <f t="shared" si="118"/>
        <v>0</v>
      </c>
      <c r="DU51" s="508">
        <f t="shared" si="18"/>
        <v>0</v>
      </c>
      <c r="DV51" s="509">
        <f t="shared" si="62"/>
        <v>0</v>
      </c>
      <c r="DW51" s="510" t="str">
        <f t="shared" si="63"/>
        <v>E</v>
      </c>
      <c r="DX51" s="511">
        <f t="shared" si="64"/>
        <v>0</v>
      </c>
      <c r="DY51" s="163">
        <v>0</v>
      </c>
      <c r="DZ51" s="164">
        <v>0</v>
      </c>
      <c r="EA51" s="164">
        <v>0</v>
      </c>
      <c r="EB51" s="161"/>
      <c r="EC51" s="161"/>
      <c r="ED51" s="162">
        <f t="shared" si="65"/>
        <v>0</v>
      </c>
      <c r="EE51" s="205">
        <f t="shared" si="66"/>
        <v>0</v>
      </c>
      <c r="EF51" s="175" t="str">
        <f t="shared" si="67"/>
        <v>E</v>
      </c>
      <c r="EG51" s="165">
        <f t="shared" si="68"/>
        <v>0</v>
      </c>
      <c r="EH51" s="134">
        <v>0</v>
      </c>
      <c r="EI51" s="135">
        <v>0</v>
      </c>
      <c r="EJ51" s="135">
        <v>0</v>
      </c>
      <c r="EK51" s="131"/>
      <c r="EL51" s="131"/>
      <c r="EM51" s="132">
        <f t="shared" si="69"/>
        <v>0</v>
      </c>
      <c r="EN51" s="206">
        <f t="shared" si="70"/>
        <v>0</v>
      </c>
      <c r="EO51" s="179" t="str">
        <f t="shared" si="71"/>
        <v>E</v>
      </c>
      <c r="EP51" s="133">
        <f t="shared" si="72"/>
        <v>0</v>
      </c>
      <c r="EQ51" s="149">
        <v>0</v>
      </c>
      <c r="ER51" s="150">
        <v>0</v>
      </c>
      <c r="ES51" s="150">
        <v>0</v>
      </c>
      <c r="ET51" s="146"/>
      <c r="EU51" s="146"/>
      <c r="EV51" s="147">
        <f t="shared" si="73"/>
        <v>0</v>
      </c>
      <c r="EW51" s="207">
        <f t="shared" si="74"/>
        <v>0</v>
      </c>
      <c r="EX51" s="183" t="str">
        <f t="shared" si="75"/>
        <v>E</v>
      </c>
      <c r="EY51" s="148">
        <f t="shared" si="76"/>
        <v>0</v>
      </c>
      <c r="EZ51" s="4"/>
      <c r="FA51" s="2"/>
      <c r="FB51" s="32" t="str">
        <f t="shared" si="124"/>
        <v/>
      </c>
      <c r="FC51" s="30">
        <f t="shared" si="121"/>
        <v>0</v>
      </c>
      <c r="FD51" s="20">
        <f t="shared" si="122"/>
        <v>0</v>
      </c>
      <c r="FE51" s="67" t="str">
        <f t="shared" si="78"/>
        <v/>
      </c>
      <c r="FF51" s="43" t="str">
        <f t="shared" si="79"/>
        <v/>
      </c>
      <c r="FG51" s="43" t="str">
        <f t="shared" si="80"/>
        <v/>
      </c>
      <c r="FH51" s="43" t="str">
        <f t="shared" si="123"/>
        <v/>
      </c>
      <c r="FI51" s="34" t="str">
        <f t="shared" si="81"/>
        <v/>
      </c>
      <c r="FJ51" s="31" t="str">
        <f t="shared" si="82"/>
        <v/>
      </c>
      <c r="FK51" s="53" t="str">
        <f t="shared" si="83"/>
        <v/>
      </c>
      <c r="FL51" s="37">
        <f t="shared" si="22"/>
        <v>0</v>
      </c>
      <c r="FM51" s="36">
        <f t="shared" si="23"/>
        <v>0</v>
      </c>
      <c r="FN51" s="36">
        <f t="shared" si="24"/>
        <v>0</v>
      </c>
      <c r="FO51" s="36">
        <f t="shared" si="25"/>
        <v>0</v>
      </c>
      <c r="FP51" s="36">
        <f t="shared" si="26"/>
        <v>0</v>
      </c>
      <c r="FQ51" s="38">
        <f t="shared" si="27"/>
        <v>0</v>
      </c>
      <c r="FR51" s="199">
        <f t="shared" si="84"/>
        <v>0</v>
      </c>
      <c r="FS51" s="200">
        <f t="shared" si="85"/>
        <v>0</v>
      </c>
      <c r="FT51" s="200">
        <f t="shared" si="86"/>
        <v>0</v>
      </c>
      <c r="FU51" s="200">
        <f t="shared" si="87"/>
        <v>0</v>
      </c>
      <c r="FV51" s="200">
        <f t="shared" si="88"/>
        <v>0</v>
      </c>
      <c r="FW51" s="1063"/>
      <c r="FX51" s="1063"/>
      <c r="FY51" s="64">
        <f t="shared" si="89"/>
        <v>0</v>
      </c>
      <c r="FZ51" s="64" t="s">
        <v>142</v>
      </c>
      <c r="GA51" s="64">
        <f t="shared" si="90"/>
        <v>100</v>
      </c>
      <c r="GB51" s="64" t="str">
        <f t="shared" si="91"/>
        <v>0/100</v>
      </c>
      <c r="GC51" s="64">
        <f t="shared" si="92"/>
        <v>0</v>
      </c>
      <c r="GD51" s="64" t="s">
        <v>142</v>
      </c>
      <c r="GE51" s="64">
        <f t="shared" si="93"/>
        <v>100</v>
      </c>
      <c r="GF51" s="64" t="str">
        <f t="shared" si="94"/>
        <v>0/100</v>
      </c>
      <c r="GG51" s="64">
        <f t="shared" si="95"/>
        <v>0</v>
      </c>
      <c r="GH51" s="64" t="s">
        <v>142</v>
      </c>
      <c r="GI51" s="64">
        <f t="shared" si="96"/>
        <v>100</v>
      </c>
      <c r="GJ51" s="64" t="str">
        <f t="shared" si="97"/>
        <v>0/100</v>
      </c>
      <c r="GL51" s="64">
        <f t="shared" si="98"/>
        <v>0</v>
      </c>
      <c r="GM51" s="64">
        <f t="shared" si="99"/>
        <v>0</v>
      </c>
      <c r="GN51" s="64">
        <f t="shared" si="100"/>
        <v>0</v>
      </c>
      <c r="GO51" s="64">
        <f t="shared" si="101"/>
        <v>0</v>
      </c>
      <c r="GP51" s="64">
        <f t="shared" si="102"/>
        <v>0</v>
      </c>
      <c r="GQ51" s="64">
        <f t="shared" si="103"/>
        <v>0</v>
      </c>
      <c r="GR51" s="64">
        <f t="shared" si="104"/>
        <v>0</v>
      </c>
      <c r="GS51" s="64">
        <f t="shared" si="105"/>
        <v>0</v>
      </c>
      <c r="GT51" s="64">
        <f t="shared" si="106"/>
        <v>0</v>
      </c>
      <c r="GU51" s="64">
        <f t="shared" si="107"/>
        <v>0</v>
      </c>
    </row>
    <row r="52" spans="1:203" ht="21.75" customHeight="1">
      <c r="A52" s="60">
        <f t="shared" si="31"/>
        <v>0</v>
      </c>
      <c r="B52" s="106">
        <f t="shared" si="32"/>
        <v>0</v>
      </c>
      <c r="C52" s="203">
        <v>44</v>
      </c>
      <c r="D52" s="662">
        <f>'Data Paste From Shala Darpan'!A45</f>
        <v>0</v>
      </c>
      <c r="E52" s="663">
        <f>'Data Paste From Shala Darpan'!C45</f>
        <v>0</v>
      </c>
      <c r="F52" s="666"/>
      <c r="G52" s="663">
        <f>'Data Paste From Shala Darpan'!K45</f>
        <v>0</v>
      </c>
      <c r="H52" s="663">
        <f>'Data Paste From Shala Darpan'!E45</f>
        <v>0</v>
      </c>
      <c r="I52" s="663">
        <f>'Data Paste From Shala Darpan'!G45</f>
        <v>0</v>
      </c>
      <c r="J52" s="663">
        <f>'Data Paste From Shala Darpan'!H45</f>
        <v>0</v>
      </c>
      <c r="K52" s="737">
        <f>'Data Paste From Shala Darpan'!J45</f>
        <v>0</v>
      </c>
      <c r="L52" s="445"/>
      <c r="M52" s="215"/>
      <c r="N52" s="213">
        <f t="shared" si="108"/>
        <v>0</v>
      </c>
      <c r="O52" s="215"/>
      <c r="P52" s="215"/>
      <c r="Q52" s="213">
        <f t="shared" si="33"/>
        <v>0</v>
      </c>
      <c r="R52" s="213">
        <f t="shared" si="0"/>
        <v>0</v>
      </c>
      <c r="S52" s="215"/>
      <c r="T52" s="215"/>
      <c r="U52" s="455"/>
      <c r="V52" s="214">
        <f t="shared" si="34"/>
        <v>0</v>
      </c>
      <c r="W52" s="456"/>
      <c r="X52" s="462">
        <f t="shared" si="1"/>
        <v>0</v>
      </c>
      <c r="Y52" s="216"/>
      <c r="Z52" s="216"/>
      <c r="AA52" s="213">
        <f t="shared" si="35"/>
        <v>0</v>
      </c>
      <c r="AB52" s="455"/>
      <c r="AC52" s="471">
        <f t="shared" si="2"/>
        <v>0</v>
      </c>
      <c r="AD52" s="446">
        <f t="shared" si="109"/>
        <v>0</v>
      </c>
      <c r="AE52" s="447" t="str">
        <f t="shared" si="120"/>
        <v>E</v>
      </c>
      <c r="AF52" s="448">
        <f t="shared" si="110"/>
        <v>0</v>
      </c>
      <c r="AG52" s="648"/>
      <c r="AH52" s="251"/>
      <c r="AI52" s="249">
        <f t="shared" si="111"/>
        <v>0</v>
      </c>
      <c r="AJ52" s="251"/>
      <c r="AK52" s="251"/>
      <c r="AL52" s="249">
        <f t="shared" si="38"/>
        <v>0</v>
      </c>
      <c r="AM52" s="249">
        <f t="shared" si="4"/>
        <v>0</v>
      </c>
      <c r="AN52" s="251"/>
      <c r="AO52" s="251"/>
      <c r="AP52" s="649"/>
      <c r="AQ52" s="250">
        <f t="shared" si="39"/>
        <v>0</v>
      </c>
      <c r="AR52" s="650"/>
      <c r="AS52" s="651">
        <f t="shared" si="5"/>
        <v>0</v>
      </c>
      <c r="AT52" s="252"/>
      <c r="AU52" s="252"/>
      <c r="AV52" s="249">
        <f t="shared" si="40"/>
        <v>0</v>
      </c>
      <c r="AW52" s="649"/>
      <c r="AX52" s="652">
        <f t="shared" si="6"/>
        <v>0</v>
      </c>
      <c r="AY52" s="653">
        <f t="shared" si="41"/>
        <v>0</v>
      </c>
      <c r="AZ52" s="654" t="str">
        <f t="shared" si="42"/>
        <v>E</v>
      </c>
      <c r="BA52" s="655">
        <f t="shared" si="43"/>
        <v>0</v>
      </c>
      <c r="BB52" s="622"/>
      <c r="BC52" s="271"/>
      <c r="BD52" s="269">
        <f t="shared" si="112"/>
        <v>0</v>
      </c>
      <c r="BE52" s="271"/>
      <c r="BF52" s="271"/>
      <c r="BG52" s="269">
        <f t="shared" si="44"/>
        <v>0</v>
      </c>
      <c r="BH52" s="269">
        <f t="shared" si="7"/>
        <v>0</v>
      </c>
      <c r="BI52" s="271"/>
      <c r="BJ52" s="271"/>
      <c r="BK52" s="623"/>
      <c r="BL52" s="270">
        <f t="shared" si="45"/>
        <v>0</v>
      </c>
      <c r="BM52" s="624"/>
      <c r="BN52" s="625">
        <f t="shared" si="8"/>
        <v>0</v>
      </c>
      <c r="BO52" s="272"/>
      <c r="BP52" s="272"/>
      <c r="BQ52" s="269">
        <f t="shared" si="46"/>
        <v>0</v>
      </c>
      <c r="BR52" s="623"/>
      <c r="BS52" s="467">
        <f t="shared" si="9"/>
        <v>0</v>
      </c>
      <c r="BT52" s="626">
        <f t="shared" si="47"/>
        <v>0</v>
      </c>
      <c r="BU52" s="627" t="str">
        <f t="shared" si="48"/>
        <v>E</v>
      </c>
      <c r="BV52" s="628">
        <f t="shared" si="49"/>
        <v>0</v>
      </c>
      <c r="BW52" s="596"/>
      <c r="BX52" s="597"/>
      <c r="BY52" s="598">
        <f t="shared" si="50"/>
        <v>0</v>
      </c>
      <c r="BZ52" s="597"/>
      <c r="CA52" s="597"/>
      <c r="CB52" s="598">
        <f t="shared" si="51"/>
        <v>0</v>
      </c>
      <c r="CC52" s="598">
        <f t="shared" si="10"/>
        <v>0</v>
      </c>
      <c r="CD52" s="599"/>
      <c r="CE52" s="600"/>
      <c r="CF52" s="598">
        <f t="shared" si="113"/>
        <v>0</v>
      </c>
      <c r="CG52" s="598">
        <f t="shared" si="11"/>
        <v>0</v>
      </c>
      <c r="CH52" s="600"/>
      <c r="CI52" s="600"/>
      <c r="CJ52" s="598">
        <f t="shared" si="114"/>
        <v>0</v>
      </c>
      <c r="CK52" s="601">
        <f t="shared" si="12"/>
        <v>0</v>
      </c>
      <c r="CL52" s="602">
        <f t="shared" si="52"/>
        <v>0</v>
      </c>
      <c r="CM52" s="603" t="str">
        <f t="shared" si="53"/>
        <v>E</v>
      </c>
      <c r="CN52" s="604">
        <f t="shared" si="54"/>
        <v>0</v>
      </c>
      <c r="CO52" s="549"/>
      <c r="CP52" s="550"/>
      <c r="CQ52" s="551">
        <f t="shared" si="55"/>
        <v>0</v>
      </c>
      <c r="CR52" s="550"/>
      <c r="CS52" s="550"/>
      <c r="CT52" s="551">
        <f t="shared" si="56"/>
        <v>0</v>
      </c>
      <c r="CU52" s="551">
        <f t="shared" si="13"/>
        <v>0</v>
      </c>
      <c r="CV52" s="552"/>
      <c r="CW52" s="553"/>
      <c r="CX52" s="551">
        <f t="shared" si="115"/>
        <v>0</v>
      </c>
      <c r="CY52" s="551">
        <f t="shared" si="14"/>
        <v>0</v>
      </c>
      <c r="CZ52" s="553"/>
      <c r="DA52" s="553"/>
      <c r="DB52" s="551">
        <f t="shared" si="116"/>
        <v>0</v>
      </c>
      <c r="DC52" s="554">
        <f t="shared" si="15"/>
        <v>0</v>
      </c>
      <c r="DD52" s="555">
        <f t="shared" si="57"/>
        <v>0</v>
      </c>
      <c r="DE52" s="556" t="str">
        <f t="shared" si="58"/>
        <v>E</v>
      </c>
      <c r="DF52" s="557">
        <f t="shared" si="59"/>
        <v>0</v>
      </c>
      <c r="DG52" s="503"/>
      <c r="DH52" s="504"/>
      <c r="DI52" s="505">
        <f t="shared" si="60"/>
        <v>0</v>
      </c>
      <c r="DJ52" s="504"/>
      <c r="DK52" s="504"/>
      <c r="DL52" s="505">
        <f t="shared" si="61"/>
        <v>0</v>
      </c>
      <c r="DM52" s="505">
        <f t="shared" si="16"/>
        <v>0</v>
      </c>
      <c r="DN52" s="506"/>
      <c r="DO52" s="507"/>
      <c r="DP52" s="505">
        <f t="shared" si="117"/>
        <v>0</v>
      </c>
      <c r="DQ52" s="505">
        <f t="shared" si="17"/>
        <v>0</v>
      </c>
      <c r="DR52" s="507"/>
      <c r="DS52" s="507"/>
      <c r="DT52" s="505">
        <f t="shared" si="118"/>
        <v>0</v>
      </c>
      <c r="DU52" s="508">
        <f t="shared" si="18"/>
        <v>0</v>
      </c>
      <c r="DV52" s="509">
        <f t="shared" si="62"/>
        <v>0</v>
      </c>
      <c r="DW52" s="510" t="str">
        <f t="shared" si="63"/>
        <v>E</v>
      </c>
      <c r="DX52" s="511">
        <f t="shared" si="64"/>
        <v>0</v>
      </c>
      <c r="DY52" s="163">
        <v>0</v>
      </c>
      <c r="DZ52" s="164">
        <v>0</v>
      </c>
      <c r="EA52" s="164">
        <v>0</v>
      </c>
      <c r="EB52" s="161"/>
      <c r="EC52" s="161"/>
      <c r="ED52" s="162">
        <f t="shared" si="65"/>
        <v>0</v>
      </c>
      <c r="EE52" s="205">
        <f t="shared" si="66"/>
        <v>0</v>
      </c>
      <c r="EF52" s="175" t="str">
        <f t="shared" si="67"/>
        <v>E</v>
      </c>
      <c r="EG52" s="165">
        <f t="shared" si="68"/>
        <v>0</v>
      </c>
      <c r="EH52" s="134">
        <v>0</v>
      </c>
      <c r="EI52" s="135">
        <v>0</v>
      </c>
      <c r="EJ52" s="135">
        <v>0</v>
      </c>
      <c r="EK52" s="131"/>
      <c r="EL52" s="131"/>
      <c r="EM52" s="132">
        <f t="shared" si="69"/>
        <v>0</v>
      </c>
      <c r="EN52" s="206">
        <f t="shared" si="70"/>
        <v>0</v>
      </c>
      <c r="EO52" s="179" t="str">
        <f t="shared" si="71"/>
        <v>E</v>
      </c>
      <c r="EP52" s="133">
        <f t="shared" si="72"/>
        <v>0</v>
      </c>
      <c r="EQ52" s="149">
        <v>0</v>
      </c>
      <c r="ER52" s="150">
        <v>0</v>
      </c>
      <c r="ES52" s="150">
        <v>0</v>
      </c>
      <c r="ET52" s="146"/>
      <c r="EU52" s="146"/>
      <c r="EV52" s="147">
        <f t="shared" si="73"/>
        <v>0</v>
      </c>
      <c r="EW52" s="207">
        <f t="shared" si="74"/>
        <v>0</v>
      </c>
      <c r="EX52" s="183" t="str">
        <f t="shared" si="75"/>
        <v>E</v>
      </c>
      <c r="EY52" s="148">
        <f t="shared" si="76"/>
        <v>0</v>
      </c>
      <c r="EZ52" s="4"/>
      <c r="FA52" s="2"/>
      <c r="FB52" s="32" t="str">
        <f t="shared" si="124"/>
        <v/>
      </c>
      <c r="FC52" s="30">
        <f t="shared" si="121"/>
        <v>0</v>
      </c>
      <c r="FD52" s="20">
        <f t="shared" si="122"/>
        <v>0</v>
      </c>
      <c r="FE52" s="67" t="str">
        <f t="shared" si="78"/>
        <v/>
      </c>
      <c r="FF52" s="43" t="str">
        <f t="shared" si="79"/>
        <v/>
      </c>
      <c r="FG52" s="43" t="str">
        <f t="shared" si="80"/>
        <v/>
      </c>
      <c r="FH52" s="43" t="str">
        <f t="shared" si="123"/>
        <v/>
      </c>
      <c r="FI52" s="34" t="str">
        <f t="shared" si="81"/>
        <v/>
      </c>
      <c r="FJ52" s="31" t="str">
        <f t="shared" si="82"/>
        <v/>
      </c>
      <c r="FK52" s="53" t="str">
        <f t="shared" si="83"/>
        <v/>
      </c>
      <c r="FL52" s="37">
        <f t="shared" si="22"/>
        <v>0</v>
      </c>
      <c r="FM52" s="36">
        <f t="shared" si="23"/>
        <v>0</v>
      </c>
      <c r="FN52" s="36">
        <f t="shared" si="24"/>
        <v>0</v>
      </c>
      <c r="FO52" s="36">
        <f t="shared" si="25"/>
        <v>0</v>
      </c>
      <c r="FP52" s="36">
        <f t="shared" si="26"/>
        <v>0</v>
      </c>
      <c r="FQ52" s="38">
        <f t="shared" si="27"/>
        <v>0</v>
      </c>
      <c r="FR52" s="199">
        <f t="shared" si="84"/>
        <v>0</v>
      </c>
      <c r="FS52" s="200">
        <f t="shared" si="85"/>
        <v>0</v>
      </c>
      <c r="FT52" s="200">
        <f t="shared" si="86"/>
        <v>0</v>
      </c>
      <c r="FU52" s="200">
        <f t="shared" si="87"/>
        <v>0</v>
      </c>
      <c r="FV52" s="200">
        <f t="shared" si="88"/>
        <v>0</v>
      </c>
      <c r="FW52" s="1063"/>
      <c r="FX52" s="1063"/>
      <c r="FY52" s="64">
        <f t="shared" si="89"/>
        <v>0</v>
      </c>
      <c r="FZ52" s="64" t="s">
        <v>142</v>
      </c>
      <c r="GA52" s="64">
        <f t="shared" si="90"/>
        <v>100</v>
      </c>
      <c r="GB52" s="64" t="str">
        <f t="shared" si="91"/>
        <v>0/100</v>
      </c>
      <c r="GC52" s="64">
        <f t="shared" si="92"/>
        <v>0</v>
      </c>
      <c r="GD52" s="64" t="s">
        <v>142</v>
      </c>
      <c r="GE52" s="64">
        <f t="shared" si="93"/>
        <v>100</v>
      </c>
      <c r="GF52" s="64" t="str">
        <f t="shared" si="94"/>
        <v>0/100</v>
      </c>
      <c r="GG52" s="64">
        <f t="shared" si="95"/>
        <v>0</v>
      </c>
      <c r="GH52" s="64" t="s">
        <v>142</v>
      </c>
      <c r="GI52" s="64">
        <f t="shared" si="96"/>
        <v>100</v>
      </c>
      <c r="GJ52" s="64" t="str">
        <f t="shared" si="97"/>
        <v>0/100</v>
      </c>
      <c r="GL52" s="64">
        <f t="shared" si="98"/>
        <v>0</v>
      </c>
      <c r="GM52" s="64">
        <f t="shared" si="99"/>
        <v>0</v>
      </c>
      <c r="GN52" s="64">
        <f t="shared" si="100"/>
        <v>0</v>
      </c>
      <c r="GO52" s="64">
        <f t="shared" si="101"/>
        <v>0</v>
      </c>
      <c r="GP52" s="64">
        <f t="shared" si="102"/>
        <v>0</v>
      </c>
      <c r="GQ52" s="64">
        <f t="shared" si="103"/>
        <v>0</v>
      </c>
      <c r="GR52" s="64">
        <f t="shared" si="104"/>
        <v>0</v>
      </c>
      <c r="GS52" s="64">
        <f t="shared" si="105"/>
        <v>0</v>
      </c>
      <c r="GT52" s="64">
        <f t="shared" si="106"/>
        <v>0</v>
      </c>
      <c r="GU52" s="64">
        <f t="shared" si="107"/>
        <v>0</v>
      </c>
    </row>
    <row r="53" spans="1:203" ht="21.75" customHeight="1">
      <c r="A53" s="60">
        <f t="shared" si="31"/>
        <v>0</v>
      </c>
      <c r="B53" s="106">
        <f t="shared" si="32"/>
        <v>0</v>
      </c>
      <c r="C53" s="202">
        <v>45</v>
      </c>
      <c r="D53" s="662">
        <f>'Data Paste From Shala Darpan'!A46</f>
        <v>0</v>
      </c>
      <c r="E53" s="663">
        <f>'Data Paste From Shala Darpan'!C46</f>
        <v>0</v>
      </c>
      <c r="F53" s="666"/>
      <c r="G53" s="662">
        <f>'Data Paste From Shala Darpan'!K46</f>
        <v>0</v>
      </c>
      <c r="H53" s="663">
        <f>'Data Paste From Shala Darpan'!E46</f>
        <v>0</v>
      </c>
      <c r="I53" s="663">
        <f>'Data Paste From Shala Darpan'!G46</f>
        <v>0</v>
      </c>
      <c r="J53" s="663">
        <f>'Data Paste From Shala Darpan'!H46</f>
        <v>0</v>
      </c>
      <c r="K53" s="737">
        <f>'Data Paste From Shala Darpan'!J46</f>
        <v>0</v>
      </c>
      <c r="L53" s="445"/>
      <c r="M53" s="215"/>
      <c r="N53" s="213">
        <f t="shared" si="108"/>
        <v>0</v>
      </c>
      <c r="O53" s="215"/>
      <c r="P53" s="215"/>
      <c r="Q53" s="213">
        <f t="shared" si="33"/>
        <v>0</v>
      </c>
      <c r="R53" s="213">
        <f t="shared" si="0"/>
        <v>0</v>
      </c>
      <c r="S53" s="215"/>
      <c r="T53" s="215"/>
      <c r="U53" s="455"/>
      <c r="V53" s="214">
        <f t="shared" si="34"/>
        <v>0</v>
      </c>
      <c r="W53" s="456"/>
      <c r="X53" s="462">
        <f t="shared" si="1"/>
        <v>0</v>
      </c>
      <c r="Y53" s="216"/>
      <c r="Z53" s="216"/>
      <c r="AA53" s="213">
        <f t="shared" si="35"/>
        <v>0</v>
      </c>
      <c r="AB53" s="455"/>
      <c r="AC53" s="471">
        <f t="shared" si="2"/>
        <v>0</v>
      </c>
      <c r="AD53" s="446">
        <f t="shared" si="109"/>
        <v>0</v>
      </c>
      <c r="AE53" s="447" t="str">
        <f t="shared" si="120"/>
        <v>E</v>
      </c>
      <c r="AF53" s="448">
        <f t="shared" si="110"/>
        <v>0</v>
      </c>
      <c r="AG53" s="648"/>
      <c r="AH53" s="251"/>
      <c r="AI53" s="249">
        <f t="shared" si="111"/>
        <v>0</v>
      </c>
      <c r="AJ53" s="251"/>
      <c r="AK53" s="251"/>
      <c r="AL53" s="249">
        <f t="shared" si="38"/>
        <v>0</v>
      </c>
      <c r="AM53" s="249">
        <f t="shared" si="4"/>
        <v>0</v>
      </c>
      <c r="AN53" s="251"/>
      <c r="AO53" s="251"/>
      <c r="AP53" s="649"/>
      <c r="AQ53" s="250">
        <f t="shared" si="39"/>
        <v>0</v>
      </c>
      <c r="AR53" s="650"/>
      <c r="AS53" s="651">
        <f t="shared" si="5"/>
        <v>0</v>
      </c>
      <c r="AT53" s="252"/>
      <c r="AU53" s="252"/>
      <c r="AV53" s="249">
        <f t="shared" si="40"/>
        <v>0</v>
      </c>
      <c r="AW53" s="649"/>
      <c r="AX53" s="652">
        <f t="shared" si="6"/>
        <v>0</v>
      </c>
      <c r="AY53" s="653">
        <f t="shared" si="41"/>
        <v>0</v>
      </c>
      <c r="AZ53" s="654" t="str">
        <f t="shared" si="42"/>
        <v>E</v>
      </c>
      <c r="BA53" s="655">
        <f t="shared" si="43"/>
        <v>0</v>
      </c>
      <c r="BB53" s="622"/>
      <c r="BC53" s="271"/>
      <c r="BD53" s="269">
        <f t="shared" si="112"/>
        <v>0</v>
      </c>
      <c r="BE53" s="271"/>
      <c r="BF53" s="271"/>
      <c r="BG53" s="269">
        <f t="shared" si="44"/>
        <v>0</v>
      </c>
      <c r="BH53" s="269">
        <f t="shared" si="7"/>
        <v>0</v>
      </c>
      <c r="BI53" s="271"/>
      <c r="BJ53" s="271"/>
      <c r="BK53" s="623"/>
      <c r="BL53" s="270">
        <f t="shared" si="45"/>
        <v>0</v>
      </c>
      <c r="BM53" s="624"/>
      <c r="BN53" s="625">
        <f t="shared" si="8"/>
        <v>0</v>
      </c>
      <c r="BO53" s="272"/>
      <c r="BP53" s="272"/>
      <c r="BQ53" s="269">
        <f t="shared" si="46"/>
        <v>0</v>
      </c>
      <c r="BR53" s="623"/>
      <c r="BS53" s="467">
        <f t="shared" si="9"/>
        <v>0</v>
      </c>
      <c r="BT53" s="626">
        <f t="shared" si="47"/>
        <v>0</v>
      </c>
      <c r="BU53" s="627" t="str">
        <f t="shared" si="48"/>
        <v>E</v>
      </c>
      <c r="BV53" s="628">
        <f t="shared" si="49"/>
        <v>0</v>
      </c>
      <c r="BW53" s="596"/>
      <c r="BX53" s="597"/>
      <c r="BY53" s="598">
        <f t="shared" si="50"/>
        <v>0</v>
      </c>
      <c r="BZ53" s="597"/>
      <c r="CA53" s="597"/>
      <c r="CB53" s="598">
        <f t="shared" si="51"/>
        <v>0</v>
      </c>
      <c r="CC53" s="598">
        <f t="shared" si="10"/>
        <v>0</v>
      </c>
      <c r="CD53" s="599"/>
      <c r="CE53" s="600"/>
      <c r="CF53" s="598">
        <f t="shared" si="113"/>
        <v>0</v>
      </c>
      <c r="CG53" s="598">
        <f t="shared" si="11"/>
        <v>0</v>
      </c>
      <c r="CH53" s="600"/>
      <c r="CI53" s="600"/>
      <c r="CJ53" s="598">
        <f t="shared" si="114"/>
        <v>0</v>
      </c>
      <c r="CK53" s="601">
        <f t="shared" si="12"/>
        <v>0</v>
      </c>
      <c r="CL53" s="602">
        <f t="shared" si="52"/>
        <v>0</v>
      </c>
      <c r="CM53" s="603" t="str">
        <f t="shared" si="53"/>
        <v>E</v>
      </c>
      <c r="CN53" s="604">
        <f t="shared" si="54"/>
        <v>0</v>
      </c>
      <c r="CO53" s="549"/>
      <c r="CP53" s="550"/>
      <c r="CQ53" s="551">
        <f t="shared" si="55"/>
        <v>0</v>
      </c>
      <c r="CR53" s="550"/>
      <c r="CS53" s="550"/>
      <c r="CT53" s="551">
        <f t="shared" si="56"/>
        <v>0</v>
      </c>
      <c r="CU53" s="551">
        <f t="shared" si="13"/>
        <v>0</v>
      </c>
      <c r="CV53" s="552"/>
      <c r="CW53" s="553"/>
      <c r="CX53" s="551">
        <f t="shared" si="115"/>
        <v>0</v>
      </c>
      <c r="CY53" s="551">
        <f t="shared" si="14"/>
        <v>0</v>
      </c>
      <c r="CZ53" s="553"/>
      <c r="DA53" s="553"/>
      <c r="DB53" s="551">
        <f t="shared" si="116"/>
        <v>0</v>
      </c>
      <c r="DC53" s="554">
        <f t="shared" si="15"/>
        <v>0</v>
      </c>
      <c r="DD53" s="555">
        <f t="shared" si="57"/>
        <v>0</v>
      </c>
      <c r="DE53" s="556" t="str">
        <f t="shared" si="58"/>
        <v>E</v>
      </c>
      <c r="DF53" s="557">
        <f t="shared" si="59"/>
        <v>0</v>
      </c>
      <c r="DG53" s="503"/>
      <c r="DH53" s="504"/>
      <c r="DI53" s="505">
        <f t="shared" si="60"/>
        <v>0</v>
      </c>
      <c r="DJ53" s="504"/>
      <c r="DK53" s="504"/>
      <c r="DL53" s="505">
        <f t="shared" si="61"/>
        <v>0</v>
      </c>
      <c r="DM53" s="505">
        <f t="shared" si="16"/>
        <v>0</v>
      </c>
      <c r="DN53" s="506"/>
      <c r="DO53" s="507"/>
      <c r="DP53" s="505">
        <f t="shared" si="117"/>
        <v>0</v>
      </c>
      <c r="DQ53" s="505">
        <f t="shared" si="17"/>
        <v>0</v>
      </c>
      <c r="DR53" s="507"/>
      <c r="DS53" s="507"/>
      <c r="DT53" s="505">
        <f t="shared" si="118"/>
        <v>0</v>
      </c>
      <c r="DU53" s="508">
        <f t="shared" si="18"/>
        <v>0</v>
      </c>
      <c r="DV53" s="509">
        <f t="shared" si="62"/>
        <v>0</v>
      </c>
      <c r="DW53" s="510" t="str">
        <f t="shared" si="63"/>
        <v>E</v>
      </c>
      <c r="DX53" s="511">
        <f t="shared" si="64"/>
        <v>0</v>
      </c>
      <c r="DY53" s="163">
        <v>0</v>
      </c>
      <c r="DZ53" s="164">
        <v>0</v>
      </c>
      <c r="EA53" s="164">
        <v>0</v>
      </c>
      <c r="EB53" s="161"/>
      <c r="EC53" s="161"/>
      <c r="ED53" s="162">
        <f t="shared" si="65"/>
        <v>0</v>
      </c>
      <c r="EE53" s="205">
        <f t="shared" si="66"/>
        <v>0</v>
      </c>
      <c r="EF53" s="175" t="str">
        <f t="shared" si="67"/>
        <v>E</v>
      </c>
      <c r="EG53" s="165">
        <f t="shared" si="68"/>
        <v>0</v>
      </c>
      <c r="EH53" s="134">
        <v>0</v>
      </c>
      <c r="EI53" s="135">
        <v>0</v>
      </c>
      <c r="EJ53" s="135">
        <v>0</v>
      </c>
      <c r="EK53" s="131"/>
      <c r="EL53" s="131"/>
      <c r="EM53" s="132">
        <f t="shared" si="69"/>
        <v>0</v>
      </c>
      <c r="EN53" s="206">
        <f t="shared" si="70"/>
        <v>0</v>
      </c>
      <c r="EO53" s="179" t="str">
        <f t="shared" si="71"/>
        <v>E</v>
      </c>
      <c r="EP53" s="133">
        <f t="shared" si="72"/>
        <v>0</v>
      </c>
      <c r="EQ53" s="149">
        <v>0</v>
      </c>
      <c r="ER53" s="150">
        <v>0</v>
      </c>
      <c r="ES53" s="150">
        <v>0</v>
      </c>
      <c r="ET53" s="146"/>
      <c r="EU53" s="146"/>
      <c r="EV53" s="147">
        <f t="shared" si="73"/>
        <v>0</v>
      </c>
      <c r="EW53" s="207">
        <f t="shared" si="74"/>
        <v>0</v>
      </c>
      <c r="EX53" s="183" t="str">
        <f t="shared" si="75"/>
        <v>E</v>
      </c>
      <c r="EY53" s="148">
        <f t="shared" si="76"/>
        <v>0</v>
      </c>
      <c r="EZ53" s="4"/>
      <c r="FA53" s="2"/>
      <c r="FB53" s="32" t="str">
        <f t="shared" si="124"/>
        <v/>
      </c>
      <c r="FC53" s="30">
        <f t="shared" si="121"/>
        <v>0</v>
      </c>
      <c r="FD53" s="20">
        <f t="shared" si="122"/>
        <v>0</v>
      </c>
      <c r="FE53" s="67" t="str">
        <f t="shared" si="78"/>
        <v/>
      </c>
      <c r="FF53" s="43" t="str">
        <f t="shared" si="79"/>
        <v/>
      </c>
      <c r="FG53" s="43" t="str">
        <f t="shared" si="80"/>
        <v/>
      </c>
      <c r="FH53" s="43" t="str">
        <f t="shared" si="123"/>
        <v/>
      </c>
      <c r="FI53" s="34" t="str">
        <f t="shared" si="81"/>
        <v/>
      </c>
      <c r="FJ53" s="31" t="str">
        <f t="shared" si="82"/>
        <v/>
      </c>
      <c r="FK53" s="53" t="str">
        <f t="shared" si="83"/>
        <v/>
      </c>
      <c r="FL53" s="37">
        <f t="shared" si="22"/>
        <v>0</v>
      </c>
      <c r="FM53" s="36">
        <f t="shared" si="23"/>
        <v>0</v>
      </c>
      <c r="FN53" s="36">
        <f t="shared" si="24"/>
        <v>0</v>
      </c>
      <c r="FO53" s="36">
        <f t="shared" si="25"/>
        <v>0</v>
      </c>
      <c r="FP53" s="36">
        <f t="shared" si="26"/>
        <v>0</v>
      </c>
      <c r="FQ53" s="38">
        <f t="shared" si="27"/>
        <v>0</v>
      </c>
      <c r="FR53" s="199">
        <f t="shared" si="84"/>
        <v>0</v>
      </c>
      <c r="FS53" s="200">
        <f t="shared" si="85"/>
        <v>0</v>
      </c>
      <c r="FT53" s="200">
        <f t="shared" si="86"/>
        <v>0</v>
      </c>
      <c r="FU53" s="200">
        <f t="shared" si="87"/>
        <v>0</v>
      </c>
      <c r="FV53" s="200">
        <f t="shared" si="88"/>
        <v>0</v>
      </c>
      <c r="FW53" s="1063"/>
      <c r="FX53" s="1063"/>
      <c r="FY53" s="64">
        <f t="shared" si="89"/>
        <v>0</v>
      </c>
      <c r="FZ53" s="64" t="s">
        <v>142</v>
      </c>
      <c r="GA53" s="64">
        <f t="shared" si="90"/>
        <v>100</v>
      </c>
      <c r="GB53" s="64" t="str">
        <f t="shared" si="91"/>
        <v>0/100</v>
      </c>
      <c r="GC53" s="64">
        <f t="shared" si="92"/>
        <v>0</v>
      </c>
      <c r="GD53" s="64" t="s">
        <v>142</v>
      </c>
      <c r="GE53" s="64">
        <f t="shared" si="93"/>
        <v>100</v>
      </c>
      <c r="GF53" s="64" t="str">
        <f t="shared" si="94"/>
        <v>0/100</v>
      </c>
      <c r="GG53" s="64">
        <f t="shared" si="95"/>
        <v>0</v>
      </c>
      <c r="GH53" s="64" t="s">
        <v>142</v>
      </c>
      <c r="GI53" s="64">
        <f t="shared" si="96"/>
        <v>100</v>
      </c>
      <c r="GJ53" s="64" t="str">
        <f t="shared" si="97"/>
        <v>0/100</v>
      </c>
      <c r="GL53" s="64">
        <f t="shared" si="98"/>
        <v>0</v>
      </c>
      <c r="GM53" s="64">
        <f t="shared" si="99"/>
        <v>0</v>
      </c>
      <c r="GN53" s="64">
        <f t="shared" si="100"/>
        <v>0</v>
      </c>
      <c r="GO53" s="64">
        <f t="shared" si="101"/>
        <v>0</v>
      </c>
      <c r="GP53" s="64">
        <f t="shared" si="102"/>
        <v>0</v>
      </c>
      <c r="GQ53" s="64">
        <f t="shared" si="103"/>
        <v>0</v>
      </c>
      <c r="GR53" s="64">
        <f t="shared" si="104"/>
        <v>0</v>
      </c>
      <c r="GS53" s="64">
        <f t="shared" si="105"/>
        <v>0</v>
      </c>
      <c r="GT53" s="64">
        <f t="shared" si="106"/>
        <v>0</v>
      </c>
      <c r="GU53" s="64">
        <f t="shared" si="107"/>
        <v>0</v>
      </c>
    </row>
    <row r="54" spans="1:203" ht="21.75" customHeight="1">
      <c r="A54" s="60">
        <f t="shared" si="31"/>
        <v>0</v>
      </c>
      <c r="B54" s="106">
        <f t="shared" si="32"/>
        <v>0</v>
      </c>
      <c r="C54" s="203">
        <v>46</v>
      </c>
      <c r="D54" s="662">
        <f>'Data Paste From Shala Darpan'!A47</f>
        <v>0</v>
      </c>
      <c r="E54" s="663">
        <f>'Data Paste From Shala Darpan'!C47</f>
        <v>0</v>
      </c>
      <c r="F54" s="666"/>
      <c r="G54" s="663">
        <f>'Data Paste From Shala Darpan'!K47</f>
        <v>0</v>
      </c>
      <c r="H54" s="663">
        <f>'Data Paste From Shala Darpan'!E47</f>
        <v>0</v>
      </c>
      <c r="I54" s="663">
        <f>'Data Paste From Shala Darpan'!G47</f>
        <v>0</v>
      </c>
      <c r="J54" s="663">
        <f>'Data Paste From Shala Darpan'!H47</f>
        <v>0</v>
      </c>
      <c r="K54" s="737">
        <f>'Data Paste From Shala Darpan'!J47</f>
        <v>0</v>
      </c>
      <c r="L54" s="445"/>
      <c r="M54" s="215"/>
      <c r="N54" s="213">
        <f t="shared" si="108"/>
        <v>0</v>
      </c>
      <c r="O54" s="215"/>
      <c r="P54" s="215"/>
      <c r="Q54" s="213">
        <f t="shared" si="33"/>
        <v>0</v>
      </c>
      <c r="R54" s="213">
        <f t="shared" si="0"/>
        <v>0</v>
      </c>
      <c r="S54" s="215"/>
      <c r="T54" s="215"/>
      <c r="U54" s="455"/>
      <c r="V54" s="214">
        <f t="shared" si="34"/>
        <v>0</v>
      </c>
      <c r="W54" s="456"/>
      <c r="X54" s="462">
        <f t="shared" si="1"/>
        <v>0</v>
      </c>
      <c r="Y54" s="216"/>
      <c r="Z54" s="216"/>
      <c r="AA54" s="213">
        <f t="shared" si="35"/>
        <v>0</v>
      </c>
      <c r="AB54" s="455"/>
      <c r="AC54" s="471">
        <f t="shared" si="2"/>
        <v>0</v>
      </c>
      <c r="AD54" s="446">
        <f t="shared" si="109"/>
        <v>0</v>
      </c>
      <c r="AE54" s="447" t="str">
        <f t="shared" si="120"/>
        <v>E</v>
      </c>
      <c r="AF54" s="448">
        <f t="shared" si="110"/>
        <v>0</v>
      </c>
      <c r="AG54" s="648"/>
      <c r="AH54" s="251"/>
      <c r="AI54" s="249">
        <f t="shared" si="111"/>
        <v>0</v>
      </c>
      <c r="AJ54" s="251"/>
      <c r="AK54" s="251"/>
      <c r="AL54" s="249">
        <f t="shared" si="38"/>
        <v>0</v>
      </c>
      <c r="AM54" s="249">
        <f t="shared" si="4"/>
        <v>0</v>
      </c>
      <c r="AN54" s="251"/>
      <c r="AO54" s="251"/>
      <c r="AP54" s="649"/>
      <c r="AQ54" s="250">
        <f t="shared" si="39"/>
        <v>0</v>
      </c>
      <c r="AR54" s="650"/>
      <c r="AS54" s="651">
        <f t="shared" si="5"/>
        <v>0</v>
      </c>
      <c r="AT54" s="252"/>
      <c r="AU54" s="252"/>
      <c r="AV54" s="249">
        <f t="shared" si="40"/>
        <v>0</v>
      </c>
      <c r="AW54" s="649"/>
      <c r="AX54" s="652">
        <f t="shared" si="6"/>
        <v>0</v>
      </c>
      <c r="AY54" s="653">
        <f t="shared" si="41"/>
        <v>0</v>
      </c>
      <c r="AZ54" s="654" t="str">
        <f t="shared" si="42"/>
        <v>E</v>
      </c>
      <c r="BA54" s="655">
        <f t="shared" si="43"/>
        <v>0</v>
      </c>
      <c r="BB54" s="622"/>
      <c r="BC54" s="271"/>
      <c r="BD54" s="269">
        <f t="shared" si="112"/>
        <v>0</v>
      </c>
      <c r="BE54" s="271"/>
      <c r="BF54" s="271"/>
      <c r="BG54" s="269">
        <f t="shared" si="44"/>
        <v>0</v>
      </c>
      <c r="BH54" s="269">
        <f t="shared" si="7"/>
        <v>0</v>
      </c>
      <c r="BI54" s="271"/>
      <c r="BJ54" s="271"/>
      <c r="BK54" s="623"/>
      <c r="BL54" s="270">
        <f t="shared" si="45"/>
        <v>0</v>
      </c>
      <c r="BM54" s="624"/>
      <c r="BN54" s="625">
        <f t="shared" si="8"/>
        <v>0</v>
      </c>
      <c r="BO54" s="272"/>
      <c r="BP54" s="272"/>
      <c r="BQ54" s="269">
        <f t="shared" si="46"/>
        <v>0</v>
      </c>
      <c r="BR54" s="623"/>
      <c r="BS54" s="467">
        <f t="shared" si="9"/>
        <v>0</v>
      </c>
      <c r="BT54" s="626">
        <f t="shared" si="47"/>
        <v>0</v>
      </c>
      <c r="BU54" s="627" t="str">
        <f t="shared" si="48"/>
        <v>E</v>
      </c>
      <c r="BV54" s="628">
        <f t="shared" si="49"/>
        <v>0</v>
      </c>
      <c r="BW54" s="596"/>
      <c r="BX54" s="597"/>
      <c r="BY54" s="598">
        <f t="shared" si="50"/>
        <v>0</v>
      </c>
      <c r="BZ54" s="597"/>
      <c r="CA54" s="597"/>
      <c r="CB54" s="598">
        <f t="shared" si="51"/>
        <v>0</v>
      </c>
      <c r="CC54" s="598">
        <f t="shared" si="10"/>
        <v>0</v>
      </c>
      <c r="CD54" s="599"/>
      <c r="CE54" s="600"/>
      <c r="CF54" s="598">
        <f t="shared" si="113"/>
        <v>0</v>
      </c>
      <c r="CG54" s="598">
        <f t="shared" si="11"/>
        <v>0</v>
      </c>
      <c r="CH54" s="600"/>
      <c r="CI54" s="600"/>
      <c r="CJ54" s="598">
        <f t="shared" si="114"/>
        <v>0</v>
      </c>
      <c r="CK54" s="601">
        <f t="shared" si="12"/>
        <v>0</v>
      </c>
      <c r="CL54" s="602">
        <f t="shared" si="52"/>
        <v>0</v>
      </c>
      <c r="CM54" s="603" t="str">
        <f t="shared" si="53"/>
        <v>E</v>
      </c>
      <c r="CN54" s="604">
        <f t="shared" si="54"/>
        <v>0</v>
      </c>
      <c r="CO54" s="549"/>
      <c r="CP54" s="550"/>
      <c r="CQ54" s="551">
        <f t="shared" si="55"/>
        <v>0</v>
      </c>
      <c r="CR54" s="550"/>
      <c r="CS54" s="550"/>
      <c r="CT54" s="551">
        <f t="shared" si="56"/>
        <v>0</v>
      </c>
      <c r="CU54" s="551">
        <f t="shared" si="13"/>
        <v>0</v>
      </c>
      <c r="CV54" s="552"/>
      <c r="CW54" s="553"/>
      <c r="CX54" s="551">
        <f t="shared" si="115"/>
        <v>0</v>
      </c>
      <c r="CY54" s="551">
        <f t="shared" si="14"/>
        <v>0</v>
      </c>
      <c r="CZ54" s="553"/>
      <c r="DA54" s="553"/>
      <c r="DB54" s="551">
        <f t="shared" si="116"/>
        <v>0</v>
      </c>
      <c r="DC54" s="554">
        <f t="shared" si="15"/>
        <v>0</v>
      </c>
      <c r="DD54" s="555">
        <f t="shared" si="57"/>
        <v>0</v>
      </c>
      <c r="DE54" s="556" t="str">
        <f t="shared" si="58"/>
        <v>E</v>
      </c>
      <c r="DF54" s="557">
        <f t="shared" si="59"/>
        <v>0</v>
      </c>
      <c r="DG54" s="503"/>
      <c r="DH54" s="504"/>
      <c r="DI54" s="505">
        <f t="shared" si="60"/>
        <v>0</v>
      </c>
      <c r="DJ54" s="504"/>
      <c r="DK54" s="504"/>
      <c r="DL54" s="505">
        <f t="shared" si="61"/>
        <v>0</v>
      </c>
      <c r="DM54" s="505">
        <f t="shared" si="16"/>
        <v>0</v>
      </c>
      <c r="DN54" s="506"/>
      <c r="DO54" s="507"/>
      <c r="DP54" s="505">
        <f t="shared" si="117"/>
        <v>0</v>
      </c>
      <c r="DQ54" s="505">
        <f t="shared" si="17"/>
        <v>0</v>
      </c>
      <c r="DR54" s="507"/>
      <c r="DS54" s="507"/>
      <c r="DT54" s="505">
        <f t="shared" si="118"/>
        <v>0</v>
      </c>
      <c r="DU54" s="508">
        <f t="shared" si="18"/>
        <v>0</v>
      </c>
      <c r="DV54" s="509">
        <f t="shared" si="62"/>
        <v>0</v>
      </c>
      <c r="DW54" s="510" t="str">
        <f t="shared" si="63"/>
        <v>E</v>
      </c>
      <c r="DX54" s="511">
        <f t="shared" si="64"/>
        <v>0</v>
      </c>
      <c r="DY54" s="163">
        <v>0</v>
      </c>
      <c r="DZ54" s="164">
        <v>0</v>
      </c>
      <c r="EA54" s="164">
        <v>0</v>
      </c>
      <c r="EB54" s="161"/>
      <c r="EC54" s="161"/>
      <c r="ED54" s="162">
        <f t="shared" si="65"/>
        <v>0</v>
      </c>
      <c r="EE54" s="205">
        <f t="shared" si="66"/>
        <v>0</v>
      </c>
      <c r="EF54" s="175" t="str">
        <f t="shared" si="67"/>
        <v>E</v>
      </c>
      <c r="EG54" s="165">
        <f t="shared" si="68"/>
        <v>0</v>
      </c>
      <c r="EH54" s="134">
        <v>0</v>
      </c>
      <c r="EI54" s="135">
        <v>0</v>
      </c>
      <c r="EJ54" s="135">
        <v>0</v>
      </c>
      <c r="EK54" s="131"/>
      <c r="EL54" s="131"/>
      <c r="EM54" s="132">
        <f t="shared" si="69"/>
        <v>0</v>
      </c>
      <c r="EN54" s="206">
        <f t="shared" si="70"/>
        <v>0</v>
      </c>
      <c r="EO54" s="179" t="str">
        <f t="shared" si="71"/>
        <v>E</v>
      </c>
      <c r="EP54" s="133">
        <f t="shared" si="72"/>
        <v>0</v>
      </c>
      <c r="EQ54" s="149">
        <v>0</v>
      </c>
      <c r="ER54" s="150">
        <v>0</v>
      </c>
      <c r="ES54" s="150">
        <v>0</v>
      </c>
      <c r="ET54" s="146"/>
      <c r="EU54" s="146"/>
      <c r="EV54" s="147">
        <f t="shared" si="73"/>
        <v>0</v>
      </c>
      <c r="EW54" s="207">
        <f t="shared" si="74"/>
        <v>0</v>
      </c>
      <c r="EX54" s="183" t="str">
        <f t="shared" si="75"/>
        <v>E</v>
      </c>
      <c r="EY54" s="148">
        <f t="shared" si="76"/>
        <v>0</v>
      </c>
      <c r="EZ54" s="4"/>
      <c r="FA54" s="2"/>
      <c r="FB54" s="32" t="str">
        <f t="shared" si="124"/>
        <v/>
      </c>
      <c r="FC54" s="30">
        <f t="shared" si="121"/>
        <v>0</v>
      </c>
      <c r="FD54" s="20">
        <f t="shared" si="122"/>
        <v>0</v>
      </c>
      <c r="FE54" s="67" t="str">
        <f t="shared" si="78"/>
        <v/>
      </c>
      <c r="FF54" s="43" t="str">
        <f t="shared" si="79"/>
        <v/>
      </c>
      <c r="FG54" s="43" t="str">
        <f t="shared" si="80"/>
        <v/>
      </c>
      <c r="FH54" s="43" t="str">
        <f t="shared" si="123"/>
        <v/>
      </c>
      <c r="FI54" s="34" t="str">
        <f t="shared" si="81"/>
        <v/>
      </c>
      <c r="FJ54" s="31" t="str">
        <f t="shared" si="82"/>
        <v/>
      </c>
      <c r="FK54" s="53" t="str">
        <f t="shared" si="83"/>
        <v/>
      </c>
      <c r="FL54" s="37">
        <f t="shared" si="22"/>
        <v>0</v>
      </c>
      <c r="FM54" s="36">
        <f t="shared" si="23"/>
        <v>0</v>
      </c>
      <c r="FN54" s="36">
        <f t="shared" si="24"/>
        <v>0</v>
      </c>
      <c r="FO54" s="36">
        <f t="shared" si="25"/>
        <v>0</v>
      </c>
      <c r="FP54" s="36">
        <f t="shared" si="26"/>
        <v>0</v>
      </c>
      <c r="FQ54" s="38">
        <f t="shared" si="27"/>
        <v>0</v>
      </c>
      <c r="FR54" s="199">
        <f t="shared" si="84"/>
        <v>0</v>
      </c>
      <c r="FS54" s="200">
        <f t="shared" si="85"/>
        <v>0</v>
      </c>
      <c r="FT54" s="200">
        <f t="shared" si="86"/>
        <v>0</v>
      </c>
      <c r="FU54" s="200">
        <f t="shared" si="87"/>
        <v>0</v>
      </c>
      <c r="FV54" s="200">
        <f t="shared" si="88"/>
        <v>0</v>
      </c>
      <c r="FW54" s="1063"/>
      <c r="FX54" s="1063"/>
      <c r="FY54" s="64">
        <f t="shared" si="89"/>
        <v>0</v>
      </c>
      <c r="FZ54" s="64" t="s">
        <v>142</v>
      </c>
      <c r="GA54" s="64">
        <f t="shared" si="90"/>
        <v>100</v>
      </c>
      <c r="GB54" s="64" t="str">
        <f t="shared" si="91"/>
        <v>0/100</v>
      </c>
      <c r="GC54" s="64">
        <f t="shared" si="92"/>
        <v>0</v>
      </c>
      <c r="GD54" s="64" t="s">
        <v>142</v>
      </c>
      <c r="GE54" s="64">
        <f t="shared" si="93"/>
        <v>100</v>
      </c>
      <c r="GF54" s="64" t="str">
        <f t="shared" si="94"/>
        <v>0/100</v>
      </c>
      <c r="GG54" s="64">
        <f t="shared" si="95"/>
        <v>0</v>
      </c>
      <c r="GH54" s="64" t="s">
        <v>142</v>
      </c>
      <c r="GI54" s="64">
        <f t="shared" si="96"/>
        <v>100</v>
      </c>
      <c r="GJ54" s="64" t="str">
        <f t="shared" si="97"/>
        <v>0/100</v>
      </c>
      <c r="GL54" s="64">
        <f t="shared" si="98"/>
        <v>0</v>
      </c>
      <c r="GM54" s="64">
        <f t="shared" si="99"/>
        <v>0</v>
      </c>
      <c r="GN54" s="64">
        <f t="shared" si="100"/>
        <v>0</v>
      </c>
      <c r="GO54" s="64">
        <f t="shared" si="101"/>
        <v>0</v>
      </c>
      <c r="GP54" s="64">
        <f t="shared" si="102"/>
        <v>0</v>
      </c>
      <c r="GQ54" s="64">
        <f t="shared" si="103"/>
        <v>0</v>
      </c>
      <c r="GR54" s="64">
        <f t="shared" si="104"/>
        <v>0</v>
      </c>
      <c r="GS54" s="64">
        <f t="shared" si="105"/>
        <v>0</v>
      </c>
      <c r="GT54" s="64">
        <f t="shared" si="106"/>
        <v>0</v>
      </c>
      <c r="GU54" s="64">
        <f t="shared" si="107"/>
        <v>0</v>
      </c>
    </row>
    <row r="55" spans="1:203" ht="21.75" customHeight="1">
      <c r="A55" s="60">
        <f t="shared" si="31"/>
        <v>0</v>
      </c>
      <c r="B55" s="106">
        <f t="shared" si="32"/>
        <v>0</v>
      </c>
      <c r="C55" s="202">
        <v>47</v>
      </c>
      <c r="D55" s="662">
        <f>'Data Paste From Shala Darpan'!A48</f>
        <v>0</v>
      </c>
      <c r="E55" s="663">
        <f>'Data Paste From Shala Darpan'!C48</f>
        <v>0</v>
      </c>
      <c r="F55" s="666"/>
      <c r="G55" s="662">
        <f>'Data Paste From Shala Darpan'!K48</f>
        <v>0</v>
      </c>
      <c r="H55" s="663">
        <f>'Data Paste From Shala Darpan'!E48</f>
        <v>0</v>
      </c>
      <c r="I55" s="663">
        <f>'Data Paste From Shala Darpan'!G48</f>
        <v>0</v>
      </c>
      <c r="J55" s="663">
        <f>'Data Paste From Shala Darpan'!H48</f>
        <v>0</v>
      </c>
      <c r="K55" s="737">
        <f>'Data Paste From Shala Darpan'!J48</f>
        <v>0</v>
      </c>
      <c r="L55" s="445"/>
      <c r="M55" s="215"/>
      <c r="N55" s="213">
        <f t="shared" si="108"/>
        <v>0</v>
      </c>
      <c r="O55" s="215"/>
      <c r="P55" s="215"/>
      <c r="Q55" s="213">
        <f t="shared" si="33"/>
        <v>0</v>
      </c>
      <c r="R55" s="213">
        <f t="shared" si="0"/>
        <v>0</v>
      </c>
      <c r="S55" s="215"/>
      <c r="T55" s="215"/>
      <c r="U55" s="455"/>
      <c r="V55" s="214">
        <f t="shared" si="34"/>
        <v>0</v>
      </c>
      <c r="W55" s="456"/>
      <c r="X55" s="462">
        <f t="shared" si="1"/>
        <v>0</v>
      </c>
      <c r="Y55" s="216"/>
      <c r="Z55" s="216"/>
      <c r="AA55" s="213">
        <f t="shared" si="35"/>
        <v>0</v>
      </c>
      <c r="AB55" s="455"/>
      <c r="AC55" s="471">
        <f t="shared" si="2"/>
        <v>0</v>
      </c>
      <c r="AD55" s="446">
        <f t="shared" si="109"/>
        <v>0</v>
      </c>
      <c r="AE55" s="447" t="str">
        <f t="shared" si="120"/>
        <v>E</v>
      </c>
      <c r="AF55" s="448">
        <f t="shared" si="110"/>
        <v>0</v>
      </c>
      <c r="AG55" s="648"/>
      <c r="AH55" s="251"/>
      <c r="AI55" s="249">
        <f t="shared" si="111"/>
        <v>0</v>
      </c>
      <c r="AJ55" s="251"/>
      <c r="AK55" s="251"/>
      <c r="AL55" s="249">
        <f t="shared" si="38"/>
        <v>0</v>
      </c>
      <c r="AM55" s="249">
        <f t="shared" si="4"/>
        <v>0</v>
      </c>
      <c r="AN55" s="251"/>
      <c r="AO55" s="251"/>
      <c r="AP55" s="649"/>
      <c r="AQ55" s="250">
        <f t="shared" si="39"/>
        <v>0</v>
      </c>
      <c r="AR55" s="650"/>
      <c r="AS55" s="651">
        <f t="shared" si="5"/>
        <v>0</v>
      </c>
      <c r="AT55" s="252"/>
      <c r="AU55" s="252"/>
      <c r="AV55" s="249">
        <f t="shared" si="40"/>
        <v>0</v>
      </c>
      <c r="AW55" s="649"/>
      <c r="AX55" s="652">
        <f t="shared" si="6"/>
        <v>0</v>
      </c>
      <c r="AY55" s="653">
        <f t="shared" si="41"/>
        <v>0</v>
      </c>
      <c r="AZ55" s="654" t="str">
        <f t="shared" si="42"/>
        <v>E</v>
      </c>
      <c r="BA55" s="655">
        <f t="shared" si="43"/>
        <v>0</v>
      </c>
      <c r="BB55" s="622"/>
      <c r="BC55" s="271"/>
      <c r="BD55" s="269">
        <f t="shared" si="112"/>
        <v>0</v>
      </c>
      <c r="BE55" s="271"/>
      <c r="BF55" s="271"/>
      <c r="BG55" s="269">
        <f t="shared" si="44"/>
        <v>0</v>
      </c>
      <c r="BH55" s="269">
        <f t="shared" si="7"/>
        <v>0</v>
      </c>
      <c r="BI55" s="271"/>
      <c r="BJ55" s="271"/>
      <c r="BK55" s="623"/>
      <c r="BL55" s="270">
        <f t="shared" si="45"/>
        <v>0</v>
      </c>
      <c r="BM55" s="624"/>
      <c r="BN55" s="625">
        <f t="shared" si="8"/>
        <v>0</v>
      </c>
      <c r="BO55" s="272"/>
      <c r="BP55" s="272"/>
      <c r="BQ55" s="269">
        <f t="shared" si="46"/>
        <v>0</v>
      </c>
      <c r="BR55" s="623"/>
      <c r="BS55" s="467">
        <f t="shared" si="9"/>
        <v>0</v>
      </c>
      <c r="BT55" s="626">
        <f t="shared" si="47"/>
        <v>0</v>
      </c>
      <c r="BU55" s="627" t="str">
        <f t="shared" si="48"/>
        <v>E</v>
      </c>
      <c r="BV55" s="628">
        <f t="shared" si="49"/>
        <v>0</v>
      </c>
      <c r="BW55" s="596"/>
      <c r="BX55" s="597"/>
      <c r="BY55" s="598">
        <f t="shared" si="50"/>
        <v>0</v>
      </c>
      <c r="BZ55" s="597"/>
      <c r="CA55" s="597"/>
      <c r="CB55" s="598">
        <f t="shared" si="51"/>
        <v>0</v>
      </c>
      <c r="CC55" s="598">
        <f t="shared" si="10"/>
        <v>0</v>
      </c>
      <c r="CD55" s="599"/>
      <c r="CE55" s="600"/>
      <c r="CF55" s="598">
        <f t="shared" si="113"/>
        <v>0</v>
      </c>
      <c r="CG55" s="598">
        <f t="shared" si="11"/>
        <v>0</v>
      </c>
      <c r="CH55" s="600"/>
      <c r="CI55" s="600"/>
      <c r="CJ55" s="598">
        <f t="shared" si="114"/>
        <v>0</v>
      </c>
      <c r="CK55" s="601">
        <f t="shared" si="12"/>
        <v>0</v>
      </c>
      <c r="CL55" s="602">
        <f t="shared" si="52"/>
        <v>0</v>
      </c>
      <c r="CM55" s="603" t="str">
        <f t="shared" si="53"/>
        <v>E</v>
      </c>
      <c r="CN55" s="604">
        <f t="shared" si="54"/>
        <v>0</v>
      </c>
      <c r="CO55" s="549"/>
      <c r="CP55" s="550"/>
      <c r="CQ55" s="551">
        <f t="shared" si="55"/>
        <v>0</v>
      </c>
      <c r="CR55" s="550"/>
      <c r="CS55" s="550"/>
      <c r="CT55" s="551">
        <f t="shared" si="56"/>
        <v>0</v>
      </c>
      <c r="CU55" s="551">
        <f t="shared" si="13"/>
        <v>0</v>
      </c>
      <c r="CV55" s="552"/>
      <c r="CW55" s="553"/>
      <c r="CX55" s="551">
        <f t="shared" si="115"/>
        <v>0</v>
      </c>
      <c r="CY55" s="551">
        <f t="shared" si="14"/>
        <v>0</v>
      </c>
      <c r="CZ55" s="553"/>
      <c r="DA55" s="553"/>
      <c r="DB55" s="551">
        <f t="shared" si="116"/>
        <v>0</v>
      </c>
      <c r="DC55" s="554">
        <f t="shared" si="15"/>
        <v>0</v>
      </c>
      <c r="DD55" s="555">
        <f t="shared" si="57"/>
        <v>0</v>
      </c>
      <c r="DE55" s="556" t="str">
        <f t="shared" si="58"/>
        <v>E</v>
      </c>
      <c r="DF55" s="557">
        <f t="shared" si="59"/>
        <v>0</v>
      </c>
      <c r="DG55" s="503"/>
      <c r="DH55" s="504"/>
      <c r="DI55" s="505">
        <f t="shared" si="60"/>
        <v>0</v>
      </c>
      <c r="DJ55" s="504"/>
      <c r="DK55" s="504"/>
      <c r="DL55" s="505">
        <f t="shared" si="61"/>
        <v>0</v>
      </c>
      <c r="DM55" s="505">
        <f t="shared" si="16"/>
        <v>0</v>
      </c>
      <c r="DN55" s="506"/>
      <c r="DO55" s="507"/>
      <c r="DP55" s="505">
        <f t="shared" si="117"/>
        <v>0</v>
      </c>
      <c r="DQ55" s="505">
        <f t="shared" si="17"/>
        <v>0</v>
      </c>
      <c r="DR55" s="507"/>
      <c r="DS55" s="507"/>
      <c r="DT55" s="505">
        <f t="shared" si="118"/>
        <v>0</v>
      </c>
      <c r="DU55" s="508">
        <f t="shared" si="18"/>
        <v>0</v>
      </c>
      <c r="DV55" s="509">
        <f t="shared" si="62"/>
        <v>0</v>
      </c>
      <c r="DW55" s="510" t="str">
        <f t="shared" si="63"/>
        <v>E</v>
      </c>
      <c r="DX55" s="511">
        <f t="shared" si="64"/>
        <v>0</v>
      </c>
      <c r="DY55" s="163">
        <v>0</v>
      </c>
      <c r="DZ55" s="164">
        <v>0</v>
      </c>
      <c r="EA55" s="164">
        <v>0</v>
      </c>
      <c r="EB55" s="161"/>
      <c r="EC55" s="161"/>
      <c r="ED55" s="162">
        <f t="shared" si="65"/>
        <v>0</v>
      </c>
      <c r="EE55" s="205">
        <f t="shared" si="66"/>
        <v>0</v>
      </c>
      <c r="EF55" s="175" t="str">
        <f t="shared" si="67"/>
        <v>E</v>
      </c>
      <c r="EG55" s="165">
        <f t="shared" si="68"/>
        <v>0</v>
      </c>
      <c r="EH55" s="134">
        <v>0</v>
      </c>
      <c r="EI55" s="135">
        <v>0</v>
      </c>
      <c r="EJ55" s="135">
        <v>0</v>
      </c>
      <c r="EK55" s="131"/>
      <c r="EL55" s="131"/>
      <c r="EM55" s="132">
        <f t="shared" si="69"/>
        <v>0</v>
      </c>
      <c r="EN55" s="206">
        <f t="shared" si="70"/>
        <v>0</v>
      </c>
      <c r="EO55" s="179" t="str">
        <f t="shared" si="71"/>
        <v>E</v>
      </c>
      <c r="EP55" s="133">
        <f t="shared" si="72"/>
        <v>0</v>
      </c>
      <c r="EQ55" s="149">
        <v>0</v>
      </c>
      <c r="ER55" s="150">
        <v>0</v>
      </c>
      <c r="ES55" s="150">
        <v>0</v>
      </c>
      <c r="ET55" s="146"/>
      <c r="EU55" s="146"/>
      <c r="EV55" s="147">
        <f t="shared" si="73"/>
        <v>0</v>
      </c>
      <c r="EW55" s="207">
        <f t="shared" si="74"/>
        <v>0</v>
      </c>
      <c r="EX55" s="183" t="str">
        <f t="shared" si="75"/>
        <v>E</v>
      </c>
      <c r="EY55" s="148">
        <f t="shared" si="76"/>
        <v>0</v>
      </c>
      <c r="EZ55" s="4"/>
      <c r="FA55" s="2"/>
      <c r="FB55" s="32" t="str">
        <f t="shared" si="124"/>
        <v/>
      </c>
      <c r="FC55" s="30">
        <f t="shared" si="121"/>
        <v>0</v>
      </c>
      <c r="FD55" s="20">
        <f t="shared" si="122"/>
        <v>0</v>
      </c>
      <c r="FE55" s="67" t="str">
        <f t="shared" si="78"/>
        <v/>
      </c>
      <c r="FF55" s="43" t="str">
        <f t="shared" si="79"/>
        <v/>
      </c>
      <c r="FG55" s="43" t="str">
        <f t="shared" si="80"/>
        <v/>
      </c>
      <c r="FH55" s="43" t="str">
        <f t="shared" si="123"/>
        <v/>
      </c>
      <c r="FI55" s="34" t="str">
        <f t="shared" si="81"/>
        <v/>
      </c>
      <c r="FJ55" s="31" t="str">
        <f t="shared" si="82"/>
        <v/>
      </c>
      <c r="FK55" s="53" t="str">
        <f t="shared" si="83"/>
        <v/>
      </c>
      <c r="FL55" s="37">
        <f t="shared" si="22"/>
        <v>0</v>
      </c>
      <c r="FM55" s="36">
        <f t="shared" si="23"/>
        <v>0</v>
      </c>
      <c r="FN55" s="36">
        <f t="shared" si="24"/>
        <v>0</v>
      </c>
      <c r="FO55" s="36">
        <f t="shared" si="25"/>
        <v>0</v>
      </c>
      <c r="FP55" s="36">
        <f t="shared" si="26"/>
        <v>0</v>
      </c>
      <c r="FQ55" s="38">
        <f t="shared" si="27"/>
        <v>0</v>
      </c>
      <c r="FR55" s="199">
        <f t="shared" si="84"/>
        <v>0</v>
      </c>
      <c r="FS55" s="200">
        <f t="shared" si="85"/>
        <v>0</v>
      </c>
      <c r="FT55" s="200">
        <f t="shared" si="86"/>
        <v>0</v>
      </c>
      <c r="FU55" s="200">
        <f t="shared" si="87"/>
        <v>0</v>
      </c>
      <c r="FV55" s="200">
        <f t="shared" si="88"/>
        <v>0</v>
      </c>
      <c r="FW55" s="1063"/>
      <c r="FX55" s="1063"/>
      <c r="FY55" s="64">
        <f t="shared" si="89"/>
        <v>0</v>
      </c>
      <c r="FZ55" s="64" t="s">
        <v>142</v>
      </c>
      <c r="GA55" s="64">
        <f t="shared" si="90"/>
        <v>100</v>
      </c>
      <c r="GB55" s="64" t="str">
        <f t="shared" si="91"/>
        <v>0/100</v>
      </c>
      <c r="GC55" s="64">
        <f t="shared" si="92"/>
        <v>0</v>
      </c>
      <c r="GD55" s="64" t="s">
        <v>142</v>
      </c>
      <c r="GE55" s="64">
        <f t="shared" si="93"/>
        <v>100</v>
      </c>
      <c r="GF55" s="64" t="str">
        <f t="shared" si="94"/>
        <v>0/100</v>
      </c>
      <c r="GG55" s="64">
        <f t="shared" si="95"/>
        <v>0</v>
      </c>
      <c r="GH55" s="64" t="s">
        <v>142</v>
      </c>
      <c r="GI55" s="64">
        <f t="shared" si="96"/>
        <v>100</v>
      </c>
      <c r="GJ55" s="64" t="str">
        <f t="shared" si="97"/>
        <v>0/100</v>
      </c>
      <c r="GL55" s="64">
        <f t="shared" si="98"/>
        <v>0</v>
      </c>
      <c r="GM55" s="64">
        <f t="shared" si="99"/>
        <v>0</v>
      </c>
      <c r="GN55" s="64">
        <f t="shared" si="100"/>
        <v>0</v>
      </c>
      <c r="GO55" s="64">
        <f t="shared" si="101"/>
        <v>0</v>
      </c>
      <c r="GP55" s="64">
        <f t="shared" si="102"/>
        <v>0</v>
      </c>
      <c r="GQ55" s="64">
        <f t="shared" si="103"/>
        <v>0</v>
      </c>
      <c r="GR55" s="64">
        <f t="shared" si="104"/>
        <v>0</v>
      </c>
      <c r="GS55" s="64">
        <f t="shared" si="105"/>
        <v>0</v>
      </c>
      <c r="GT55" s="64">
        <f t="shared" si="106"/>
        <v>0</v>
      </c>
      <c r="GU55" s="64">
        <f t="shared" si="107"/>
        <v>0</v>
      </c>
    </row>
    <row r="56" spans="1:203" ht="21.75" customHeight="1">
      <c r="A56" s="60">
        <f t="shared" si="31"/>
        <v>0</v>
      </c>
      <c r="B56" s="106">
        <f t="shared" si="32"/>
        <v>0</v>
      </c>
      <c r="C56" s="203">
        <v>48</v>
      </c>
      <c r="D56" s="662">
        <f>'Data Paste From Shala Darpan'!A49</f>
        <v>0</v>
      </c>
      <c r="E56" s="663">
        <f>'Data Paste From Shala Darpan'!C49</f>
        <v>0</v>
      </c>
      <c r="F56" s="666"/>
      <c r="G56" s="663">
        <f>'Data Paste From Shala Darpan'!K49</f>
        <v>0</v>
      </c>
      <c r="H56" s="663">
        <f>'Data Paste From Shala Darpan'!E49</f>
        <v>0</v>
      </c>
      <c r="I56" s="663">
        <f>'Data Paste From Shala Darpan'!G49</f>
        <v>0</v>
      </c>
      <c r="J56" s="663">
        <f>'Data Paste From Shala Darpan'!H49</f>
        <v>0</v>
      </c>
      <c r="K56" s="737">
        <f>'Data Paste From Shala Darpan'!J49</f>
        <v>0</v>
      </c>
      <c r="L56" s="445"/>
      <c r="M56" s="215"/>
      <c r="N56" s="213">
        <f t="shared" si="108"/>
        <v>0</v>
      </c>
      <c r="O56" s="215"/>
      <c r="P56" s="215"/>
      <c r="Q56" s="213">
        <f t="shared" si="33"/>
        <v>0</v>
      </c>
      <c r="R56" s="213">
        <f t="shared" si="0"/>
        <v>0</v>
      </c>
      <c r="S56" s="215"/>
      <c r="T56" s="215"/>
      <c r="U56" s="455"/>
      <c r="V56" s="214">
        <f t="shared" si="34"/>
        <v>0</v>
      </c>
      <c r="W56" s="456"/>
      <c r="X56" s="462">
        <f t="shared" si="1"/>
        <v>0</v>
      </c>
      <c r="Y56" s="216"/>
      <c r="Z56" s="216"/>
      <c r="AA56" s="213">
        <f t="shared" si="35"/>
        <v>0</v>
      </c>
      <c r="AB56" s="455"/>
      <c r="AC56" s="471">
        <f t="shared" si="2"/>
        <v>0</v>
      </c>
      <c r="AD56" s="446">
        <f t="shared" si="109"/>
        <v>0</v>
      </c>
      <c r="AE56" s="447" t="str">
        <f t="shared" si="120"/>
        <v>E</v>
      </c>
      <c r="AF56" s="448">
        <f t="shared" si="110"/>
        <v>0</v>
      </c>
      <c r="AG56" s="648"/>
      <c r="AH56" s="251"/>
      <c r="AI56" s="249">
        <f t="shared" si="111"/>
        <v>0</v>
      </c>
      <c r="AJ56" s="251"/>
      <c r="AK56" s="251"/>
      <c r="AL56" s="249">
        <f t="shared" si="38"/>
        <v>0</v>
      </c>
      <c r="AM56" s="249">
        <f t="shared" si="4"/>
        <v>0</v>
      </c>
      <c r="AN56" s="251"/>
      <c r="AO56" s="251"/>
      <c r="AP56" s="649"/>
      <c r="AQ56" s="250">
        <f t="shared" si="39"/>
        <v>0</v>
      </c>
      <c r="AR56" s="650"/>
      <c r="AS56" s="651">
        <f t="shared" si="5"/>
        <v>0</v>
      </c>
      <c r="AT56" s="252"/>
      <c r="AU56" s="252"/>
      <c r="AV56" s="249">
        <f t="shared" si="40"/>
        <v>0</v>
      </c>
      <c r="AW56" s="649"/>
      <c r="AX56" s="652">
        <f t="shared" si="6"/>
        <v>0</v>
      </c>
      <c r="AY56" s="653">
        <f t="shared" si="41"/>
        <v>0</v>
      </c>
      <c r="AZ56" s="654" t="str">
        <f t="shared" si="42"/>
        <v>E</v>
      </c>
      <c r="BA56" s="655">
        <f t="shared" si="43"/>
        <v>0</v>
      </c>
      <c r="BB56" s="622"/>
      <c r="BC56" s="271"/>
      <c r="BD56" s="269">
        <f t="shared" si="112"/>
        <v>0</v>
      </c>
      <c r="BE56" s="271"/>
      <c r="BF56" s="271"/>
      <c r="BG56" s="269">
        <f t="shared" si="44"/>
        <v>0</v>
      </c>
      <c r="BH56" s="269">
        <f t="shared" si="7"/>
        <v>0</v>
      </c>
      <c r="BI56" s="271"/>
      <c r="BJ56" s="271"/>
      <c r="BK56" s="623"/>
      <c r="BL56" s="270">
        <f t="shared" si="45"/>
        <v>0</v>
      </c>
      <c r="BM56" s="624"/>
      <c r="BN56" s="625">
        <f t="shared" si="8"/>
        <v>0</v>
      </c>
      <c r="BO56" s="272"/>
      <c r="BP56" s="272"/>
      <c r="BQ56" s="269">
        <f t="shared" si="46"/>
        <v>0</v>
      </c>
      <c r="BR56" s="623"/>
      <c r="BS56" s="467">
        <f t="shared" si="9"/>
        <v>0</v>
      </c>
      <c r="BT56" s="626">
        <f t="shared" si="47"/>
        <v>0</v>
      </c>
      <c r="BU56" s="627" t="str">
        <f t="shared" si="48"/>
        <v>E</v>
      </c>
      <c r="BV56" s="628">
        <f t="shared" si="49"/>
        <v>0</v>
      </c>
      <c r="BW56" s="596"/>
      <c r="BX56" s="597"/>
      <c r="BY56" s="598">
        <f t="shared" si="50"/>
        <v>0</v>
      </c>
      <c r="BZ56" s="597"/>
      <c r="CA56" s="597"/>
      <c r="CB56" s="598">
        <f t="shared" si="51"/>
        <v>0</v>
      </c>
      <c r="CC56" s="598">
        <f t="shared" si="10"/>
        <v>0</v>
      </c>
      <c r="CD56" s="599"/>
      <c r="CE56" s="600"/>
      <c r="CF56" s="598">
        <f t="shared" si="113"/>
        <v>0</v>
      </c>
      <c r="CG56" s="598">
        <f t="shared" si="11"/>
        <v>0</v>
      </c>
      <c r="CH56" s="600"/>
      <c r="CI56" s="600"/>
      <c r="CJ56" s="598">
        <f t="shared" si="114"/>
        <v>0</v>
      </c>
      <c r="CK56" s="601">
        <f t="shared" si="12"/>
        <v>0</v>
      </c>
      <c r="CL56" s="602">
        <f t="shared" si="52"/>
        <v>0</v>
      </c>
      <c r="CM56" s="603" t="str">
        <f t="shared" si="53"/>
        <v>E</v>
      </c>
      <c r="CN56" s="604">
        <f t="shared" si="54"/>
        <v>0</v>
      </c>
      <c r="CO56" s="549"/>
      <c r="CP56" s="550"/>
      <c r="CQ56" s="551">
        <f t="shared" si="55"/>
        <v>0</v>
      </c>
      <c r="CR56" s="550"/>
      <c r="CS56" s="550"/>
      <c r="CT56" s="551">
        <f t="shared" si="56"/>
        <v>0</v>
      </c>
      <c r="CU56" s="551">
        <f t="shared" si="13"/>
        <v>0</v>
      </c>
      <c r="CV56" s="552"/>
      <c r="CW56" s="553"/>
      <c r="CX56" s="551">
        <f t="shared" si="115"/>
        <v>0</v>
      </c>
      <c r="CY56" s="551">
        <f t="shared" si="14"/>
        <v>0</v>
      </c>
      <c r="CZ56" s="553"/>
      <c r="DA56" s="553"/>
      <c r="DB56" s="551">
        <f t="shared" si="116"/>
        <v>0</v>
      </c>
      <c r="DC56" s="554">
        <f t="shared" si="15"/>
        <v>0</v>
      </c>
      <c r="DD56" s="555">
        <f t="shared" si="57"/>
        <v>0</v>
      </c>
      <c r="DE56" s="556" t="str">
        <f t="shared" si="58"/>
        <v>E</v>
      </c>
      <c r="DF56" s="557">
        <f t="shared" si="59"/>
        <v>0</v>
      </c>
      <c r="DG56" s="503"/>
      <c r="DH56" s="504"/>
      <c r="DI56" s="505">
        <f t="shared" si="60"/>
        <v>0</v>
      </c>
      <c r="DJ56" s="504"/>
      <c r="DK56" s="504"/>
      <c r="DL56" s="505">
        <f t="shared" si="61"/>
        <v>0</v>
      </c>
      <c r="DM56" s="505">
        <f t="shared" si="16"/>
        <v>0</v>
      </c>
      <c r="DN56" s="506"/>
      <c r="DO56" s="507"/>
      <c r="DP56" s="505">
        <f t="shared" si="117"/>
        <v>0</v>
      </c>
      <c r="DQ56" s="505">
        <f t="shared" si="17"/>
        <v>0</v>
      </c>
      <c r="DR56" s="507"/>
      <c r="DS56" s="507"/>
      <c r="DT56" s="505">
        <f t="shared" si="118"/>
        <v>0</v>
      </c>
      <c r="DU56" s="508">
        <f t="shared" si="18"/>
        <v>0</v>
      </c>
      <c r="DV56" s="509">
        <f t="shared" si="62"/>
        <v>0</v>
      </c>
      <c r="DW56" s="510" t="str">
        <f t="shared" si="63"/>
        <v>E</v>
      </c>
      <c r="DX56" s="511">
        <f t="shared" si="64"/>
        <v>0</v>
      </c>
      <c r="DY56" s="163">
        <v>0</v>
      </c>
      <c r="DZ56" s="164">
        <v>0</v>
      </c>
      <c r="EA56" s="164">
        <v>0</v>
      </c>
      <c r="EB56" s="161"/>
      <c r="EC56" s="161"/>
      <c r="ED56" s="162">
        <f t="shared" si="65"/>
        <v>0</v>
      </c>
      <c r="EE56" s="205">
        <f t="shared" si="66"/>
        <v>0</v>
      </c>
      <c r="EF56" s="175" t="str">
        <f t="shared" si="67"/>
        <v>E</v>
      </c>
      <c r="EG56" s="165">
        <f t="shared" si="68"/>
        <v>0</v>
      </c>
      <c r="EH56" s="134">
        <v>0</v>
      </c>
      <c r="EI56" s="135">
        <v>0</v>
      </c>
      <c r="EJ56" s="135">
        <v>0</v>
      </c>
      <c r="EK56" s="131"/>
      <c r="EL56" s="131"/>
      <c r="EM56" s="132">
        <f t="shared" si="69"/>
        <v>0</v>
      </c>
      <c r="EN56" s="206">
        <f t="shared" si="70"/>
        <v>0</v>
      </c>
      <c r="EO56" s="179" t="str">
        <f t="shared" si="71"/>
        <v>E</v>
      </c>
      <c r="EP56" s="133">
        <f t="shared" si="72"/>
        <v>0</v>
      </c>
      <c r="EQ56" s="149">
        <v>0</v>
      </c>
      <c r="ER56" s="150">
        <v>0</v>
      </c>
      <c r="ES56" s="150">
        <v>0</v>
      </c>
      <c r="ET56" s="146"/>
      <c r="EU56" s="146"/>
      <c r="EV56" s="147">
        <f t="shared" si="73"/>
        <v>0</v>
      </c>
      <c r="EW56" s="207">
        <f t="shared" si="74"/>
        <v>0</v>
      </c>
      <c r="EX56" s="183" t="str">
        <f t="shared" si="75"/>
        <v>E</v>
      </c>
      <c r="EY56" s="148">
        <f t="shared" si="76"/>
        <v>0</v>
      </c>
      <c r="EZ56" s="4"/>
      <c r="FA56" s="2"/>
      <c r="FB56" s="32" t="str">
        <f t="shared" si="124"/>
        <v/>
      </c>
      <c r="FC56" s="30">
        <f t="shared" si="121"/>
        <v>0</v>
      </c>
      <c r="FD56" s="20">
        <f t="shared" si="122"/>
        <v>0</v>
      </c>
      <c r="FE56" s="67" t="str">
        <f t="shared" si="78"/>
        <v/>
      </c>
      <c r="FF56" s="43" t="str">
        <f t="shared" si="79"/>
        <v/>
      </c>
      <c r="FG56" s="43" t="str">
        <f t="shared" si="80"/>
        <v/>
      </c>
      <c r="FH56" s="43" t="str">
        <f t="shared" si="123"/>
        <v/>
      </c>
      <c r="FI56" s="34" t="str">
        <f t="shared" si="81"/>
        <v/>
      </c>
      <c r="FJ56" s="31" t="str">
        <f t="shared" si="82"/>
        <v/>
      </c>
      <c r="FK56" s="53" t="str">
        <f t="shared" si="83"/>
        <v/>
      </c>
      <c r="FL56" s="37">
        <f t="shared" si="22"/>
        <v>0</v>
      </c>
      <c r="FM56" s="36">
        <f t="shared" si="23"/>
        <v>0</v>
      </c>
      <c r="FN56" s="36">
        <f t="shared" si="24"/>
        <v>0</v>
      </c>
      <c r="FO56" s="36">
        <f t="shared" si="25"/>
        <v>0</v>
      </c>
      <c r="FP56" s="36">
        <f t="shared" si="26"/>
        <v>0</v>
      </c>
      <c r="FQ56" s="38">
        <f t="shared" si="27"/>
        <v>0</v>
      </c>
      <c r="FR56" s="199">
        <f t="shared" si="84"/>
        <v>0</v>
      </c>
      <c r="FS56" s="200">
        <f t="shared" si="85"/>
        <v>0</v>
      </c>
      <c r="FT56" s="200">
        <f t="shared" si="86"/>
        <v>0</v>
      </c>
      <c r="FU56" s="200">
        <f t="shared" si="87"/>
        <v>0</v>
      </c>
      <c r="FV56" s="200">
        <f t="shared" si="88"/>
        <v>0</v>
      </c>
      <c r="FW56" s="1063"/>
      <c r="FX56" s="1063"/>
      <c r="FY56" s="64">
        <f t="shared" si="89"/>
        <v>0</v>
      </c>
      <c r="FZ56" s="64" t="s">
        <v>142</v>
      </c>
      <c r="GA56" s="64">
        <f t="shared" si="90"/>
        <v>100</v>
      </c>
      <c r="GB56" s="64" t="str">
        <f t="shared" si="91"/>
        <v>0/100</v>
      </c>
      <c r="GC56" s="64">
        <f t="shared" si="92"/>
        <v>0</v>
      </c>
      <c r="GD56" s="64" t="s">
        <v>142</v>
      </c>
      <c r="GE56" s="64">
        <f t="shared" si="93"/>
        <v>100</v>
      </c>
      <c r="GF56" s="64" t="str">
        <f t="shared" si="94"/>
        <v>0/100</v>
      </c>
      <c r="GG56" s="64">
        <f t="shared" si="95"/>
        <v>0</v>
      </c>
      <c r="GH56" s="64" t="s">
        <v>142</v>
      </c>
      <c r="GI56" s="64">
        <f t="shared" si="96"/>
        <v>100</v>
      </c>
      <c r="GJ56" s="64" t="str">
        <f t="shared" si="97"/>
        <v>0/100</v>
      </c>
      <c r="GL56" s="64">
        <f t="shared" si="98"/>
        <v>0</v>
      </c>
      <c r="GM56" s="64">
        <f t="shared" si="99"/>
        <v>0</v>
      </c>
      <c r="GN56" s="64">
        <f t="shared" si="100"/>
        <v>0</v>
      </c>
      <c r="GO56" s="64">
        <f t="shared" si="101"/>
        <v>0</v>
      </c>
      <c r="GP56" s="64">
        <f t="shared" si="102"/>
        <v>0</v>
      </c>
      <c r="GQ56" s="64">
        <f t="shared" si="103"/>
        <v>0</v>
      </c>
      <c r="GR56" s="64">
        <f t="shared" si="104"/>
        <v>0</v>
      </c>
      <c r="GS56" s="64">
        <f t="shared" si="105"/>
        <v>0</v>
      </c>
      <c r="GT56" s="64">
        <f t="shared" si="106"/>
        <v>0</v>
      </c>
      <c r="GU56" s="64">
        <f t="shared" si="107"/>
        <v>0</v>
      </c>
    </row>
    <row r="57" spans="1:203" ht="21.75" customHeight="1">
      <c r="A57" s="60">
        <f t="shared" si="31"/>
        <v>0</v>
      </c>
      <c r="B57" s="106">
        <f t="shared" si="32"/>
        <v>0</v>
      </c>
      <c r="C57" s="202">
        <v>49</v>
      </c>
      <c r="D57" s="662">
        <f>'Data Paste From Shala Darpan'!A50</f>
        <v>0</v>
      </c>
      <c r="E57" s="663">
        <f>'Data Paste From Shala Darpan'!C50</f>
        <v>0</v>
      </c>
      <c r="F57" s="666"/>
      <c r="G57" s="662">
        <f>'Data Paste From Shala Darpan'!K50</f>
        <v>0</v>
      </c>
      <c r="H57" s="663">
        <f>'Data Paste From Shala Darpan'!E50</f>
        <v>0</v>
      </c>
      <c r="I57" s="663">
        <f>'Data Paste From Shala Darpan'!G50</f>
        <v>0</v>
      </c>
      <c r="J57" s="663">
        <f>'Data Paste From Shala Darpan'!H50</f>
        <v>0</v>
      </c>
      <c r="K57" s="737">
        <f>'Data Paste From Shala Darpan'!J50</f>
        <v>0</v>
      </c>
      <c r="L57" s="445"/>
      <c r="M57" s="215"/>
      <c r="N57" s="213">
        <f t="shared" si="108"/>
        <v>0</v>
      </c>
      <c r="O57" s="215"/>
      <c r="P57" s="215"/>
      <c r="Q57" s="213">
        <f t="shared" si="33"/>
        <v>0</v>
      </c>
      <c r="R57" s="213">
        <f t="shared" si="0"/>
        <v>0</v>
      </c>
      <c r="S57" s="215"/>
      <c r="T57" s="215"/>
      <c r="U57" s="455"/>
      <c r="V57" s="214">
        <f t="shared" si="34"/>
        <v>0</v>
      </c>
      <c r="W57" s="456"/>
      <c r="X57" s="462">
        <f t="shared" si="1"/>
        <v>0</v>
      </c>
      <c r="Y57" s="216"/>
      <c r="Z57" s="216"/>
      <c r="AA57" s="213">
        <f t="shared" si="35"/>
        <v>0</v>
      </c>
      <c r="AB57" s="455"/>
      <c r="AC57" s="471">
        <f t="shared" si="2"/>
        <v>0</v>
      </c>
      <c r="AD57" s="446">
        <f t="shared" si="109"/>
        <v>0</v>
      </c>
      <c r="AE57" s="447" t="str">
        <f t="shared" si="120"/>
        <v>E</v>
      </c>
      <c r="AF57" s="448">
        <f t="shared" si="110"/>
        <v>0</v>
      </c>
      <c r="AG57" s="648"/>
      <c r="AH57" s="251"/>
      <c r="AI57" s="249">
        <f t="shared" si="111"/>
        <v>0</v>
      </c>
      <c r="AJ57" s="251"/>
      <c r="AK57" s="251"/>
      <c r="AL57" s="249">
        <f t="shared" si="38"/>
        <v>0</v>
      </c>
      <c r="AM57" s="249">
        <f t="shared" si="4"/>
        <v>0</v>
      </c>
      <c r="AN57" s="251"/>
      <c r="AO57" s="251"/>
      <c r="AP57" s="649"/>
      <c r="AQ57" s="250">
        <f t="shared" si="39"/>
        <v>0</v>
      </c>
      <c r="AR57" s="650"/>
      <c r="AS57" s="651">
        <f t="shared" si="5"/>
        <v>0</v>
      </c>
      <c r="AT57" s="252"/>
      <c r="AU57" s="252"/>
      <c r="AV57" s="249">
        <f t="shared" si="40"/>
        <v>0</v>
      </c>
      <c r="AW57" s="649"/>
      <c r="AX57" s="652">
        <f t="shared" si="6"/>
        <v>0</v>
      </c>
      <c r="AY57" s="653">
        <f t="shared" si="41"/>
        <v>0</v>
      </c>
      <c r="AZ57" s="654" t="str">
        <f t="shared" si="42"/>
        <v>E</v>
      </c>
      <c r="BA57" s="655">
        <f t="shared" si="43"/>
        <v>0</v>
      </c>
      <c r="BB57" s="622"/>
      <c r="BC57" s="271"/>
      <c r="BD57" s="269">
        <f t="shared" si="112"/>
        <v>0</v>
      </c>
      <c r="BE57" s="271"/>
      <c r="BF57" s="271"/>
      <c r="BG57" s="269">
        <f t="shared" si="44"/>
        <v>0</v>
      </c>
      <c r="BH57" s="269">
        <f t="shared" si="7"/>
        <v>0</v>
      </c>
      <c r="BI57" s="271"/>
      <c r="BJ57" s="271"/>
      <c r="BK57" s="623"/>
      <c r="BL57" s="270">
        <f t="shared" si="45"/>
        <v>0</v>
      </c>
      <c r="BM57" s="624"/>
      <c r="BN57" s="625">
        <f t="shared" si="8"/>
        <v>0</v>
      </c>
      <c r="BO57" s="272"/>
      <c r="BP57" s="272"/>
      <c r="BQ57" s="269">
        <f t="shared" si="46"/>
        <v>0</v>
      </c>
      <c r="BR57" s="623"/>
      <c r="BS57" s="467">
        <f t="shared" si="9"/>
        <v>0</v>
      </c>
      <c r="BT57" s="626">
        <f t="shared" si="47"/>
        <v>0</v>
      </c>
      <c r="BU57" s="627" t="str">
        <f t="shared" si="48"/>
        <v>E</v>
      </c>
      <c r="BV57" s="628">
        <f t="shared" si="49"/>
        <v>0</v>
      </c>
      <c r="BW57" s="596"/>
      <c r="BX57" s="597"/>
      <c r="BY57" s="598">
        <f t="shared" si="50"/>
        <v>0</v>
      </c>
      <c r="BZ57" s="597"/>
      <c r="CA57" s="597"/>
      <c r="CB57" s="598">
        <f t="shared" si="51"/>
        <v>0</v>
      </c>
      <c r="CC57" s="598">
        <f t="shared" si="10"/>
        <v>0</v>
      </c>
      <c r="CD57" s="599"/>
      <c r="CE57" s="600"/>
      <c r="CF57" s="598">
        <f t="shared" si="113"/>
        <v>0</v>
      </c>
      <c r="CG57" s="598">
        <f t="shared" si="11"/>
        <v>0</v>
      </c>
      <c r="CH57" s="600"/>
      <c r="CI57" s="600"/>
      <c r="CJ57" s="598">
        <f t="shared" si="114"/>
        <v>0</v>
      </c>
      <c r="CK57" s="601">
        <f t="shared" si="12"/>
        <v>0</v>
      </c>
      <c r="CL57" s="602">
        <f t="shared" si="52"/>
        <v>0</v>
      </c>
      <c r="CM57" s="603" t="str">
        <f t="shared" si="53"/>
        <v>E</v>
      </c>
      <c r="CN57" s="604">
        <f t="shared" si="54"/>
        <v>0</v>
      </c>
      <c r="CO57" s="549"/>
      <c r="CP57" s="550"/>
      <c r="CQ57" s="551">
        <f t="shared" si="55"/>
        <v>0</v>
      </c>
      <c r="CR57" s="550"/>
      <c r="CS57" s="550"/>
      <c r="CT57" s="551">
        <f t="shared" si="56"/>
        <v>0</v>
      </c>
      <c r="CU57" s="551">
        <f t="shared" si="13"/>
        <v>0</v>
      </c>
      <c r="CV57" s="552"/>
      <c r="CW57" s="553"/>
      <c r="CX57" s="551">
        <f t="shared" si="115"/>
        <v>0</v>
      </c>
      <c r="CY57" s="551">
        <f t="shared" si="14"/>
        <v>0</v>
      </c>
      <c r="CZ57" s="553"/>
      <c r="DA57" s="553"/>
      <c r="DB57" s="551">
        <f t="shared" si="116"/>
        <v>0</v>
      </c>
      <c r="DC57" s="554">
        <f t="shared" si="15"/>
        <v>0</v>
      </c>
      <c r="DD57" s="555">
        <f t="shared" si="57"/>
        <v>0</v>
      </c>
      <c r="DE57" s="556" t="str">
        <f t="shared" si="58"/>
        <v>E</v>
      </c>
      <c r="DF57" s="557">
        <f t="shared" si="59"/>
        <v>0</v>
      </c>
      <c r="DG57" s="503"/>
      <c r="DH57" s="504"/>
      <c r="DI57" s="505">
        <f t="shared" si="60"/>
        <v>0</v>
      </c>
      <c r="DJ57" s="504"/>
      <c r="DK57" s="504"/>
      <c r="DL57" s="505">
        <f t="shared" si="61"/>
        <v>0</v>
      </c>
      <c r="DM57" s="505">
        <f t="shared" si="16"/>
        <v>0</v>
      </c>
      <c r="DN57" s="506"/>
      <c r="DO57" s="507"/>
      <c r="DP57" s="505">
        <f t="shared" si="117"/>
        <v>0</v>
      </c>
      <c r="DQ57" s="505">
        <f t="shared" si="17"/>
        <v>0</v>
      </c>
      <c r="DR57" s="507"/>
      <c r="DS57" s="507"/>
      <c r="DT57" s="505">
        <f t="shared" si="118"/>
        <v>0</v>
      </c>
      <c r="DU57" s="508">
        <f t="shared" si="18"/>
        <v>0</v>
      </c>
      <c r="DV57" s="509">
        <f t="shared" si="62"/>
        <v>0</v>
      </c>
      <c r="DW57" s="510" t="str">
        <f t="shared" si="63"/>
        <v>E</v>
      </c>
      <c r="DX57" s="511">
        <f t="shared" si="64"/>
        <v>0</v>
      </c>
      <c r="DY57" s="163">
        <v>0</v>
      </c>
      <c r="DZ57" s="164">
        <v>0</v>
      </c>
      <c r="EA57" s="164">
        <v>0</v>
      </c>
      <c r="EB57" s="161"/>
      <c r="EC57" s="161"/>
      <c r="ED57" s="162">
        <f t="shared" si="65"/>
        <v>0</v>
      </c>
      <c r="EE57" s="205">
        <f t="shared" si="66"/>
        <v>0</v>
      </c>
      <c r="EF57" s="175" t="str">
        <f t="shared" si="67"/>
        <v>E</v>
      </c>
      <c r="EG57" s="165">
        <f t="shared" si="68"/>
        <v>0</v>
      </c>
      <c r="EH57" s="134">
        <v>0</v>
      </c>
      <c r="EI57" s="135">
        <v>0</v>
      </c>
      <c r="EJ57" s="135">
        <v>0</v>
      </c>
      <c r="EK57" s="131"/>
      <c r="EL57" s="131"/>
      <c r="EM57" s="132">
        <f t="shared" si="69"/>
        <v>0</v>
      </c>
      <c r="EN57" s="206">
        <f t="shared" si="70"/>
        <v>0</v>
      </c>
      <c r="EO57" s="179" t="str">
        <f t="shared" si="71"/>
        <v>E</v>
      </c>
      <c r="EP57" s="133">
        <f t="shared" si="72"/>
        <v>0</v>
      </c>
      <c r="EQ57" s="149">
        <v>0</v>
      </c>
      <c r="ER57" s="150">
        <v>0</v>
      </c>
      <c r="ES57" s="150">
        <v>0</v>
      </c>
      <c r="ET57" s="146"/>
      <c r="EU57" s="146"/>
      <c r="EV57" s="147">
        <f t="shared" si="73"/>
        <v>0</v>
      </c>
      <c r="EW57" s="207">
        <f t="shared" si="74"/>
        <v>0</v>
      </c>
      <c r="EX57" s="183" t="str">
        <f t="shared" si="75"/>
        <v>E</v>
      </c>
      <c r="EY57" s="148">
        <f t="shared" si="76"/>
        <v>0</v>
      </c>
      <c r="EZ57" s="4"/>
      <c r="FA57" s="2"/>
      <c r="FB57" s="32" t="str">
        <f t="shared" si="124"/>
        <v/>
      </c>
      <c r="FC57" s="30">
        <f t="shared" si="121"/>
        <v>0</v>
      </c>
      <c r="FD57" s="20">
        <f t="shared" si="122"/>
        <v>0</v>
      </c>
      <c r="FE57" s="67" t="str">
        <f t="shared" si="78"/>
        <v/>
      </c>
      <c r="FF57" s="43" t="str">
        <f t="shared" si="79"/>
        <v/>
      </c>
      <c r="FG57" s="43" t="str">
        <f t="shared" si="80"/>
        <v/>
      </c>
      <c r="FH57" s="43" t="str">
        <f t="shared" si="123"/>
        <v/>
      </c>
      <c r="FI57" s="34" t="str">
        <f t="shared" si="81"/>
        <v/>
      </c>
      <c r="FJ57" s="31" t="str">
        <f t="shared" si="82"/>
        <v/>
      </c>
      <c r="FK57" s="53" t="str">
        <f t="shared" si="83"/>
        <v/>
      </c>
      <c r="FL57" s="37">
        <f t="shared" si="22"/>
        <v>0</v>
      </c>
      <c r="FM57" s="36">
        <f t="shared" si="23"/>
        <v>0</v>
      </c>
      <c r="FN57" s="36">
        <f t="shared" si="24"/>
        <v>0</v>
      </c>
      <c r="FO57" s="36">
        <f t="shared" si="25"/>
        <v>0</v>
      </c>
      <c r="FP57" s="36">
        <f t="shared" si="26"/>
        <v>0</v>
      </c>
      <c r="FQ57" s="38">
        <f t="shared" si="27"/>
        <v>0</v>
      </c>
      <c r="FR57" s="199">
        <f t="shared" si="84"/>
        <v>0</v>
      </c>
      <c r="FS57" s="200">
        <f t="shared" si="85"/>
        <v>0</v>
      </c>
      <c r="FT57" s="200">
        <f t="shared" si="86"/>
        <v>0</v>
      </c>
      <c r="FU57" s="200">
        <f t="shared" si="87"/>
        <v>0</v>
      </c>
      <c r="FV57" s="200">
        <f t="shared" si="88"/>
        <v>0</v>
      </c>
      <c r="FW57" s="1063"/>
      <c r="FX57" s="1063"/>
      <c r="FY57" s="64">
        <f t="shared" si="89"/>
        <v>0</v>
      </c>
      <c r="FZ57" s="64" t="s">
        <v>142</v>
      </c>
      <c r="GA57" s="64">
        <f t="shared" si="90"/>
        <v>100</v>
      </c>
      <c r="GB57" s="64" t="str">
        <f t="shared" si="91"/>
        <v>0/100</v>
      </c>
      <c r="GC57" s="64">
        <f t="shared" si="92"/>
        <v>0</v>
      </c>
      <c r="GD57" s="64" t="s">
        <v>142</v>
      </c>
      <c r="GE57" s="64">
        <f t="shared" si="93"/>
        <v>100</v>
      </c>
      <c r="GF57" s="64" t="str">
        <f t="shared" si="94"/>
        <v>0/100</v>
      </c>
      <c r="GG57" s="64">
        <f t="shared" si="95"/>
        <v>0</v>
      </c>
      <c r="GH57" s="64" t="s">
        <v>142</v>
      </c>
      <c r="GI57" s="64">
        <f t="shared" si="96"/>
        <v>100</v>
      </c>
      <c r="GJ57" s="64" t="str">
        <f t="shared" si="97"/>
        <v>0/100</v>
      </c>
      <c r="GL57" s="64">
        <f t="shared" si="98"/>
        <v>0</v>
      </c>
      <c r="GM57" s="64">
        <f t="shared" si="99"/>
        <v>0</v>
      </c>
      <c r="GN57" s="64">
        <f t="shared" si="100"/>
        <v>0</v>
      </c>
      <c r="GO57" s="64">
        <f t="shared" si="101"/>
        <v>0</v>
      </c>
      <c r="GP57" s="64">
        <f t="shared" si="102"/>
        <v>0</v>
      </c>
      <c r="GQ57" s="64">
        <f t="shared" si="103"/>
        <v>0</v>
      </c>
      <c r="GR57" s="64">
        <f t="shared" si="104"/>
        <v>0</v>
      </c>
      <c r="GS57" s="64">
        <f t="shared" si="105"/>
        <v>0</v>
      </c>
      <c r="GT57" s="64">
        <f t="shared" si="106"/>
        <v>0</v>
      </c>
      <c r="GU57" s="64">
        <f t="shared" si="107"/>
        <v>0</v>
      </c>
    </row>
    <row r="58" spans="1:203" ht="21.75" customHeight="1">
      <c r="A58" s="60">
        <f t="shared" si="31"/>
        <v>0</v>
      </c>
      <c r="B58" s="106">
        <f t="shared" si="32"/>
        <v>0</v>
      </c>
      <c r="C58" s="203">
        <v>50</v>
      </c>
      <c r="D58" s="662">
        <f>'Data Paste From Shala Darpan'!A51</f>
        <v>0</v>
      </c>
      <c r="E58" s="663">
        <f>'Data Paste From Shala Darpan'!C51</f>
        <v>0</v>
      </c>
      <c r="F58" s="666"/>
      <c r="G58" s="663">
        <f>'Data Paste From Shala Darpan'!K51</f>
        <v>0</v>
      </c>
      <c r="H58" s="663">
        <f>'Data Paste From Shala Darpan'!E51</f>
        <v>0</v>
      </c>
      <c r="I58" s="663">
        <f>'Data Paste From Shala Darpan'!G51</f>
        <v>0</v>
      </c>
      <c r="J58" s="663">
        <f>'Data Paste From Shala Darpan'!H51</f>
        <v>0</v>
      </c>
      <c r="K58" s="737">
        <f>'Data Paste From Shala Darpan'!J51</f>
        <v>0</v>
      </c>
      <c r="L58" s="445"/>
      <c r="M58" s="215"/>
      <c r="N58" s="213">
        <f t="shared" si="108"/>
        <v>0</v>
      </c>
      <c r="O58" s="215"/>
      <c r="P58" s="215"/>
      <c r="Q58" s="213">
        <f t="shared" si="33"/>
        <v>0</v>
      </c>
      <c r="R58" s="213">
        <f t="shared" si="0"/>
        <v>0</v>
      </c>
      <c r="S58" s="215"/>
      <c r="T58" s="215"/>
      <c r="U58" s="455"/>
      <c r="V58" s="214">
        <f t="shared" si="34"/>
        <v>0</v>
      </c>
      <c r="W58" s="456"/>
      <c r="X58" s="462">
        <f t="shared" si="1"/>
        <v>0</v>
      </c>
      <c r="Y58" s="216"/>
      <c r="Z58" s="216"/>
      <c r="AA58" s="213">
        <f t="shared" si="35"/>
        <v>0</v>
      </c>
      <c r="AB58" s="455"/>
      <c r="AC58" s="471">
        <f t="shared" si="2"/>
        <v>0</v>
      </c>
      <c r="AD58" s="446">
        <f t="shared" si="109"/>
        <v>0</v>
      </c>
      <c r="AE58" s="447" t="str">
        <f t="shared" si="120"/>
        <v>E</v>
      </c>
      <c r="AF58" s="448">
        <f t="shared" si="110"/>
        <v>0</v>
      </c>
      <c r="AG58" s="648"/>
      <c r="AH58" s="251"/>
      <c r="AI58" s="249">
        <f t="shared" si="111"/>
        <v>0</v>
      </c>
      <c r="AJ58" s="251"/>
      <c r="AK58" s="251"/>
      <c r="AL58" s="249">
        <f t="shared" si="38"/>
        <v>0</v>
      </c>
      <c r="AM58" s="249">
        <f t="shared" si="4"/>
        <v>0</v>
      </c>
      <c r="AN58" s="251"/>
      <c r="AO58" s="251"/>
      <c r="AP58" s="649"/>
      <c r="AQ58" s="250">
        <f t="shared" si="39"/>
        <v>0</v>
      </c>
      <c r="AR58" s="650"/>
      <c r="AS58" s="651">
        <f t="shared" si="5"/>
        <v>0</v>
      </c>
      <c r="AT58" s="252"/>
      <c r="AU58" s="252"/>
      <c r="AV58" s="249">
        <f t="shared" si="40"/>
        <v>0</v>
      </c>
      <c r="AW58" s="649"/>
      <c r="AX58" s="652">
        <f t="shared" si="6"/>
        <v>0</v>
      </c>
      <c r="AY58" s="653">
        <f t="shared" si="41"/>
        <v>0</v>
      </c>
      <c r="AZ58" s="654" t="str">
        <f t="shared" si="42"/>
        <v>E</v>
      </c>
      <c r="BA58" s="655">
        <f t="shared" si="43"/>
        <v>0</v>
      </c>
      <c r="BB58" s="622"/>
      <c r="BC58" s="271"/>
      <c r="BD58" s="269">
        <f t="shared" si="112"/>
        <v>0</v>
      </c>
      <c r="BE58" s="271"/>
      <c r="BF58" s="271"/>
      <c r="BG58" s="269">
        <f t="shared" si="44"/>
        <v>0</v>
      </c>
      <c r="BH58" s="269">
        <f t="shared" si="7"/>
        <v>0</v>
      </c>
      <c r="BI58" s="271"/>
      <c r="BJ58" s="271"/>
      <c r="BK58" s="623"/>
      <c r="BL58" s="270">
        <f t="shared" si="45"/>
        <v>0</v>
      </c>
      <c r="BM58" s="624"/>
      <c r="BN58" s="625">
        <f t="shared" si="8"/>
        <v>0</v>
      </c>
      <c r="BO58" s="272"/>
      <c r="BP58" s="272"/>
      <c r="BQ58" s="269">
        <f t="shared" si="46"/>
        <v>0</v>
      </c>
      <c r="BR58" s="623"/>
      <c r="BS58" s="467">
        <f t="shared" si="9"/>
        <v>0</v>
      </c>
      <c r="BT58" s="626">
        <f t="shared" si="47"/>
        <v>0</v>
      </c>
      <c r="BU58" s="627" t="str">
        <f t="shared" si="48"/>
        <v>E</v>
      </c>
      <c r="BV58" s="628">
        <f t="shared" si="49"/>
        <v>0</v>
      </c>
      <c r="BW58" s="596"/>
      <c r="BX58" s="597"/>
      <c r="BY58" s="598">
        <f t="shared" si="50"/>
        <v>0</v>
      </c>
      <c r="BZ58" s="597"/>
      <c r="CA58" s="597"/>
      <c r="CB58" s="598">
        <f t="shared" si="51"/>
        <v>0</v>
      </c>
      <c r="CC58" s="598">
        <f t="shared" si="10"/>
        <v>0</v>
      </c>
      <c r="CD58" s="599"/>
      <c r="CE58" s="600"/>
      <c r="CF58" s="598">
        <f t="shared" si="113"/>
        <v>0</v>
      </c>
      <c r="CG58" s="598">
        <f t="shared" si="11"/>
        <v>0</v>
      </c>
      <c r="CH58" s="600"/>
      <c r="CI58" s="600"/>
      <c r="CJ58" s="598">
        <f t="shared" si="114"/>
        <v>0</v>
      </c>
      <c r="CK58" s="601">
        <f t="shared" si="12"/>
        <v>0</v>
      </c>
      <c r="CL58" s="602">
        <f t="shared" si="52"/>
        <v>0</v>
      </c>
      <c r="CM58" s="603" t="str">
        <f t="shared" si="53"/>
        <v>E</v>
      </c>
      <c r="CN58" s="604">
        <f t="shared" si="54"/>
        <v>0</v>
      </c>
      <c r="CO58" s="549"/>
      <c r="CP58" s="550"/>
      <c r="CQ58" s="551">
        <f t="shared" si="55"/>
        <v>0</v>
      </c>
      <c r="CR58" s="550"/>
      <c r="CS58" s="550"/>
      <c r="CT58" s="551">
        <f t="shared" si="56"/>
        <v>0</v>
      </c>
      <c r="CU58" s="551">
        <f t="shared" si="13"/>
        <v>0</v>
      </c>
      <c r="CV58" s="552"/>
      <c r="CW58" s="553"/>
      <c r="CX58" s="551">
        <f t="shared" si="115"/>
        <v>0</v>
      </c>
      <c r="CY58" s="551">
        <f t="shared" si="14"/>
        <v>0</v>
      </c>
      <c r="CZ58" s="553"/>
      <c r="DA58" s="553"/>
      <c r="DB58" s="551">
        <f t="shared" si="116"/>
        <v>0</v>
      </c>
      <c r="DC58" s="554">
        <f t="shared" si="15"/>
        <v>0</v>
      </c>
      <c r="DD58" s="555">
        <f t="shared" si="57"/>
        <v>0</v>
      </c>
      <c r="DE58" s="556" t="str">
        <f t="shared" si="58"/>
        <v>E</v>
      </c>
      <c r="DF58" s="557">
        <f t="shared" si="59"/>
        <v>0</v>
      </c>
      <c r="DG58" s="503"/>
      <c r="DH58" s="504"/>
      <c r="DI58" s="505">
        <f t="shared" si="60"/>
        <v>0</v>
      </c>
      <c r="DJ58" s="504"/>
      <c r="DK58" s="504"/>
      <c r="DL58" s="505">
        <f t="shared" si="61"/>
        <v>0</v>
      </c>
      <c r="DM58" s="505">
        <f t="shared" si="16"/>
        <v>0</v>
      </c>
      <c r="DN58" s="506"/>
      <c r="DO58" s="507"/>
      <c r="DP58" s="505">
        <f t="shared" si="117"/>
        <v>0</v>
      </c>
      <c r="DQ58" s="505">
        <f t="shared" si="17"/>
        <v>0</v>
      </c>
      <c r="DR58" s="507"/>
      <c r="DS58" s="507"/>
      <c r="DT58" s="505">
        <f t="shared" si="118"/>
        <v>0</v>
      </c>
      <c r="DU58" s="508">
        <f t="shared" si="18"/>
        <v>0</v>
      </c>
      <c r="DV58" s="509">
        <f t="shared" si="62"/>
        <v>0</v>
      </c>
      <c r="DW58" s="510" t="str">
        <f t="shared" si="63"/>
        <v>E</v>
      </c>
      <c r="DX58" s="511">
        <f t="shared" si="64"/>
        <v>0</v>
      </c>
      <c r="DY58" s="163">
        <v>0</v>
      </c>
      <c r="DZ58" s="164">
        <v>0</v>
      </c>
      <c r="EA58" s="164">
        <v>0</v>
      </c>
      <c r="EB58" s="161"/>
      <c r="EC58" s="161"/>
      <c r="ED58" s="162">
        <f t="shared" si="65"/>
        <v>0</v>
      </c>
      <c r="EE58" s="205">
        <f t="shared" si="66"/>
        <v>0</v>
      </c>
      <c r="EF58" s="175" t="str">
        <f t="shared" si="67"/>
        <v>E</v>
      </c>
      <c r="EG58" s="165">
        <f t="shared" si="68"/>
        <v>0</v>
      </c>
      <c r="EH58" s="134">
        <v>0</v>
      </c>
      <c r="EI58" s="135">
        <v>0</v>
      </c>
      <c r="EJ58" s="135">
        <v>0</v>
      </c>
      <c r="EK58" s="131"/>
      <c r="EL58" s="131"/>
      <c r="EM58" s="132">
        <f t="shared" si="69"/>
        <v>0</v>
      </c>
      <c r="EN58" s="206">
        <f t="shared" si="70"/>
        <v>0</v>
      </c>
      <c r="EO58" s="179" t="str">
        <f t="shared" si="71"/>
        <v>E</v>
      </c>
      <c r="EP58" s="133">
        <f t="shared" si="72"/>
        <v>0</v>
      </c>
      <c r="EQ58" s="149">
        <v>0</v>
      </c>
      <c r="ER58" s="150">
        <v>0</v>
      </c>
      <c r="ES58" s="150">
        <v>0</v>
      </c>
      <c r="ET58" s="146"/>
      <c r="EU58" s="146"/>
      <c r="EV58" s="147">
        <f t="shared" si="73"/>
        <v>0</v>
      </c>
      <c r="EW58" s="207">
        <f t="shared" si="74"/>
        <v>0</v>
      </c>
      <c r="EX58" s="183" t="str">
        <f t="shared" si="75"/>
        <v>E</v>
      </c>
      <c r="EY58" s="148">
        <f t="shared" si="76"/>
        <v>0</v>
      </c>
      <c r="EZ58" s="4"/>
      <c r="FA58" s="2"/>
      <c r="FB58" s="32" t="str">
        <f t="shared" si="124"/>
        <v/>
      </c>
      <c r="FC58" s="30">
        <f t="shared" si="121"/>
        <v>0</v>
      </c>
      <c r="FD58" s="20">
        <f t="shared" si="122"/>
        <v>0</v>
      </c>
      <c r="FE58" s="67" t="str">
        <f t="shared" si="78"/>
        <v/>
      </c>
      <c r="FF58" s="43" t="str">
        <f t="shared" si="79"/>
        <v/>
      </c>
      <c r="FG58" s="43" t="str">
        <f t="shared" si="80"/>
        <v/>
      </c>
      <c r="FH58" s="43" t="str">
        <f t="shared" si="123"/>
        <v/>
      </c>
      <c r="FI58" s="34" t="str">
        <f t="shared" si="81"/>
        <v/>
      </c>
      <c r="FJ58" s="31" t="str">
        <f t="shared" si="82"/>
        <v/>
      </c>
      <c r="FK58" s="53" t="str">
        <f t="shared" si="83"/>
        <v/>
      </c>
      <c r="FL58" s="37">
        <f t="shared" si="22"/>
        <v>0</v>
      </c>
      <c r="FM58" s="36">
        <f t="shared" si="23"/>
        <v>0</v>
      </c>
      <c r="FN58" s="36">
        <f t="shared" si="24"/>
        <v>0</v>
      </c>
      <c r="FO58" s="36">
        <f t="shared" si="25"/>
        <v>0</v>
      </c>
      <c r="FP58" s="36">
        <f t="shared" si="26"/>
        <v>0</v>
      </c>
      <c r="FQ58" s="38">
        <f t="shared" si="27"/>
        <v>0</v>
      </c>
      <c r="FR58" s="199">
        <f t="shared" si="84"/>
        <v>0</v>
      </c>
      <c r="FS58" s="200">
        <f t="shared" si="85"/>
        <v>0</v>
      </c>
      <c r="FT58" s="200">
        <f t="shared" si="86"/>
        <v>0</v>
      </c>
      <c r="FU58" s="200">
        <f t="shared" si="87"/>
        <v>0</v>
      </c>
      <c r="FV58" s="200">
        <f t="shared" si="88"/>
        <v>0</v>
      </c>
      <c r="FW58" s="1063"/>
      <c r="FX58" s="1063"/>
      <c r="FY58" s="64">
        <f t="shared" si="89"/>
        <v>0</v>
      </c>
      <c r="FZ58" s="64" t="s">
        <v>142</v>
      </c>
      <c r="GA58" s="64">
        <f t="shared" si="90"/>
        <v>100</v>
      </c>
      <c r="GB58" s="64" t="str">
        <f t="shared" si="91"/>
        <v>0/100</v>
      </c>
      <c r="GC58" s="64">
        <f t="shared" si="92"/>
        <v>0</v>
      </c>
      <c r="GD58" s="64" t="s">
        <v>142</v>
      </c>
      <c r="GE58" s="64">
        <f t="shared" si="93"/>
        <v>100</v>
      </c>
      <c r="GF58" s="64" t="str">
        <f t="shared" si="94"/>
        <v>0/100</v>
      </c>
      <c r="GG58" s="64">
        <f t="shared" si="95"/>
        <v>0</v>
      </c>
      <c r="GH58" s="64" t="s">
        <v>142</v>
      </c>
      <c r="GI58" s="64">
        <f t="shared" si="96"/>
        <v>100</v>
      </c>
      <c r="GJ58" s="64" t="str">
        <f t="shared" si="97"/>
        <v>0/100</v>
      </c>
      <c r="GL58" s="64">
        <f t="shared" si="98"/>
        <v>0</v>
      </c>
      <c r="GM58" s="64">
        <f t="shared" si="99"/>
        <v>0</v>
      </c>
      <c r="GN58" s="64">
        <f t="shared" si="100"/>
        <v>0</v>
      </c>
      <c r="GO58" s="64">
        <f t="shared" si="101"/>
        <v>0</v>
      </c>
      <c r="GP58" s="64">
        <f t="shared" si="102"/>
        <v>0</v>
      </c>
      <c r="GQ58" s="64">
        <f t="shared" si="103"/>
        <v>0</v>
      </c>
      <c r="GR58" s="64">
        <f t="shared" si="104"/>
        <v>0</v>
      </c>
      <c r="GS58" s="64">
        <f t="shared" si="105"/>
        <v>0</v>
      </c>
      <c r="GT58" s="64">
        <f t="shared" si="106"/>
        <v>0</v>
      </c>
      <c r="GU58" s="64">
        <f t="shared" si="107"/>
        <v>0</v>
      </c>
    </row>
    <row r="59" spans="1:203" ht="21.75" customHeight="1">
      <c r="A59" s="60">
        <f t="shared" si="31"/>
        <v>0</v>
      </c>
      <c r="B59" s="106">
        <f t="shared" si="32"/>
        <v>0</v>
      </c>
      <c r="C59" s="202">
        <v>51</v>
      </c>
      <c r="D59" s="662">
        <f>'Data Paste From Shala Darpan'!A52</f>
        <v>0</v>
      </c>
      <c r="E59" s="663">
        <f>'Data Paste From Shala Darpan'!C52</f>
        <v>0</v>
      </c>
      <c r="F59" s="666"/>
      <c r="G59" s="662">
        <f>'Data Paste From Shala Darpan'!K52</f>
        <v>0</v>
      </c>
      <c r="H59" s="663">
        <f>'Data Paste From Shala Darpan'!E52</f>
        <v>0</v>
      </c>
      <c r="I59" s="663">
        <f>'Data Paste From Shala Darpan'!G52</f>
        <v>0</v>
      </c>
      <c r="J59" s="663">
        <f>'Data Paste From Shala Darpan'!H52</f>
        <v>0</v>
      </c>
      <c r="K59" s="737">
        <f>'Data Paste From Shala Darpan'!J52</f>
        <v>0</v>
      </c>
      <c r="L59" s="445"/>
      <c r="M59" s="215"/>
      <c r="N59" s="213">
        <f t="shared" si="108"/>
        <v>0</v>
      </c>
      <c r="O59" s="215"/>
      <c r="P59" s="215"/>
      <c r="Q59" s="213">
        <f t="shared" si="33"/>
        <v>0</v>
      </c>
      <c r="R59" s="213">
        <f t="shared" si="0"/>
        <v>0</v>
      </c>
      <c r="S59" s="215"/>
      <c r="T59" s="215"/>
      <c r="U59" s="455"/>
      <c r="V59" s="214">
        <f t="shared" si="34"/>
        <v>0</v>
      </c>
      <c r="W59" s="456"/>
      <c r="X59" s="462">
        <f t="shared" si="1"/>
        <v>0</v>
      </c>
      <c r="Y59" s="216"/>
      <c r="Z59" s="216"/>
      <c r="AA59" s="213">
        <f t="shared" si="35"/>
        <v>0</v>
      </c>
      <c r="AB59" s="455"/>
      <c r="AC59" s="471">
        <f t="shared" si="2"/>
        <v>0</v>
      </c>
      <c r="AD59" s="446">
        <f t="shared" si="109"/>
        <v>0</v>
      </c>
      <c r="AE59" s="447" t="str">
        <f t="shared" si="120"/>
        <v>E</v>
      </c>
      <c r="AF59" s="448">
        <f t="shared" si="110"/>
        <v>0</v>
      </c>
      <c r="AG59" s="648"/>
      <c r="AH59" s="251"/>
      <c r="AI59" s="249">
        <f t="shared" si="111"/>
        <v>0</v>
      </c>
      <c r="AJ59" s="251"/>
      <c r="AK59" s="251"/>
      <c r="AL59" s="249">
        <f t="shared" si="38"/>
        <v>0</v>
      </c>
      <c r="AM59" s="249">
        <f t="shared" si="4"/>
        <v>0</v>
      </c>
      <c r="AN59" s="251"/>
      <c r="AO59" s="251"/>
      <c r="AP59" s="649"/>
      <c r="AQ59" s="250">
        <f t="shared" si="39"/>
        <v>0</v>
      </c>
      <c r="AR59" s="650"/>
      <c r="AS59" s="651">
        <f t="shared" si="5"/>
        <v>0</v>
      </c>
      <c r="AT59" s="252"/>
      <c r="AU59" s="252"/>
      <c r="AV59" s="249">
        <f t="shared" si="40"/>
        <v>0</v>
      </c>
      <c r="AW59" s="649"/>
      <c r="AX59" s="652">
        <f t="shared" si="6"/>
        <v>0</v>
      </c>
      <c r="AY59" s="653">
        <f t="shared" si="41"/>
        <v>0</v>
      </c>
      <c r="AZ59" s="654" t="str">
        <f t="shared" si="42"/>
        <v>E</v>
      </c>
      <c r="BA59" s="655">
        <f t="shared" si="43"/>
        <v>0</v>
      </c>
      <c r="BB59" s="622"/>
      <c r="BC59" s="271"/>
      <c r="BD59" s="269">
        <f t="shared" si="112"/>
        <v>0</v>
      </c>
      <c r="BE59" s="271"/>
      <c r="BF59" s="271"/>
      <c r="BG59" s="269">
        <f t="shared" si="44"/>
        <v>0</v>
      </c>
      <c r="BH59" s="269">
        <f t="shared" si="7"/>
        <v>0</v>
      </c>
      <c r="BI59" s="271"/>
      <c r="BJ59" s="271"/>
      <c r="BK59" s="623"/>
      <c r="BL59" s="270">
        <f t="shared" si="45"/>
        <v>0</v>
      </c>
      <c r="BM59" s="624"/>
      <c r="BN59" s="625">
        <f t="shared" si="8"/>
        <v>0</v>
      </c>
      <c r="BO59" s="272"/>
      <c r="BP59" s="272"/>
      <c r="BQ59" s="269">
        <f t="shared" si="46"/>
        <v>0</v>
      </c>
      <c r="BR59" s="623"/>
      <c r="BS59" s="467">
        <f t="shared" si="9"/>
        <v>0</v>
      </c>
      <c r="BT59" s="626">
        <f t="shared" si="47"/>
        <v>0</v>
      </c>
      <c r="BU59" s="627" t="str">
        <f t="shared" si="48"/>
        <v>E</v>
      </c>
      <c r="BV59" s="628">
        <f t="shared" si="49"/>
        <v>0</v>
      </c>
      <c r="BW59" s="596"/>
      <c r="BX59" s="597"/>
      <c r="BY59" s="598">
        <f t="shared" si="50"/>
        <v>0</v>
      </c>
      <c r="BZ59" s="597"/>
      <c r="CA59" s="597"/>
      <c r="CB59" s="598">
        <f t="shared" si="51"/>
        <v>0</v>
      </c>
      <c r="CC59" s="598">
        <f t="shared" si="10"/>
        <v>0</v>
      </c>
      <c r="CD59" s="599"/>
      <c r="CE59" s="600"/>
      <c r="CF59" s="598">
        <f t="shared" si="113"/>
        <v>0</v>
      </c>
      <c r="CG59" s="598">
        <f t="shared" si="11"/>
        <v>0</v>
      </c>
      <c r="CH59" s="600"/>
      <c r="CI59" s="600"/>
      <c r="CJ59" s="598">
        <f t="shared" si="114"/>
        <v>0</v>
      </c>
      <c r="CK59" s="601">
        <f t="shared" si="12"/>
        <v>0</v>
      </c>
      <c r="CL59" s="602">
        <f t="shared" si="52"/>
        <v>0</v>
      </c>
      <c r="CM59" s="603" t="str">
        <f t="shared" si="53"/>
        <v>E</v>
      </c>
      <c r="CN59" s="604">
        <f t="shared" si="54"/>
        <v>0</v>
      </c>
      <c r="CO59" s="549"/>
      <c r="CP59" s="550"/>
      <c r="CQ59" s="551">
        <f t="shared" si="55"/>
        <v>0</v>
      </c>
      <c r="CR59" s="550"/>
      <c r="CS59" s="550"/>
      <c r="CT59" s="551">
        <f t="shared" si="56"/>
        <v>0</v>
      </c>
      <c r="CU59" s="551">
        <f t="shared" si="13"/>
        <v>0</v>
      </c>
      <c r="CV59" s="552"/>
      <c r="CW59" s="553"/>
      <c r="CX59" s="551">
        <f t="shared" si="115"/>
        <v>0</v>
      </c>
      <c r="CY59" s="551">
        <f t="shared" si="14"/>
        <v>0</v>
      </c>
      <c r="CZ59" s="553"/>
      <c r="DA59" s="553"/>
      <c r="DB59" s="551">
        <f t="shared" si="116"/>
        <v>0</v>
      </c>
      <c r="DC59" s="554">
        <f t="shared" si="15"/>
        <v>0</v>
      </c>
      <c r="DD59" s="555">
        <f t="shared" si="57"/>
        <v>0</v>
      </c>
      <c r="DE59" s="556" t="str">
        <f t="shared" si="58"/>
        <v>E</v>
      </c>
      <c r="DF59" s="557">
        <f t="shared" si="59"/>
        <v>0</v>
      </c>
      <c r="DG59" s="503"/>
      <c r="DH59" s="504"/>
      <c r="DI59" s="505">
        <f t="shared" si="60"/>
        <v>0</v>
      </c>
      <c r="DJ59" s="504"/>
      <c r="DK59" s="504"/>
      <c r="DL59" s="505">
        <f t="shared" si="61"/>
        <v>0</v>
      </c>
      <c r="DM59" s="505">
        <f t="shared" si="16"/>
        <v>0</v>
      </c>
      <c r="DN59" s="506"/>
      <c r="DO59" s="507"/>
      <c r="DP59" s="505">
        <f t="shared" si="117"/>
        <v>0</v>
      </c>
      <c r="DQ59" s="505">
        <f t="shared" si="17"/>
        <v>0</v>
      </c>
      <c r="DR59" s="507"/>
      <c r="DS59" s="507"/>
      <c r="DT59" s="505">
        <f t="shared" si="118"/>
        <v>0</v>
      </c>
      <c r="DU59" s="508">
        <f t="shared" si="18"/>
        <v>0</v>
      </c>
      <c r="DV59" s="509">
        <f t="shared" si="62"/>
        <v>0</v>
      </c>
      <c r="DW59" s="510" t="str">
        <f t="shared" si="63"/>
        <v>E</v>
      </c>
      <c r="DX59" s="511">
        <f t="shared" si="64"/>
        <v>0</v>
      </c>
      <c r="DY59" s="163">
        <v>0</v>
      </c>
      <c r="DZ59" s="164">
        <v>0</v>
      </c>
      <c r="EA59" s="164">
        <v>0</v>
      </c>
      <c r="EB59" s="161"/>
      <c r="EC59" s="161"/>
      <c r="ED59" s="162">
        <f t="shared" si="65"/>
        <v>0</v>
      </c>
      <c r="EE59" s="205">
        <f t="shared" si="66"/>
        <v>0</v>
      </c>
      <c r="EF59" s="175" t="str">
        <f t="shared" si="67"/>
        <v>E</v>
      </c>
      <c r="EG59" s="165">
        <f t="shared" si="68"/>
        <v>0</v>
      </c>
      <c r="EH59" s="134">
        <v>0</v>
      </c>
      <c r="EI59" s="135">
        <v>0</v>
      </c>
      <c r="EJ59" s="135">
        <v>0</v>
      </c>
      <c r="EK59" s="131"/>
      <c r="EL59" s="131"/>
      <c r="EM59" s="132">
        <f t="shared" si="69"/>
        <v>0</v>
      </c>
      <c r="EN59" s="206">
        <f t="shared" si="70"/>
        <v>0</v>
      </c>
      <c r="EO59" s="179" t="str">
        <f t="shared" si="71"/>
        <v>E</v>
      </c>
      <c r="EP59" s="133">
        <f t="shared" si="72"/>
        <v>0</v>
      </c>
      <c r="EQ59" s="149">
        <v>0</v>
      </c>
      <c r="ER59" s="150">
        <v>0</v>
      </c>
      <c r="ES59" s="150">
        <v>0</v>
      </c>
      <c r="ET59" s="146"/>
      <c r="EU59" s="146"/>
      <c r="EV59" s="147">
        <f t="shared" si="73"/>
        <v>0</v>
      </c>
      <c r="EW59" s="207">
        <f t="shared" si="74"/>
        <v>0</v>
      </c>
      <c r="EX59" s="183" t="str">
        <f t="shared" si="75"/>
        <v>E</v>
      </c>
      <c r="EY59" s="148">
        <f t="shared" si="76"/>
        <v>0</v>
      </c>
      <c r="EZ59" s="4"/>
      <c r="FA59" s="2"/>
      <c r="FB59" s="32" t="str">
        <f t="shared" si="124"/>
        <v/>
      </c>
      <c r="FC59" s="30">
        <f t="shared" si="121"/>
        <v>0</v>
      </c>
      <c r="FD59" s="20">
        <f t="shared" si="122"/>
        <v>0</v>
      </c>
      <c r="FE59" s="67" t="str">
        <f t="shared" si="78"/>
        <v/>
      </c>
      <c r="FF59" s="43" t="str">
        <f t="shared" si="79"/>
        <v/>
      </c>
      <c r="FG59" s="43" t="str">
        <f t="shared" si="80"/>
        <v/>
      </c>
      <c r="FH59" s="43" t="str">
        <f t="shared" si="123"/>
        <v/>
      </c>
      <c r="FI59" s="34" t="str">
        <f t="shared" si="81"/>
        <v/>
      </c>
      <c r="FJ59" s="31" t="str">
        <f t="shared" si="82"/>
        <v/>
      </c>
      <c r="FK59" s="53" t="str">
        <f t="shared" si="83"/>
        <v/>
      </c>
      <c r="FL59" s="37">
        <f t="shared" si="22"/>
        <v>0</v>
      </c>
      <c r="FM59" s="36">
        <f t="shared" si="23"/>
        <v>0</v>
      </c>
      <c r="FN59" s="36">
        <f t="shared" si="24"/>
        <v>0</v>
      </c>
      <c r="FO59" s="36">
        <f t="shared" si="25"/>
        <v>0</v>
      </c>
      <c r="FP59" s="36">
        <f t="shared" si="26"/>
        <v>0</v>
      </c>
      <c r="FQ59" s="38">
        <f t="shared" si="27"/>
        <v>0</v>
      </c>
      <c r="FR59" s="199">
        <f t="shared" si="84"/>
        <v>0</v>
      </c>
      <c r="FS59" s="200">
        <f t="shared" si="85"/>
        <v>0</v>
      </c>
      <c r="FT59" s="200">
        <f t="shared" si="86"/>
        <v>0</v>
      </c>
      <c r="FU59" s="200">
        <f t="shared" si="87"/>
        <v>0</v>
      </c>
      <c r="FV59" s="200">
        <f t="shared" si="88"/>
        <v>0</v>
      </c>
      <c r="FW59" s="1063"/>
      <c r="FX59" s="1063"/>
      <c r="FY59" s="64">
        <f t="shared" si="89"/>
        <v>0</v>
      </c>
      <c r="FZ59" s="64" t="s">
        <v>142</v>
      </c>
      <c r="GA59" s="64">
        <f t="shared" si="90"/>
        <v>100</v>
      </c>
      <c r="GB59" s="64" t="str">
        <f t="shared" si="91"/>
        <v>0/100</v>
      </c>
      <c r="GC59" s="64">
        <f t="shared" si="92"/>
        <v>0</v>
      </c>
      <c r="GD59" s="64" t="s">
        <v>142</v>
      </c>
      <c r="GE59" s="64">
        <f t="shared" si="93"/>
        <v>100</v>
      </c>
      <c r="GF59" s="64" t="str">
        <f t="shared" si="94"/>
        <v>0/100</v>
      </c>
      <c r="GG59" s="64">
        <f t="shared" si="95"/>
        <v>0</v>
      </c>
      <c r="GH59" s="64" t="s">
        <v>142</v>
      </c>
      <c r="GI59" s="64">
        <f t="shared" si="96"/>
        <v>100</v>
      </c>
      <c r="GJ59" s="64" t="str">
        <f t="shared" si="97"/>
        <v>0/100</v>
      </c>
      <c r="GL59" s="64">
        <f t="shared" si="98"/>
        <v>0</v>
      </c>
      <c r="GM59" s="64">
        <f t="shared" si="99"/>
        <v>0</v>
      </c>
      <c r="GN59" s="64">
        <f t="shared" si="100"/>
        <v>0</v>
      </c>
      <c r="GO59" s="64">
        <f t="shared" si="101"/>
        <v>0</v>
      </c>
      <c r="GP59" s="64">
        <f t="shared" si="102"/>
        <v>0</v>
      </c>
      <c r="GQ59" s="64">
        <f t="shared" si="103"/>
        <v>0</v>
      </c>
      <c r="GR59" s="64">
        <f t="shared" si="104"/>
        <v>0</v>
      </c>
      <c r="GS59" s="64">
        <f t="shared" si="105"/>
        <v>0</v>
      </c>
      <c r="GT59" s="64">
        <f t="shared" si="106"/>
        <v>0</v>
      </c>
      <c r="GU59" s="64">
        <f t="shared" si="107"/>
        <v>0</v>
      </c>
    </row>
    <row r="60" spans="1:203" ht="21.75" customHeight="1">
      <c r="A60" s="60">
        <f t="shared" si="31"/>
        <v>0</v>
      </c>
      <c r="B60" s="106">
        <f t="shared" si="32"/>
        <v>0</v>
      </c>
      <c r="C60" s="203">
        <v>52</v>
      </c>
      <c r="D60" s="662">
        <f>'Data Paste From Shala Darpan'!A53</f>
        <v>0</v>
      </c>
      <c r="E60" s="663">
        <f>'Data Paste From Shala Darpan'!C53</f>
        <v>0</v>
      </c>
      <c r="F60" s="666"/>
      <c r="G60" s="663">
        <f>'Data Paste From Shala Darpan'!K53</f>
        <v>0</v>
      </c>
      <c r="H60" s="663">
        <f>'Data Paste From Shala Darpan'!E53</f>
        <v>0</v>
      </c>
      <c r="I60" s="663">
        <f>'Data Paste From Shala Darpan'!G53</f>
        <v>0</v>
      </c>
      <c r="J60" s="663">
        <f>'Data Paste From Shala Darpan'!H53</f>
        <v>0</v>
      </c>
      <c r="K60" s="737">
        <f>'Data Paste From Shala Darpan'!J53</f>
        <v>0</v>
      </c>
      <c r="L60" s="445"/>
      <c r="M60" s="215"/>
      <c r="N60" s="213">
        <f t="shared" si="108"/>
        <v>0</v>
      </c>
      <c r="O60" s="215"/>
      <c r="P60" s="215"/>
      <c r="Q60" s="213">
        <f t="shared" si="33"/>
        <v>0</v>
      </c>
      <c r="R60" s="213">
        <f t="shared" si="0"/>
        <v>0</v>
      </c>
      <c r="S60" s="215"/>
      <c r="T60" s="215"/>
      <c r="U60" s="455"/>
      <c r="V60" s="214">
        <f t="shared" si="34"/>
        <v>0</v>
      </c>
      <c r="W60" s="456"/>
      <c r="X60" s="462">
        <f t="shared" si="1"/>
        <v>0</v>
      </c>
      <c r="Y60" s="216"/>
      <c r="Z60" s="216"/>
      <c r="AA60" s="213">
        <f t="shared" si="35"/>
        <v>0</v>
      </c>
      <c r="AB60" s="455"/>
      <c r="AC60" s="471">
        <f t="shared" si="2"/>
        <v>0</v>
      </c>
      <c r="AD60" s="446">
        <f t="shared" si="109"/>
        <v>0</v>
      </c>
      <c r="AE60" s="447" t="str">
        <f t="shared" si="120"/>
        <v>E</v>
      </c>
      <c r="AF60" s="448">
        <f t="shared" si="110"/>
        <v>0</v>
      </c>
      <c r="AG60" s="648"/>
      <c r="AH60" s="251"/>
      <c r="AI60" s="249">
        <f t="shared" si="111"/>
        <v>0</v>
      </c>
      <c r="AJ60" s="251"/>
      <c r="AK60" s="251"/>
      <c r="AL60" s="249">
        <f t="shared" si="38"/>
        <v>0</v>
      </c>
      <c r="AM60" s="249">
        <f t="shared" si="4"/>
        <v>0</v>
      </c>
      <c r="AN60" s="251"/>
      <c r="AO60" s="251"/>
      <c r="AP60" s="649"/>
      <c r="AQ60" s="250">
        <f t="shared" si="39"/>
        <v>0</v>
      </c>
      <c r="AR60" s="650"/>
      <c r="AS60" s="651">
        <f t="shared" si="5"/>
        <v>0</v>
      </c>
      <c r="AT60" s="252"/>
      <c r="AU60" s="252"/>
      <c r="AV60" s="249">
        <f t="shared" si="40"/>
        <v>0</v>
      </c>
      <c r="AW60" s="649"/>
      <c r="AX60" s="652">
        <f t="shared" si="6"/>
        <v>0</v>
      </c>
      <c r="AY60" s="653">
        <f t="shared" si="41"/>
        <v>0</v>
      </c>
      <c r="AZ60" s="654" t="str">
        <f t="shared" si="42"/>
        <v>E</v>
      </c>
      <c r="BA60" s="655">
        <f t="shared" si="43"/>
        <v>0</v>
      </c>
      <c r="BB60" s="622"/>
      <c r="BC60" s="271"/>
      <c r="BD60" s="269">
        <f t="shared" si="112"/>
        <v>0</v>
      </c>
      <c r="BE60" s="271"/>
      <c r="BF60" s="271"/>
      <c r="BG60" s="269">
        <f t="shared" si="44"/>
        <v>0</v>
      </c>
      <c r="BH60" s="269">
        <f t="shared" si="7"/>
        <v>0</v>
      </c>
      <c r="BI60" s="271"/>
      <c r="BJ60" s="271"/>
      <c r="BK60" s="623"/>
      <c r="BL60" s="270">
        <f t="shared" si="45"/>
        <v>0</v>
      </c>
      <c r="BM60" s="624"/>
      <c r="BN60" s="625">
        <f t="shared" si="8"/>
        <v>0</v>
      </c>
      <c r="BO60" s="272"/>
      <c r="BP60" s="272"/>
      <c r="BQ60" s="269">
        <f t="shared" si="46"/>
        <v>0</v>
      </c>
      <c r="BR60" s="623"/>
      <c r="BS60" s="467">
        <f t="shared" si="9"/>
        <v>0</v>
      </c>
      <c r="BT60" s="626">
        <f t="shared" si="47"/>
        <v>0</v>
      </c>
      <c r="BU60" s="627" t="str">
        <f t="shared" si="48"/>
        <v>E</v>
      </c>
      <c r="BV60" s="628">
        <f t="shared" si="49"/>
        <v>0</v>
      </c>
      <c r="BW60" s="596"/>
      <c r="BX60" s="597"/>
      <c r="BY60" s="598">
        <f t="shared" si="50"/>
        <v>0</v>
      </c>
      <c r="BZ60" s="597"/>
      <c r="CA60" s="597"/>
      <c r="CB60" s="598">
        <f t="shared" si="51"/>
        <v>0</v>
      </c>
      <c r="CC60" s="598">
        <f t="shared" si="10"/>
        <v>0</v>
      </c>
      <c r="CD60" s="599"/>
      <c r="CE60" s="600"/>
      <c r="CF60" s="598">
        <f t="shared" si="113"/>
        <v>0</v>
      </c>
      <c r="CG60" s="598">
        <f t="shared" si="11"/>
        <v>0</v>
      </c>
      <c r="CH60" s="600"/>
      <c r="CI60" s="600"/>
      <c r="CJ60" s="598">
        <f t="shared" si="114"/>
        <v>0</v>
      </c>
      <c r="CK60" s="601">
        <f t="shared" si="12"/>
        <v>0</v>
      </c>
      <c r="CL60" s="602">
        <f t="shared" si="52"/>
        <v>0</v>
      </c>
      <c r="CM60" s="603" t="str">
        <f t="shared" si="53"/>
        <v>E</v>
      </c>
      <c r="CN60" s="604">
        <f t="shared" si="54"/>
        <v>0</v>
      </c>
      <c r="CO60" s="549"/>
      <c r="CP60" s="550"/>
      <c r="CQ60" s="551">
        <f t="shared" si="55"/>
        <v>0</v>
      </c>
      <c r="CR60" s="550"/>
      <c r="CS60" s="550"/>
      <c r="CT60" s="551">
        <f t="shared" si="56"/>
        <v>0</v>
      </c>
      <c r="CU60" s="551">
        <f t="shared" si="13"/>
        <v>0</v>
      </c>
      <c r="CV60" s="552"/>
      <c r="CW60" s="553"/>
      <c r="CX60" s="551">
        <f t="shared" si="115"/>
        <v>0</v>
      </c>
      <c r="CY60" s="551">
        <f t="shared" si="14"/>
        <v>0</v>
      </c>
      <c r="CZ60" s="553"/>
      <c r="DA60" s="553"/>
      <c r="DB60" s="551">
        <f t="shared" si="116"/>
        <v>0</v>
      </c>
      <c r="DC60" s="554">
        <f t="shared" si="15"/>
        <v>0</v>
      </c>
      <c r="DD60" s="555">
        <f t="shared" si="57"/>
        <v>0</v>
      </c>
      <c r="DE60" s="556" t="str">
        <f t="shared" si="58"/>
        <v>E</v>
      </c>
      <c r="DF60" s="557">
        <f t="shared" si="59"/>
        <v>0</v>
      </c>
      <c r="DG60" s="503"/>
      <c r="DH60" s="504"/>
      <c r="DI60" s="505">
        <f t="shared" si="60"/>
        <v>0</v>
      </c>
      <c r="DJ60" s="504"/>
      <c r="DK60" s="504"/>
      <c r="DL60" s="505">
        <f t="shared" si="61"/>
        <v>0</v>
      </c>
      <c r="DM60" s="505">
        <f t="shared" si="16"/>
        <v>0</v>
      </c>
      <c r="DN60" s="506"/>
      <c r="DO60" s="507"/>
      <c r="DP60" s="505">
        <f t="shared" si="117"/>
        <v>0</v>
      </c>
      <c r="DQ60" s="505">
        <f t="shared" si="17"/>
        <v>0</v>
      </c>
      <c r="DR60" s="507"/>
      <c r="DS60" s="507"/>
      <c r="DT60" s="505">
        <f t="shared" si="118"/>
        <v>0</v>
      </c>
      <c r="DU60" s="508">
        <f t="shared" si="18"/>
        <v>0</v>
      </c>
      <c r="DV60" s="509">
        <f t="shared" si="62"/>
        <v>0</v>
      </c>
      <c r="DW60" s="510" t="str">
        <f t="shared" si="63"/>
        <v>E</v>
      </c>
      <c r="DX60" s="511">
        <f t="shared" si="64"/>
        <v>0</v>
      </c>
      <c r="DY60" s="163">
        <v>0</v>
      </c>
      <c r="DZ60" s="164">
        <v>0</v>
      </c>
      <c r="EA60" s="164">
        <v>0</v>
      </c>
      <c r="EB60" s="161"/>
      <c r="EC60" s="161"/>
      <c r="ED60" s="162">
        <f t="shared" si="65"/>
        <v>0</v>
      </c>
      <c r="EE60" s="205">
        <f t="shared" si="66"/>
        <v>0</v>
      </c>
      <c r="EF60" s="175" t="str">
        <f t="shared" si="67"/>
        <v>E</v>
      </c>
      <c r="EG60" s="165">
        <f t="shared" si="68"/>
        <v>0</v>
      </c>
      <c r="EH60" s="134">
        <v>0</v>
      </c>
      <c r="EI60" s="135">
        <v>0</v>
      </c>
      <c r="EJ60" s="135">
        <v>0</v>
      </c>
      <c r="EK60" s="131"/>
      <c r="EL60" s="131"/>
      <c r="EM60" s="132">
        <f t="shared" si="69"/>
        <v>0</v>
      </c>
      <c r="EN60" s="206">
        <f t="shared" si="70"/>
        <v>0</v>
      </c>
      <c r="EO60" s="179" t="str">
        <f t="shared" si="71"/>
        <v>E</v>
      </c>
      <c r="EP60" s="133">
        <f t="shared" si="72"/>
        <v>0</v>
      </c>
      <c r="EQ60" s="149">
        <v>0</v>
      </c>
      <c r="ER60" s="150">
        <v>0</v>
      </c>
      <c r="ES60" s="150">
        <v>0</v>
      </c>
      <c r="ET60" s="146"/>
      <c r="EU60" s="146"/>
      <c r="EV60" s="147">
        <f t="shared" si="73"/>
        <v>0</v>
      </c>
      <c r="EW60" s="207">
        <f t="shared" si="74"/>
        <v>0</v>
      </c>
      <c r="EX60" s="183" t="str">
        <f t="shared" si="75"/>
        <v>E</v>
      </c>
      <c r="EY60" s="148">
        <f t="shared" si="76"/>
        <v>0</v>
      </c>
      <c r="EZ60" s="4"/>
      <c r="FA60" s="2"/>
      <c r="FB60" s="32" t="str">
        <f t="shared" si="124"/>
        <v/>
      </c>
      <c r="FC60" s="30">
        <f t="shared" si="121"/>
        <v>0</v>
      </c>
      <c r="FD60" s="20">
        <f t="shared" si="122"/>
        <v>0</v>
      </c>
      <c r="FE60" s="67" t="str">
        <f t="shared" si="78"/>
        <v/>
      </c>
      <c r="FF60" s="43" t="str">
        <f t="shared" si="79"/>
        <v/>
      </c>
      <c r="FG60" s="43" t="str">
        <f t="shared" si="80"/>
        <v/>
      </c>
      <c r="FH60" s="43" t="str">
        <f t="shared" si="123"/>
        <v/>
      </c>
      <c r="FI60" s="34" t="str">
        <f t="shared" si="81"/>
        <v/>
      </c>
      <c r="FJ60" s="31" t="str">
        <f t="shared" si="82"/>
        <v/>
      </c>
      <c r="FK60" s="53" t="str">
        <f t="shared" si="83"/>
        <v/>
      </c>
      <c r="FL60" s="37">
        <f t="shared" si="22"/>
        <v>0</v>
      </c>
      <c r="FM60" s="36">
        <f t="shared" si="23"/>
        <v>0</v>
      </c>
      <c r="FN60" s="36">
        <f t="shared" si="24"/>
        <v>0</v>
      </c>
      <c r="FO60" s="36">
        <f t="shared" si="25"/>
        <v>0</v>
      </c>
      <c r="FP60" s="36">
        <f t="shared" si="26"/>
        <v>0</v>
      </c>
      <c r="FQ60" s="38">
        <f t="shared" si="27"/>
        <v>0</v>
      </c>
      <c r="FR60" s="199">
        <f t="shared" si="84"/>
        <v>0</v>
      </c>
      <c r="FS60" s="200">
        <f t="shared" si="85"/>
        <v>0</v>
      </c>
      <c r="FT60" s="200">
        <f t="shared" si="86"/>
        <v>0</v>
      </c>
      <c r="FU60" s="200">
        <f t="shared" si="87"/>
        <v>0</v>
      </c>
      <c r="FV60" s="200">
        <f t="shared" si="88"/>
        <v>0</v>
      </c>
      <c r="FW60" s="1063"/>
      <c r="FX60" s="1063"/>
      <c r="FY60" s="64">
        <f t="shared" si="89"/>
        <v>0</v>
      </c>
      <c r="FZ60" s="64" t="s">
        <v>142</v>
      </c>
      <c r="GA60" s="64">
        <f t="shared" si="90"/>
        <v>100</v>
      </c>
      <c r="GB60" s="64" t="str">
        <f t="shared" si="91"/>
        <v>0/100</v>
      </c>
      <c r="GC60" s="64">
        <f t="shared" si="92"/>
        <v>0</v>
      </c>
      <c r="GD60" s="64" t="s">
        <v>142</v>
      </c>
      <c r="GE60" s="64">
        <f t="shared" si="93"/>
        <v>100</v>
      </c>
      <c r="GF60" s="64" t="str">
        <f t="shared" si="94"/>
        <v>0/100</v>
      </c>
      <c r="GG60" s="64">
        <f t="shared" si="95"/>
        <v>0</v>
      </c>
      <c r="GH60" s="64" t="s">
        <v>142</v>
      </c>
      <c r="GI60" s="64">
        <f t="shared" si="96"/>
        <v>100</v>
      </c>
      <c r="GJ60" s="64" t="str">
        <f t="shared" si="97"/>
        <v>0/100</v>
      </c>
      <c r="GL60" s="64">
        <f t="shared" si="98"/>
        <v>0</v>
      </c>
      <c r="GM60" s="64">
        <f t="shared" si="99"/>
        <v>0</v>
      </c>
      <c r="GN60" s="64">
        <f t="shared" si="100"/>
        <v>0</v>
      </c>
      <c r="GO60" s="64">
        <f t="shared" si="101"/>
        <v>0</v>
      </c>
      <c r="GP60" s="64">
        <f t="shared" si="102"/>
        <v>0</v>
      </c>
      <c r="GQ60" s="64">
        <f t="shared" si="103"/>
        <v>0</v>
      </c>
      <c r="GR60" s="64">
        <f t="shared" si="104"/>
        <v>0</v>
      </c>
      <c r="GS60" s="64">
        <f t="shared" si="105"/>
        <v>0</v>
      </c>
      <c r="GT60" s="64">
        <f t="shared" si="106"/>
        <v>0</v>
      </c>
      <c r="GU60" s="64">
        <f t="shared" si="107"/>
        <v>0</v>
      </c>
    </row>
    <row r="61" spans="1:203" ht="21.75" customHeight="1">
      <c r="A61" s="60">
        <f t="shared" si="31"/>
        <v>0</v>
      </c>
      <c r="B61" s="106">
        <f t="shared" si="32"/>
        <v>0</v>
      </c>
      <c r="C61" s="202">
        <v>53</v>
      </c>
      <c r="D61" s="662">
        <f>'Data Paste From Shala Darpan'!A54</f>
        <v>0</v>
      </c>
      <c r="E61" s="663">
        <f>'Data Paste From Shala Darpan'!C54</f>
        <v>0</v>
      </c>
      <c r="F61" s="666"/>
      <c r="G61" s="662">
        <f>'Data Paste From Shala Darpan'!K54</f>
        <v>0</v>
      </c>
      <c r="H61" s="663">
        <f>'Data Paste From Shala Darpan'!E54</f>
        <v>0</v>
      </c>
      <c r="I61" s="663">
        <f>'Data Paste From Shala Darpan'!G54</f>
        <v>0</v>
      </c>
      <c r="J61" s="663">
        <f>'Data Paste From Shala Darpan'!H54</f>
        <v>0</v>
      </c>
      <c r="K61" s="737">
        <f>'Data Paste From Shala Darpan'!J54</f>
        <v>0</v>
      </c>
      <c r="L61" s="445"/>
      <c r="M61" s="215"/>
      <c r="N61" s="213">
        <f t="shared" si="108"/>
        <v>0</v>
      </c>
      <c r="O61" s="215"/>
      <c r="P61" s="215"/>
      <c r="Q61" s="213">
        <f t="shared" si="33"/>
        <v>0</v>
      </c>
      <c r="R61" s="213">
        <f t="shared" si="0"/>
        <v>0</v>
      </c>
      <c r="S61" s="215"/>
      <c r="T61" s="215"/>
      <c r="U61" s="455"/>
      <c r="V61" s="214">
        <f t="shared" si="34"/>
        <v>0</v>
      </c>
      <c r="W61" s="456"/>
      <c r="X61" s="462">
        <f t="shared" si="1"/>
        <v>0</v>
      </c>
      <c r="Y61" s="216"/>
      <c r="Z61" s="216"/>
      <c r="AA61" s="213">
        <f t="shared" si="35"/>
        <v>0</v>
      </c>
      <c r="AB61" s="455"/>
      <c r="AC61" s="471">
        <f t="shared" si="2"/>
        <v>0</v>
      </c>
      <c r="AD61" s="446">
        <f t="shared" si="109"/>
        <v>0</v>
      </c>
      <c r="AE61" s="447" t="str">
        <f t="shared" si="120"/>
        <v>E</v>
      </c>
      <c r="AF61" s="448">
        <f t="shared" si="110"/>
        <v>0</v>
      </c>
      <c r="AG61" s="648"/>
      <c r="AH61" s="251"/>
      <c r="AI61" s="249">
        <f t="shared" si="111"/>
        <v>0</v>
      </c>
      <c r="AJ61" s="251"/>
      <c r="AK61" s="251"/>
      <c r="AL61" s="249">
        <f t="shared" si="38"/>
        <v>0</v>
      </c>
      <c r="AM61" s="249">
        <f t="shared" si="4"/>
        <v>0</v>
      </c>
      <c r="AN61" s="251"/>
      <c r="AO61" s="251"/>
      <c r="AP61" s="649"/>
      <c r="AQ61" s="250">
        <f t="shared" si="39"/>
        <v>0</v>
      </c>
      <c r="AR61" s="650"/>
      <c r="AS61" s="651">
        <f t="shared" si="5"/>
        <v>0</v>
      </c>
      <c r="AT61" s="252"/>
      <c r="AU61" s="252"/>
      <c r="AV61" s="249">
        <f t="shared" si="40"/>
        <v>0</v>
      </c>
      <c r="AW61" s="649"/>
      <c r="AX61" s="652">
        <f t="shared" si="6"/>
        <v>0</v>
      </c>
      <c r="AY61" s="653">
        <f t="shared" si="41"/>
        <v>0</v>
      </c>
      <c r="AZ61" s="654" t="str">
        <f t="shared" si="42"/>
        <v>E</v>
      </c>
      <c r="BA61" s="655">
        <f t="shared" si="43"/>
        <v>0</v>
      </c>
      <c r="BB61" s="622"/>
      <c r="BC61" s="271"/>
      <c r="BD61" s="269">
        <f t="shared" si="112"/>
        <v>0</v>
      </c>
      <c r="BE61" s="271"/>
      <c r="BF61" s="271"/>
      <c r="BG61" s="269">
        <f t="shared" si="44"/>
        <v>0</v>
      </c>
      <c r="BH61" s="269">
        <f t="shared" si="7"/>
        <v>0</v>
      </c>
      <c r="BI61" s="271"/>
      <c r="BJ61" s="271"/>
      <c r="BK61" s="623"/>
      <c r="BL61" s="270">
        <f t="shared" si="45"/>
        <v>0</v>
      </c>
      <c r="BM61" s="624"/>
      <c r="BN61" s="625">
        <f t="shared" si="8"/>
        <v>0</v>
      </c>
      <c r="BO61" s="272"/>
      <c r="BP61" s="272"/>
      <c r="BQ61" s="269">
        <f t="shared" si="46"/>
        <v>0</v>
      </c>
      <c r="BR61" s="623"/>
      <c r="BS61" s="467">
        <f t="shared" si="9"/>
        <v>0</v>
      </c>
      <c r="BT61" s="626">
        <f t="shared" si="47"/>
        <v>0</v>
      </c>
      <c r="BU61" s="627" t="str">
        <f t="shared" si="48"/>
        <v>E</v>
      </c>
      <c r="BV61" s="628">
        <f t="shared" si="49"/>
        <v>0</v>
      </c>
      <c r="BW61" s="596"/>
      <c r="BX61" s="597"/>
      <c r="BY61" s="598">
        <f t="shared" si="50"/>
        <v>0</v>
      </c>
      <c r="BZ61" s="597"/>
      <c r="CA61" s="597"/>
      <c r="CB61" s="598">
        <f t="shared" si="51"/>
        <v>0</v>
      </c>
      <c r="CC61" s="598">
        <f t="shared" si="10"/>
        <v>0</v>
      </c>
      <c r="CD61" s="599"/>
      <c r="CE61" s="600"/>
      <c r="CF61" s="598">
        <f t="shared" si="113"/>
        <v>0</v>
      </c>
      <c r="CG61" s="598">
        <f t="shared" si="11"/>
        <v>0</v>
      </c>
      <c r="CH61" s="600"/>
      <c r="CI61" s="600"/>
      <c r="CJ61" s="598">
        <f t="shared" si="114"/>
        <v>0</v>
      </c>
      <c r="CK61" s="601">
        <f t="shared" si="12"/>
        <v>0</v>
      </c>
      <c r="CL61" s="602">
        <f t="shared" si="52"/>
        <v>0</v>
      </c>
      <c r="CM61" s="603" t="str">
        <f t="shared" si="53"/>
        <v>E</v>
      </c>
      <c r="CN61" s="604">
        <f t="shared" si="54"/>
        <v>0</v>
      </c>
      <c r="CO61" s="549"/>
      <c r="CP61" s="550"/>
      <c r="CQ61" s="551">
        <f t="shared" si="55"/>
        <v>0</v>
      </c>
      <c r="CR61" s="550"/>
      <c r="CS61" s="550"/>
      <c r="CT61" s="551">
        <f t="shared" si="56"/>
        <v>0</v>
      </c>
      <c r="CU61" s="551">
        <f t="shared" si="13"/>
        <v>0</v>
      </c>
      <c r="CV61" s="552"/>
      <c r="CW61" s="553"/>
      <c r="CX61" s="551">
        <f t="shared" si="115"/>
        <v>0</v>
      </c>
      <c r="CY61" s="551">
        <f t="shared" si="14"/>
        <v>0</v>
      </c>
      <c r="CZ61" s="553"/>
      <c r="DA61" s="553"/>
      <c r="DB61" s="551">
        <f t="shared" si="116"/>
        <v>0</v>
      </c>
      <c r="DC61" s="554">
        <f t="shared" si="15"/>
        <v>0</v>
      </c>
      <c r="DD61" s="555">
        <f t="shared" si="57"/>
        <v>0</v>
      </c>
      <c r="DE61" s="556" t="str">
        <f t="shared" si="58"/>
        <v>E</v>
      </c>
      <c r="DF61" s="557">
        <f t="shared" si="59"/>
        <v>0</v>
      </c>
      <c r="DG61" s="503"/>
      <c r="DH61" s="504"/>
      <c r="DI61" s="505">
        <f t="shared" si="60"/>
        <v>0</v>
      </c>
      <c r="DJ61" s="504"/>
      <c r="DK61" s="504"/>
      <c r="DL61" s="505">
        <f t="shared" si="61"/>
        <v>0</v>
      </c>
      <c r="DM61" s="505">
        <f t="shared" si="16"/>
        <v>0</v>
      </c>
      <c r="DN61" s="506"/>
      <c r="DO61" s="507"/>
      <c r="DP61" s="505">
        <f t="shared" si="117"/>
        <v>0</v>
      </c>
      <c r="DQ61" s="505">
        <f t="shared" si="17"/>
        <v>0</v>
      </c>
      <c r="DR61" s="507"/>
      <c r="DS61" s="507"/>
      <c r="DT61" s="505">
        <f t="shared" si="118"/>
        <v>0</v>
      </c>
      <c r="DU61" s="508">
        <f t="shared" si="18"/>
        <v>0</v>
      </c>
      <c r="DV61" s="509">
        <f t="shared" si="62"/>
        <v>0</v>
      </c>
      <c r="DW61" s="510" t="str">
        <f t="shared" si="63"/>
        <v>E</v>
      </c>
      <c r="DX61" s="511">
        <f t="shared" si="64"/>
        <v>0</v>
      </c>
      <c r="DY61" s="163">
        <v>0</v>
      </c>
      <c r="DZ61" s="164">
        <v>0</v>
      </c>
      <c r="EA61" s="164">
        <v>0</v>
      </c>
      <c r="EB61" s="161"/>
      <c r="EC61" s="161"/>
      <c r="ED61" s="162">
        <f t="shared" si="65"/>
        <v>0</v>
      </c>
      <c r="EE61" s="205">
        <f t="shared" si="66"/>
        <v>0</v>
      </c>
      <c r="EF61" s="175" t="str">
        <f t="shared" si="67"/>
        <v>E</v>
      </c>
      <c r="EG61" s="165">
        <f t="shared" si="68"/>
        <v>0</v>
      </c>
      <c r="EH61" s="134">
        <v>0</v>
      </c>
      <c r="EI61" s="135">
        <v>0</v>
      </c>
      <c r="EJ61" s="135">
        <v>0</v>
      </c>
      <c r="EK61" s="131"/>
      <c r="EL61" s="131"/>
      <c r="EM61" s="132">
        <f t="shared" si="69"/>
        <v>0</v>
      </c>
      <c r="EN61" s="206">
        <f t="shared" si="70"/>
        <v>0</v>
      </c>
      <c r="EO61" s="179" t="str">
        <f t="shared" si="71"/>
        <v>E</v>
      </c>
      <c r="EP61" s="133">
        <f t="shared" si="72"/>
        <v>0</v>
      </c>
      <c r="EQ61" s="149">
        <v>0</v>
      </c>
      <c r="ER61" s="150">
        <v>0</v>
      </c>
      <c r="ES61" s="150">
        <v>0</v>
      </c>
      <c r="ET61" s="146"/>
      <c r="EU61" s="146"/>
      <c r="EV61" s="147">
        <f t="shared" si="73"/>
        <v>0</v>
      </c>
      <c r="EW61" s="207">
        <f t="shared" si="74"/>
        <v>0</v>
      </c>
      <c r="EX61" s="183" t="str">
        <f t="shared" si="75"/>
        <v>E</v>
      </c>
      <c r="EY61" s="148">
        <f t="shared" si="76"/>
        <v>0</v>
      </c>
      <c r="EZ61" s="4"/>
      <c r="FA61" s="2"/>
      <c r="FB61" s="32" t="str">
        <f t="shared" si="124"/>
        <v/>
      </c>
      <c r="FC61" s="30">
        <f t="shared" si="121"/>
        <v>0</v>
      </c>
      <c r="FD61" s="20">
        <f t="shared" si="122"/>
        <v>0</v>
      </c>
      <c r="FE61" s="67" t="str">
        <f t="shared" si="78"/>
        <v/>
      </c>
      <c r="FF61" s="43" t="str">
        <f t="shared" si="79"/>
        <v/>
      </c>
      <c r="FG61" s="43" t="str">
        <f t="shared" si="80"/>
        <v/>
      </c>
      <c r="FH61" s="43" t="str">
        <f t="shared" si="123"/>
        <v/>
      </c>
      <c r="FI61" s="34" t="str">
        <f t="shared" si="81"/>
        <v/>
      </c>
      <c r="FJ61" s="31" t="str">
        <f t="shared" si="82"/>
        <v/>
      </c>
      <c r="FK61" s="53" t="str">
        <f t="shared" si="83"/>
        <v/>
      </c>
      <c r="FL61" s="37">
        <f t="shared" si="22"/>
        <v>0</v>
      </c>
      <c r="FM61" s="36">
        <f t="shared" si="23"/>
        <v>0</v>
      </c>
      <c r="FN61" s="36">
        <f t="shared" si="24"/>
        <v>0</v>
      </c>
      <c r="FO61" s="36">
        <f t="shared" si="25"/>
        <v>0</v>
      </c>
      <c r="FP61" s="36">
        <f t="shared" si="26"/>
        <v>0</v>
      </c>
      <c r="FQ61" s="38">
        <f t="shared" si="27"/>
        <v>0</v>
      </c>
      <c r="FR61" s="199">
        <f t="shared" si="84"/>
        <v>0</v>
      </c>
      <c r="FS61" s="200">
        <f t="shared" si="85"/>
        <v>0</v>
      </c>
      <c r="FT61" s="200">
        <f t="shared" si="86"/>
        <v>0</v>
      </c>
      <c r="FU61" s="200">
        <f t="shared" si="87"/>
        <v>0</v>
      </c>
      <c r="FV61" s="200">
        <f t="shared" si="88"/>
        <v>0</v>
      </c>
      <c r="FW61" s="1063"/>
      <c r="FX61" s="1063"/>
      <c r="FY61" s="64">
        <f t="shared" si="89"/>
        <v>0</v>
      </c>
      <c r="FZ61" s="64" t="s">
        <v>142</v>
      </c>
      <c r="GA61" s="64">
        <f t="shared" si="90"/>
        <v>100</v>
      </c>
      <c r="GB61" s="64" t="str">
        <f t="shared" si="91"/>
        <v>0/100</v>
      </c>
      <c r="GC61" s="64">
        <f t="shared" si="92"/>
        <v>0</v>
      </c>
      <c r="GD61" s="64" t="s">
        <v>142</v>
      </c>
      <c r="GE61" s="64">
        <f t="shared" si="93"/>
        <v>100</v>
      </c>
      <c r="GF61" s="64" t="str">
        <f t="shared" si="94"/>
        <v>0/100</v>
      </c>
      <c r="GG61" s="64">
        <f t="shared" si="95"/>
        <v>0</v>
      </c>
      <c r="GH61" s="64" t="s">
        <v>142</v>
      </c>
      <c r="GI61" s="64">
        <f t="shared" si="96"/>
        <v>100</v>
      </c>
      <c r="GJ61" s="64" t="str">
        <f t="shared" si="97"/>
        <v>0/100</v>
      </c>
      <c r="GL61" s="64">
        <f t="shared" si="98"/>
        <v>0</v>
      </c>
      <c r="GM61" s="64">
        <f t="shared" si="99"/>
        <v>0</v>
      </c>
      <c r="GN61" s="64">
        <f t="shared" si="100"/>
        <v>0</v>
      </c>
      <c r="GO61" s="64">
        <f t="shared" si="101"/>
        <v>0</v>
      </c>
      <c r="GP61" s="64">
        <f t="shared" si="102"/>
        <v>0</v>
      </c>
      <c r="GQ61" s="64">
        <f t="shared" si="103"/>
        <v>0</v>
      </c>
      <c r="GR61" s="64">
        <f t="shared" si="104"/>
        <v>0</v>
      </c>
      <c r="GS61" s="64">
        <f t="shared" si="105"/>
        <v>0</v>
      </c>
      <c r="GT61" s="64">
        <f t="shared" si="106"/>
        <v>0</v>
      </c>
      <c r="GU61" s="64">
        <f t="shared" si="107"/>
        <v>0</v>
      </c>
    </row>
    <row r="62" spans="1:203" ht="21.75" customHeight="1">
      <c r="A62" s="60">
        <f t="shared" si="31"/>
        <v>0</v>
      </c>
      <c r="B62" s="106">
        <f t="shared" si="32"/>
        <v>0</v>
      </c>
      <c r="C62" s="203">
        <v>54</v>
      </c>
      <c r="D62" s="662">
        <f>'Data Paste From Shala Darpan'!A55</f>
        <v>0</v>
      </c>
      <c r="E62" s="663">
        <f>'Data Paste From Shala Darpan'!C55</f>
        <v>0</v>
      </c>
      <c r="F62" s="666"/>
      <c r="G62" s="663">
        <f>'Data Paste From Shala Darpan'!K55</f>
        <v>0</v>
      </c>
      <c r="H62" s="663">
        <f>'Data Paste From Shala Darpan'!E55</f>
        <v>0</v>
      </c>
      <c r="I62" s="663">
        <f>'Data Paste From Shala Darpan'!G55</f>
        <v>0</v>
      </c>
      <c r="J62" s="663">
        <f>'Data Paste From Shala Darpan'!H55</f>
        <v>0</v>
      </c>
      <c r="K62" s="737">
        <f>'Data Paste From Shala Darpan'!J55</f>
        <v>0</v>
      </c>
      <c r="L62" s="445"/>
      <c r="M62" s="215"/>
      <c r="N62" s="213">
        <f t="shared" si="108"/>
        <v>0</v>
      </c>
      <c r="O62" s="215"/>
      <c r="P62" s="215"/>
      <c r="Q62" s="213">
        <f t="shared" si="33"/>
        <v>0</v>
      </c>
      <c r="R62" s="213">
        <f t="shared" si="0"/>
        <v>0</v>
      </c>
      <c r="S62" s="215"/>
      <c r="T62" s="215"/>
      <c r="U62" s="455"/>
      <c r="V62" s="214">
        <f t="shared" si="34"/>
        <v>0</v>
      </c>
      <c r="W62" s="456"/>
      <c r="X62" s="462">
        <f t="shared" si="1"/>
        <v>0</v>
      </c>
      <c r="Y62" s="216"/>
      <c r="Z62" s="216"/>
      <c r="AA62" s="213">
        <f t="shared" si="35"/>
        <v>0</v>
      </c>
      <c r="AB62" s="455"/>
      <c r="AC62" s="471">
        <f t="shared" si="2"/>
        <v>0</v>
      </c>
      <c r="AD62" s="446">
        <f t="shared" si="109"/>
        <v>0</v>
      </c>
      <c r="AE62" s="447" t="str">
        <f t="shared" si="120"/>
        <v>E</v>
      </c>
      <c r="AF62" s="448">
        <f t="shared" si="110"/>
        <v>0</v>
      </c>
      <c r="AG62" s="648"/>
      <c r="AH62" s="251"/>
      <c r="AI62" s="249">
        <f t="shared" si="111"/>
        <v>0</v>
      </c>
      <c r="AJ62" s="251"/>
      <c r="AK62" s="251"/>
      <c r="AL62" s="249">
        <f t="shared" si="38"/>
        <v>0</v>
      </c>
      <c r="AM62" s="249">
        <f t="shared" si="4"/>
        <v>0</v>
      </c>
      <c r="AN62" s="251"/>
      <c r="AO62" s="251"/>
      <c r="AP62" s="649"/>
      <c r="AQ62" s="250">
        <f t="shared" si="39"/>
        <v>0</v>
      </c>
      <c r="AR62" s="650"/>
      <c r="AS62" s="651">
        <f t="shared" si="5"/>
        <v>0</v>
      </c>
      <c r="AT62" s="252"/>
      <c r="AU62" s="252"/>
      <c r="AV62" s="249">
        <f t="shared" si="40"/>
        <v>0</v>
      </c>
      <c r="AW62" s="649"/>
      <c r="AX62" s="652">
        <f t="shared" si="6"/>
        <v>0</v>
      </c>
      <c r="AY62" s="653">
        <f t="shared" si="41"/>
        <v>0</v>
      </c>
      <c r="AZ62" s="654" t="str">
        <f t="shared" si="42"/>
        <v>E</v>
      </c>
      <c r="BA62" s="655">
        <f t="shared" si="43"/>
        <v>0</v>
      </c>
      <c r="BB62" s="622"/>
      <c r="BC62" s="271"/>
      <c r="BD62" s="269">
        <f t="shared" si="112"/>
        <v>0</v>
      </c>
      <c r="BE62" s="271"/>
      <c r="BF62" s="271"/>
      <c r="BG62" s="269">
        <f t="shared" si="44"/>
        <v>0</v>
      </c>
      <c r="BH62" s="269">
        <f t="shared" si="7"/>
        <v>0</v>
      </c>
      <c r="BI62" s="271"/>
      <c r="BJ62" s="271"/>
      <c r="BK62" s="623"/>
      <c r="BL62" s="270">
        <f t="shared" si="45"/>
        <v>0</v>
      </c>
      <c r="BM62" s="624"/>
      <c r="BN62" s="625">
        <f t="shared" si="8"/>
        <v>0</v>
      </c>
      <c r="BO62" s="272"/>
      <c r="BP62" s="272"/>
      <c r="BQ62" s="269">
        <f t="shared" si="46"/>
        <v>0</v>
      </c>
      <c r="BR62" s="623"/>
      <c r="BS62" s="467">
        <f t="shared" si="9"/>
        <v>0</v>
      </c>
      <c r="BT62" s="626">
        <f t="shared" si="47"/>
        <v>0</v>
      </c>
      <c r="BU62" s="627" t="str">
        <f t="shared" si="48"/>
        <v>E</v>
      </c>
      <c r="BV62" s="628">
        <f t="shared" si="49"/>
        <v>0</v>
      </c>
      <c r="BW62" s="596"/>
      <c r="BX62" s="597"/>
      <c r="BY62" s="598">
        <f t="shared" si="50"/>
        <v>0</v>
      </c>
      <c r="BZ62" s="597"/>
      <c r="CA62" s="597"/>
      <c r="CB62" s="598">
        <f t="shared" si="51"/>
        <v>0</v>
      </c>
      <c r="CC62" s="598">
        <f t="shared" si="10"/>
        <v>0</v>
      </c>
      <c r="CD62" s="599"/>
      <c r="CE62" s="600"/>
      <c r="CF62" s="598">
        <f t="shared" si="113"/>
        <v>0</v>
      </c>
      <c r="CG62" s="598">
        <f t="shared" si="11"/>
        <v>0</v>
      </c>
      <c r="CH62" s="600"/>
      <c r="CI62" s="600"/>
      <c r="CJ62" s="598">
        <f t="shared" si="114"/>
        <v>0</v>
      </c>
      <c r="CK62" s="601">
        <f t="shared" si="12"/>
        <v>0</v>
      </c>
      <c r="CL62" s="602">
        <f t="shared" si="52"/>
        <v>0</v>
      </c>
      <c r="CM62" s="603" t="str">
        <f t="shared" si="53"/>
        <v>E</v>
      </c>
      <c r="CN62" s="604">
        <f t="shared" si="54"/>
        <v>0</v>
      </c>
      <c r="CO62" s="549"/>
      <c r="CP62" s="550"/>
      <c r="CQ62" s="551">
        <f t="shared" si="55"/>
        <v>0</v>
      </c>
      <c r="CR62" s="550"/>
      <c r="CS62" s="550"/>
      <c r="CT62" s="551">
        <f t="shared" si="56"/>
        <v>0</v>
      </c>
      <c r="CU62" s="551">
        <f t="shared" si="13"/>
        <v>0</v>
      </c>
      <c r="CV62" s="552"/>
      <c r="CW62" s="553"/>
      <c r="CX62" s="551">
        <f t="shared" si="115"/>
        <v>0</v>
      </c>
      <c r="CY62" s="551">
        <f t="shared" si="14"/>
        <v>0</v>
      </c>
      <c r="CZ62" s="553"/>
      <c r="DA62" s="553"/>
      <c r="DB62" s="551">
        <f t="shared" si="116"/>
        <v>0</v>
      </c>
      <c r="DC62" s="554">
        <f t="shared" si="15"/>
        <v>0</v>
      </c>
      <c r="DD62" s="555">
        <f t="shared" si="57"/>
        <v>0</v>
      </c>
      <c r="DE62" s="556" t="str">
        <f t="shared" si="58"/>
        <v>E</v>
      </c>
      <c r="DF62" s="557">
        <f t="shared" si="59"/>
        <v>0</v>
      </c>
      <c r="DG62" s="503"/>
      <c r="DH62" s="504"/>
      <c r="DI62" s="505">
        <f t="shared" si="60"/>
        <v>0</v>
      </c>
      <c r="DJ62" s="504"/>
      <c r="DK62" s="504"/>
      <c r="DL62" s="505">
        <f t="shared" si="61"/>
        <v>0</v>
      </c>
      <c r="DM62" s="505">
        <f t="shared" si="16"/>
        <v>0</v>
      </c>
      <c r="DN62" s="506"/>
      <c r="DO62" s="507"/>
      <c r="DP62" s="505">
        <f t="shared" si="117"/>
        <v>0</v>
      </c>
      <c r="DQ62" s="505">
        <f t="shared" si="17"/>
        <v>0</v>
      </c>
      <c r="DR62" s="507"/>
      <c r="DS62" s="507"/>
      <c r="DT62" s="505">
        <f t="shared" si="118"/>
        <v>0</v>
      </c>
      <c r="DU62" s="508">
        <f t="shared" si="18"/>
        <v>0</v>
      </c>
      <c r="DV62" s="509">
        <f t="shared" si="62"/>
        <v>0</v>
      </c>
      <c r="DW62" s="510" t="str">
        <f t="shared" si="63"/>
        <v>E</v>
      </c>
      <c r="DX62" s="511">
        <f t="shared" si="64"/>
        <v>0</v>
      </c>
      <c r="DY62" s="163">
        <v>0</v>
      </c>
      <c r="DZ62" s="164">
        <v>0</v>
      </c>
      <c r="EA62" s="164">
        <v>0</v>
      </c>
      <c r="EB62" s="161"/>
      <c r="EC62" s="161"/>
      <c r="ED62" s="162">
        <f t="shared" si="65"/>
        <v>0</v>
      </c>
      <c r="EE62" s="205">
        <f t="shared" si="66"/>
        <v>0</v>
      </c>
      <c r="EF62" s="175" t="str">
        <f t="shared" si="67"/>
        <v>E</v>
      </c>
      <c r="EG62" s="165">
        <f t="shared" si="68"/>
        <v>0</v>
      </c>
      <c r="EH62" s="134">
        <v>0</v>
      </c>
      <c r="EI62" s="135">
        <v>0</v>
      </c>
      <c r="EJ62" s="135">
        <v>0</v>
      </c>
      <c r="EK62" s="131"/>
      <c r="EL62" s="131"/>
      <c r="EM62" s="132">
        <f t="shared" si="69"/>
        <v>0</v>
      </c>
      <c r="EN62" s="206">
        <f t="shared" si="70"/>
        <v>0</v>
      </c>
      <c r="EO62" s="179" t="str">
        <f t="shared" si="71"/>
        <v>E</v>
      </c>
      <c r="EP62" s="133">
        <f t="shared" si="72"/>
        <v>0</v>
      </c>
      <c r="EQ62" s="149">
        <v>0</v>
      </c>
      <c r="ER62" s="150">
        <v>0</v>
      </c>
      <c r="ES62" s="150">
        <v>0</v>
      </c>
      <c r="ET62" s="146"/>
      <c r="EU62" s="146"/>
      <c r="EV62" s="147">
        <f t="shared" si="73"/>
        <v>0</v>
      </c>
      <c r="EW62" s="207">
        <f t="shared" si="74"/>
        <v>0</v>
      </c>
      <c r="EX62" s="183" t="str">
        <f t="shared" si="75"/>
        <v>E</v>
      </c>
      <c r="EY62" s="148">
        <f t="shared" si="76"/>
        <v>0</v>
      </c>
      <c r="EZ62" s="4"/>
      <c r="FA62" s="2"/>
      <c r="FB62" s="32" t="str">
        <f t="shared" si="124"/>
        <v/>
      </c>
      <c r="FC62" s="30">
        <f t="shared" si="121"/>
        <v>0</v>
      </c>
      <c r="FD62" s="20">
        <f t="shared" si="122"/>
        <v>0</v>
      </c>
      <c r="FE62" s="67" t="str">
        <f t="shared" si="78"/>
        <v/>
      </c>
      <c r="FF62" s="43" t="str">
        <f t="shared" si="79"/>
        <v/>
      </c>
      <c r="FG62" s="43" t="str">
        <f t="shared" si="80"/>
        <v/>
      </c>
      <c r="FH62" s="43" t="str">
        <f t="shared" si="123"/>
        <v/>
      </c>
      <c r="FI62" s="34" t="str">
        <f t="shared" si="81"/>
        <v/>
      </c>
      <c r="FJ62" s="31" t="str">
        <f t="shared" si="82"/>
        <v/>
      </c>
      <c r="FK62" s="53" t="str">
        <f t="shared" si="83"/>
        <v/>
      </c>
      <c r="FL62" s="37">
        <f t="shared" si="22"/>
        <v>0</v>
      </c>
      <c r="FM62" s="36">
        <f t="shared" si="23"/>
        <v>0</v>
      </c>
      <c r="FN62" s="36">
        <f t="shared" si="24"/>
        <v>0</v>
      </c>
      <c r="FO62" s="36">
        <f t="shared" si="25"/>
        <v>0</v>
      </c>
      <c r="FP62" s="36">
        <f t="shared" si="26"/>
        <v>0</v>
      </c>
      <c r="FQ62" s="38">
        <f t="shared" si="27"/>
        <v>0</v>
      </c>
      <c r="FR62" s="199">
        <f t="shared" si="84"/>
        <v>0</v>
      </c>
      <c r="FS62" s="200">
        <f t="shared" si="85"/>
        <v>0</v>
      </c>
      <c r="FT62" s="200">
        <f t="shared" si="86"/>
        <v>0</v>
      </c>
      <c r="FU62" s="200">
        <f t="shared" si="87"/>
        <v>0</v>
      </c>
      <c r="FV62" s="200">
        <f t="shared" si="88"/>
        <v>0</v>
      </c>
      <c r="FW62" s="1063"/>
      <c r="FX62" s="1063"/>
      <c r="FY62" s="64">
        <f t="shared" si="89"/>
        <v>0</v>
      </c>
      <c r="FZ62" s="64" t="s">
        <v>142</v>
      </c>
      <c r="GA62" s="64">
        <f t="shared" si="90"/>
        <v>100</v>
      </c>
      <c r="GB62" s="64" t="str">
        <f t="shared" si="91"/>
        <v>0/100</v>
      </c>
      <c r="GC62" s="64">
        <f t="shared" si="92"/>
        <v>0</v>
      </c>
      <c r="GD62" s="64" t="s">
        <v>142</v>
      </c>
      <c r="GE62" s="64">
        <f t="shared" si="93"/>
        <v>100</v>
      </c>
      <c r="GF62" s="64" t="str">
        <f t="shared" si="94"/>
        <v>0/100</v>
      </c>
      <c r="GG62" s="64">
        <f t="shared" si="95"/>
        <v>0</v>
      </c>
      <c r="GH62" s="64" t="s">
        <v>142</v>
      </c>
      <c r="GI62" s="64">
        <f t="shared" si="96"/>
        <v>100</v>
      </c>
      <c r="GJ62" s="64" t="str">
        <f t="shared" si="97"/>
        <v>0/100</v>
      </c>
      <c r="GL62" s="64">
        <f t="shared" si="98"/>
        <v>0</v>
      </c>
      <c r="GM62" s="64">
        <f t="shared" si="99"/>
        <v>0</v>
      </c>
      <c r="GN62" s="64">
        <f t="shared" si="100"/>
        <v>0</v>
      </c>
      <c r="GO62" s="64">
        <f t="shared" si="101"/>
        <v>0</v>
      </c>
      <c r="GP62" s="64">
        <f t="shared" si="102"/>
        <v>0</v>
      </c>
      <c r="GQ62" s="64">
        <f t="shared" si="103"/>
        <v>0</v>
      </c>
      <c r="GR62" s="64">
        <f t="shared" si="104"/>
        <v>0</v>
      </c>
      <c r="GS62" s="64">
        <f t="shared" si="105"/>
        <v>0</v>
      </c>
      <c r="GT62" s="64">
        <f t="shared" si="106"/>
        <v>0</v>
      </c>
      <c r="GU62" s="64">
        <f t="shared" si="107"/>
        <v>0</v>
      </c>
    </row>
    <row r="63" spans="1:203" ht="21.75" customHeight="1">
      <c r="A63" s="60">
        <f t="shared" si="31"/>
        <v>0</v>
      </c>
      <c r="B63" s="106">
        <f t="shared" si="32"/>
        <v>0</v>
      </c>
      <c r="C63" s="202">
        <v>55</v>
      </c>
      <c r="D63" s="662">
        <f>'Data Paste From Shala Darpan'!A56</f>
        <v>0</v>
      </c>
      <c r="E63" s="663">
        <f>'Data Paste From Shala Darpan'!C56</f>
        <v>0</v>
      </c>
      <c r="F63" s="666"/>
      <c r="G63" s="662">
        <f>'Data Paste From Shala Darpan'!K56</f>
        <v>0</v>
      </c>
      <c r="H63" s="663">
        <f>'Data Paste From Shala Darpan'!E56</f>
        <v>0</v>
      </c>
      <c r="I63" s="663">
        <f>'Data Paste From Shala Darpan'!G56</f>
        <v>0</v>
      </c>
      <c r="J63" s="663">
        <f>'Data Paste From Shala Darpan'!H56</f>
        <v>0</v>
      </c>
      <c r="K63" s="737">
        <f>'Data Paste From Shala Darpan'!J56</f>
        <v>0</v>
      </c>
      <c r="L63" s="445"/>
      <c r="M63" s="215"/>
      <c r="N63" s="213">
        <f t="shared" si="108"/>
        <v>0</v>
      </c>
      <c r="O63" s="215"/>
      <c r="P63" s="215"/>
      <c r="Q63" s="213">
        <f t="shared" si="33"/>
        <v>0</v>
      </c>
      <c r="R63" s="213">
        <f t="shared" si="0"/>
        <v>0</v>
      </c>
      <c r="S63" s="215"/>
      <c r="T63" s="215"/>
      <c r="U63" s="455"/>
      <c r="V63" s="214">
        <f t="shared" si="34"/>
        <v>0</v>
      </c>
      <c r="W63" s="456"/>
      <c r="X63" s="462">
        <f t="shared" si="1"/>
        <v>0</v>
      </c>
      <c r="Y63" s="216"/>
      <c r="Z63" s="216"/>
      <c r="AA63" s="213">
        <f t="shared" si="35"/>
        <v>0</v>
      </c>
      <c r="AB63" s="455"/>
      <c r="AC63" s="471">
        <f t="shared" si="2"/>
        <v>0</v>
      </c>
      <c r="AD63" s="446">
        <f t="shared" si="109"/>
        <v>0</v>
      </c>
      <c r="AE63" s="447" t="str">
        <f t="shared" si="120"/>
        <v>E</v>
      </c>
      <c r="AF63" s="448">
        <f t="shared" si="110"/>
        <v>0</v>
      </c>
      <c r="AG63" s="648"/>
      <c r="AH63" s="251"/>
      <c r="AI63" s="249">
        <f t="shared" si="111"/>
        <v>0</v>
      </c>
      <c r="AJ63" s="251"/>
      <c r="AK63" s="251"/>
      <c r="AL63" s="249">
        <f t="shared" si="38"/>
        <v>0</v>
      </c>
      <c r="AM63" s="249">
        <f t="shared" si="4"/>
        <v>0</v>
      </c>
      <c r="AN63" s="251"/>
      <c r="AO63" s="251"/>
      <c r="AP63" s="649"/>
      <c r="AQ63" s="250">
        <f t="shared" si="39"/>
        <v>0</v>
      </c>
      <c r="AR63" s="650"/>
      <c r="AS63" s="651">
        <f t="shared" si="5"/>
        <v>0</v>
      </c>
      <c r="AT63" s="252"/>
      <c r="AU63" s="252"/>
      <c r="AV63" s="249">
        <f t="shared" si="40"/>
        <v>0</v>
      </c>
      <c r="AW63" s="649"/>
      <c r="AX63" s="652">
        <f t="shared" si="6"/>
        <v>0</v>
      </c>
      <c r="AY63" s="653">
        <f t="shared" si="41"/>
        <v>0</v>
      </c>
      <c r="AZ63" s="654" t="str">
        <f t="shared" si="42"/>
        <v>E</v>
      </c>
      <c r="BA63" s="655">
        <f t="shared" si="43"/>
        <v>0</v>
      </c>
      <c r="BB63" s="622"/>
      <c r="BC63" s="271"/>
      <c r="BD63" s="269">
        <f t="shared" si="112"/>
        <v>0</v>
      </c>
      <c r="BE63" s="271"/>
      <c r="BF63" s="271"/>
      <c r="BG63" s="269">
        <f t="shared" si="44"/>
        <v>0</v>
      </c>
      <c r="BH63" s="269">
        <f t="shared" si="7"/>
        <v>0</v>
      </c>
      <c r="BI63" s="271"/>
      <c r="BJ63" s="271"/>
      <c r="BK63" s="623"/>
      <c r="BL63" s="270">
        <f t="shared" si="45"/>
        <v>0</v>
      </c>
      <c r="BM63" s="624"/>
      <c r="BN63" s="625">
        <f t="shared" si="8"/>
        <v>0</v>
      </c>
      <c r="BO63" s="272"/>
      <c r="BP63" s="272"/>
      <c r="BQ63" s="269">
        <f t="shared" si="46"/>
        <v>0</v>
      </c>
      <c r="BR63" s="623"/>
      <c r="BS63" s="467">
        <f t="shared" si="9"/>
        <v>0</v>
      </c>
      <c r="BT63" s="626">
        <f t="shared" si="47"/>
        <v>0</v>
      </c>
      <c r="BU63" s="627" t="str">
        <f t="shared" si="48"/>
        <v>E</v>
      </c>
      <c r="BV63" s="628">
        <f t="shared" si="49"/>
        <v>0</v>
      </c>
      <c r="BW63" s="596"/>
      <c r="BX63" s="597"/>
      <c r="BY63" s="598">
        <f t="shared" si="50"/>
        <v>0</v>
      </c>
      <c r="BZ63" s="597"/>
      <c r="CA63" s="597"/>
      <c r="CB63" s="598">
        <f t="shared" si="51"/>
        <v>0</v>
      </c>
      <c r="CC63" s="598">
        <f t="shared" si="10"/>
        <v>0</v>
      </c>
      <c r="CD63" s="599"/>
      <c r="CE63" s="600"/>
      <c r="CF63" s="598">
        <f t="shared" si="113"/>
        <v>0</v>
      </c>
      <c r="CG63" s="598">
        <f t="shared" si="11"/>
        <v>0</v>
      </c>
      <c r="CH63" s="600"/>
      <c r="CI63" s="600"/>
      <c r="CJ63" s="598">
        <f t="shared" si="114"/>
        <v>0</v>
      </c>
      <c r="CK63" s="601">
        <f t="shared" si="12"/>
        <v>0</v>
      </c>
      <c r="CL63" s="602">
        <f t="shared" si="52"/>
        <v>0</v>
      </c>
      <c r="CM63" s="603" t="str">
        <f t="shared" si="53"/>
        <v>E</v>
      </c>
      <c r="CN63" s="604">
        <f t="shared" si="54"/>
        <v>0</v>
      </c>
      <c r="CO63" s="549"/>
      <c r="CP63" s="550"/>
      <c r="CQ63" s="551">
        <f t="shared" si="55"/>
        <v>0</v>
      </c>
      <c r="CR63" s="550"/>
      <c r="CS63" s="550"/>
      <c r="CT63" s="551">
        <f t="shared" si="56"/>
        <v>0</v>
      </c>
      <c r="CU63" s="551">
        <f t="shared" si="13"/>
        <v>0</v>
      </c>
      <c r="CV63" s="552"/>
      <c r="CW63" s="553"/>
      <c r="CX63" s="551">
        <f t="shared" si="115"/>
        <v>0</v>
      </c>
      <c r="CY63" s="551">
        <f t="shared" si="14"/>
        <v>0</v>
      </c>
      <c r="CZ63" s="553"/>
      <c r="DA63" s="553"/>
      <c r="DB63" s="551">
        <f t="shared" si="116"/>
        <v>0</v>
      </c>
      <c r="DC63" s="554">
        <f t="shared" si="15"/>
        <v>0</v>
      </c>
      <c r="DD63" s="555">
        <f t="shared" si="57"/>
        <v>0</v>
      </c>
      <c r="DE63" s="556" t="str">
        <f t="shared" si="58"/>
        <v>E</v>
      </c>
      <c r="DF63" s="557">
        <f t="shared" si="59"/>
        <v>0</v>
      </c>
      <c r="DG63" s="503"/>
      <c r="DH63" s="504"/>
      <c r="DI63" s="505">
        <f t="shared" si="60"/>
        <v>0</v>
      </c>
      <c r="DJ63" s="504"/>
      <c r="DK63" s="504"/>
      <c r="DL63" s="505">
        <f t="shared" si="61"/>
        <v>0</v>
      </c>
      <c r="DM63" s="505">
        <f t="shared" si="16"/>
        <v>0</v>
      </c>
      <c r="DN63" s="506"/>
      <c r="DO63" s="507"/>
      <c r="DP63" s="505">
        <f t="shared" si="117"/>
        <v>0</v>
      </c>
      <c r="DQ63" s="505">
        <f t="shared" si="17"/>
        <v>0</v>
      </c>
      <c r="DR63" s="507"/>
      <c r="DS63" s="507"/>
      <c r="DT63" s="505">
        <f t="shared" si="118"/>
        <v>0</v>
      </c>
      <c r="DU63" s="508">
        <f t="shared" si="18"/>
        <v>0</v>
      </c>
      <c r="DV63" s="509">
        <f t="shared" si="62"/>
        <v>0</v>
      </c>
      <c r="DW63" s="510" t="str">
        <f t="shared" si="63"/>
        <v>E</v>
      </c>
      <c r="DX63" s="511">
        <f t="shared" si="64"/>
        <v>0</v>
      </c>
      <c r="DY63" s="163">
        <v>0</v>
      </c>
      <c r="DZ63" s="164">
        <v>0</v>
      </c>
      <c r="EA63" s="164">
        <v>0</v>
      </c>
      <c r="EB63" s="161"/>
      <c r="EC63" s="161"/>
      <c r="ED63" s="162">
        <f t="shared" si="65"/>
        <v>0</v>
      </c>
      <c r="EE63" s="205">
        <f t="shared" si="66"/>
        <v>0</v>
      </c>
      <c r="EF63" s="175" t="str">
        <f t="shared" si="67"/>
        <v>E</v>
      </c>
      <c r="EG63" s="165">
        <f t="shared" si="68"/>
        <v>0</v>
      </c>
      <c r="EH63" s="134">
        <v>0</v>
      </c>
      <c r="EI63" s="135">
        <v>0</v>
      </c>
      <c r="EJ63" s="135">
        <v>0</v>
      </c>
      <c r="EK63" s="131"/>
      <c r="EL63" s="131"/>
      <c r="EM63" s="132">
        <f t="shared" si="69"/>
        <v>0</v>
      </c>
      <c r="EN63" s="206">
        <f t="shared" si="70"/>
        <v>0</v>
      </c>
      <c r="EO63" s="179" t="str">
        <f t="shared" si="71"/>
        <v>E</v>
      </c>
      <c r="EP63" s="133">
        <f t="shared" si="72"/>
        <v>0</v>
      </c>
      <c r="EQ63" s="149">
        <v>0</v>
      </c>
      <c r="ER63" s="150">
        <v>0</v>
      </c>
      <c r="ES63" s="150">
        <v>0</v>
      </c>
      <c r="ET63" s="146"/>
      <c r="EU63" s="146"/>
      <c r="EV63" s="147">
        <f t="shared" si="73"/>
        <v>0</v>
      </c>
      <c r="EW63" s="207">
        <f t="shared" si="74"/>
        <v>0</v>
      </c>
      <c r="EX63" s="183" t="str">
        <f t="shared" si="75"/>
        <v>E</v>
      </c>
      <c r="EY63" s="148">
        <f t="shared" si="76"/>
        <v>0</v>
      </c>
      <c r="EZ63" s="4"/>
      <c r="FA63" s="2"/>
      <c r="FB63" s="32" t="str">
        <f t="shared" si="124"/>
        <v/>
      </c>
      <c r="FC63" s="30">
        <f t="shared" si="121"/>
        <v>0</v>
      </c>
      <c r="FD63" s="20">
        <f t="shared" si="122"/>
        <v>0</v>
      </c>
      <c r="FE63" s="67" t="str">
        <f t="shared" si="78"/>
        <v/>
      </c>
      <c r="FF63" s="43" t="str">
        <f t="shared" si="79"/>
        <v/>
      </c>
      <c r="FG63" s="43" t="str">
        <f t="shared" si="80"/>
        <v/>
      </c>
      <c r="FH63" s="43" t="str">
        <f t="shared" si="123"/>
        <v/>
      </c>
      <c r="FI63" s="34" t="str">
        <f t="shared" si="81"/>
        <v/>
      </c>
      <c r="FJ63" s="31" t="str">
        <f t="shared" si="82"/>
        <v/>
      </c>
      <c r="FK63" s="53" t="str">
        <f t="shared" si="83"/>
        <v/>
      </c>
      <c r="FL63" s="37">
        <f t="shared" si="22"/>
        <v>0</v>
      </c>
      <c r="FM63" s="36">
        <f t="shared" si="23"/>
        <v>0</v>
      </c>
      <c r="FN63" s="36">
        <f t="shared" si="24"/>
        <v>0</v>
      </c>
      <c r="FO63" s="36">
        <f t="shared" si="25"/>
        <v>0</v>
      </c>
      <c r="FP63" s="36">
        <f t="shared" si="26"/>
        <v>0</v>
      </c>
      <c r="FQ63" s="38">
        <f t="shared" si="27"/>
        <v>0</v>
      </c>
      <c r="FR63" s="199">
        <f t="shared" si="84"/>
        <v>0</v>
      </c>
      <c r="FS63" s="200">
        <f t="shared" si="85"/>
        <v>0</v>
      </c>
      <c r="FT63" s="200">
        <f t="shared" si="86"/>
        <v>0</v>
      </c>
      <c r="FU63" s="200">
        <f t="shared" si="87"/>
        <v>0</v>
      </c>
      <c r="FV63" s="200">
        <f t="shared" si="88"/>
        <v>0</v>
      </c>
      <c r="FW63" s="1063"/>
      <c r="FX63" s="1063"/>
      <c r="FY63" s="64">
        <f t="shared" si="89"/>
        <v>0</v>
      </c>
      <c r="FZ63" s="64" t="s">
        <v>142</v>
      </c>
      <c r="GA63" s="64">
        <f t="shared" si="90"/>
        <v>100</v>
      </c>
      <c r="GB63" s="64" t="str">
        <f t="shared" si="91"/>
        <v>0/100</v>
      </c>
      <c r="GC63" s="64">
        <f t="shared" si="92"/>
        <v>0</v>
      </c>
      <c r="GD63" s="64" t="s">
        <v>142</v>
      </c>
      <c r="GE63" s="64">
        <f t="shared" si="93"/>
        <v>100</v>
      </c>
      <c r="GF63" s="64" t="str">
        <f t="shared" si="94"/>
        <v>0/100</v>
      </c>
      <c r="GG63" s="64">
        <f t="shared" si="95"/>
        <v>0</v>
      </c>
      <c r="GH63" s="64" t="s">
        <v>142</v>
      </c>
      <c r="GI63" s="64">
        <f t="shared" si="96"/>
        <v>100</v>
      </c>
      <c r="GJ63" s="64" t="str">
        <f t="shared" si="97"/>
        <v>0/100</v>
      </c>
      <c r="GL63" s="64">
        <f t="shared" si="98"/>
        <v>0</v>
      </c>
      <c r="GM63" s="64">
        <f t="shared" si="99"/>
        <v>0</v>
      </c>
      <c r="GN63" s="64">
        <f t="shared" si="100"/>
        <v>0</v>
      </c>
      <c r="GO63" s="64">
        <f t="shared" si="101"/>
        <v>0</v>
      </c>
      <c r="GP63" s="64">
        <f t="shared" si="102"/>
        <v>0</v>
      </c>
      <c r="GQ63" s="64">
        <f t="shared" si="103"/>
        <v>0</v>
      </c>
      <c r="GR63" s="64">
        <f t="shared" si="104"/>
        <v>0</v>
      </c>
      <c r="GS63" s="64">
        <f t="shared" si="105"/>
        <v>0</v>
      </c>
      <c r="GT63" s="64">
        <f t="shared" si="106"/>
        <v>0</v>
      </c>
      <c r="GU63" s="64">
        <f t="shared" si="107"/>
        <v>0</v>
      </c>
    </row>
    <row r="64" spans="1:203" ht="21.75" customHeight="1">
      <c r="A64" s="60">
        <f t="shared" si="31"/>
        <v>0</v>
      </c>
      <c r="B64" s="106">
        <f t="shared" si="32"/>
        <v>0</v>
      </c>
      <c r="C64" s="203">
        <v>56</v>
      </c>
      <c r="D64" s="662">
        <f>'Data Paste From Shala Darpan'!A57</f>
        <v>0</v>
      </c>
      <c r="E64" s="663">
        <f>'Data Paste From Shala Darpan'!C57</f>
        <v>0</v>
      </c>
      <c r="F64" s="666"/>
      <c r="G64" s="663">
        <f>'Data Paste From Shala Darpan'!K57</f>
        <v>0</v>
      </c>
      <c r="H64" s="663">
        <f>'Data Paste From Shala Darpan'!E57</f>
        <v>0</v>
      </c>
      <c r="I64" s="663">
        <f>'Data Paste From Shala Darpan'!G57</f>
        <v>0</v>
      </c>
      <c r="J64" s="663">
        <f>'Data Paste From Shala Darpan'!H57</f>
        <v>0</v>
      </c>
      <c r="K64" s="737">
        <f>'Data Paste From Shala Darpan'!J57</f>
        <v>0</v>
      </c>
      <c r="L64" s="445"/>
      <c r="M64" s="215"/>
      <c r="N64" s="213">
        <f t="shared" si="108"/>
        <v>0</v>
      </c>
      <c r="O64" s="215"/>
      <c r="P64" s="215"/>
      <c r="Q64" s="213">
        <f t="shared" si="33"/>
        <v>0</v>
      </c>
      <c r="R64" s="213">
        <f t="shared" si="0"/>
        <v>0</v>
      </c>
      <c r="S64" s="215"/>
      <c r="T64" s="215"/>
      <c r="U64" s="455"/>
      <c r="V64" s="214">
        <f t="shared" si="34"/>
        <v>0</v>
      </c>
      <c r="W64" s="456"/>
      <c r="X64" s="462">
        <f t="shared" si="1"/>
        <v>0</v>
      </c>
      <c r="Y64" s="216"/>
      <c r="Z64" s="216"/>
      <c r="AA64" s="213">
        <f t="shared" si="35"/>
        <v>0</v>
      </c>
      <c r="AB64" s="455"/>
      <c r="AC64" s="471">
        <f t="shared" si="2"/>
        <v>0</v>
      </c>
      <c r="AD64" s="446">
        <f t="shared" si="109"/>
        <v>0</v>
      </c>
      <c r="AE64" s="447" t="str">
        <f t="shared" si="120"/>
        <v>E</v>
      </c>
      <c r="AF64" s="448">
        <f t="shared" si="110"/>
        <v>0</v>
      </c>
      <c r="AG64" s="648"/>
      <c r="AH64" s="251"/>
      <c r="AI64" s="249">
        <f t="shared" si="111"/>
        <v>0</v>
      </c>
      <c r="AJ64" s="251"/>
      <c r="AK64" s="251"/>
      <c r="AL64" s="249">
        <f t="shared" si="38"/>
        <v>0</v>
      </c>
      <c r="AM64" s="249">
        <f t="shared" si="4"/>
        <v>0</v>
      </c>
      <c r="AN64" s="251"/>
      <c r="AO64" s="251"/>
      <c r="AP64" s="649"/>
      <c r="AQ64" s="250">
        <f t="shared" si="39"/>
        <v>0</v>
      </c>
      <c r="AR64" s="650"/>
      <c r="AS64" s="651">
        <f t="shared" si="5"/>
        <v>0</v>
      </c>
      <c r="AT64" s="252"/>
      <c r="AU64" s="252"/>
      <c r="AV64" s="249">
        <f t="shared" si="40"/>
        <v>0</v>
      </c>
      <c r="AW64" s="649"/>
      <c r="AX64" s="652">
        <f t="shared" si="6"/>
        <v>0</v>
      </c>
      <c r="AY64" s="653">
        <f t="shared" si="41"/>
        <v>0</v>
      </c>
      <c r="AZ64" s="654" t="str">
        <f t="shared" si="42"/>
        <v>E</v>
      </c>
      <c r="BA64" s="655">
        <f t="shared" si="43"/>
        <v>0</v>
      </c>
      <c r="BB64" s="622"/>
      <c r="BC64" s="271"/>
      <c r="BD64" s="269">
        <f t="shared" si="112"/>
        <v>0</v>
      </c>
      <c r="BE64" s="271"/>
      <c r="BF64" s="271"/>
      <c r="BG64" s="269">
        <f t="shared" si="44"/>
        <v>0</v>
      </c>
      <c r="BH64" s="269">
        <f t="shared" si="7"/>
        <v>0</v>
      </c>
      <c r="BI64" s="271"/>
      <c r="BJ64" s="271"/>
      <c r="BK64" s="623"/>
      <c r="BL64" s="270">
        <f t="shared" si="45"/>
        <v>0</v>
      </c>
      <c r="BM64" s="624"/>
      <c r="BN64" s="625">
        <f t="shared" si="8"/>
        <v>0</v>
      </c>
      <c r="BO64" s="272"/>
      <c r="BP64" s="272"/>
      <c r="BQ64" s="269">
        <f t="shared" si="46"/>
        <v>0</v>
      </c>
      <c r="BR64" s="623"/>
      <c r="BS64" s="467">
        <f t="shared" si="9"/>
        <v>0</v>
      </c>
      <c r="BT64" s="626">
        <f t="shared" si="47"/>
        <v>0</v>
      </c>
      <c r="BU64" s="627" t="str">
        <f t="shared" si="48"/>
        <v>E</v>
      </c>
      <c r="BV64" s="628">
        <f t="shared" si="49"/>
        <v>0</v>
      </c>
      <c r="BW64" s="596"/>
      <c r="BX64" s="597"/>
      <c r="BY64" s="598">
        <f t="shared" si="50"/>
        <v>0</v>
      </c>
      <c r="BZ64" s="597"/>
      <c r="CA64" s="597"/>
      <c r="CB64" s="598">
        <f t="shared" si="51"/>
        <v>0</v>
      </c>
      <c r="CC64" s="598">
        <f t="shared" si="10"/>
        <v>0</v>
      </c>
      <c r="CD64" s="599"/>
      <c r="CE64" s="600"/>
      <c r="CF64" s="598">
        <f t="shared" si="113"/>
        <v>0</v>
      </c>
      <c r="CG64" s="598">
        <f t="shared" si="11"/>
        <v>0</v>
      </c>
      <c r="CH64" s="600"/>
      <c r="CI64" s="600"/>
      <c r="CJ64" s="598">
        <f t="shared" si="114"/>
        <v>0</v>
      </c>
      <c r="CK64" s="601">
        <f t="shared" si="12"/>
        <v>0</v>
      </c>
      <c r="CL64" s="602">
        <f t="shared" si="52"/>
        <v>0</v>
      </c>
      <c r="CM64" s="603" t="str">
        <f t="shared" si="53"/>
        <v>E</v>
      </c>
      <c r="CN64" s="604">
        <f t="shared" si="54"/>
        <v>0</v>
      </c>
      <c r="CO64" s="549"/>
      <c r="CP64" s="550"/>
      <c r="CQ64" s="551">
        <f t="shared" si="55"/>
        <v>0</v>
      </c>
      <c r="CR64" s="550"/>
      <c r="CS64" s="550"/>
      <c r="CT64" s="551">
        <f t="shared" si="56"/>
        <v>0</v>
      </c>
      <c r="CU64" s="551">
        <f t="shared" si="13"/>
        <v>0</v>
      </c>
      <c r="CV64" s="552"/>
      <c r="CW64" s="553"/>
      <c r="CX64" s="551">
        <f t="shared" si="115"/>
        <v>0</v>
      </c>
      <c r="CY64" s="551">
        <f t="shared" si="14"/>
        <v>0</v>
      </c>
      <c r="CZ64" s="553"/>
      <c r="DA64" s="553"/>
      <c r="DB64" s="551">
        <f t="shared" si="116"/>
        <v>0</v>
      </c>
      <c r="DC64" s="554">
        <f t="shared" si="15"/>
        <v>0</v>
      </c>
      <c r="DD64" s="555">
        <f t="shared" si="57"/>
        <v>0</v>
      </c>
      <c r="DE64" s="556" t="str">
        <f t="shared" si="58"/>
        <v>E</v>
      </c>
      <c r="DF64" s="557">
        <f t="shared" si="59"/>
        <v>0</v>
      </c>
      <c r="DG64" s="503"/>
      <c r="DH64" s="504"/>
      <c r="DI64" s="505">
        <f t="shared" si="60"/>
        <v>0</v>
      </c>
      <c r="DJ64" s="504"/>
      <c r="DK64" s="504"/>
      <c r="DL64" s="505">
        <f t="shared" si="61"/>
        <v>0</v>
      </c>
      <c r="DM64" s="505">
        <f t="shared" si="16"/>
        <v>0</v>
      </c>
      <c r="DN64" s="506"/>
      <c r="DO64" s="507"/>
      <c r="DP64" s="505">
        <f t="shared" si="117"/>
        <v>0</v>
      </c>
      <c r="DQ64" s="505">
        <f t="shared" si="17"/>
        <v>0</v>
      </c>
      <c r="DR64" s="507"/>
      <c r="DS64" s="507"/>
      <c r="DT64" s="505">
        <f t="shared" si="118"/>
        <v>0</v>
      </c>
      <c r="DU64" s="508">
        <f t="shared" si="18"/>
        <v>0</v>
      </c>
      <c r="DV64" s="509">
        <f t="shared" si="62"/>
        <v>0</v>
      </c>
      <c r="DW64" s="510" t="str">
        <f t="shared" si="63"/>
        <v>E</v>
      </c>
      <c r="DX64" s="511">
        <f t="shared" si="64"/>
        <v>0</v>
      </c>
      <c r="DY64" s="163">
        <v>0</v>
      </c>
      <c r="DZ64" s="164">
        <v>0</v>
      </c>
      <c r="EA64" s="164">
        <v>0</v>
      </c>
      <c r="EB64" s="161"/>
      <c r="EC64" s="161"/>
      <c r="ED64" s="162">
        <f t="shared" si="65"/>
        <v>0</v>
      </c>
      <c r="EE64" s="205">
        <f t="shared" si="66"/>
        <v>0</v>
      </c>
      <c r="EF64" s="175" t="str">
        <f t="shared" si="67"/>
        <v>E</v>
      </c>
      <c r="EG64" s="165">
        <f t="shared" si="68"/>
        <v>0</v>
      </c>
      <c r="EH64" s="134">
        <v>0</v>
      </c>
      <c r="EI64" s="135">
        <v>0</v>
      </c>
      <c r="EJ64" s="135">
        <v>0</v>
      </c>
      <c r="EK64" s="131"/>
      <c r="EL64" s="131"/>
      <c r="EM64" s="132">
        <f t="shared" si="69"/>
        <v>0</v>
      </c>
      <c r="EN64" s="206">
        <f t="shared" si="70"/>
        <v>0</v>
      </c>
      <c r="EO64" s="179" t="str">
        <f t="shared" si="71"/>
        <v>E</v>
      </c>
      <c r="EP64" s="133">
        <f t="shared" si="72"/>
        <v>0</v>
      </c>
      <c r="EQ64" s="149">
        <v>0</v>
      </c>
      <c r="ER64" s="150">
        <v>0</v>
      </c>
      <c r="ES64" s="150">
        <v>0</v>
      </c>
      <c r="ET64" s="146"/>
      <c r="EU64" s="146"/>
      <c r="EV64" s="147">
        <f t="shared" si="73"/>
        <v>0</v>
      </c>
      <c r="EW64" s="207">
        <f t="shared" si="74"/>
        <v>0</v>
      </c>
      <c r="EX64" s="183" t="str">
        <f t="shared" si="75"/>
        <v>E</v>
      </c>
      <c r="EY64" s="148">
        <f t="shared" si="76"/>
        <v>0</v>
      </c>
      <c r="EZ64" s="4"/>
      <c r="FA64" s="2"/>
      <c r="FB64" s="32" t="str">
        <f t="shared" si="124"/>
        <v/>
      </c>
      <c r="FC64" s="30">
        <f t="shared" si="121"/>
        <v>0</v>
      </c>
      <c r="FD64" s="20">
        <f t="shared" si="122"/>
        <v>0</v>
      </c>
      <c r="FE64" s="67" t="str">
        <f t="shared" si="78"/>
        <v/>
      </c>
      <c r="FF64" s="43" t="str">
        <f t="shared" si="79"/>
        <v/>
      </c>
      <c r="FG64" s="43" t="str">
        <f t="shared" si="80"/>
        <v/>
      </c>
      <c r="FH64" s="43" t="str">
        <f t="shared" si="123"/>
        <v/>
      </c>
      <c r="FI64" s="34" t="str">
        <f t="shared" si="81"/>
        <v/>
      </c>
      <c r="FJ64" s="31" t="str">
        <f t="shared" si="82"/>
        <v/>
      </c>
      <c r="FK64" s="53" t="str">
        <f t="shared" si="83"/>
        <v/>
      </c>
      <c r="FL64" s="37">
        <f t="shared" si="22"/>
        <v>0</v>
      </c>
      <c r="FM64" s="36">
        <f t="shared" si="23"/>
        <v>0</v>
      </c>
      <c r="FN64" s="36">
        <f t="shared" si="24"/>
        <v>0</v>
      </c>
      <c r="FO64" s="36">
        <f t="shared" si="25"/>
        <v>0</v>
      </c>
      <c r="FP64" s="36">
        <f t="shared" si="26"/>
        <v>0</v>
      </c>
      <c r="FQ64" s="38">
        <f t="shared" si="27"/>
        <v>0</v>
      </c>
      <c r="FR64" s="199">
        <f t="shared" si="84"/>
        <v>0</v>
      </c>
      <c r="FS64" s="200">
        <f t="shared" si="85"/>
        <v>0</v>
      </c>
      <c r="FT64" s="200">
        <f t="shared" si="86"/>
        <v>0</v>
      </c>
      <c r="FU64" s="200">
        <f t="shared" si="87"/>
        <v>0</v>
      </c>
      <c r="FV64" s="200">
        <f t="shared" si="88"/>
        <v>0</v>
      </c>
      <c r="FW64" s="1063"/>
      <c r="FX64" s="1063"/>
      <c r="FY64" s="64">
        <f t="shared" si="89"/>
        <v>0</v>
      </c>
      <c r="FZ64" s="64" t="s">
        <v>142</v>
      </c>
      <c r="GA64" s="64">
        <f t="shared" si="90"/>
        <v>100</v>
      </c>
      <c r="GB64" s="64" t="str">
        <f t="shared" si="91"/>
        <v>0/100</v>
      </c>
      <c r="GC64" s="64">
        <f t="shared" si="92"/>
        <v>0</v>
      </c>
      <c r="GD64" s="64" t="s">
        <v>142</v>
      </c>
      <c r="GE64" s="64">
        <f t="shared" si="93"/>
        <v>100</v>
      </c>
      <c r="GF64" s="64" t="str">
        <f t="shared" si="94"/>
        <v>0/100</v>
      </c>
      <c r="GG64" s="64">
        <f t="shared" si="95"/>
        <v>0</v>
      </c>
      <c r="GH64" s="64" t="s">
        <v>142</v>
      </c>
      <c r="GI64" s="64">
        <f t="shared" si="96"/>
        <v>100</v>
      </c>
      <c r="GJ64" s="64" t="str">
        <f t="shared" si="97"/>
        <v>0/100</v>
      </c>
      <c r="GL64" s="64">
        <f t="shared" si="98"/>
        <v>0</v>
      </c>
      <c r="GM64" s="64">
        <f t="shared" si="99"/>
        <v>0</v>
      </c>
      <c r="GN64" s="64">
        <f t="shared" si="100"/>
        <v>0</v>
      </c>
      <c r="GO64" s="64">
        <f t="shared" si="101"/>
        <v>0</v>
      </c>
      <c r="GP64" s="64">
        <f t="shared" si="102"/>
        <v>0</v>
      </c>
      <c r="GQ64" s="64">
        <f t="shared" si="103"/>
        <v>0</v>
      </c>
      <c r="GR64" s="64">
        <f t="shared" si="104"/>
        <v>0</v>
      </c>
      <c r="GS64" s="64">
        <f t="shared" si="105"/>
        <v>0</v>
      </c>
      <c r="GT64" s="64">
        <f t="shared" si="106"/>
        <v>0</v>
      </c>
      <c r="GU64" s="64">
        <f t="shared" si="107"/>
        <v>0</v>
      </c>
    </row>
    <row r="65" spans="1:210" ht="21.75" customHeight="1">
      <c r="A65" s="60">
        <f t="shared" si="31"/>
        <v>0</v>
      </c>
      <c r="B65" s="106">
        <f t="shared" si="32"/>
        <v>0</v>
      </c>
      <c r="C65" s="202">
        <v>57</v>
      </c>
      <c r="D65" s="662">
        <f>'Data Paste From Shala Darpan'!A58</f>
        <v>0</v>
      </c>
      <c r="E65" s="663">
        <f>'Data Paste From Shala Darpan'!C58</f>
        <v>0</v>
      </c>
      <c r="F65" s="666"/>
      <c r="G65" s="662">
        <f>'Data Paste From Shala Darpan'!K58</f>
        <v>0</v>
      </c>
      <c r="H65" s="663">
        <f>'Data Paste From Shala Darpan'!E58</f>
        <v>0</v>
      </c>
      <c r="I65" s="663">
        <f>'Data Paste From Shala Darpan'!G58</f>
        <v>0</v>
      </c>
      <c r="J65" s="663">
        <f>'Data Paste From Shala Darpan'!H58</f>
        <v>0</v>
      </c>
      <c r="K65" s="737">
        <f>'Data Paste From Shala Darpan'!J58</f>
        <v>0</v>
      </c>
      <c r="L65" s="445"/>
      <c r="M65" s="215"/>
      <c r="N65" s="213">
        <f t="shared" si="108"/>
        <v>0</v>
      </c>
      <c r="O65" s="215"/>
      <c r="P65" s="215"/>
      <c r="Q65" s="213">
        <f t="shared" si="33"/>
        <v>0</v>
      </c>
      <c r="R65" s="213">
        <f t="shared" si="0"/>
        <v>0</v>
      </c>
      <c r="S65" s="215"/>
      <c r="T65" s="215"/>
      <c r="U65" s="455"/>
      <c r="V65" s="214">
        <f t="shared" si="34"/>
        <v>0</v>
      </c>
      <c r="W65" s="456"/>
      <c r="X65" s="462">
        <f t="shared" si="1"/>
        <v>0</v>
      </c>
      <c r="Y65" s="216"/>
      <c r="Z65" s="216"/>
      <c r="AA65" s="213">
        <f t="shared" si="35"/>
        <v>0</v>
      </c>
      <c r="AB65" s="455"/>
      <c r="AC65" s="471">
        <f t="shared" si="2"/>
        <v>0</v>
      </c>
      <c r="AD65" s="446">
        <f t="shared" si="109"/>
        <v>0</v>
      </c>
      <c r="AE65" s="447" t="str">
        <f t="shared" si="120"/>
        <v>E</v>
      </c>
      <c r="AF65" s="448">
        <f t="shared" si="110"/>
        <v>0</v>
      </c>
      <c r="AG65" s="648"/>
      <c r="AH65" s="251"/>
      <c r="AI65" s="249">
        <f t="shared" si="111"/>
        <v>0</v>
      </c>
      <c r="AJ65" s="251"/>
      <c r="AK65" s="251"/>
      <c r="AL65" s="249">
        <f t="shared" si="38"/>
        <v>0</v>
      </c>
      <c r="AM65" s="249">
        <f t="shared" si="4"/>
        <v>0</v>
      </c>
      <c r="AN65" s="251"/>
      <c r="AO65" s="251"/>
      <c r="AP65" s="649"/>
      <c r="AQ65" s="250">
        <f t="shared" si="39"/>
        <v>0</v>
      </c>
      <c r="AR65" s="650"/>
      <c r="AS65" s="651">
        <f t="shared" si="5"/>
        <v>0</v>
      </c>
      <c r="AT65" s="252"/>
      <c r="AU65" s="252"/>
      <c r="AV65" s="249">
        <f t="shared" si="40"/>
        <v>0</v>
      </c>
      <c r="AW65" s="649"/>
      <c r="AX65" s="652">
        <f t="shared" si="6"/>
        <v>0</v>
      </c>
      <c r="AY65" s="653">
        <f t="shared" si="41"/>
        <v>0</v>
      </c>
      <c r="AZ65" s="654" t="str">
        <f t="shared" si="42"/>
        <v>E</v>
      </c>
      <c r="BA65" s="655">
        <f t="shared" si="43"/>
        <v>0</v>
      </c>
      <c r="BB65" s="622"/>
      <c r="BC65" s="271"/>
      <c r="BD65" s="269">
        <f t="shared" si="112"/>
        <v>0</v>
      </c>
      <c r="BE65" s="271"/>
      <c r="BF65" s="271"/>
      <c r="BG65" s="269">
        <f t="shared" si="44"/>
        <v>0</v>
      </c>
      <c r="BH65" s="269">
        <f t="shared" si="7"/>
        <v>0</v>
      </c>
      <c r="BI65" s="271"/>
      <c r="BJ65" s="271"/>
      <c r="BK65" s="623"/>
      <c r="BL65" s="270">
        <f t="shared" si="45"/>
        <v>0</v>
      </c>
      <c r="BM65" s="624"/>
      <c r="BN65" s="625">
        <f t="shared" si="8"/>
        <v>0</v>
      </c>
      <c r="BO65" s="272"/>
      <c r="BP65" s="272"/>
      <c r="BQ65" s="269">
        <f t="shared" si="46"/>
        <v>0</v>
      </c>
      <c r="BR65" s="623"/>
      <c r="BS65" s="467">
        <f t="shared" si="9"/>
        <v>0</v>
      </c>
      <c r="BT65" s="626">
        <f t="shared" si="47"/>
        <v>0</v>
      </c>
      <c r="BU65" s="627" t="str">
        <f t="shared" si="48"/>
        <v>E</v>
      </c>
      <c r="BV65" s="628">
        <f t="shared" si="49"/>
        <v>0</v>
      </c>
      <c r="BW65" s="596"/>
      <c r="BX65" s="597"/>
      <c r="BY65" s="598">
        <f t="shared" si="50"/>
        <v>0</v>
      </c>
      <c r="BZ65" s="597"/>
      <c r="CA65" s="597"/>
      <c r="CB65" s="598">
        <f t="shared" si="51"/>
        <v>0</v>
      </c>
      <c r="CC65" s="598">
        <f t="shared" si="10"/>
        <v>0</v>
      </c>
      <c r="CD65" s="599"/>
      <c r="CE65" s="600"/>
      <c r="CF65" s="598">
        <f t="shared" si="113"/>
        <v>0</v>
      </c>
      <c r="CG65" s="598">
        <f t="shared" si="11"/>
        <v>0</v>
      </c>
      <c r="CH65" s="600"/>
      <c r="CI65" s="600"/>
      <c r="CJ65" s="598">
        <f t="shared" si="114"/>
        <v>0</v>
      </c>
      <c r="CK65" s="601">
        <f t="shared" si="12"/>
        <v>0</v>
      </c>
      <c r="CL65" s="602">
        <f t="shared" si="52"/>
        <v>0</v>
      </c>
      <c r="CM65" s="603" t="str">
        <f t="shared" si="53"/>
        <v>E</v>
      </c>
      <c r="CN65" s="604">
        <f t="shared" si="54"/>
        <v>0</v>
      </c>
      <c r="CO65" s="549"/>
      <c r="CP65" s="550"/>
      <c r="CQ65" s="551">
        <f t="shared" si="55"/>
        <v>0</v>
      </c>
      <c r="CR65" s="550"/>
      <c r="CS65" s="550"/>
      <c r="CT65" s="551">
        <f t="shared" si="56"/>
        <v>0</v>
      </c>
      <c r="CU65" s="551">
        <f t="shared" si="13"/>
        <v>0</v>
      </c>
      <c r="CV65" s="552"/>
      <c r="CW65" s="553"/>
      <c r="CX65" s="551">
        <f t="shared" si="115"/>
        <v>0</v>
      </c>
      <c r="CY65" s="551">
        <f t="shared" si="14"/>
        <v>0</v>
      </c>
      <c r="CZ65" s="553"/>
      <c r="DA65" s="553"/>
      <c r="DB65" s="551">
        <f t="shared" si="116"/>
        <v>0</v>
      </c>
      <c r="DC65" s="554">
        <f t="shared" si="15"/>
        <v>0</v>
      </c>
      <c r="DD65" s="555">
        <f t="shared" si="57"/>
        <v>0</v>
      </c>
      <c r="DE65" s="556" t="str">
        <f t="shared" si="58"/>
        <v>E</v>
      </c>
      <c r="DF65" s="557">
        <f t="shared" si="59"/>
        <v>0</v>
      </c>
      <c r="DG65" s="503"/>
      <c r="DH65" s="504"/>
      <c r="DI65" s="505">
        <f t="shared" si="60"/>
        <v>0</v>
      </c>
      <c r="DJ65" s="504"/>
      <c r="DK65" s="504"/>
      <c r="DL65" s="505">
        <f t="shared" si="61"/>
        <v>0</v>
      </c>
      <c r="DM65" s="505">
        <f t="shared" si="16"/>
        <v>0</v>
      </c>
      <c r="DN65" s="506"/>
      <c r="DO65" s="507"/>
      <c r="DP65" s="505">
        <f t="shared" si="117"/>
        <v>0</v>
      </c>
      <c r="DQ65" s="505">
        <f t="shared" si="17"/>
        <v>0</v>
      </c>
      <c r="DR65" s="507"/>
      <c r="DS65" s="507"/>
      <c r="DT65" s="505">
        <f t="shared" si="118"/>
        <v>0</v>
      </c>
      <c r="DU65" s="508">
        <f t="shared" si="18"/>
        <v>0</v>
      </c>
      <c r="DV65" s="509">
        <f t="shared" si="62"/>
        <v>0</v>
      </c>
      <c r="DW65" s="510" t="str">
        <f t="shared" si="63"/>
        <v>E</v>
      </c>
      <c r="DX65" s="511">
        <f t="shared" si="64"/>
        <v>0</v>
      </c>
      <c r="DY65" s="163">
        <v>0</v>
      </c>
      <c r="DZ65" s="164">
        <v>0</v>
      </c>
      <c r="EA65" s="164">
        <v>0</v>
      </c>
      <c r="EB65" s="161"/>
      <c r="EC65" s="161"/>
      <c r="ED65" s="162">
        <f t="shared" si="65"/>
        <v>0</v>
      </c>
      <c r="EE65" s="205">
        <f t="shared" si="66"/>
        <v>0</v>
      </c>
      <c r="EF65" s="175" t="str">
        <f t="shared" si="67"/>
        <v>E</v>
      </c>
      <c r="EG65" s="165">
        <f t="shared" si="68"/>
        <v>0</v>
      </c>
      <c r="EH65" s="134">
        <v>0</v>
      </c>
      <c r="EI65" s="135">
        <v>0</v>
      </c>
      <c r="EJ65" s="135">
        <v>0</v>
      </c>
      <c r="EK65" s="131"/>
      <c r="EL65" s="131"/>
      <c r="EM65" s="132">
        <f t="shared" si="69"/>
        <v>0</v>
      </c>
      <c r="EN65" s="206">
        <f t="shared" si="70"/>
        <v>0</v>
      </c>
      <c r="EO65" s="179" t="str">
        <f t="shared" si="71"/>
        <v>E</v>
      </c>
      <c r="EP65" s="133">
        <f t="shared" si="72"/>
        <v>0</v>
      </c>
      <c r="EQ65" s="149">
        <v>0</v>
      </c>
      <c r="ER65" s="150">
        <v>0</v>
      </c>
      <c r="ES65" s="150">
        <v>0</v>
      </c>
      <c r="ET65" s="146"/>
      <c r="EU65" s="146"/>
      <c r="EV65" s="147">
        <f t="shared" si="73"/>
        <v>0</v>
      </c>
      <c r="EW65" s="207">
        <f t="shared" si="74"/>
        <v>0</v>
      </c>
      <c r="EX65" s="183" t="str">
        <f t="shared" si="75"/>
        <v>E</v>
      </c>
      <c r="EY65" s="148">
        <f t="shared" si="76"/>
        <v>0</v>
      </c>
      <c r="EZ65" s="4"/>
      <c r="FA65" s="2"/>
      <c r="FB65" s="32" t="str">
        <f t="shared" si="124"/>
        <v/>
      </c>
      <c r="FC65" s="30">
        <f t="shared" si="121"/>
        <v>0</v>
      </c>
      <c r="FD65" s="20">
        <f t="shared" si="122"/>
        <v>0</v>
      </c>
      <c r="FE65" s="67" t="str">
        <f t="shared" si="78"/>
        <v/>
      </c>
      <c r="FF65" s="43" t="str">
        <f t="shared" si="79"/>
        <v/>
      </c>
      <c r="FG65" s="43" t="str">
        <f t="shared" si="80"/>
        <v/>
      </c>
      <c r="FH65" s="43" t="str">
        <f t="shared" si="123"/>
        <v/>
      </c>
      <c r="FI65" s="34" t="str">
        <f t="shared" si="81"/>
        <v/>
      </c>
      <c r="FJ65" s="31" t="str">
        <f t="shared" si="82"/>
        <v/>
      </c>
      <c r="FK65" s="53" t="str">
        <f t="shared" si="83"/>
        <v/>
      </c>
      <c r="FL65" s="37">
        <f t="shared" si="22"/>
        <v>0</v>
      </c>
      <c r="FM65" s="36">
        <f t="shared" si="23"/>
        <v>0</v>
      </c>
      <c r="FN65" s="36">
        <f t="shared" si="24"/>
        <v>0</v>
      </c>
      <c r="FO65" s="36">
        <f t="shared" si="25"/>
        <v>0</v>
      </c>
      <c r="FP65" s="36">
        <f t="shared" si="26"/>
        <v>0</v>
      </c>
      <c r="FQ65" s="38">
        <f t="shared" si="27"/>
        <v>0</v>
      </c>
      <c r="FR65" s="199">
        <f t="shared" si="84"/>
        <v>0</v>
      </c>
      <c r="FS65" s="200">
        <f t="shared" si="85"/>
        <v>0</v>
      </c>
      <c r="FT65" s="200">
        <f t="shared" si="86"/>
        <v>0</v>
      </c>
      <c r="FU65" s="200">
        <f t="shared" si="87"/>
        <v>0</v>
      </c>
      <c r="FV65" s="200">
        <f t="shared" si="88"/>
        <v>0</v>
      </c>
      <c r="FW65" s="1063"/>
      <c r="FX65" s="1063"/>
      <c r="FY65" s="64">
        <f t="shared" si="89"/>
        <v>0</v>
      </c>
      <c r="FZ65" s="64" t="s">
        <v>142</v>
      </c>
      <c r="GA65" s="64">
        <f t="shared" si="90"/>
        <v>100</v>
      </c>
      <c r="GB65" s="64" t="str">
        <f t="shared" si="91"/>
        <v>0/100</v>
      </c>
      <c r="GC65" s="64">
        <f t="shared" si="92"/>
        <v>0</v>
      </c>
      <c r="GD65" s="64" t="s">
        <v>142</v>
      </c>
      <c r="GE65" s="64">
        <f t="shared" si="93"/>
        <v>100</v>
      </c>
      <c r="GF65" s="64" t="str">
        <f t="shared" si="94"/>
        <v>0/100</v>
      </c>
      <c r="GG65" s="64">
        <f t="shared" si="95"/>
        <v>0</v>
      </c>
      <c r="GH65" s="64" t="s">
        <v>142</v>
      </c>
      <c r="GI65" s="64">
        <f t="shared" si="96"/>
        <v>100</v>
      </c>
      <c r="GJ65" s="64" t="str">
        <f t="shared" si="97"/>
        <v>0/100</v>
      </c>
      <c r="GL65" s="64">
        <f t="shared" si="98"/>
        <v>0</v>
      </c>
      <c r="GM65" s="64">
        <f t="shared" si="99"/>
        <v>0</v>
      </c>
      <c r="GN65" s="64">
        <f t="shared" si="100"/>
        <v>0</v>
      </c>
      <c r="GO65" s="64">
        <f t="shared" si="101"/>
        <v>0</v>
      </c>
      <c r="GP65" s="64">
        <f t="shared" si="102"/>
        <v>0</v>
      </c>
      <c r="GQ65" s="64">
        <f t="shared" si="103"/>
        <v>0</v>
      </c>
      <c r="GR65" s="64">
        <f t="shared" si="104"/>
        <v>0</v>
      </c>
      <c r="GS65" s="64">
        <f t="shared" si="105"/>
        <v>0</v>
      </c>
      <c r="GT65" s="64">
        <f t="shared" si="106"/>
        <v>0</v>
      </c>
      <c r="GU65" s="64">
        <f t="shared" si="107"/>
        <v>0</v>
      </c>
    </row>
    <row r="66" spans="1:210" ht="21.75" customHeight="1">
      <c r="A66" s="60">
        <f t="shared" si="31"/>
        <v>0</v>
      </c>
      <c r="B66" s="106">
        <f t="shared" si="32"/>
        <v>0</v>
      </c>
      <c r="C66" s="203">
        <v>58</v>
      </c>
      <c r="D66" s="662">
        <f>'Data Paste From Shala Darpan'!A59</f>
        <v>0</v>
      </c>
      <c r="E66" s="663">
        <f>'Data Paste From Shala Darpan'!C59</f>
        <v>0</v>
      </c>
      <c r="F66" s="666"/>
      <c r="G66" s="663">
        <f>'Data Paste From Shala Darpan'!K59</f>
        <v>0</v>
      </c>
      <c r="H66" s="663">
        <f>'Data Paste From Shala Darpan'!E59</f>
        <v>0</v>
      </c>
      <c r="I66" s="663">
        <f>'Data Paste From Shala Darpan'!G59</f>
        <v>0</v>
      </c>
      <c r="J66" s="663">
        <f>'Data Paste From Shala Darpan'!H59</f>
        <v>0</v>
      </c>
      <c r="K66" s="737">
        <f>'Data Paste From Shala Darpan'!J59</f>
        <v>0</v>
      </c>
      <c r="L66" s="445"/>
      <c r="M66" s="215"/>
      <c r="N66" s="213">
        <f t="shared" si="108"/>
        <v>0</v>
      </c>
      <c r="O66" s="215"/>
      <c r="P66" s="215"/>
      <c r="Q66" s="213">
        <f t="shared" si="33"/>
        <v>0</v>
      </c>
      <c r="R66" s="213">
        <f t="shared" si="0"/>
        <v>0</v>
      </c>
      <c r="S66" s="215"/>
      <c r="T66" s="215"/>
      <c r="U66" s="455"/>
      <c r="V66" s="214">
        <f t="shared" si="34"/>
        <v>0</v>
      </c>
      <c r="W66" s="456"/>
      <c r="X66" s="462">
        <f t="shared" si="1"/>
        <v>0</v>
      </c>
      <c r="Y66" s="216"/>
      <c r="Z66" s="216"/>
      <c r="AA66" s="213">
        <f t="shared" si="35"/>
        <v>0</v>
      </c>
      <c r="AB66" s="455"/>
      <c r="AC66" s="471">
        <f t="shared" si="2"/>
        <v>0</v>
      </c>
      <c r="AD66" s="446">
        <f t="shared" si="109"/>
        <v>0</v>
      </c>
      <c r="AE66" s="447" t="str">
        <f t="shared" si="120"/>
        <v>E</v>
      </c>
      <c r="AF66" s="448">
        <f t="shared" si="110"/>
        <v>0</v>
      </c>
      <c r="AG66" s="648"/>
      <c r="AH66" s="251"/>
      <c r="AI66" s="249">
        <f t="shared" si="111"/>
        <v>0</v>
      </c>
      <c r="AJ66" s="251"/>
      <c r="AK66" s="251"/>
      <c r="AL66" s="249">
        <f t="shared" si="38"/>
        <v>0</v>
      </c>
      <c r="AM66" s="249">
        <f t="shared" si="4"/>
        <v>0</v>
      </c>
      <c r="AN66" s="251"/>
      <c r="AO66" s="251"/>
      <c r="AP66" s="649"/>
      <c r="AQ66" s="250">
        <f t="shared" si="39"/>
        <v>0</v>
      </c>
      <c r="AR66" s="650"/>
      <c r="AS66" s="651">
        <f t="shared" si="5"/>
        <v>0</v>
      </c>
      <c r="AT66" s="252"/>
      <c r="AU66" s="252"/>
      <c r="AV66" s="249">
        <f t="shared" si="40"/>
        <v>0</v>
      </c>
      <c r="AW66" s="649"/>
      <c r="AX66" s="652">
        <f t="shared" si="6"/>
        <v>0</v>
      </c>
      <c r="AY66" s="653">
        <f t="shared" si="41"/>
        <v>0</v>
      </c>
      <c r="AZ66" s="654" t="str">
        <f t="shared" si="42"/>
        <v>E</v>
      </c>
      <c r="BA66" s="655">
        <f t="shared" si="43"/>
        <v>0</v>
      </c>
      <c r="BB66" s="622"/>
      <c r="BC66" s="271"/>
      <c r="BD66" s="269">
        <f t="shared" si="112"/>
        <v>0</v>
      </c>
      <c r="BE66" s="271"/>
      <c r="BF66" s="271"/>
      <c r="BG66" s="269">
        <f t="shared" si="44"/>
        <v>0</v>
      </c>
      <c r="BH66" s="269">
        <f t="shared" si="7"/>
        <v>0</v>
      </c>
      <c r="BI66" s="271"/>
      <c r="BJ66" s="271"/>
      <c r="BK66" s="623"/>
      <c r="BL66" s="270">
        <f t="shared" si="45"/>
        <v>0</v>
      </c>
      <c r="BM66" s="624"/>
      <c r="BN66" s="625">
        <f t="shared" si="8"/>
        <v>0</v>
      </c>
      <c r="BO66" s="272"/>
      <c r="BP66" s="272"/>
      <c r="BQ66" s="269">
        <f t="shared" si="46"/>
        <v>0</v>
      </c>
      <c r="BR66" s="623"/>
      <c r="BS66" s="467">
        <f t="shared" si="9"/>
        <v>0</v>
      </c>
      <c r="BT66" s="626">
        <f t="shared" si="47"/>
        <v>0</v>
      </c>
      <c r="BU66" s="627" t="str">
        <f t="shared" si="48"/>
        <v>E</v>
      </c>
      <c r="BV66" s="628">
        <f t="shared" si="49"/>
        <v>0</v>
      </c>
      <c r="BW66" s="596"/>
      <c r="BX66" s="597"/>
      <c r="BY66" s="598">
        <f t="shared" si="50"/>
        <v>0</v>
      </c>
      <c r="BZ66" s="597"/>
      <c r="CA66" s="597"/>
      <c r="CB66" s="598">
        <f t="shared" si="51"/>
        <v>0</v>
      </c>
      <c r="CC66" s="598">
        <f t="shared" si="10"/>
        <v>0</v>
      </c>
      <c r="CD66" s="599"/>
      <c r="CE66" s="600"/>
      <c r="CF66" s="598">
        <f t="shared" si="113"/>
        <v>0</v>
      </c>
      <c r="CG66" s="598">
        <f t="shared" si="11"/>
        <v>0</v>
      </c>
      <c r="CH66" s="600"/>
      <c r="CI66" s="600"/>
      <c r="CJ66" s="598">
        <f t="shared" si="114"/>
        <v>0</v>
      </c>
      <c r="CK66" s="601">
        <f t="shared" si="12"/>
        <v>0</v>
      </c>
      <c r="CL66" s="602">
        <f t="shared" si="52"/>
        <v>0</v>
      </c>
      <c r="CM66" s="603" t="str">
        <f t="shared" si="53"/>
        <v>E</v>
      </c>
      <c r="CN66" s="604">
        <f t="shared" si="54"/>
        <v>0</v>
      </c>
      <c r="CO66" s="549"/>
      <c r="CP66" s="550"/>
      <c r="CQ66" s="551">
        <f t="shared" si="55"/>
        <v>0</v>
      </c>
      <c r="CR66" s="550"/>
      <c r="CS66" s="550"/>
      <c r="CT66" s="551">
        <f t="shared" si="56"/>
        <v>0</v>
      </c>
      <c r="CU66" s="551">
        <f t="shared" si="13"/>
        <v>0</v>
      </c>
      <c r="CV66" s="552"/>
      <c r="CW66" s="553"/>
      <c r="CX66" s="551">
        <f t="shared" si="115"/>
        <v>0</v>
      </c>
      <c r="CY66" s="551">
        <f t="shared" si="14"/>
        <v>0</v>
      </c>
      <c r="CZ66" s="553"/>
      <c r="DA66" s="553"/>
      <c r="DB66" s="551">
        <f t="shared" si="116"/>
        <v>0</v>
      </c>
      <c r="DC66" s="554">
        <f t="shared" si="15"/>
        <v>0</v>
      </c>
      <c r="DD66" s="555">
        <f t="shared" si="57"/>
        <v>0</v>
      </c>
      <c r="DE66" s="556" t="str">
        <f t="shared" si="58"/>
        <v>E</v>
      </c>
      <c r="DF66" s="557">
        <f t="shared" si="59"/>
        <v>0</v>
      </c>
      <c r="DG66" s="503"/>
      <c r="DH66" s="504"/>
      <c r="DI66" s="505">
        <f t="shared" si="60"/>
        <v>0</v>
      </c>
      <c r="DJ66" s="504"/>
      <c r="DK66" s="504"/>
      <c r="DL66" s="505">
        <f t="shared" si="61"/>
        <v>0</v>
      </c>
      <c r="DM66" s="505">
        <f t="shared" si="16"/>
        <v>0</v>
      </c>
      <c r="DN66" s="506"/>
      <c r="DO66" s="507"/>
      <c r="DP66" s="505">
        <f t="shared" si="117"/>
        <v>0</v>
      </c>
      <c r="DQ66" s="505">
        <f t="shared" si="17"/>
        <v>0</v>
      </c>
      <c r="DR66" s="507"/>
      <c r="DS66" s="507"/>
      <c r="DT66" s="505">
        <f t="shared" si="118"/>
        <v>0</v>
      </c>
      <c r="DU66" s="508">
        <f t="shared" si="18"/>
        <v>0</v>
      </c>
      <c r="DV66" s="509">
        <f t="shared" si="62"/>
        <v>0</v>
      </c>
      <c r="DW66" s="510" t="str">
        <f t="shared" si="63"/>
        <v>E</v>
      </c>
      <c r="DX66" s="511">
        <f t="shared" si="64"/>
        <v>0</v>
      </c>
      <c r="DY66" s="163">
        <v>0</v>
      </c>
      <c r="DZ66" s="164">
        <v>0</v>
      </c>
      <c r="EA66" s="164">
        <v>0</v>
      </c>
      <c r="EB66" s="161"/>
      <c r="EC66" s="161"/>
      <c r="ED66" s="162">
        <f t="shared" si="65"/>
        <v>0</v>
      </c>
      <c r="EE66" s="205">
        <f t="shared" si="66"/>
        <v>0</v>
      </c>
      <c r="EF66" s="175" t="str">
        <f t="shared" si="67"/>
        <v>E</v>
      </c>
      <c r="EG66" s="165">
        <f t="shared" si="68"/>
        <v>0</v>
      </c>
      <c r="EH66" s="134">
        <v>0</v>
      </c>
      <c r="EI66" s="135">
        <v>0</v>
      </c>
      <c r="EJ66" s="135">
        <v>0</v>
      </c>
      <c r="EK66" s="131"/>
      <c r="EL66" s="131"/>
      <c r="EM66" s="132">
        <f t="shared" si="69"/>
        <v>0</v>
      </c>
      <c r="EN66" s="206">
        <f t="shared" si="70"/>
        <v>0</v>
      </c>
      <c r="EO66" s="179" t="str">
        <f t="shared" si="71"/>
        <v>E</v>
      </c>
      <c r="EP66" s="133">
        <f t="shared" si="72"/>
        <v>0</v>
      </c>
      <c r="EQ66" s="149">
        <v>0</v>
      </c>
      <c r="ER66" s="150">
        <v>0</v>
      </c>
      <c r="ES66" s="150">
        <v>0</v>
      </c>
      <c r="ET66" s="146"/>
      <c r="EU66" s="146"/>
      <c r="EV66" s="147">
        <f t="shared" si="73"/>
        <v>0</v>
      </c>
      <c r="EW66" s="207">
        <f t="shared" si="74"/>
        <v>0</v>
      </c>
      <c r="EX66" s="183" t="str">
        <f t="shared" si="75"/>
        <v>E</v>
      </c>
      <c r="EY66" s="148">
        <f t="shared" si="76"/>
        <v>0</v>
      </c>
      <c r="EZ66" s="4"/>
      <c r="FA66" s="2"/>
      <c r="FB66" s="32" t="str">
        <f t="shared" si="124"/>
        <v/>
      </c>
      <c r="FC66" s="30">
        <f t="shared" si="121"/>
        <v>0</v>
      </c>
      <c r="FD66" s="20">
        <f t="shared" si="122"/>
        <v>0</v>
      </c>
      <c r="FE66" s="67" t="str">
        <f t="shared" si="78"/>
        <v/>
      </c>
      <c r="FF66" s="43" t="str">
        <f t="shared" si="79"/>
        <v/>
      </c>
      <c r="FG66" s="43" t="str">
        <f t="shared" si="80"/>
        <v/>
      </c>
      <c r="FH66" s="43" t="str">
        <f t="shared" si="123"/>
        <v/>
      </c>
      <c r="FI66" s="34" t="str">
        <f t="shared" si="81"/>
        <v/>
      </c>
      <c r="FJ66" s="31" t="str">
        <f t="shared" si="82"/>
        <v/>
      </c>
      <c r="FK66" s="53" t="str">
        <f t="shared" si="83"/>
        <v/>
      </c>
      <c r="FL66" s="37">
        <f t="shared" si="22"/>
        <v>0</v>
      </c>
      <c r="FM66" s="36">
        <f t="shared" si="23"/>
        <v>0</v>
      </c>
      <c r="FN66" s="36">
        <f t="shared" si="24"/>
        <v>0</v>
      </c>
      <c r="FO66" s="36">
        <f t="shared" si="25"/>
        <v>0</v>
      </c>
      <c r="FP66" s="36">
        <f t="shared" si="26"/>
        <v>0</v>
      </c>
      <c r="FQ66" s="38">
        <f t="shared" si="27"/>
        <v>0</v>
      </c>
      <c r="FR66" s="199">
        <f t="shared" si="84"/>
        <v>0</v>
      </c>
      <c r="FS66" s="200">
        <f t="shared" si="85"/>
        <v>0</v>
      </c>
      <c r="FT66" s="200">
        <f t="shared" si="86"/>
        <v>0</v>
      </c>
      <c r="FU66" s="200">
        <f t="shared" si="87"/>
        <v>0</v>
      </c>
      <c r="FV66" s="200">
        <f t="shared" si="88"/>
        <v>0</v>
      </c>
      <c r="FW66" s="1063"/>
      <c r="FX66" s="1063"/>
      <c r="FY66" s="64">
        <f t="shared" si="89"/>
        <v>0</v>
      </c>
      <c r="FZ66" s="64" t="s">
        <v>142</v>
      </c>
      <c r="GA66" s="64">
        <f t="shared" si="90"/>
        <v>100</v>
      </c>
      <c r="GB66" s="64" t="str">
        <f t="shared" si="91"/>
        <v>0/100</v>
      </c>
      <c r="GC66" s="64">
        <f t="shared" si="92"/>
        <v>0</v>
      </c>
      <c r="GD66" s="64" t="s">
        <v>142</v>
      </c>
      <c r="GE66" s="64">
        <f t="shared" si="93"/>
        <v>100</v>
      </c>
      <c r="GF66" s="64" t="str">
        <f t="shared" si="94"/>
        <v>0/100</v>
      </c>
      <c r="GG66" s="64">
        <f t="shared" si="95"/>
        <v>0</v>
      </c>
      <c r="GH66" s="64" t="s">
        <v>142</v>
      </c>
      <c r="GI66" s="64">
        <f t="shared" si="96"/>
        <v>100</v>
      </c>
      <c r="GJ66" s="64" t="str">
        <f t="shared" si="97"/>
        <v>0/100</v>
      </c>
      <c r="GL66" s="64">
        <f t="shared" si="98"/>
        <v>0</v>
      </c>
      <c r="GM66" s="64">
        <f t="shared" si="99"/>
        <v>0</v>
      </c>
      <c r="GN66" s="64">
        <f t="shared" si="100"/>
        <v>0</v>
      </c>
      <c r="GO66" s="64">
        <f t="shared" si="101"/>
        <v>0</v>
      </c>
      <c r="GP66" s="64">
        <f t="shared" si="102"/>
        <v>0</v>
      </c>
      <c r="GQ66" s="64">
        <f t="shared" si="103"/>
        <v>0</v>
      </c>
      <c r="GR66" s="64">
        <f t="shared" si="104"/>
        <v>0</v>
      </c>
      <c r="GS66" s="64">
        <f t="shared" si="105"/>
        <v>0</v>
      </c>
      <c r="GT66" s="64">
        <f t="shared" si="106"/>
        <v>0</v>
      </c>
      <c r="GU66" s="64">
        <f t="shared" si="107"/>
        <v>0</v>
      </c>
    </row>
    <row r="67" spans="1:210" ht="21.75" customHeight="1">
      <c r="A67" s="60">
        <f t="shared" si="31"/>
        <v>0</v>
      </c>
      <c r="B67" s="106">
        <f t="shared" si="32"/>
        <v>0</v>
      </c>
      <c r="C67" s="202">
        <v>59</v>
      </c>
      <c r="D67" s="662">
        <f>'Data Paste From Shala Darpan'!A60</f>
        <v>0</v>
      </c>
      <c r="E67" s="663">
        <f>'Data Paste From Shala Darpan'!C60</f>
        <v>0</v>
      </c>
      <c r="F67" s="666"/>
      <c r="G67" s="662">
        <f>'Data Paste From Shala Darpan'!K60</f>
        <v>0</v>
      </c>
      <c r="H67" s="663">
        <f>'Data Paste From Shala Darpan'!E60</f>
        <v>0</v>
      </c>
      <c r="I67" s="663">
        <f>'Data Paste From Shala Darpan'!G60</f>
        <v>0</v>
      </c>
      <c r="J67" s="663">
        <f>'Data Paste From Shala Darpan'!H60</f>
        <v>0</v>
      </c>
      <c r="K67" s="737">
        <f>'Data Paste From Shala Darpan'!J60</f>
        <v>0</v>
      </c>
      <c r="L67" s="445"/>
      <c r="M67" s="215"/>
      <c r="N67" s="213">
        <f t="shared" si="108"/>
        <v>0</v>
      </c>
      <c r="O67" s="215"/>
      <c r="P67" s="215"/>
      <c r="Q67" s="213">
        <f t="shared" si="33"/>
        <v>0</v>
      </c>
      <c r="R67" s="213">
        <f t="shared" si="0"/>
        <v>0</v>
      </c>
      <c r="S67" s="215"/>
      <c r="T67" s="215"/>
      <c r="U67" s="455"/>
      <c r="V67" s="214">
        <f t="shared" si="34"/>
        <v>0</v>
      </c>
      <c r="W67" s="456"/>
      <c r="X67" s="462">
        <f t="shared" si="1"/>
        <v>0</v>
      </c>
      <c r="Y67" s="216"/>
      <c r="Z67" s="216"/>
      <c r="AA67" s="213">
        <f t="shared" si="35"/>
        <v>0</v>
      </c>
      <c r="AB67" s="455"/>
      <c r="AC67" s="471">
        <f t="shared" si="2"/>
        <v>0</v>
      </c>
      <c r="AD67" s="446">
        <f t="shared" si="109"/>
        <v>0</v>
      </c>
      <c r="AE67" s="447" t="str">
        <f t="shared" si="120"/>
        <v>E</v>
      </c>
      <c r="AF67" s="448">
        <f t="shared" si="110"/>
        <v>0</v>
      </c>
      <c r="AG67" s="648"/>
      <c r="AH67" s="251"/>
      <c r="AI67" s="249">
        <f t="shared" si="111"/>
        <v>0</v>
      </c>
      <c r="AJ67" s="251"/>
      <c r="AK67" s="251"/>
      <c r="AL67" s="249">
        <f t="shared" si="38"/>
        <v>0</v>
      </c>
      <c r="AM67" s="249">
        <f t="shared" si="4"/>
        <v>0</v>
      </c>
      <c r="AN67" s="251"/>
      <c r="AO67" s="251"/>
      <c r="AP67" s="649"/>
      <c r="AQ67" s="250">
        <f t="shared" si="39"/>
        <v>0</v>
      </c>
      <c r="AR67" s="650"/>
      <c r="AS67" s="651">
        <f t="shared" si="5"/>
        <v>0</v>
      </c>
      <c r="AT67" s="252"/>
      <c r="AU67" s="252"/>
      <c r="AV67" s="249">
        <f t="shared" si="40"/>
        <v>0</v>
      </c>
      <c r="AW67" s="649"/>
      <c r="AX67" s="652">
        <f t="shared" si="6"/>
        <v>0</v>
      </c>
      <c r="AY67" s="653">
        <f t="shared" si="41"/>
        <v>0</v>
      </c>
      <c r="AZ67" s="654" t="str">
        <f t="shared" si="42"/>
        <v>E</v>
      </c>
      <c r="BA67" s="655">
        <f t="shared" si="43"/>
        <v>0</v>
      </c>
      <c r="BB67" s="622"/>
      <c r="BC67" s="271"/>
      <c r="BD67" s="269">
        <f t="shared" si="112"/>
        <v>0</v>
      </c>
      <c r="BE67" s="271"/>
      <c r="BF67" s="271"/>
      <c r="BG67" s="269">
        <f t="shared" si="44"/>
        <v>0</v>
      </c>
      <c r="BH67" s="269">
        <f t="shared" si="7"/>
        <v>0</v>
      </c>
      <c r="BI67" s="271"/>
      <c r="BJ67" s="271"/>
      <c r="BK67" s="623"/>
      <c r="BL67" s="270">
        <f t="shared" si="45"/>
        <v>0</v>
      </c>
      <c r="BM67" s="624"/>
      <c r="BN67" s="625">
        <f t="shared" si="8"/>
        <v>0</v>
      </c>
      <c r="BO67" s="272"/>
      <c r="BP67" s="272"/>
      <c r="BQ67" s="269">
        <f t="shared" si="46"/>
        <v>0</v>
      </c>
      <c r="BR67" s="623"/>
      <c r="BS67" s="467">
        <f t="shared" si="9"/>
        <v>0</v>
      </c>
      <c r="BT67" s="626">
        <f t="shared" si="47"/>
        <v>0</v>
      </c>
      <c r="BU67" s="627" t="str">
        <f t="shared" si="48"/>
        <v>E</v>
      </c>
      <c r="BV67" s="628">
        <f t="shared" si="49"/>
        <v>0</v>
      </c>
      <c r="BW67" s="596"/>
      <c r="BX67" s="597"/>
      <c r="BY67" s="598">
        <f t="shared" si="50"/>
        <v>0</v>
      </c>
      <c r="BZ67" s="597"/>
      <c r="CA67" s="597"/>
      <c r="CB67" s="598">
        <f t="shared" si="51"/>
        <v>0</v>
      </c>
      <c r="CC67" s="598">
        <f t="shared" si="10"/>
        <v>0</v>
      </c>
      <c r="CD67" s="599"/>
      <c r="CE67" s="600"/>
      <c r="CF67" s="598">
        <f t="shared" si="113"/>
        <v>0</v>
      </c>
      <c r="CG67" s="598">
        <f t="shared" si="11"/>
        <v>0</v>
      </c>
      <c r="CH67" s="600"/>
      <c r="CI67" s="600"/>
      <c r="CJ67" s="598">
        <f t="shared" si="114"/>
        <v>0</v>
      </c>
      <c r="CK67" s="601">
        <f t="shared" si="12"/>
        <v>0</v>
      </c>
      <c r="CL67" s="602">
        <f t="shared" si="52"/>
        <v>0</v>
      </c>
      <c r="CM67" s="603" t="str">
        <f t="shared" si="53"/>
        <v>E</v>
      </c>
      <c r="CN67" s="604">
        <f t="shared" si="54"/>
        <v>0</v>
      </c>
      <c r="CO67" s="549"/>
      <c r="CP67" s="550"/>
      <c r="CQ67" s="551">
        <f t="shared" si="55"/>
        <v>0</v>
      </c>
      <c r="CR67" s="550"/>
      <c r="CS67" s="550"/>
      <c r="CT67" s="551">
        <f t="shared" si="56"/>
        <v>0</v>
      </c>
      <c r="CU67" s="551">
        <f t="shared" si="13"/>
        <v>0</v>
      </c>
      <c r="CV67" s="552"/>
      <c r="CW67" s="553"/>
      <c r="CX67" s="551">
        <f t="shared" si="115"/>
        <v>0</v>
      </c>
      <c r="CY67" s="551">
        <f t="shared" si="14"/>
        <v>0</v>
      </c>
      <c r="CZ67" s="553"/>
      <c r="DA67" s="553"/>
      <c r="DB67" s="551">
        <f t="shared" si="116"/>
        <v>0</v>
      </c>
      <c r="DC67" s="554">
        <f t="shared" si="15"/>
        <v>0</v>
      </c>
      <c r="DD67" s="555">
        <f t="shared" si="57"/>
        <v>0</v>
      </c>
      <c r="DE67" s="556" t="str">
        <f t="shared" si="58"/>
        <v>E</v>
      </c>
      <c r="DF67" s="557">
        <f t="shared" si="59"/>
        <v>0</v>
      </c>
      <c r="DG67" s="503"/>
      <c r="DH67" s="504"/>
      <c r="DI67" s="505">
        <f t="shared" si="60"/>
        <v>0</v>
      </c>
      <c r="DJ67" s="504"/>
      <c r="DK67" s="504"/>
      <c r="DL67" s="505">
        <f t="shared" si="61"/>
        <v>0</v>
      </c>
      <c r="DM67" s="505">
        <f t="shared" si="16"/>
        <v>0</v>
      </c>
      <c r="DN67" s="506"/>
      <c r="DO67" s="507"/>
      <c r="DP67" s="505">
        <f t="shared" si="117"/>
        <v>0</v>
      </c>
      <c r="DQ67" s="505">
        <f t="shared" si="17"/>
        <v>0</v>
      </c>
      <c r="DR67" s="507"/>
      <c r="DS67" s="507"/>
      <c r="DT67" s="505">
        <f t="shared" si="118"/>
        <v>0</v>
      </c>
      <c r="DU67" s="508">
        <f t="shared" si="18"/>
        <v>0</v>
      </c>
      <c r="DV67" s="509">
        <f t="shared" si="62"/>
        <v>0</v>
      </c>
      <c r="DW67" s="510" t="str">
        <f t="shared" si="63"/>
        <v>E</v>
      </c>
      <c r="DX67" s="511">
        <f t="shared" si="64"/>
        <v>0</v>
      </c>
      <c r="DY67" s="163">
        <v>0</v>
      </c>
      <c r="DZ67" s="164">
        <v>0</v>
      </c>
      <c r="EA67" s="164">
        <v>0</v>
      </c>
      <c r="EB67" s="161"/>
      <c r="EC67" s="161"/>
      <c r="ED67" s="162">
        <f t="shared" si="65"/>
        <v>0</v>
      </c>
      <c r="EE67" s="205">
        <f t="shared" si="66"/>
        <v>0</v>
      </c>
      <c r="EF67" s="175" t="str">
        <f t="shared" si="67"/>
        <v>E</v>
      </c>
      <c r="EG67" s="165">
        <f t="shared" si="68"/>
        <v>0</v>
      </c>
      <c r="EH67" s="134">
        <v>0</v>
      </c>
      <c r="EI67" s="135">
        <v>0</v>
      </c>
      <c r="EJ67" s="135">
        <v>0</v>
      </c>
      <c r="EK67" s="131"/>
      <c r="EL67" s="131"/>
      <c r="EM67" s="132">
        <f t="shared" si="69"/>
        <v>0</v>
      </c>
      <c r="EN67" s="206">
        <f t="shared" si="70"/>
        <v>0</v>
      </c>
      <c r="EO67" s="179" t="str">
        <f t="shared" si="71"/>
        <v>E</v>
      </c>
      <c r="EP67" s="133">
        <f t="shared" si="72"/>
        <v>0</v>
      </c>
      <c r="EQ67" s="149">
        <v>0</v>
      </c>
      <c r="ER67" s="150">
        <v>0</v>
      </c>
      <c r="ES67" s="150">
        <v>0</v>
      </c>
      <c r="ET67" s="146"/>
      <c r="EU67" s="146"/>
      <c r="EV67" s="147">
        <f t="shared" si="73"/>
        <v>0</v>
      </c>
      <c r="EW67" s="207">
        <f t="shared" si="74"/>
        <v>0</v>
      </c>
      <c r="EX67" s="183" t="str">
        <f t="shared" si="75"/>
        <v>E</v>
      </c>
      <c r="EY67" s="148">
        <f t="shared" si="76"/>
        <v>0</v>
      </c>
      <c r="EZ67" s="4"/>
      <c r="FA67" s="2"/>
      <c r="FB67" s="32" t="str">
        <f t="shared" si="124"/>
        <v/>
      </c>
      <c r="FC67" s="30">
        <f t="shared" si="121"/>
        <v>0</v>
      </c>
      <c r="FD67" s="20">
        <f t="shared" si="122"/>
        <v>0</v>
      </c>
      <c r="FE67" s="67" t="str">
        <f t="shared" si="78"/>
        <v/>
      </c>
      <c r="FF67" s="43" t="str">
        <f t="shared" si="79"/>
        <v/>
      </c>
      <c r="FG67" s="43" t="str">
        <f t="shared" si="80"/>
        <v/>
      </c>
      <c r="FH67" s="43" t="str">
        <f t="shared" si="123"/>
        <v/>
      </c>
      <c r="FI67" s="34" t="str">
        <f t="shared" si="81"/>
        <v/>
      </c>
      <c r="FJ67" s="31" t="str">
        <f t="shared" si="82"/>
        <v/>
      </c>
      <c r="FK67" s="53" t="str">
        <f t="shared" si="83"/>
        <v/>
      </c>
      <c r="FL67" s="37">
        <f t="shared" si="22"/>
        <v>0</v>
      </c>
      <c r="FM67" s="36">
        <f t="shared" si="23"/>
        <v>0</v>
      </c>
      <c r="FN67" s="36">
        <f t="shared" si="24"/>
        <v>0</v>
      </c>
      <c r="FO67" s="36">
        <f t="shared" si="25"/>
        <v>0</v>
      </c>
      <c r="FP67" s="36">
        <f t="shared" si="26"/>
        <v>0</v>
      </c>
      <c r="FQ67" s="38">
        <f t="shared" si="27"/>
        <v>0</v>
      </c>
      <c r="FR67" s="199">
        <f t="shared" si="84"/>
        <v>0</v>
      </c>
      <c r="FS67" s="200">
        <f t="shared" si="85"/>
        <v>0</v>
      </c>
      <c r="FT67" s="200">
        <f t="shared" si="86"/>
        <v>0</v>
      </c>
      <c r="FU67" s="200">
        <f t="shared" si="87"/>
        <v>0</v>
      </c>
      <c r="FV67" s="200">
        <f t="shared" si="88"/>
        <v>0</v>
      </c>
      <c r="FW67" s="1063"/>
      <c r="FX67" s="1063"/>
      <c r="FY67" s="64">
        <f t="shared" si="89"/>
        <v>0</v>
      </c>
      <c r="FZ67" s="64" t="s">
        <v>142</v>
      </c>
      <c r="GA67" s="64">
        <f t="shared" si="90"/>
        <v>100</v>
      </c>
      <c r="GB67" s="64" t="str">
        <f t="shared" si="91"/>
        <v>0/100</v>
      </c>
      <c r="GC67" s="64">
        <f t="shared" si="92"/>
        <v>0</v>
      </c>
      <c r="GD67" s="64" t="s">
        <v>142</v>
      </c>
      <c r="GE67" s="64">
        <f t="shared" si="93"/>
        <v>100</v>
      </c>
      <c r="GF67" s="64" t="str">
        <f t="shared" si="94"/>
        <v>0/100</v>
      </c>
      <c r="GG67" s="64">
        <f t="shared" si="95"/>
        <v>0</v>
      </c>
      <c r="GH67" s="64" t="s">
        <v>142</v>
      </c>
      <c r="GI67" s="64">
        <f t="shared" si="96"/>
        <v>100</v>
      </c>
      <c r="GJ67" s="64" t="str">
        <f t="shared" si="97"/>
        <v>0/100</v>
      </c>
      <c r="GL67" s="64">
        <f t="shared" si="98"/>
        <v>0</v>
      </c>
      <c r="GM67" s="64">
        <f t="shared" si="99"/>
        <v>0</v>
      </c>
      <c r="GN67" s="64">
        <f t="shared" si="100"/>
        <v>0</v>
      </c>
      <c r="GO67" s="64">
        <f t="shared" si="101"/>
        <v>0</v>
      </c>
      <c r="GP67" s="64">
        <f t="shared" si="102"/>
        <v>0</v>
      </c>
      <c r="GQ67" s="64">
        <f t="shared" si="103"/>
        <v>0</v>
      </c>
      <c r="GR67" s="64">
        <f t="shared" si="104"/>
        <v>0</v>
      </c>
      <c r="GS67" s="64">
        <f t="shared" si="105"/>
        <v>0</v>
      </c>
      <c r="GT67" s="64">
        <f t="shared" si="106"/>
        <v>0</v>
      </c>
      <c r="GU67" s="64">
        <f t="shared" si="107"/>
        <v>0</v>
      </c>
    </row>
    <row r="68" spans="1:210" ht="21.75" customHeight="1">
      <c r="A68" s="60">
        <f t="shared" si="31"/>
        <v>0</v>
      </c>
      <c r="B68" s="106">
        <f t="shared" si="32"/>
        <v>0</v>
      </c>
      <c r="C68" s="203">
        <v>60</v>
      </c>
      <c r="D68" s="662">
        <f>'Data Paste From Shala Darpan'!A61</f>
        <v>0</v>
      </c>
      <c r="E68" s="663">
        <f>'Data Paste From Shala Darpan'!C61</f>
        <v>0</v>
      </c>
      <c r="F68" s="666"/>
      <c r="G68" s="663">
        <f>'Data Paste From Shala Darpan'!K61</f>
        <v>0</v>
      </c>
      <c r="H68" s="663">
        <f>'Data Paste From Shala Darpan'!E61</f>
        <v>0</v>
      </c>
      <c r="I68" s="663">
        <f>'Data Paste From Shala Darpan'!G61</f>
        <v>0</v>
      </c>
      <c r="J68" s="663">
        <f>'Data Paste From Shala Darpan'!H61</f>
        <v>0</v>
      </c>
      <c r="K68" s="737">
        <f>'Data Paste From Shala Darpan'!J61</f>
        <v>0</v>
      </c>
      <c r="L68" s="445"/>
      <c r="M68" s="215"/>
      <c r="N68" s="213">
        <f t="shared" si="108"/>
        <v>0</v>
      </c>
      <c r="O68" s="215"/>
      <c r="P68" s="215"/>
      <c r="Q68" s="213">
        <f t="shared" si="33"/>
        <v>0</v>
      </c>
      <c r="R68" s="213">
        <f t="shared" si="0"/>
        <v>0</v>
      </c>
      <c r="S68" s="215"/>
      <c r="T68" s="215"/>
      <c r="U68" s="455"/>
      <c r="V68" s="214">
        <f t="shared" si="34"/>
        <v>0</v>
      </c>
      <c r="W68" s="456"/>
      <c r="X68" s="462">
        <f t="shared" si="1"/>
        <v>0</v>
      </c>
      <c r="Y68" s="216"/>
      <c r="Z68" s="216"/>
      <c r="AA68" s="213">
        <f t="shared" si="35"/>
        <v>0</v>
      </c>
      <c r="AB68" s="455"/>
      <c r="AC68" s="471">
        <f t="shared" si="2"/>
        <v>0</v>
      </c>
      <c r="AD68" s="446">
        <f t="shared" si="109"/>
        <v>0</v>
      </c>
      <c r="AE68" s="447" t="str">
        <f t="shared" si="120"/>
        <v>E</v>
      </c>
      <c r="AF68" s="448">
        <f t="shared" si="110"/>
        <v>0</v>
      </c>
      <c r="AG68" s="648"/>
      <c r="AH68" s="251"/>
      <c r="AI68" s="249">
        <f t="shared" si="111"/>
        <v>0</v>
      </c>
      <c r="AJ68" s="251"/>
      <c r="AK68" s="251"/>
      <c r="AL68" s="249">
        <f t="shared" si="38"/>
        <v>0</v>
      </c>
      <c r="AM68" s="249">
        <f t="shared" si="4"/>
        <v>0</v>
      </c>
      <c r="AN68" s="251"/>
      <c r="AO68" s="251"/>
      <c r="AP68" s="649"/>
      <c r="AQ68" s="250">
        <f t="shared" si="39"/>
        <v>0</v>
      </c>
      <c r="AR68" s="650"/>
      <c r="AS68" s="651">
        <f t="shared" si="5"/>
        <v>0</v>
      </c>
      <c r="AT68" s="252"/>
      <c r="AU68" s="252"/>
      <c r="AV68" s="249">
        <f t="shared" si="40"/>
        <v>0</v>
      </c>
      <c r="AW68" s="649"/>
      <c r="AX68" s="652">
        <f t="shared" si="6"/>
        <v>0</v>
      </c>
      <c r="AY68" s="653">
        <f t="shared" si="41"/>
        <v>0</v>
      </c>
      <c r="AZ68" s="654" t="str">
        <f t="shared" si="42"/>
        <v>E</v>
      </c>
      <c r="BA68" s="655">
        <f t="shared" si="43"/>
        <v>0</v>
      </c>
      <c r="BB68" s="622"/>
      <c r="BC68" s="271"/>
      <c r="BD68" s="269">
        <f t="shared" si="112"/>
        <v>0</v>
      </c>
      <c r="BE68" s="271"/>
      <c r="BF68" s="271"/>
      <c r="BG68" s="269">
        <f t="shared" si="44"/>
        <v>0</v>
      </c>
      <c r="BH68" s="269">
        <f t="shared" si="7"/>
        <v>0</v>
      </c>
      <c r="BI68" s="271"/>
      <c r="BJ68" s="271"/>
      <c r="BK68" s="623"/>
      <c r="BL68" s="270">
        <f t="shared" si="45"/>
        <v>0</v>
      </c>
      <c r="BM68" s="624"/>
      <c r="BN68" s="625">
        <f t="shared" si="8"/>
        <v>0</v>
      </c>
      <c r="BO68" s="272"/>
      <c r="BP68" s="272"/>
      <c r="BQ68" s="269">
        <f t="shared" si="46"/>
        <v>0</v>
      </c>
      <c r="BR68" s="623"/>
      <c r="BS68" s="467">
        <f t="shared" si="9"/>
        <v>0</v>
      </c>
      <c r="BT68" s="626">
        <f t="shared" si="47"/>
        <v>0</v>
      </c>
      <c r="BU68" s="627" t="str">
        <f t="shared" si="48"/>
        <v>E</v>
      </c>
      <c r="BV68" s="628">
        <f t="shared" si="49"/>
        <v>0</v>
      </c>
      <c r="BW68" s="596"/>
      <c r="BX68" s="597"/>
      <c r="BY68" s="598">
        <f t="shared" si="50"/>
        <v>0</v>
      </c>
      <c r="BZ68" s="597"/>
      <c r="CA68" s="597"/>
      <c r="CB68" s="598">
        <f t="shared" si="51"/>
        <v>0</v>
      </c>
      <c r="CC68" s="598">
        <f t="shared" si="10"/>
        <v>0</v>
      </c>
      <c r="CD68" s="599"/>
      <c r="CE68" s="600"/>
      <c r="CF68" s="598">
        <f t="shared" si="113"/>
        <v>0</v>
      </c>
      <c r="CG68" s="598">
        <f t="shared" si="11"/>
        <v>0</v>
      </c>
      <c r="CH68" s="600"/>
      <c r="CI68" s="600"/>
      <c r="CJ68" s="598">
        <f t="shared" si="114"/>
        <v>0</v>
      </c>
      <c r="CK68" s="601">
        <f t="shared" si="12"/>
        <v>0</v>
      </c>
      <c r="CL68" s="602">
        <f t="shared" si="52"/>
        <v>0</v>
      </c>
      <c r="CM68" s="603" t="str">
        <f t="shared" si="53"/>
        <v>E</v>
      </c>
      <c r="CN68" s="604">
        <f t="shared" si="54"/>
        <v>0</v>
      </c>
      <c r="CO68" s="549"/>
      <c r="CP68" s="550"/>
      <c r="CQ68" s="551">
        <f t="shared" si="55"/>
        <v>0</v>
      </c>
      <c r="CR68" s="550"/>
      <c r="CS68" s="550"/>
      <c r="CT68" s="551">
        <f t="shared" si="56"/>
        <v>0</v>
      </c>
      <c r="CU68" s="551">
        <f t="shared" si="13"/>
        <v>0</v>
      </c>
      <c r="CV68" s="552"/>
      <c r="CW68" s="553"/>
      <c r="CX68" s="551">
        <f t="shared" si="115"/>
        <v>0</v>
      </c>
      <c r="CY68" s="551">
        <f t="shared" si="14"/>
        <v>0</v>
      </c>
      <c r="CZ68" s="553"/>
      <c r="DA68" s="553"/>
      <c r="DB68" s="551">
        <f t="shared" si="116"/>
        <v>0</v>
      </c>
      <c r="DC68" s="554">
        <f t="shared" si="15"/>
        <v>0</v>
      </c>
      <c r="DD68" s="555">
        <f t="shared" si="57"/>
        <v>0</v>
      </c>
      <c r="DE68" s="556" t="str">
        <f t="shared" si="58"/>
        <v>E</v>
      </c>
      <c r="DF68" s="557">
        <f t="shared" si="59"/>
        <v>0</v>
      </c>
      <c r="DG68" s="503"/>
      <c r="DH68" s="504"/>
      <c r="DI68" s="505">
        <f t="shared" si="60"/>
        <v>0</v>
      </c>
      <c r="DJ68" s="504"/>
      <c r="DK68" s="504"/>
      <c r="DL68" s="505">
        <f t="shared" si="61"/>
        <v>0</v>
      </c>
      <c r="DM68" s="505">
        <f t="shared" si="16"/>
        <v>0</v>
      </c>
      <c r="DN68" s="506"/>
      <c r="DO68" s="507"/>
      <c r="DP68" s="505">
        <f t="shared" si="117"/>
        <v>0</v>
      </c>
      <c r="DQ68" s="505">
        <f t="shared" si="17"/>
        <v>0</v>
      </c>
      <c r="DR68" s="507"/>
      <c r="DS68" s="507"/>
      <c r="DT68" s="505">
        <f t="shared" si="118"/>
        <v>0</v>
      </c>
      <c r="DU68" s="508">
        <f t="shared" si="18"/>
        <v>0</v>
      </c>
      <c r="DV68" s="509">
        <f t="shared" si="62"/>
        <v>0</v>
      </c>
      <c r="DW68" s="510" t="str">
        <f t="shared" si="63"/>
        <v>E</v>
      </c>
      <c r="DX68" s="511">
        <f t="shared" si="64"/>
        <v>0</v>
      </c>
      <c r="DY68" s="163">
        <v>0</v>
      </c>
      <c r="DZ68" s="164">
        <v>0</v>
      </c>
      <c r="EA68" s="164">
        <v>0</v>
      </c>
      <c r="EB68" s="161"/>
      <c r="EC68" s="161"/>
      <c r="ED68" s="162">
        <f t="shared" si="65"/>
        <v>0</v>
      </c>
      <c r="EE68" s="205">
        <f t="shared" si="66"/>
        <v>0</v>
      </c>
      <c r="EF68" s="175" t="str">
        <f t="shared" si="67"/>
        <v>E</v>
      </c>
      <c r="EG68" s="165">
        <f t="shared" si="68"/>
        <v>0</v>
      </c>
      <c r="EH68" s="134">
        <v>0</v>
      </c>
      <c r="EI68" s="135">
        <v>0</v>
      </c>
      <c r="EJ68" s="135">
        <v>0</v>
      </c>
      <c r="EK68" s="131"/>
      <c r="EL68" s="131"/>
      <c r="EM68" s="132">
        <f t="shared" si="69"/>
        <v>0</v>
      </c>
      <c r="EN68" s="206">
        <f t="shared" si="70"/>
        <v>0</v>
      </c>
      <c r="EO68" s="179" t="str">
        <f t="shared" si="71"/>
        <v>E</v>
      </c>
      <c r="EP68" s="133">
        <f t="shared" si="72"/>
        <v>0</v>
      </c>
      <c r="EQ68" s="149">
        <v>0</v>
      </c>
      <c r="ER68" s="150">
        <v>0</v>
      </c>
      <c r="ES68" s="150">
        <v>0</v>
      </c>
      <c r="ET68" s="146"/>
      <c r="EU68" s="146"/>
      <c r="EV68" s="147">
        <f t="shared" si="73"/>
        <v>0</v>
      </c>
      <c r="EW68" s="207">
        <f t="shared" si="74"/>
        <v>0</v>
      </c>
      <c r="EX68" s="183" t="str">
        <f t="shared" si="75"/>
        <v>E</v>
      </c>
      <c r="EY68" s="148">
        <f t="shared" si="76"/>
        <v>0</v>
      </c>
      <c r="EZ68" s="4"/>
      <c r="FA68" s="2"/>
      <c r="FB68" s="32" t="str">
        <f t="shared" si="124"/>
        <v/>
      </c>
      <c r="FC68" s="30">
        <f t="shared" si="121"/>
        <v>0</v>
      </c>
      <c r="FD68" s="20">
        <f t="shared" si="122"/>
        <v>0</v>
      </c>
      <c r="FE68" s="67" t="str">
        <f t="shared" si="78"/>
        <v/>
      </c>
      <c r="FF68" s="43" t="str">
        <f t="shared" si="79"/>
        <v/>
      </c>
      <c r="FG68" s="43" t="str">
        <f t="shared" si="80"/>
        <v/>
      </c>
      <c r="FH68" s="43" t="str">
        <f t="shared" si="123"/>
        <v/>
      </c>
      <c r="FI68" s="34" t="str">
        <f t="shared" si="81"/>
        <v/>
      </c>
      <c r="FJ68" s="31" t="str">
        <f t="shared" si="82"/>
        <v/>
      </c>
      <c r="FK68" s="53" t="str">
        <f t="shared" si="83"/>
        <v/>
      </c>
      <c r="FL68" s="37">
        <f t="shared" si="22"/>
        <v>0</v>
      </c>
      <c r="FM68" s="36">
        <f t="shared" si="23"/>
        <v>0</v>
      </c>
      <c r="FN68" s="36">
        <f t="shared" si="24"/>
        <v>0</v>
      </c>
      <c r="FO68" s="36">
        <f t="shared" si="25"/>
        <v>0</v>
      </c>
      <c r="FP68" s="36">
        <f t="shared" si="26"/>
        <v>0</v>
      </c>
      <c r="FQ68" s="38">
        <f t="shared" si="27"/>
        <v>0</v>
      </c>
      <c r="FR68" s="199">
        <f t="shared" si="84"/>
        <v>0</v>
      </c>
      <c r="FS68" s="200">
        <f t="shared" si="85"/>
        <v>0</v>
      </c>
      <c r="FT68" s="200">
        <f t="shared" si="86"/>
        <v>0</v>
      </c>
      <c r="FU68" s="200">
        <f t="shared" si="87"/>
        <v>0</v>
      </c>
      <c r="FV68" s="200">
        <f t="shared" si="88"/>
        <v>0</v>
      </c>
      <c r="FW68" s="1063"/>
      <c r="FX68" s="1063"/>
      <c r="FY68" s="64">
        <f t="shared" si="89"/>
        <v>0</v>
      </c>
      <c r="FZ68" s="64" t="s">
        <v>142</v>
      </c>
      <c r="GA68" s="64">
        <f t="shared" si="90"/>
        <v>100</v>
      </c>
      <c r="GB68" s="64" t="str">
        <f t="shared" si="91"/>
        <v>0/100</v>
      </c>
      <c r="GC68" s="64">
        <f t="shared" si="92"/>
        <v>0</v>
      </c>
      <c r="GD68" s="64" t="s">
        <v>142</v>
      </c>
      <c r="GE68" s="64">
        <f t="shared" si="93"/>
        <v>100</v>
      </c>
      <c r="GF68" s="64" t="str">
        <f t="shared" si="94"/>
        <v>0/100</v>
      </c>
      <c r="GG68" s="64">
        <f t="shared" si="95"/>
        <v>0</v>
      </c>
      <c r="GH68" s="64" t="s">
        <v>142</v>
      </c>
      <c r="GI68" s="64">
        <f t="shared" si="96"/>
        <v>100</v>
      </c>
      <c r="GJ68" s="64" t="str">
        <f t="shared" si="97"/>
        <v>0/100</v>
      </c>
      <c r="GL68" s="64">
        <f t="shared" si="98"/>
        <v>0</v>
      </c>
      <c r="GM68" s="64">
        <f t="shared" si="99"/>
        <v>0</v>
      </c>
      <c r="GN68" s="64">
        <f t="shared" si="100"/>
        <v>0</v>
      </c>
      <c r="GO68" s="64">
        <f t="shared" si="101"/>
        <v>0</v>
      </c>
      <c r="GP68" s="64">
        <f t="shared" si="102"/>
        <v>0</v>
      </c>
      <c r="GQ68" s="64">
        <f t="shared" si="103"/>
        <v>0</v>
      </c>
      <c r="GR68" s="64">
        <f t="shared" si="104"/>
        <v>0</v>
      </c>
      <c r="GS68" s="64">
        <f t="shared" si="105"/>
        <v>0</v>
      </c>
      <c r="GT68" s="64">
        <f t="shared" si="106"/>
        <v>0</v>
      </c>
      <c r="GU68" s="64">
        <f t="shared" si="107"/>
        <v>0</v>
      </c>
    </row>
    <row r="69" spans="1:210" ht="21.75" customHeight="1">
      <c r="A69" s="60">
        <f t="shared" si="31"/>
        <v>0</v>
      </c>
      <c r="B69" s="106">
        <f t="shared" si="32"/>
        <v>0</v>
      </c>
      <c r="C69" s="202">
        <v>61</v>
      </c>
      <c r="D69" s="662">
        <f>'Data Paste From Shala Darpan'!A62</f>
        <v>0</v>
      </c>
      <c r="E69" s="663">
        <f>'Data Paste From Shala Darpan'!C62</f>
        <v>0</v>
      </c>
      <c r="F69" s="666"/>
      <c r="G69" s="662">
        <f>'Data Paste From Shala Darpan'!K62</f>
        <v>0</v>
      </c>
      <c r="H69" s="663">
        <f>'Data Paste From Shala Darpan'!E62</f>
        <v>0</v>
      </c>
      <c r="I69" s="663">
        <f>'Data Paste From Shala Darpan'!G62</f>
        <v>0</v>
      </c>
      <c r="J69" s="663">
        <f>'Data Paste From Shala Darpan'!H62</f>
        <v>0</v>
      </c>
      <c r="K69" s="737">
        <f>'Data Paste From Shala Darpan'!J62</f>
        <v>0</v>
      </c>
      <c r="L69" s="445"/>
      <c r="M69" s="215"/>
      <c r="N69" s="213">
        <f t="shared" si="108"/>
        <v>0</v>
      </c>
      <c r="O69" s="215"/>
      <c r="P69" s="215"/>
      <c r="Q69" s="213">
        <f t="shared" si="33"/>
        <v>0</v>
      </c>
      <c r="R69" s="213">
        <f t="shared" si="0"/>
        <v>0</v>
      </c>
      <c r="S69" s="215"/>
      <c r="T69" s="215"/>
      <c r="U69" s="455"/>
      <c r="V69" s="214">
        <f t="shared" si="34"/>
        <v>0</v>
      </c>
      <c r="W69" s="456"/>
      <c r="X69" s="462">
        <f t="shared" si="1"/>
        <v>0</v>
      </c>
      <c r="Y69" s="216"/>
      <c r="Z69" s="216"/>
      <c r="AA69" s="213">
        <f t="shared" si="35"/>
        <v>0</v>
      </c>
      <c r="AB69" s="455"/>
      <c r="AC69" s="471">
        <f t="shared" si="2"/>
        <v>0</v>
      </c>
      <c r="AD69" s="446">
        <f t="shared" si="109"/>
        <v>0</v>
      </c>
      <c r="AE69" s="447" t="str">
        <f t="shared" si="120"/>
        <v>E</v>
      </c>
      <c r="AF69" s="448">
        <f t="shared" si="110"/>
        <v>0</v>
      </c>
      <c r="AG69" s="648"/>
      <c r="AH69" s="251"/>
      <c r="AI69" s="249">
        <f t="shared" si="111"/>
        <v>0</v>
      </c>
      <c r="AJ69" s="251"/>
      <c r="AK69" s="251"/>
      <c r="AL69" s="249">
        <f t="shared" si="38"/>
        <v>0</v>
      </c>
      <c r="AM69" s="249">
        <f t="shared" si="4"/>
        <v>0</v>
      </c>
      <c r="AN69" s="251"/>
      <c r="AO69" s="251"/>
      <c r="AP69" s="649"/>
      <c r="AQ69" s="250">
        <f t="shared" si="39"/>
        <v>0</v>
      </c>
      <c r="AR69" s="650"/>
      <c r="AS69" s="651">
        <f t="shared" si="5"/>
        <v>0</v>
      </c>
      <c r="AT69" s="252"/>
      <c r="AU69" s="252"/>
      <c r="AV69" s="249">
        <f t="shared" si="40"/>
        <v>0</v>
      </c>
      <c r="AW69" s="649"/>
      <c r="AX69" s="652">
        <f t="shared" si="6"/>
        <v>0</v>
      </c>
      <c r="AY69" s="653">
        <f t="shared" si="41"/>
        <v>0</v>
      </c>
      <c r="AZ69" s="654" t="str">
        <f t="shared" si="42"/>
        <v>E</v>
      </c>
      <c r="BA69" s="655">
        <f t="shared" si="43"/>
        <v>0</v>
      </c>
      <c r="BB69" s="622"/>
      <c r="BC69" s="271"/>
      <c r="BD69" s="269">
        <f t="shared" si="112"/>
        <v>0</v>
      </c>
      <c r="BE69" s="271"/>
      <c r="BF69" s="271"/>
      <c r="BG69" s="269">
        <f t="shared" si="44"/>
        <v>0</v>
      </c>
      <c r="BH69" s="269">
        <f t="shared" si="7"/>
        <v>0</v>
      </c>
      <c r="BI69" s="271"/>
      <c r="BJ69" s="271"/>
      <c r="BK69" s="623"/>
      <c r="BL69" s="270">
        <f t="shared" si="45"/>
        <v>0</v>
      </c>
      <c r="BM69" s="624"/>
      <c r="BN69" s="625">
        <f t="shared" si="8"/>
        <v>0</v>
      </c>
      <c r="BO69" s="272"/>
      <c r="BP69" s="272"/>
      <c r="BQ69" s="269">
        <f t="shared" si="46"/>
        <v>0</v>
      </c>
      <c r="BR69" s="623"/>
      <c r="BS69" s="467">
        <f t="shared" si="9"/>
        <v>0</v>
      </c>
      <c r="BT69" s="626">
        <f t="shared" si="47"/>
        <v>0</v>
      </c>
      <c r="BU69" s="627" t="str">
        <f t="shared" si="48"/>
        <v>E</v>
      </c>
      <c r="BV69" s="628">
        <f t="shared" si="49"/>
        <v>0</v>
      </c>
      <c r="BW69" s="596"/>
      <c r="BX69" s="597"/>
      <c r="BY69" s="598">
        <f t="shared" si="50"/>
        <v>0</v>
      </c>
      <c r="BZ69" s="597"/>
      <c r="CA69" s="597"/>
      <c r="CB69" s="598">
        <f t="shared" si="51"/>
        <v>0</v>
      </c>
      <c r="CC69" s="598">
        <f t="shared" si="10"/>
        <v>0</v>
      </c>
      <c r="CD69" s="599"/>
      <c r="CE69" s="600"/>
      <c r="CF69" s="598">
        <f t="shared" si="113"/>
        <v>0</v>
      </c>
      <c r="CG69" s="598">
        <f t="shared" si="11"/>
        <v>0</v>
      </c>
      <c r="CH69" s="600"/>
      <c r="CI69" s="600"/>
      <c r="CJ69" s="598">
        <f t="shared" si="114"/>
        <v>0</v>
      </c>
      <c r="CK69" s="601">
        <f t="shared" si="12"/>
        <v>0</v>
      </c>
      <c r="CL69" s="602">
        <f t="shared" si="52"/>
        <v>0</v>
      </c>
      <c r="CM69" s="603" t="str">
        <f t="shared" si="53"/>
        <v>E</v>
      </c>
      <c r="CN69" s="604">
        <f t="shared" si="54"/>
        <v>0</v>
      </c>
      <c r="CO69" s="549"/>
      <c r="CP69" s="550"/>
      <c r="CQ69" s="551">
        <f t="shared" si="55"/>
        <v>0</v>
      </c>
      <c r="CR69" s="550"/>
      <c r="CS69" s="550"/>
      <c r="CT69" s="551">
        <f t="shared" si="56"/>
        <v>0</v>
      </c>
      <c r="CU69" s="551">
        <f t="shared" si="13"/>
        <v>0</v>
      </c>
      <c r="CV69" s="552"/>
      <c r="CW69" s="553"/>
      <c r="CX69" s="551">
        <f t="shared" si="115"/>
        <v>0</v>
      </c>
      <c r="CY69" s="551">
        <f t="shared" si="14"/>
        <v>0</v>
      </c>
      <c r="CZ69" s="553"/>
      <c r="DA69" s="553"/>
      <c r="DB69" s="551">
        <f t="shared" si="116"/>
        <v>0</v>
      </c>
      <c r="DC69" s="554">
        <f t="shared" si="15"/>
        <v>0</v>
      </c>
      <c r="DD69" s="555">
        <f t="shared" si="57"/>
        <v>0</v>
      </c>
      <c r="DE69" s="556" t="str">
        <f t="shared" si="58"/>
        <v>E</v>
      </c>
      <c r="DF69" s="557">
        <f t="shared" si="59"/>
        <v>0</v>
      </c>
      <c r="DG69" s="503"/>
      <c r="DH69" s="504"/>
      <c r="DI69" s="505">
        <f t="shared" si="60"/>
        <v>0</v>
      </c>
      <c r="DJ69" s="504"/>
      <c r="DK69" s="504"/>
      <c r="DL69" s="505">
        <f t="shared" si="61"/>
        <v>0</v>
      </c>
      <c r="DM69" s="505">
        <f t="shared" si="16"/>
        <v>0</v>
      </c>
      <c r="DN69" s="506"/>
      <c r="DO69" s="507"/>
      <c r="DP69" s="505">
        <f t="shared" si="117"/>
        <v>0</v>
      </c>
      <c r="DQ69" s="505">
        <f t="shared" si="17"/>
        <v>0</v>
      </c>
      <c r="DR69" s="507"/>
      <c r="DS69" s="507"/>
      <c r="DT69" s="505">
        <f t="shared" si="118"/>
        <v>0</v>
      </c>
      <c r="DU69" s="508">
        <f t="shared" si="18"/>
        <v>0</v>
      </c>
      <c r="DV69" s="509">
        <f t="shared" si="62"/>
        <v>0</v>
      </c>
      <c r="DW69" s="510" t="str">
        <f t="shared" si="63"/>
        <v>E</v>
      </c>
      <c r="DX69" s="511">
        <f t="shared" si="64"/>
        <v>0</v>
      </c>
      <c r="DY69" s="163">
        <v>0</v>
      </c>
      <c r="DZ69" s="164">
        <v>0</v>
      </c>
      <c r="EA69" s="164">
        <v>0</v>
      </c>
      <c r="EB69" s="161"/>
      <c r="EC69" s="161"/>
      <c r="ED69" s="162">
        <f t="shared" si="65"/>
        <v>0</v>
      </c>
      <c r="EE69" s="205">
        <f t="shared" si="66"/>
        <v>0</v>
      </c>
      <c r="EF69" s="175" t="str">
        <f t="shared" si="67"/>
        <v>E</v>
      </c>
      <c r="EG69" s="165">
        <f t="shared" si="68"/>
        <v>0</v>
      </c>
      <c r="EH69" s="134">
        <v>0</v>
      </c>
      <c r="EI69" s="135">
        <v>0</v>
      </c>
      <c r="EJ69" s="135">
        <v>0</v>
      </c>
      <c r="EK69" s="131"/>
      <c r="EL69" s="131"/>
      <c r="EM69" s="132">
        <f t="shared" si="69"/>
        <v>0</v>
      </c>
      <c r="EN69" s="206">
        <f t="shared" si="70"/>
        <v>0</v>
      </c>
      <c r="EO69" s="179" t="str">
        <f t="shared" si="71"/>
        <v>E</v>
      </c>
      <c r="EP69" s="133">
        <f t="shared" si="72"/>
        <v>0</v>
      </c>
      <c r="EQ69" s="149">
        <v>0</v>
      </c>
      <c r="ER69" s="150">
        <v>0</v>
      </c>
      <c r="ES69" s="150">
        <v>0</v>
      </c>
      <c r="ET69" s="146"/>
      <c r="EU69" s="146"/>
      <c r="EV69" s="147">
        <f t="shared" si="73"/>
        <v>0</v>
      </c>
      <c r="EW69" s="207">
        <f t="shared" si="74"/>
        <v>0</v>
      </c>
      <c r="EX69" s="183" t="str">
        <f t="shared" si="75"/>
        <v>E</v>
      </c>
      <c r="EY69" s="148">
        <f t="shared" si="76"/>
        <v>0</v>
      </c>
      <c r="EZ69" s="4"/>
      <c r="FA69" s="2"/>
      <c r="FB69" s="32" t="str">
        <f t="shared" si="124"/>
        <v/>
      </c>
      <c r="FC69" s="30">
        <f t="shared" si="121"/>
        <v>0</v>
      </c>
      <c r="FD69" s="20">
        <f t="shared" si="122"/>
        <v>0</v>
      </c>
      <c r="FE69" s="67" t="str">
        <f t="shared" si="78"/>
        <v/>
      </c>
      <c r="FF69" s="43" t="str">
        <f t="shared" si="79"/>
        <v/>
      </c>
      <c r="FG69" s="43" t="str">
        <f t="shared" si="80"/>
        <v/>
      </c>
      <c r="FH69" s="43" t="str">
        <f t="shared" si="123"/>
        <v/>
      </c>
      <c r="FI69" s="34" t="str">
        <f t="shared" si="81"/>
        <v/>
      </c>
      <c r="FJ69" s="31" t="str">
        <f t="shared" si="82"/>
        <v/>
      </c>
      <c r="FK69" s="53" t="str">
        <f t="shared" si="83"/>
        <v/>
      </c>
      <c r="FL69" s="37">
        <f t="shared" si="22"/>
        <v>0</v>
      </c>
      <c r="FM69" s="36">
        <f t="shared" si="23"/>
        <v>0</v>
      </c>
      <c r="FN69" s="36">
        <f t="shared" si="24"/>
        <v>0</v>
      </c>
      <c r="FO69" s="36">
        <f t="shared" si="25"/>
        <v>0</v>
      </c>
      <c r="FP69" s="36">
        <f t="shared" si="26"/>
        <v>0</v>
      </c>
      <c r="FQ69" s="38">
        <f t="shared" si="27"/>
        <v>0</v>
      </c>
      <c r="FR69" s="199">
        <f t="shared" si="84"/>
        <v>0</v>
      </c>
      <c r="FS69" s="200">
        <f t="shared" si="85"/>
        <v>0</v>
      </c>
      <c r="FT69" s="200">
        <f t="shared" si="86"/>
        <v>0</v>
      </c>
      <c r="FU69" s="200">
        <f t="shared" si="87"/>
        <v>0</v>
      </c>
      <c r="FV69" s="200">
        <f t="shared" si="88"/>
        <v>0</v>
      </c>
      <c r="FW69" s="1063"/>
      <c r="FX69" s="1063"/>
      <c r="FY69" s="64">
        <f t="shared" si="89"/>
        <v>0</v>
      </c>
      <c r="FZ69" s="64" t="s">
        <v>142</v>
      </c>
      <c r="GA69" s="64">
        <f t="shared" si="90"/>
        <v>100</v>
      </c>
      <c r="GB69" s="64" t="str">
        <f t="shared" si="91"/>
        <v>0/100</v>
      </c>
      <c r="GC69" s="64">
        <f t="shared" si="92"/>
        <v>0</v>
      </c>
      <c r="GD69" s="64" t="s">
        <v>142</v>
      </c>
      <c r="GE69" s="64">
        <f t="shared" si="93"/>
        <v>100</v>
      </c>
      <c r="GF69" s="64" t="str">
        <f t="shared" si="94"/>
        <v>0/100</v>
      </c>
      <c r="GG69" s="64">
        <f t="shared" si="95"/>
        <v>0</v>
      </c>
      <c r="GH69" s="64" t="s">
        <v>142</v>
      </c>
      <c r="GI69" s="64">
        <f t="shared" si="96"/>
        <v>100</v>
      </c>
      <c r="GJ69" s="64" t="str">
        <f t="shared" si="97"/>
        <v>0/100</v>
      </c>
      <c r="GL69" s="64">
        <f t="shared" si="98"/>
        <v>0</v>
      </c>
      <c r="GM69" s="64">
        <f t="shared" si="99"/>
        <v>0</v>
      </c>
      <c r="GN69" s="64">
        <f t="shared" si="100"/>
        <v>0</v>
      </c>
      <c r="GO69" s="64">
        <f t="shared" si="101"/>
        <v>0</v>
      </c>
      <c r="GP69" s="64">
        <f t="shared" si="102"/>
        <v>0</v>
      </c>
      <c r="GQ69" s="64">
        <f t="shared" si="103"/>
        <v>0</v>
      </c>
      <c r="GR69" s="64">
        <f t="shared" si="104"/>
        <v>0</v>
      </c>
      <c r="GS69" s="64">
        <f t="shared" si="105"/>
        <v>0</v>
      </c>
      <c r="GT69" s="64">
        <f t="shared" si="106"/>
        <v>0</v>
      </c>
      <c r="GU69" s="64">
        <f t="shared" si="107"/>
        <v>0</v>
      </c>
    </row>
    <row r="70" spans="1:210" ht="21.75" customHeight="1">
      <c r="A70" s="60">
        <f t="shared" si="31"/>
        <v>0</v>
      </c>
      <c r="B70" s="106">
        <f t="shared" si="32"/>
        <v>0</v>
      </c>
      <c r="C70" s="203">
        <v>62</v>
      </c>
      <c r="D70" s="662">
        <f>'Data Paste From Shala Darpan'!A63</f>
        <v>0</v>
      </c>
      <c r="E70" s="663">
        <f>'Data Paste From Shala Darpan'!C63</f>
        <v>0</v>
      </c>
      <c r="F70" s="666"/>
      <c r="G70" s="663">
        <f>'Data Paste From Shala Darpan'!K63</f>
        <v>0</v>
      </c>
      <c r="H70" s="663">
        <f>'Data Paste From Shala Darpan'!E63</f>
        <v>0</v>
      </c>
      <c r="I70" s="663">
        <f>'Data Paste From Shala Darpan'!G63</f>
        <v>0</v>
      </c>
      <c r="J70" s="663">
        <f>'Data Paste From Shala Darpan'!H63</f>
        <v>0</v>
      </c>
      <c r="K70" s="737">
        <f>'Data Paste From Shala Darpan'!J63</f>
        <v>0</v>
      </c>
      <c r="L70" s="445"/>
      <c r="M70" s="215"/>
      <c r="N70" s="213">
        <f t="shared" si="108"/>
        <v>0</v>
      </c>
      <c r="O70" s="215"/>
      <c r="P70" s="215"/>
      <c r="Q70" s="213">
        <f t="shared" si="33"/>
        <v>0</v>
      </c>
      <c r="R70" s="213">
        <f t="shared" si="0"/>
        <v>0</v>
      </c>
      <c r="S70" s="215"/>
      <c r="T70" s="215"/>
      <c r="U70" s="455"/>
      <c r="V70" s="214">
        <f t="shared" si="34"/>
        <v>0</v>
      </c>
      <c r="W70" s="456"/>
      <c r="X70" s="462">
        <f t="shared" si="1"/>
        <v>0</v>
      </c>
      <c r="Y70" s="216"/>
      <c r="Z70" s="216"/>
      <c r="AA70" s="213">
        <f t="shared" si="35"/>
        <v>0</v>
      </c>
      <c r="AB70" s="455"/>
      <c r="AC70" s="471">
        <f t="shared" si="2"/>
        <v>0</v>
      </c>
      <c r="AD70" s="446">
        <f t="shared" si="109"/>
        <v>0</v>
      </c>
      <c r="AE70" s="447" t="str">
        <f t="shared" si="120"/>
        <v>E</v>
      </c>
      <c r="AF70" s="448">
        <f t="shared" si="110"/>
        <v>0</v>
      </c>
      <c r="AG70" s="648"/>
      <c r="AH70" s="251"/>
      <c r="AI70" s="249">
        <f t="shared" si="111"/>
        <v>0</v>
      </c>
      <c r="AJ70" s="251"/>
      <c r="AK70" s="251"/>
      <c r="AL70" s="249">
        <f t="shared" si="38"/>
        <v>0</v>
      </c>
      <c r="AM70" s="249">
        <f t="shared" si="4"/>
        <v>0</v>
      </c>
      <c r="AN70" s="251"/>
      <c r="AO70" s="251"/>
      <c r="AP70" s="649"/>
      <c r="AQ70" s="250">
        <f t="shared" si="39"/>
        <v>0</v>
      </c>
      <c r="AR70" s="650"/>
      <c r="AS70" s="651">
        <f t="shared" si="5"/>
        <v>0</v>
      </c>
      <c r="AT70" s="252"/>
      <c r="AU70" s="252"/>
      <c r="AV70" s="249">
        <f t="shared" si="40"/>
        <v>0</v>
      </c>
      <c r="AW70" s="649"/>
      <c r="AX70" s="652">
        <f t="shared" si="6"/>
        <v>0</v>
      </c>
      <c r="AY70" s="653">
        <f t="shared" si="41"/>
        <v>0</v>
      </c>
      <c r="AZ70" s="654" t="str">
        <f t="shared" si="42"/>
        <v>E</v>
      </c>
      <c r="BA70" s="655">
        <f t="shared" si="43"/>
        <v>0</v>
      </c>
      <c r="BB70" s="622"/>
      <c r="BC70" s="271"/>
      <c r="BD70" s="269">
        <f t="shared" si="112"/>
        <v>0</v>
      </c>
      <c r="BE70" s="271"/>
      <c r="BF70" s="271"/>
      <c r="BG70" s="269">
        <f t="shared" si="44"/>
        <v>0</v>
      </c>
      <c r="BH70" s="269">
        <f t="shared" si="7"/>
        <v>0</v>
      </c>
      <c r="BI70" s="271"/>
      <c r="BJ70" s="271"/>
      <c r="BK70" s="623"/>
      <c r="BL70" s="270">
        <f t="shared" si="45"/>
        <v>0</v>
      </c>
      <c r="BM70" s="624"/>
      <c r="BN70" s="625">
        <f t="shared" si="8"/>
        <v>0</v>
      </c>
      <c r="BO70" s="272"/>
      <c r="BP70" s="272"/>
      <c r="BQ70" s="269">
        <f t="shared" si="46"/>
        <v>0</v>
      </c>
      <c r="BR70" s="623"/>
      <c r="BS70" s="467">
        <f t="shared" si="9"/>
        <v>0</v>
      </c>
      <c r="BT70" s="626">
        <f t="shared" si="47"/>
        <v>0</v>
      </c>
      <c r="BU70" s="627" t="str">
        <f t="shared" si="48"/>
        <v>E</v>
      </c>
      <c r="BV70" s="628">
        <f t="shared" si="49"/>
        <v>0</v>
      </c>
      <c r="BW70" s="596"/>
      <c r="BX70" s="597"/>
      <c r="BY70" s="598">
        <f t="shared" si="50"/>
        <v>0</v>
      </c>
      <c r="BZ70" s="597"/>
      <c r="CA70" s="597"/>
      <c r="CB70" s="598">
        <f t="shared" si="51"/>
        <v>0</v>
      </c>
      <c r="CC70" s="598">
        <f t="shared" si="10"/>
        <v>0</v>
      </c>
      <c r="CD70" s="599"/>
      <c r="CE70" s="600"/>
      <c r="CF70" s="598">
        <f t="shared" si="113"/>
        <v>0</v>
      </c>
      <c r="CG70" s="598">
        <f t="shared" si="11"/>
        <v>0</v>
      </c>
      <c r="CH70" s="600"/>
      <c r="CI70" s="600"/>
      <c r="CJ70" s="598">
        <f t="shared" si="114"/>
        <v>0</v>
      </c>
      <c r="CK70" s="601">
        <f t="shared" si="12"/>
        <v>0</v>
      </c>
      <c r="CL70" s="602">
        <f t="shared" si="52"/>
        <v>0</v>
      </c>
      <c r="CM70" s="603" t="str">
        <f t="shared" si="53"/>
        <v>E</v>
      </c>
      <c r="CN70" s="604">
        <f t="shared" si="54"/>
        <v>0</v>
      </c>
      <c r="CO70" s="549"/>
      <c r="CP70" s="550"/>
      <c r="CQ70" s="551">
        <f t="shared" si="55"/>
        <v>0</v>
      </c>
      <c r="CR70" s="550"/>
      <c r="CS70" s="550"/>
      <c r="CT70" s="551">
        <f t="shared" si="56"/>
        <v>0</v>
      </c>
      <c r="CU70" s="551">
        <f t="shared" si="13"/>
        <v>0</v>
      </c>
      <c r="CV70" s="552"/>
      <c r="CW70" s="553"/>
      <c r="CX70" s="551">
        <f t="shared" si="115"/>
        <v>0</v>
      </c>
      <c r="CY70" s="551">
        <f t="shared" si="14"/>
        <v>0</v>
      </c>
      <c r="CZ70" s="553"/>
      <c r="DA70" s="553"/>
      <c r="DB70" s="551">
        <f t="shared" si="116"/>
        <v>0</v>
      </c>
      <c r="DC70" s="554">
        <f t="shared" si="15"/>
        <v>0</v>
      </c>
      <c r="DD70" s="555">
        <f t="shared" si="57"/>
        <v>0</v>
      </c>
      <c r="DE70" s="556" t="str">
        <f t="shared" si="58"/>
        <v>E</v>
      </c>
      <c r="DF70" s="557">
        <f t="shared" si="59"/>
        <v>0</v>
      </c>
      <c r="DG70" s="503"/>
      <c r="DH70" s="504"/>
      <c r="DI70" s="505">
        <f t="shared" si="60"/>
        <v>0</v>
      </c>
      <c r="DJ70" s="504"/>
      <c r="DK70" s="504"/>
      <c r="DL70" s="505">
        <f t="shared" si="61"/>
        <v>0</v>
      </c>
      <c r="DM70" s="505">
        <f t="shared" si="16"/>
        <v>0</v>
      </c>
      <c r="DN70" s="506"/>
      <c r="DO70" s="507"/>
      <c r="DP70" s="505">
        <f t="shared" si="117"/>
        <v>0</v>
      </c>
      <c r="DQ70" s="505">
        <f t="shared" si="17"/>
        <v>0</v>
      </c>
      <c r="DR70" s="507"/>
      <c r="DS70" s="507"/>
      <c r="DT70" s="505">
        <f t="shared" si="118"/>
        <v>0</v>
      </c>
      <c r="DU70" s="508">
        <f t="shared" si="18"/>
        <v>0</v>
      </c>
      <c r="DV70" s="509">
        <f t="shared" si="62"/>
        <v>0</v>
      </c>
      <c r="DW70" s="510" t="str">
        <f t="shared" si="63"/>
        <v>E</v>
      </c>
      <c r="DX70" s="511">
        <f t="shared" si="64"/>
        <v>0</v>
      </c>
      <c r="DY70" s="163">
        <v>0</v>
      </c>
      <c r="DZ70" s="164">
        <v>0</v>
      </c>
      <c r="EA70" s="164">
        <v>0</v>
      </c>
      <c r="EB70" s="161"/>
      <c r="EC70" s="161"/>
      <c r="ED70" s="162">
        <f t="shared" si="65"/>
        <v>0</v>
      </c>
      <c r="EE70" s="205">
        <f t="shared" si="66"/>
        <v>0</v>
      </c>
      <c r="EF70" s="175" t="str">
        <f t="shared" si="67"/>
        <v>E</v>
      </c>
      <c r="EG70" s="165">
        <f t="shared" si="68"/>
        <v>0</v>
      </c>
      <c r="EH70" s="134">
        <v>0</v>
      </c>
      <c r="EI70" s="135">
        <v>0</v>
      </c>
      <c r="EJ70" s="135">
        <v>0</v>
      </c>
      <c r="EK70" s="131"/>
      <c r="EL70" s="131"/>
      <c r="EM70" s="132">
        <f t="shared" si="69"/>
        <v>0</v>
      </c>
      <c r="EN70" s="206">
        <f t="shared" si="70"/>
        <v>0</v>
      </c>
      <c r="EO70" s="179" t="str">
        <f t="shared" si="71"/>
        <v>E</v>
      </c>
      <c r="EP70" s="133">
        <f t="shared" si="72"/>
        <v>0</v>
      </c>
      <c r="EQ70" s="149">
        <v>0</v>
      </c>
      <c r="ER70" s="150">
        <v>0</v>
      </c>
      <c r="ES70" s="150">
        <v>0</v>
      </c>
      <c r="ET70" s="146"/>
      <c r="EU70" s="146"/>
      <c r="EV70" s="147">
        <f t="shared" si="73"/>
        <v>0</v>
      </c>
      <c r="EW70" s="207">
        <f t="shared" si="74"/>
        <v>0</v>
      </c>
      <c r="EX70" s="183" t="str">
        <f t="shared" si="75"/>
        <v>E</v>
      </c>
      <c r="EY70" s="148">
        <f t="shared" si="76"/>
        <v>0</v>
      </c>
      <c r="EZ70" s="4"/>
      <c r="FA70" s="2"/>
      <c r="FB70" s="32" t="str">
        <f t="shared" si="124"/>
        <v/>
      </c>
      <c r="FC70" s="30">
        <f t="shared" si="121"/>
        <v>0</v>
      </c>
      <c r="FD70" s="20">
        <f t="shared" si="122"/>
        <v>0</v>
      </c>
      <c r="FE70" s="67" t="str">
        <f t="shared" si="78"/>
        <v/>
      </c>
      <c r="FF70" s="43" t="str">
        <f t="shared" si="79"/>
        <v/>
      </c>
      <c r="FG70" s="43" t="str">
        <f t="shared" si="80"/>
        <v/>
      </c>
      <c r="FH70" s="43" t="str">
        <f t="shared" si="123"/>
        <v/>
      </c>
      <c r="FI70" s="34" t="str">
        <f t="shared" si="81"/>
        <v/>
      </c>
      <c r="FJ70" s="31" t="str">
        <f t="shared" si="82"/>
        <v/>
      </c>
      <c r="FK70" s="53" t="str">
        <f t="shared" si="83"/>
        <v/>
      </c>
      <c r="FL70" s="37">
        <f t="shared" si="22"/>
        <v>0</v>
      </c>
      <c r="FM70" s="36">
        <f t="shared" si="23"/>
        <v>0</v>
      </c>
      <c r="FN70" s="36">
        <f t="shared" si="24"/>
        <v>0</v>
      </c>
      <c r="FO70" s="36">
        <f t="shared" si="25"/>
        <v>0</v>
      </c>
      <c r="FP70" s="36">
        <f t="shared" si="26"/>
        <v>0</v>
      </c>
      <c r="FQ70" s="38">
        <f t="shared" si="27"/>
        <v>0</v>
      </c>
      <c r="FR70" s="199">
        <f t="shared" si="84"/>
        <v>0</v>
      </c>
      <c r="FS70" s="200">
        <f t="shared" si="85"/>
        <v>0</v>
      </c>
      <c r="FT70" s="200">
        <f t="shared" si="86"/>
        <v>0</v>
      </c>
      <c r="FU70" s="200">
        <f t="shared" si="87"/>
        <v>0</v>
      </c>
      <c r="FV70" s="200">
        <f t="shared" si="88"/>
        <v>0</v>
      </c>
      <c r="FW70" s="1063"/>
      <c r="FX70" s="1063"/>
      <c r="FY70" s="64">
        <f t="shared" si="89"/>
        <v>0</v>
      </c>
      <c r="FZ70" s="64" t="s">
        <v>142</v>
      </c>
      <c r="GA70" s="64">
        <f t="shared" si="90"/>
        <v>100</v>
      </c>
      <c r="GB70" s="64" t="str">
        <f t="shared" si="91"/>
        <v>0/100</v>
      </c>
      <c r="GC70" s="64">
        <f t="shared" si="92"/>
        <v>0</v>
      </c>
      <c r="GD70" s="64" t="s">
        <v>142</v>
      </c>
      <c r="GE70" s="64">
        <f t="shared" si="93"/>
        <v>100</v>
      </c>
      <c r="GF70" s="64" t="str">
        <f t="shared" si="94"/>
        <v>0/100</v>
      </c>
      <c r="GG70" s="64">
        <f t="shared" si="95"/>
        <v>0</v>
      </c>
      <c r="GH70" s="64" t="s">
        <v>142</v>
      </c>
      <c r="GI70" s="64">
        <f t="shared" si="96"/>
        <v>100</v>
      </c>
      <c r="GJ70" s="64" t="str">
        <f t="shared" si="97"/>
        <v>0/100</v>
      </c>
      <c r="GL70" s="64">
        <f t="shared" si="98"/>
        <v>0</v>
      </c>
      <c r="GM70" s="64">
        <f t="shared" si="99"/>
        <v>0</v>
      </c>
      <c r="GN70" s="64">
        <f t="shared" si="100"/>
        <v>0</v>
      </c>
      <c r="GO70" s="64">
        <f t="shared" si="101"/>
        <v>0</v>
      </c>
      <c r="GP70" s="64">
        <f t="shared" si="102"/>
        <v>0</v>
      </c>
      <c r="GQ70" s="64">
        <f t="shared" si="103"/>
        <v>0</v>
      </c>
      <c r="GR70" s="64">
        <f t="shared" si="104"/>
        <v>0</v>
      </c>
      <c r="GS70" s="64">
        <f t="shared" si="105"/>
        <v>0</v>
      </c>
      <c r="GT70" s="64">
        <f t="shared" si="106"/>
        <v>0</v>
      </c>
      <c r="GU70" s="64">
        <f t="shared" si="107"/>
        <v>0</v>
      </c>
    </row>
    <row r="71" spans="1:210" ht="21.75" customHeight="1">
      <c r="A71" s="60">
        <f t="shared" si="31"/>
        <v>0</v>
      </c>
      <c r="B71" s="106">
        <f t="shared" si="32"/>
        <v>0</v>
      </c>
      <c r="C71" s="202">
        <v>63</v>
      </c>
      <c r="D71" s="662">
        <f>'Data Paste From Shala Darpan'!A64</f>
        <v>0</v>
      </c>
      <c r="E71" s="663">
        <f>'Data Paste From Shala Darpan'!C64</f>
        <v>0</v>
      </c>
      <c r="F71" s="666"/>
      <c r="G71" s="662">
        <f>'Data Paste From Shala Darpan'!K64</f>
        <v>0</v>
      </c>
      <c r="H71" s="663">
        <f>'Data Paste From Shala Darpan'!E64</f>
        <v>0</v>
      </c>
      <c r="I71" s="663">
        <f>'Data Paste From Shala Darpan'!G64</f>
        <v>0</v>
      </c>
      <c r="J71" s="663">
        <f>'Data Paste From Shala Darpan'!H64</f>
        <v>0</v>
      </c>
      <c r="K71" s="737">
        <f>'Data Paste From Shala Darpan'!J64</f>
        <v>0</v>
      </c>
      <c r="L71" s="445"/>
      <c r="M71" s="215"/>
      <c r="N71" s="213">
        <f t="shared" si="108"/>
        <v>0</v>
      </c>
      <c r="O71" s="215"/>
      <c r="P71" s="215"/>
      <c r="Q71" s="213">
        <f t="shared" si="33"/>
        <v>0</v>
      </c>
      <c r="R71" s="213">
        <f t="shared" si="0"/>
        <v>0</v>
      </c>
      <c r="S71" s="215"/>
      <c r="T71" s="215"/>
      <c r="U71" s="455"/>
      <c r="V71" s="214">
        <f t="shared" si="34"/>
        <v>0</v>
      </c>
      <c r="W71" s="456"/>
      <c r="X71" s="462">
        <f t="shared" si="1"/>
        <v>0</v>
      </c>
      <c r="Y71" s="216"/>
      <c r="Z71" s="216"/>
      <c r="AA71" s="213">
        <f t="shared" si="35"/>
        <v>0</v>
      </c>
      <c r="AB71" s="455"/>
      <c r="AC71" s="471">
        <f t="shared" si="2"/>
        <v>0</v>
      </c>
      <c r="AD71" s="446">
        <f t="shared" si="109"/>
        <v>0</v>
      </c>
      <c r="AE71" s="447" t="str">
        <f t="shared" si="120"/>
        <v>E</v>
      </c>
      <c r="AF71" s="448">
        <f t="shared" si="110"/>
        <v>0</v>
      </c>
      <c r="AG71" s="648"/>
      <c r="AH71" s="251"/>
      <c r="AI71" s="249">
        <f t="shared" si="111"/>
        <v>0</v>
      </c>
      <c r="AJ71" s="251"/>
      <c r="AK71" s="251"/>
      <c r="AL71" s="249">
        <f t="shared" si="38"/>
        <v>0</v>
      </c>
      <c r="AM71" s="249">
        <f t="shared" si="4"/>
        <v>0</v>
      </c>
      <c r="AN71" s="251"/>
      <c r="AO71" s="251"/>
      <c r="AP71" s="649"/>
      <c r="AQ71" s="250">
        <f t="shared" si="39"/>
        <v>0</v>
      </c>
      <c r="AR71" s="650"/>
      <c r="AS71" s="651">
        <f t="shared" si="5"/>
        <v>0</v>
      </c>
      <c r="AT71" s="252"/>
      <c r="AU71" s="252"/>
      <c r="AV71" s="249">
        <f t="shared" si="40"/>
        <v>0</v>
      </c>
      <c r="AW71" s="649"/>
      <c r="AX71" s="652">
        <f t="shared" si="6"/>
        <v>0</v>
      </c>
      <c r="AY71" s="653">
        <f t="shared" si="41"/>
        <v>0</v>
      </c>
      <c r="AZ71" s="654" t="str">
        <f t="shared" si="42"/>
        <v>E</v>
      </c>
      <c r="BA71" s="655">
        <f t="shared" si="43"/>
        <v>0</v>
      </c>
      <c r="BB71" s="622"/>
      <c r="BC71" s="271"/>
      <c r="BD71" s="269">
        <f t="shared" si="112"/>
        <v>0</v>
      </c>
      <c r="BE71" s="271"/>
      <c r="BF71" s="271"/>
      <c r="BG71" s="269">
        <f t="shared" si="44"/>
        <v>0</v>
      </c>
      <c r="BH71" s="269">
        <f t="shared" si="7"/>
        <v>0</v>
      </c>
      <c r="BI71" s="271"/>
      <c r="BJ71" s="271"/>
      <c r="BK71" s="623"/>
      <c r="BL71" s="270">
        <f t="shared" si="45"/>
        <v>0</v>
      </c>
      <c r="BM71" s="624"/>
      <c r="BN71" s="625">
        <f t="shared" si="8"/>
        <v>0</v>
      </c>
      <c r="BO71" s="272"/>
      <c r="BP71" s="272"/>
      <c r="BQ71" s="269">
        <f t="shared" si="46"/>
        <v>0</v>
      </c>
      <c r="BR71" s="623"/>
      <c r="BS71" s="467">
        <f t="shared" si="9"/>
        <v>0</v>
      </c>
      <c r="BT71" s="626">
        <f t="shared" si="47"/>
        <v>0</v>
      </c>
      <c r="BU71" s="627" t="str">
        <f t="shared" si="48"/>
        <v>E</v>
      </c>
      <c r="BV71" s="628">
        <f t="shared" si="49"/>
        <v>0</v>
      </c>
      <c r="BW71" s="596"/>
      <c r="BX71" s="597"/>
      <c r="BY71" s="598">
        <f t="shared" si="50"/>
        <v>0</v>
      </c>
      <c r="BZ71" s="597"/>
      <c r="CA71" s="597"/>
      <c r="CB71" s="598">
        <f t="shared" si="51"/>
        <v>0</v>
      </c>
      <c r="CC71" s="598">
        <f t="shared" si="10"/>
        <v>0</v>
      </c>
      <c r="CD71" s="599"/>
      <c r="CE71" s="600"/>
      <c r="CF71" s="598">
        <f t="shared" si="113"/>
        <v>0</v>
      </c>
      <c r="CG71" s="598">
        <f t="shared" si="11"/>
        <v>0</v>
      </c>
      <c r="CH71" s="600"/>
      <c r="CI71" s="600"/>
      <c r="CJ71" s="598">
        <f t="shared" si="114"/>
        <v>0</v>
      </c>
      <c r="CK71" s="601">
        <f t="shared" si="12"/>
        <v>0</v>
      </c>
      <c r="CL71" s="602">
        <f t="shared" si="52"/>
        <v>0</v>
      </c>
      <c r="CM71" s="603" t="str">
        <f t="shared" si="53"/>
        <v>E</v>
      </c>
      <c r="CN71" s="604">
        <f t="shared" si="54"/>
        <v>0</v>
      </c>
      <c r="CO71" s="549"/>
      <c r="CP71" s="550"/>
      <c r="CQ71" s="551">
        <f t="shared" si="55"/>
        <v>0</v>
      </c>
      <c r="CR71" s="550"/>
      <c r="CS71" s="550"/>
      <c r="CT71" s="551">
        <f t="shared" si="56"/>
        <v>0</v>
      </c>
      <c r="CU71" s="551">
        <f t="shared" si="13"/>
        <v>0</v>
      </c>
      <c r="CV71" s="552"/>
      <c r="CW71" s="553"/>
      <c r="CX71" s="551">
        <f t="shared" si="115"/>
        <v>0</v>
      </c>
      <c r="CY71" s="551">
        <f t="shared" si="14"/>
        <v>0</v>
      </c>
      <c r="CZ71" s="553"/>
      <c r="DA71" s="553"/>
      <c r="DB71" s="551">
        <f t="shared" si="116"/>
        <v>0</v>
      </c>
      <c r="DC71" s="554">
        <f t="shared" si="15"/>
        <v>0</v>
      </c>
      <c r="DD71" s="555">
        <f t="shared" si="57"/>
        <v>0</v>
      </c>
      <c r="DE71" s="556" t="str">
        <f t="shared" si="58"/>
        <v>E</v>
      </c>
      <c r="DF71" s="557">
        <f t="shared" si="59"/>
        <v>0</v>
      </c>
      <c r="DG71" s="503"/>
      <c r="DH71" s="504"/>
      <c r="DI71" s="505">
        <f t="shared" si="60"/>
        <v>0</v>
      </c>
      <c r="DJ71" s="504"/>
      <c r="DK71" s="504"/>
      <c r="DL71" s="505">
        <f t="shared" si="61"/>
        <v>0</v>
      </c>
      <c r="DM71" s="505">
        <f t="shared" si="16"/>
        <v>0</v>
      </c>
      <c r="DN71" s="506"/>
      <c r="DO71" s="507"/>
      <c r="DP71" s="505">
        <f t="shared" si="117"/>
        <v>0</v>
      </c>
      <c r="DQ71" s="505">
        <f t="shared" si="17"/>
        <v>0</v>
      </c>
      <c r="DR71" s="507"/>
      <c r="DS71" s="507"/>
      <c r="DT71" s="505">
        <f t="shared" si="118"/>
        <v>0</v>
      </c>
      <c r="DU71" s="508">
        <f t="shared" si="18"/>
        <v>0</v>
      </c>
      <c r="DV71" s="509">
        <f t="shared" si="62"/>
        <v>0</v>
      </c>
      <c r="DW71" s="510" t="str">
        <f t="shared" si="63"/>
        <v>E</v>
      </c>
      <c r="DX71" s="511">
        <f t="shared" si="64"/>
        <v>0</v>
      </c>
      <c r="DY71" s="163">
        <v>0</v>
      </c>
      <c r="DZ71" s="164">
        <v>0</v>
      </c>
      <c r="EA71" s="164">
        <v>0</v>
      </c>
      <c r="EB71" s="161"/>
      <c r="EC71" s="161"/>
      <c r="ED71" s="162">
        <f t="shared" si="65"/>
        <v>0</v>
      </c>
      <c r="EE71" s="205">
        <f t="shared" si="66"/>
        <v>0</v>
      </c>
      <c r="EF71" s="175" t="str">
        <f t="shared" si="67"/>
        <v>E</v>
      </c>
      <c r="EG71" s="165">
        <f t="shared" si="68"/>
        <v>0</v>
      </c>
      <c r="EH71" s="134">
        <v>0</v>
      </c>
      <c r="EI71" s="135">
        <v>0</v>
      </c>
      <c r="EJ71" s="135">
        <v>0</v>
      </c>
      <c r="EK71" s="131"/>
      <c r="EL71" s="131"/>
      <c r="EM71" s="132">
        <f t="shared" si="69"/>
        <v>0</v>
      </c>
      <c r="EN71" s="206">
        <f t="shared" si="70"/>
        <v>0</v>
      </c>
      <c r="EO71" s="179" t="str">
        <f t="shared" si="71"/>
        <v>E</v>
      </c>
      <c r="EP71" s="133">
        <f t="shared" si="72"/>
        <v>0</v>
      </c>
      <c r="EQ71" s="149">
        <v>0</v>
      </c>
      <c r="ER71" s="150">
        <v>0</v>
      </c>
      <c r="ES71" s="150">
        <v>0</v>
      </c>
      <c r="ET71" s="146"/>
      <c r="EU71" s="146"/>
      <c r="EV71" s="147">
        <f t="shared" si="73"/>
        <v>0</v>
      </c>
      <c r="EW71" s="207">
        <f t="shared" si="74"/>
        <v>0</v>
      </c>
      <c r="EX71" s="183" t="str">
        <f t="shared" si="75"/>
        <v>E</v>
      </c>
      <c r="EY71" s="148">
        <f t="shared" si="76"/>
        <v>0</v>
      </c>
      <c r="EZ71" s="4"/>
      <c r="FA71" s="2"/>
      <c r="FB71" s="32" t="str">
        <f t="shared" si="124"/>
        <v/>
      </c>
      <c r="FC71" s="30">
        <f t="shared" si="121"/>
        <v>0</v>
      </c>
      <c r="FD71" s="20">
        <f t="shared" si="122"/>
        <v>0</v>
      </c>
      <c r="FE71" s="67" t="str">
        <f t="shared" si="78"/>
        <v/>
      </c>
      <c r="FF71" s="43" t="str">
        <f t="shared" si="79"/>
        <v/>
      </c>
      <c r="FG71" s="43" t="str">
        <f t="shared" si="80"/>
        <v/>
      </c>
      <c r="FH71" s="43" t="str">
        <f t="shared" si="123"/>
        <v/>
      </c>
      <c r="FI71" s="34" t="str">
        <f t="shared" si="81"/>
        <v/>
      </c>
      <c r="FJ71" s="31" t="str">
        <f t="shared" si="82"/>
        <v/>
      </c>
      <c r="FK71" s="53" t="str">
        <f t="shared" si="83"/>
        <v/>
      </c>
      <c r="FL71" s="37">
        <f t="shared" si="22"/>
        <v>0</v>
      </c>
      <c r="FM71" s="36">
        <f t="shared" si="23"/>
        <v>0</v>
      </c>
      <c r="FN71" s="36">
        <f t="shared" si="24"/>
        <v>0</v>
      </c>
      <c r="FO71" s="36">
        <f t="shared" si="25"/>
        <v>0</v>
      </c>
      <c r="FP71" s="36">
        <f t="shared" si="26"/>
        <v>0</v>
      </c>
      <c r="FQ71" s="38">
        <f t="shared" si="27"/>
        <v>0</v>
      </c>
      <c r="FR71" s="199">
        <f t="shared" si="84"/>
        <v>0</v>
      </c>
      <c r="FS71" s="200">
        <f t="shared" si="85"/>
        <v>0</v>
      </c>
      <c r="FT71" s="200">
        <f t="shared" si="86"/>
        <v>0</v>
      </c>
      <c r="FU71" s="200">
        <f t="shared" si="87"/>
        <v>0</v>
      </c>
      <c r="FV71" s="200">
        <f t="shared" si="88"/>
        <v>0</v>
      </c>
      <c r="FW71" s="1063"/>
      <c r="FX71" s="1063"/>
      <c r="FY71" s="64">
        <f t="shared" si="89"/>
        <v>0</v>
      </c>
      <c r="FZ71" s="64" t="s">
        <v>142</v>
      </c>
      <c r="GA71" s="64">
        <f t="shared" si="90"/>
        <v>100</v>
      </c>
      <c r="GB71" s="64" t="str">
        <f t="shared" si="91"/>
        <v>0/100</v>
      </c>
      <c r="GC71" s="64">
        <f t="shared" si="92"/>
        <v>0</v>
      </c>
      <c r="GD71" s="64" t="s">
        <v>142</v>
      </c>
      <c r="GE71" s="64">
        <f t="shared" si="93"/>
        <v>100</v>
      </c>
      <c r="GF71" s="64" t="str">
        <f t="shared" si="94"/>
        <v>0/100</v>
      </c>
      <c r="GG71" s="64">
        <f t="shared" si="95"/>
        <v>0</v>
      </c>
      <c r="GH71" s="64" t="s">
        <v>142</v>
      </c>
      <c r="GI71" s="64">
        <f t="shared" si="96"/>
        <v>100</v>
      </c>
      <c r="GJ71" s="64" t="str">
        <f t="shared" si="97"/>
        <v>0/100</v>
      </c>
      <c r="GL71" s="64">
        <f t="shared" si="98"/>
        <v>0</v>
      </c>
      <c r="GM71" s="64">
        <f t="shared" si="99"/>
        <v>0</v>
      </c>
      <c r="GN71" s="64">
        <f t="shared" si="100"/>
        <v>0</v>
      </c>
      <c r="GO71" s="64">
        <f t="shared" si="101"/>
        <v>0</v>
      </c>
      <c r="GP71" s="64">
        <f t="shared" si="102"/>
        <v>0</v>
      </c>
      <c r="GQ71" s="64">
        <f t="shared" si="103"/>
        <v>0</v>
      </c>
      <c r="GR71" s="64">
        <f t="shared" si="104"/>
        <v>0</v>
      </c>
      <c r="GS71" s="64">
        <f t="shared" si="105"/>
        <v>0</v>
      </c>
      <c r="GT71" s="64">
        <f t="shared" si="106"/>
        <v>0</v>
      </c>
      <c r="GU71" s="64">
        <f t="shared" si="107"/>
        <v>0</v>
      </c>
    </row>
    <row r="72" spans="1:210" ht="21.75" customHeight="1">
      <c r="A72" s="60">
        <f t="shared" si="31"/>
        <v>0</v>
      </c>
      <c r="B72" s="106">
        <f t="shared" si="32"/>
        <v>0</v>
      </c>
      <c r="C72" s="203">
        <v>64</v>
      </c>
      <c r="D72" s="662">
        <f>'Data Paste From Shala Darpan'!A65</f>
        <v>0</v>
      </c>
      <c r="E72" s="663">
        <f>'Data Paste From Shala Darpan'!C65</f>
        <v>0</v>
      </c>
      <c r="F72" s="666"/>
      <c r="G72" s="663">
        <f>'Data Paste From Shala Darpan'!K65</f>
        <v>0</v>
      </c>
      <c r="H72" s="663">
        <f>'Data Paste From Shala Darpan'!E65</f>
        <v>0</v>
      </c>
      <c r="I72" s="663">
        <f>'Data Paste From Shala Darpan'!G65</f>
        <v>0</v>
      </c>
      <c r="J72" s="663">
        <f>'Data Paste From Shala Darpan'!H65</f>
        <v>0</v>
      </c>
      <c r="K72" s="737">
        <f>'Data Paste From Shala Darpan'!J65</f>
        <v>0</v>
      </c>
      <c r="L72" s="445"/>
      <c r="M72" s="215"/>
      <c r="N72" s="213">
        <f t="shared" si="108"/>
        <v>0</v>
      </c>
      <c r="O72" s="215"/>
      <c r="P72" s="215"/>
      <c r="Q72" s="213">
        <f t="shared" si="33"/>
        <v>0</v>
      </c>
      <c r="R72" s="213">
        <f t="shared" si="0"/>
        <v>0</v>
      </c>
      <c r="S72" s="215"/>
      <c r="T72" s="215"/>
      <c r="U72" s="455"/>
      <c r="V72" s="214">
        <f t="shared" si="34"/>
        <v>0</v>
      </c>
      <c r="W72" s="456"/>
      <c r="X72" s="462">
        <f t="shared" si="1"/>
        <v>0</v>
      </c>
      <c r="Y72" s="216"/>
      <c r="Z72" s="216"/>
      <c r="AA72" s="213">
        <f t="shared" si="35"/>
        <v>0</v>
      </c>
      <c r="AB72" s="455"/>
      <c r="AC72" s="471">
        <f t="shared" si="2"/>
        <v>0</v>
      </c>
      <c r="AD72" s="446">
        <f t="shared" si="109"/>
        <v>0</v>
      </c>
      <c r="AE72" s="447" t="str">
        <f t="shared" si="120"/>
        <v>E</v>
      </c>
      <c r="AF72" s="448">
        <f t="shared" si="110"/>
        <v>0</v>
      </c>
      <c r="AG72" s="648"/>
      <c r="AH72" s="251"/>
      <c r="AI72" s="249">
        <f t="shared" si="111"/>
        <v>0</v>
      </c>
      <c r="AJ72" s="251"/>
      <c r="AK72" s="251"/>
      <c r="AL72" s="249">
        <f t="shared" si="38"/>
        <v>0</v>
      </c>
      <c r="AM72" s="249">
        <f t="shared" si="4"/>
        <v>0</v>
      </c>
      <c r="AN72" s="251"/>
      <c r="AO72" s="251"/>
      <c r="AP72" s="649"/>
      <c r="AQ72" s="250">
        <f t="shared" si="39"/>
        <v>0</v>
      </c>
      <c r="AR72" s="650"/>
      <c r="AS72" s="651">
        <f t="shared" si="5"/>
        <v>0</v>
      </c>
      <c r="AT72" s="252"/>
      <c r="AU72" s="252"/>
      <c r="AV72" s="249">
        <f t="shared" si="40"/>
        <v>0</v>
      </c>
      <c r="AW72" s="649"/>
      <c r="AX72" s="652">
        <f t="shared" si="6"/>
        <v>0</v>
      </c>
      <c r="AY72" s="653">
        <f t="shared" si="41"/>
        <v>0</v>
      </c>
      <c r="AZ72" s="654" t="str">
        <f t="shared" si="42"/>
        <v>E</v>
      </c>
      <c r="BA72" s="655">
        <f t="shared" si="43"/>
        <v>0</v>
      </c>
      <c r="BB72" s="622"/>
      <c r="BC72" s="271"/>
      <c r="BD72" s="269">
        <f t="shared" si="112"/>
        <v>0</v>
      </c>
      <c r="BE72" s="271"/>
      <c r="BF72" s="271"/>
      <c r="BG72" s="269">
        <f t="shared" si="44"/>
        <v>0</v>
      </c>
      <c r="BH72" s="269">
        <f t="shared" si="7"/>
        <v>0</v>
      </c>
      <c r="BI72" s="271"/>
      <c r="BJ72" s="271"/>
      <c r="BK72" s="623"/>
      <c r="BL72" s="270">
        <f t="shared" si="45"/>
        <v>0</v>
      </c>
      <c r="BM72" s="624"/>
      <c r="BN72" s="625">
        <f t="shared" si="8"/>
        <v>0</v>
      </c>
      <c r="BO72" s="272"/>
      <c r="BP72" s="272"/>
      <c r="BQ72" s="269">
        <f t="shared" si="46"/>
        <v>0</v>
      </c>
      <c r="BR72" s="623"/>
      <c r="BS72" s="467">
        <f t="shared" si="9"/>
        <v>0</v>
      </c>
      <c r="BT72" s="626">
        <f t="shared" si="47"/>
        <v>0</v>
      </c>
      <c r="BU72" s="627" t="str">
        <f t="shared" si="48"/>
        <v>E</v>
      </c>
      <c r="BV72" s="628">
        <f t="shared" si="49"/>
        <v>0</v>
      </c>
      <c r="BW72" s="596"/>
      <c r="BX72" s="597"/>
      <c r="BY72" s="598">
        <f t="shared" si="50"/>
        <v>0</v>
      </c>
      <c r="BZ72" s="597"/>
      <c r="CA72" s="597"/>
      <c r="CB72" s="598">
        <f t="shared" si="51"/>
        <v>0</v>
      </c>
      <c r="CC72" s="598">
        <f t="shared" si="10"/>
        <v>0</v>
      </c>
      <c r="CD72" s="599"/>
      <c r="CE72" s="600"/>
      <c r="CF72" s="598">
        <f t="shared" si="113"/>
        <v>0</v>
      </c>
      <c r="CG72" s="598">
        <f t="shared" si="11"/>
        <v>0</v>
      </c>
      <c r="CH72" s="600"/>
      <c r="CI72" s="600"/>
      <c r="CJ72" s="598">
        <f t="shared" si="114"/>
        <v>0</v>
      </c>
      <c r="CK72" s="601">
        <f t="shared" si="12"/>
        <v>0</v>
      </c>
      <c r="CL72" s="602">
        <f t="shared" si="52"/>
        <v>0</v>
      </c>
      <c r="CM72" s="603" t="str">
        <f t="shared" si="53"/>
        <v>E</v>
      </c>
      <c r="CN72" s="604">
        <f t="shared" si="54"/>
        <v>0</v>
      </c>
      <c r="CO72" s="549"/>
      <c r="CP72" s="550"/>
      <c r="CQ72" s="551">
        <f t="shared" si="55"/>
        <v>0</v>
      </c>
      <c r="CR72" s="550"/>
      <c r="CS72" s="550"/>
      <c r="CT72" s="551">
        <f t="shared" si="56"/>
        <v>0</v>
      </c>
      <c r="CU72" s="551">
        <f t="shared" si="13"/>
        <v>0</v>
      </c>
      <c r="CV72" s="552"/>
      <c r="CW72" s="553"/>
      <c r="CX72" s="551">
        <f t="shared" si="115"/>
        <v>0</v>
      </c>
      <c r="CY72" s="551">
        <f t="shared" si="14"/>
        <v>0</v>
      </c>
      <c r="CZ72" s="553"/>
      <c r="DA72" s="553"/>
      <c r="DB72" s="551">
        <f t="shared" si="116"/>
        <v>0</v>
      </c>
      <c r="DC72" s="554">
        <f t="shared" si="15"/>
        <v>0</v>
      </c>
      <c r="DD72" s="555">
        <f t="shared" si="57"/>
        <v>0</v>
      </c>
      <c r="DE72" s="556" t="str">
        <f t="shared" si="58"/>
        <v>E</v>
      </c>
      <c r="DF72" s="557">
        <f t="shared" si="59"/>
        <v>0</v>
      </c>
      <c r="DG72" s="503"/>
      <c r="DH72" s="504"/>
      <c r="DI72" s="505">
        <f t="shared" si="60"/>
        <v>0</v>
      </c>
      <c r="DJ72" s="504"/>
      <c r="DK72" s="504"/>
      <c r="DL72" s="505">
        <f t="shared" si="61"/>
        <v>0</v>
      </c>
      <c r="DM72" s="505">
        <f t="shared" si="16"/>
        <v>0</v>
      </c>
      <c r="DN72" s="506"/>
      <c r="DO72" s="507"/>
      <c r="DP72" s="505">
        <f t="shared" si="117"/>
        <v>0</v>
      </c>
      <c r="DQ72" s="505">
        <f t="shared" si="17"/>
        <v>0</v>
      </c>
      <c r="DR72" s="507"/>
      <c r="DS72" s="507"/>
      <c r="DT72" s="505">
        <f t="shared" si="118"/>
        <v>0</v>
      </c>
      <c r="DU72" s="508">
        <f t="shared" si="18"/>
        <v>0</v>
      </c>
      <c r="DV72" s="509">
        <f t="shared" si="62"/>
        <v>0</v>
      </c>
      <c r="DW72" s="510" t="str">
        <f t="shared" si="63"/>
        <v>E</v>
      </c>
      <c r="DX72" s="511">
        <f t="shared" si="64"/>
        <v>0</v>
      </c>
      <c r="DY72" s="163">
        <v>0</v>
      </c>
      <c r="DZ72" s="164">
        <v>0</v>
      </c>
      <c r="EA72" s="164">
        <v>0</v>
      </c>
      <c r="EB72" s="161"/>
      <c r="EC72" s="161"/>
      <c r="ED72" s="162">
        <f t="shared" si="65"/>
        <v>0</v>
      </c>
      <c r="EE72" s="205">
        <f t="shared" si="66"/>
        <v>0</v>
      </c>
      <c r="EF72" s="175" t="str">
        <f t="shared" si="67"/>
        <v>E</v>
      </c>
      <c r="EG72" s="165">
        <f t="shared" si="68"/>
        <v>0</v>
      </c>
      <c r="EH72" s="134">
        <v>0</v>
      </c>
      <c r="EI72" s="135">
        <v>0</v>
      </c>
      <c r="EJ72" s="135">
        <v>0</v>
      </c>
      <c r="EK72" s="131"/>
      <c r="EL72" s="131"/>
      <c r="EM72" s="132">
        <f t="shared" si="69"/>
        <v>0</v>
      </c>
      <c r="EN72" s="206">
        <f t="shared" si="70"/>
        <v>0</v>
      </c>
      <c r="EO72" s="179" t="str">
        <f t="shared" si="71"/>
        <v>E</v>
      </c>
      <c r="EP72" s="133">
        <f t="shared" si="72"/>
        <v>0</v>
      </c>
      <c r="EQ72" s="149">
        <v>0</v>
      </c>
      <c r="ER72" s="150">
        <v>0</v>
      </c>
      <c r="ES72" s="150">
        <v>0</v>
      </c>
      <c r="ET72" s="146"/>
      <c r="EU72" s="146"/>
      <c r="EV72" s="147">
        <f t="shared" si="73"/>
        <v>0</v>
      </c>
      <c r="EW72" s="207">
        <f t="shared" si="74"/>
        <v>0</v>
      </c>
      <c r="EX72" s="183" t="str">
        <f t="shared" si="75"/>
        <v>E</v>
      </c>
      <c r="EY72" s="148">
        <f t="shared" si="76"/>
        <v>0</v>
      </c>
      <c r="EZ72" s="4"/>
      <c r="FA72" s="2"/>
      <c r="FB72" s="32" t="str">
        <f t="shared" si="124"/>
        <v/>
      </c>
      <c r="FC72" s="30">
        <f t="shared" si="121"/>
        <v>0</v>
      </c>
      <c r="FD72" s="20">
        <f t="shared" si="122"/>
        <v>0</v>
      </c>
      <c r="FE72" s="67" t="str">
        <f t="shared" si="78"/>
        <v/>
      </c>
      <c r="FF72" s="43" t="str">
        <f t="shared" si="79"/>
        <v/>
      </c>
      <c r="FG72" s="43" t="str">
        <f t="shared" si="80"/>
        <v/>
      </c>
      <c r="FH72" s="43" t="str">
        <f t="shared" si="123"/>
        <v/>
      </c>
      <c r="FI72" s="34" t="str">
        <f t="shared" si="81"/>
        <v/>
      </c>
      <c r="FJ72" s="31" t="str">
        <f t="shared" si="82"/>
        <v/>
      </c>
      <c r="FK72" s="53" t="str">
        <f t="shared" si="83"/>
        <v/>
      </c>
      <c r="FL72" s="37">
        <f t="shared" si="22"/>
        <v>0</v>
      </c>
      <c r="FM72" s="36">
        <f t="shared" si="23"/>
        <v>0</v>
      </c>
      <c r="FN72" s="36">
        <f t="shared" si="24"/>
        <v>0</v>
      </c>
      <c r="FO72" s="36">
        <f t="shared" si="25"/>
        <v>0</v>
      </c>
      <c r="FP72" s="36">
        <f t="shared" si="26"/>
        <v>0</v>
      </c>
      <c r="FQ72" s="38">
        <f t="shared" si="27"/>
        <v>0</v>
      </c>
      <c r="FR72" s="199">
        <f t="shared" si="84"/>
        <v>0</v>
      </c>
      <c r="FS72" s="200">
        <f t="shared" si="85"/>
        <v>0</v>
      </c>
      <c r="FT72" s="200">
        <f t="shared" si="86"/>
        <v>0</v>
      </c>
      <c r="FU72" s="200">
        <f t="shared" si="87"/>
        <v>0</v>
      </c>
      <c r="FV72" s="200">
        <f t="shared" si="88"/>
        <v>0</v>
      </c>
      <c r="FW72" s="1063"/>
      <c r="FX72" s="1063"/>
      <c r="FY72" s="64">
        <f t="shared" si="89"/>
        <v>0</v>
      </c>
      <c r="FZ72" s="64" t="s">
        <v>142</v>
      </c>
      <c r="GA72" s="64">
        <f t="shared" si="90"/>
        <v>100</v>
      </c>
      <c r="GB72" s="64" t="str">
        <f t="shared" si="91"/>
        <v>0/100</v>
      </c>
      <c r="GC72" s="64">
        <f t="shared" si="92"/>
        <v>0</v>
      </c>
      <c r="GD72" s="64" t="s">
        <v>142</v>
      </c>
      <c r="GE72" s="64">
        <f t="shared" si="93"/>
        <v>100</v>
      </c>
      <c r="GF72" s="64" t="str">
        <f t="shared" si="94"/>
        <v>0/100</v>
      </c>
      <c r="GG72" s="64">
        <f t="shared" si="95"/>
        <v>0</v>
      </c>
      <c r="GH72" s="64" t="s">
        <v>142</v>
      </c>
      <c r="GI72" s="64">
        <f t="shared" si="96"/>
        <v>100</v>
      </c>
      <c r="GJ72" s="64" t="str">
        <f t="shared" si="97"/>
        <v>0/100</v>
      </c>
      <c r="GL72" s="64">
        <f t="shared" si="98"/>
        <v>0</v>
      </c>
      <c r="GM72" s="64">
        <f t="shared" si="99"/>
        <v>0</v>
      </c>
      <c r="GN72" s="64">
        <f t="shared" si="100"/>
        <v>0</v>
      </c>
      <c r="GO72" s="64">
        <f t="shared" si="101"/>
        <v>0</v>
      </c>
      <c r="GP72" s="64">
        <f t="shared" si="102"/>
        <v>0</v>
      </c>
      <c r="GQ72" s="64">
        <f t="shared" si="103"/>
        <v>0</v>
      </c>
      <c r="GR72" s="64">
        <f t="shared" si="104"/>
        <v>0</v>
      </c>
      <c r="GS72" s="64">
        <f t="shared" si="105"/>
        <v>0</v>
      </c>
      <c r="GT72" s="64">
        <f t="shared" si="106"/>
        <v>0</v>
      </c>
      <c r="GU72" s="64">
        <f t="shared" si="107"/>
        <v>0</v>
      </c>
    </row>
    <row r="73" spans="1:210" ht="21.75" customHeight="1">
      <c r="A73" s="60">
        <f t="shared" si="31"/>
        <v>0</v>
      </c>
      <c r="B73" s="106">
        <f t="shared" si="32"/>
        <v>0</v>
      </c>
      <c r="C73" s="202">
        <v>65</v>
      </c>
      <c r="D73" s="662">
        <f>'Data Paste From Shala Darpan'!A66</f>
        <v>0</v>
      </c>
      <c r="E73" s="663">
        <f>'Data Paste From Shala Darpan'!C66</f>
        <v>0</v>
      </c>
      <c r="F73" s="666"/>
      <c r="G73" s="662">
        <f>'Data Paste From Shala Darpan'!K66</f>
        <v>0</v>
      </c>
      <c r="H73" s="663">
        <f>'Data Paste From Shala Darpan'!E66</f>
        <v>0</v>
      </c>
      <c r="I73" s="663">
        <f>'Data Paste From Shala Darpan'!G66</f>
        <v>0</v>
      </c>
      <c r="J73" s="663">
        <f>'Data Paste From Shala Darpan'!H66</f>
        <v>0</v>
      </c>
      <c r="K73" s="737">
        <f>'Data Paste From Shala Darpan'!J66</f>
        <v>0</v>
      </c>
      <c r="L73" s="445"/>
      <c r="M73" s="215"/>
      <c r="N73" s="213">
        <f t="shared" si="108"/>
        <v>0</v>
      </c>
      <c r="O73" s="215"/>
      <c r="P73" s="215"/>
      <c r="Q73" s="213">
        <f t="shared" si="33"/>
        <v>0</v>
      </c>
      <c r="R73" s="213">
        <f t="shared" ref="R73:R208" si="125">SUM(Q73,N73)</f>
        <v>0</v>
      </c>
      <c r="S73" s="215"/>
      <c r="T73" s="215"/>
      <c r="U73" s="455"/>
      <c r="V73" s="214">
        <f t="shared" si="34"/>
        <v>0</v>
      </c>
      <c r="W73" s="456"/>
      <c r="X73" s="462">
        <f t="shared" ref="X73:X208" si="126">SUM(R73,S73,V73,W73)</f>
        <v>0</v>
      </c>
      <c r="Y73" s="216"/>
      <c r="Z73" s="216"/>
      <c r="AA73" s="213">
        <f t="shared" si="35"/>
        <v>0</v>
      </c>
      <c r="AB73" s="455"/>
      <c r="AC73" s="471">
        <f t="shared" ref="AC73:AC208" si="127">SUM(X73,AA73,AB73)</f>
        <v>0</v>
      </c>
      <c r="AD73" s="446">
        <f t="shared" si="109"/>
        <v>0</v>
      </c>
      <c r="AE73" s="447" t="str">
        <f t="shared" ref="AE73:AE104" si="128">IF(G73="","",IF($G73="nso","NSO",IF(AA73="ab",AA73,IF(AA73="ML",AA73,IF(AD73&gt;=86,"A",IF(AD73&gt;=71,"B",IF(AD73&gt;=51,"C",IF(AD73&gt;=31,"D","E"))))))))</f>
        <v>E</v>
      </c>
      <c r="AF73" s="448">
        <f t="shared" si="110"/>
        <v>0</v>
      </c>
      <c r="AG73" s="648"/>
      <c r="AH73" s="251"/>
      <c r="AI73" s="249">
        <f t="shared" si="111"/>
        <v>0</v>
      </c>
      <c r="AJ73" s="251"/>
      <c r="AK73" s="251"/>
      <c r="AL73" s="249">
        <f t="shared" si="38"/>
        <v>0</v>
      </c>
      <c r="AM73" s="249">
        <f t="shared" ref="AM73:AM106" si="129">SUM(AL73,AI73)</f>
        <v>0</v>
      </c>
      <c r="AN73" s="251"/>
      <c r="AO73" s="251"/>
      <c r="AP73" s="649"/>
      <c r="AQ73" s="250">
        <f t="shared" si="39"/>
        <v>0</v>
      </c>
      <c r="AR73" s="650"/>
      <c r="AS73" s="651">
        <f t="shared" ref="AS73:AS136" si="130">SUM(AM73,AN73,AQ73,AR73)</f>
        <v>0</v>
      </c>
      <c r="AT73" s="252"/>
      <c r="AU73" s="252"/>
      <c r="AV73" s="249">
        <f t="shared" si="40"/>
        <v>0</v>
      </c>
      <c r="AW73" s="649"/>
      <c r="AX73" s="652">
        <f t="shared" ref="AX73:AX136" si="131">SUM(AS73,AV73,AW73)</f>
        <v>0</v>
      </c>
      <c r="AY73" s="653">
        <f t="shared" si="41"/>
        <v>0</v>
      </c>
      <c r="AZ73" s="654" t="str">
        <f t="shared" si="42"/>
        <v>E</v>
      </c>
      <c r="BA73" s="655">
        <f t="shared" si="43"/>
        <v>0</v>
      </c>
      <c r="BB73" s="622"/>
      <c r="BC73" s="271"/>
      <c r="BD73" s="269">
        <f t="shared" si="112"/>
        <v>0</v>
      </c>
      <c r="BE73" s="271"/>
      <c r="BF73" s="271"/>
      <c r="BG73" s="269">
        <f t="shared" si="44"/>
        <v>0</v>
      </c>
      <c r="BH73" s="269">
        <f t="shared" ref="BH73:BH106" si="132">SUM(BG73,BD73)</f>
        <v>0</v>
      </c>
      <c r="BI73" s="271"/>
      <c r="BJ73" s="271"/>
      <c r="BK73" s="623"/>
      <c r="BL73" s="270">
        <f t="shared" si="45"/>
        <v>0</v>
      </c>
      <c r="BM73" s="624"/>
      <c r="BN73" s="625">
        <f t="shared" ref="BN73:BN136" si="133">SUM(BH73,BI73,BL73,BM73)</f>
        <v>0</v>
      </c>
      <c r="BO73" s="272"/>
      <c r="BP73" s="272"/>
      <c r="BQ73" s="269">
        <f t="shared" si="46"/>
        <v>0</v>
      </c>
      <c r="BR73" s="623"/>
      <c r="BS73" s="467">
        <f t="shared" ref="BS73:BS136" si="134">SUM(BN73,BQ73,BR73)</f>
        <v>0</v>
      </c>
      <c r="BT73" s="626">
        <f t="shared" si="47"/>
        <v>0</v>
      </c>
      <c r="BU73" s="627" t="str">
        <f t="shared" si="48"/>
        <v>E</v>
      </c>
      <c r="BV73" s="628">
        <f t="shared" si="49"/>
        <v>0</v>
      </c>
      <c r="BW73" s="596"/>
      <c r="BX73" s="597"/>
      <c r="BY73" s="598">
        <f t="shared" si="50"/>
        <v>0</v>
      </c>
      <c r="BZ73" s="597"/>
      <c r="CA73" s="597"/>
      <c r="CB73" s="598">
        <f t="shared" si="51"/>
        <v>0</v>
      </c>
      <c r="CC73" s="598">
        <f t="shared" ref="CC73:CC208" si="135">SUM(CB73,BY73)</f>
        <v>0</v>
      </c>
      <c r="CD73" s="599"/>
      <c r="CE73" s="600"/>
      <c r="CF73" s="598">
        <f t="shared" si="113"/>
        <v>0</v>
      </c>
      <c r="CG73" s="598">
        <f t="shared" ref="CG73:CG208" si="136">SUM(CC73,CF73)</f>
        <v>0</v>
      </c>
      <c r="CH73" s="600"/>
      <c r="CI73" s="600"/>
      <c r="CJ73" s="598">
        <f t="shared" si="114"/>
        <v>0</v>
      </c>
      <c r="CK73" s="601">
        <f t="shared" ref="CK73:CK208" si="137">SUM(CG73,CJ73)</f>
        <v>0</v>
      </c>
      <c r="CL73" s="602">
        <f t="shared" si="52"/>
        <v>0</v>
      </c>
      <c r="CM73" s="603" t="str">
        <f t="shared" si="53"/>
        <v>E</v>
      </c>
      <c r="CN73" s="604">
        <f t="shared" si="54"/>
        <v>0</v>
      </c>
      <c r="CO73" s="549"/>
      <c r="CP73" s="550"/>
      <c r="CQ73" s="551">
        <f t="shared" si="55"/>
        <v>0</v>
      </c>
      <c r="CR73" s="550"/>
      <c r="CS73" s="550"/>
      <c r="CT73" s="551">
        <f t="shared" si="56"/>
        <v>0</v>
      </c>
      <c r="CU73" s="551">
        <f t="shared" ref="CU73:CU208" si="138">SUM(CT73,CQ73)</f>
        <v>0</v>
      </c>
      <c r="CV73" s="552"/>
      <c r="CW73" s="553"/>
      <c r="CX73" s="551">
        <f t="shared" si="115"/>
        <v>0</v>
      </c>
      <c r="CY73" s="551">
        <f t="shared" ref="CY73:CY208" si="139">SUM(CU73,CX73)</f>
        <v>0</v>
      </c>
      <c r="CZ73" s="553"/>
      <c r="DA73" s="553"/>
      <c r="DB73" s="551">
        <f t="shared" si="116"/>
        <v>0</v>
      </c>
      <c r="DC73" s="554">
        <f t="shared" ref="DC73:DC208" si="140">SUM(CY73,DB73)</f>
        <v>0</v>
      </c>
      <c r="DD73" s="555">
        <f t="shared" si="57"/>
        <v>0</v>
      </c>
      <c r="DE73" s="556" t="str">
        <f t="shared" si="58"/>
        <v>E</v>
      </c>
      <c r="DF73" s="557">
        <f t="shared" si="59"/>
        <v>0</v>
      </c>
      <c r="DG73" s="503"/>
      <c r="DH73" s="504"/>
      <c r="DI73" s="505">
        <f t="shared" si="60"/>
        <v>0</v>
      </c>
      <c r="DJ73" s="504"/>
      <c r="DK73" s="504"/>
      <c r="DL73" s="505">
        <f t="shared" si="61"/>
        <v>0</v>
      </c>
      <c r="DM73" s="505">
        <f t="shared" ref="DM73:DM208" si="141">SUM(DL73,DI73)</f>
        <v>0</v>
      </c>
      <c r="DN73" s="506"/>
      <c r="DO73" s="507"/>
      <c r="DP73" s="505">
        <f t="shared" si="117"/>
        <v>0</v>
      </c>
      <c r="DQ73" s="505">
        <f t="shared" ref="DQ73:DQ208" si="142">SUM(DM73,DP73)</f>
        <v>0</v>
      </c>
      <c r="DR73" s="507"/>
      <c r="DS73" s="507"/>
      <c r="DT73" s="505">
        <f t="shared" si="118"/>
        <v>0</v>
      </c>
      <c r="DU73" s="508">
        <f t="shared" ref="DU73:DU208" si="143">SUM(DQ73,DT73)</f>
        <v>0</v>
      </c>
      <c r="DV73" s="509">
        <f t="shared" si="62"/>
        <v>0</v>
      </c>
      <c r="DW73" s="510" t="str">
        <f t="shared" si="63"/>
        <v>E</v>
      </c>
      <c r="DX73" s="511">
        <f t="shared" si="64"/>
        <v>0</v>
      </c>
      <c r="DY73" s="163">
        <v>0</v>
      </c>
      <c r="DZ73" s="164">
        <v>0</v>
      </c>
      <c r="EA73" s="164">
        <v>0</v>
      </c>
      <c r="EB73" s="161"/>
      <c r="EC73" s="161"/>
      <c r="ED73" s="162">
        <f t="shared" si="65"/>
        <v>0</v>
      </c>
      <c r="EE73" s="205">
        <f t="shared" si="66"/>
        <v>0</v>
      </c>
      <c r="EF73" s="175" t="str">
        <f t="shared" si="67"/>
        <v>E</v>
      </c>
      <c r="EG73" s="165">
        <f t="shared" si="68"/>
        <v>0</v>
      </c>
      <c r="EH73" s="134">
        <v>0</v>
      </c>
      <c r="EI73" s="135">
        <v>0</v>
      </c>
      <c r="EJ73" s="135">
        <v>0</v>
      </c>
      <c r="EK73" s="131"/>
      <c r="EL73" s="131"/>
      <c r="EM73" s="132">
        <f t="shared" si="69"/>
        <v>0</v>
      </c>
      <c r="EN73" s="206">
        <f t="shared" si="70"/>
        <v>0</v>
      </c>
      <c r="EO73" s="179" t="str">
        <f t="shared" si="71"/>
        <v>E</v>
      </c>
      <c r="EP73" s="133">
        <f t="shared" si="72"/>
        <v>0</v>
      </c>
      <c r="EQ73" s="149">
        <v>0</v>
      </c>
      <c r="ER73" s="150">
        <v>0</v>
      </c>
      <c r="ES73" s="150">
        <v>0</v>
      </c>
      <c r="ET73" s="146"/>
      <c r="EU73" s="146"/>
      <c r="EV73" s="147">
        <f t="shared" si="73"/>
        <v>0</v>
      </c>
      <c r="EW73" s="207">
        <f t="shared" si="74"/>
        <v>0</v>
      </c>
      <c r="EX73" s="183" t="str">
        <f t="shared" si="75"/>
        <v>E</v>
      </c>
      <c r="EY73" s="148">
        <f t="shared" si="76"/>
        <v>0</v>
      </c>
      <c r="EZ73" s="4"/>
      <c r="FA73" s="2"/>
      <c r="FB73" s="32" t="str">
        <f t="shared" si="124"/>
        <v/>
      </c>
      <c r="FC73" s="30">
        <f t="shared" ref="FC73:FC104" si="144">IF(G73=0,0,SUM($AC$7,$AX$7,$BS$7,$CK$7,$DC$7,$DU$7))</f>
        <v>0</v>
      </c>
      <c r="FD73" s="20">
        <f t="shared" ref="FD73:FD104" si="145">SUM(AC73,AX73,BS73,CK73,DC73,DU73)</f>
        <v>0</v>
      </c>
      <c r="FE73" s="67" t="str">
        <f t="shared" si="78"/>
        <v/>
      </c>
      <c r="FF73" s="43" t="str">
        <f t="shared" si="79"/>
        <v/>
      </c>
      <c r="FG73" s="43" t="str">
        <f t="shared" si="80"/>
        <v/>
      </c>
      <c r="FH73" s="43" t="str">
        <f t="shared" ref="FH73:FH104" si="146">IF(OR(G73=0,G73=""),"",IF(G73="TC","TRANSFERRED",IF(G73="NSO","NSO",IF(G73="DROP","DROP",IF(GR73&gt;0,"ABSENT",IF(GS73&gt;0,"LEAVE",IF(GT73&gt;4,"",IF(AND(GU73&gt;0,$G$4=8),"",IF(GU73&gt;0,"PROMOTED","PASSED")))))))))</f>
        <v/>
      </c>
      <c r="FI73" s="34" t="str">
        <f t="shared" si="81"/>
        <v/>
      </c>
      <c r="FJ73" s="31" t="str">
        <f t="shared" si="82"/>
        <v/>
      </c>
      <c r="FK73" s="53" t="str">
        <f t="shared" si="83"/>
        <v/>
      </c>
      <c r="FL73" s="37">
        <f t="shared" ref="FL73:FL208" si="147">AF73</f>
        <v>0</v>
      </c>
      <c r="FM73" s="36">
        <f t="shared" ref="FM73:FM208" si="148">BA73</f>
        <v>0</v>
      </c>
      <c r="FN73" s="36">
        <f t="shared" ref="FN73:FN208" si="149">BV73</f>
        <v>0</v>
      </c>
      <c r="FO73" s="36">
        <f t="shared" ref="FO73:FO208" si="150">CN73</f>
        <v>0</v>
      </c>
      <c r="FP73" s="36">
        <f t="shared" ref="FP73:FP208" si="151">DF73</f>
        <v>0</v>
      </c>
      <c r="FQ73" s="38">
        <f t="shared" ref="FQ73:FQ208" si="152">DX73</f>
        <v>0</v>
      </c>
      <c r="FR73" s="199">
        <f t="shared" si="84"/>
        <v>0</v>
      </c>
      <c r="FS73" s="200">
        <f t="shared" si="85"/>
        <v>0</v>
      </c>
      <c r="FT73" s="200">
        <f t="shared" si="86"/>
        <v>0</v>
      </c>
      <c r="FU73" s="200">
        <f t="shared" si="87"/>
        <v>0</v>
      </c>
      <c r="FV73" s="200">
        <f t="shared" si="88"/>
        <v>0</v>
      </c>
      <c r="FW73" s="1063"/>
      <c r="FX73" s="1063"/>
      <c r="FY73" s="64">
        <f t="shared" si="89"/>
        <v>0</v>
      </c>
      <c r="FZ73" s="64" t="s">
        <v>142</v>
      </c>
      <c r="GA73" s="64">
        <f t="shared" si="90"/>
        <v>100</v>
      </c>
      <c r="GB73" s="64" t="str">
        <f t="shared" si="91"/>
        <v>0/100</v>
      </c>
      <c r="GC73" s="64">
        <f t="shared" si="92"/>
        <v>0</v>
      </c>
      <c r="GD73" s="64" t="s">
        <v>142</v>
      </c>
      <c r="GE73" s="64">
        <f t="shared" si="93"/>
        <v>100</v>
      </c>
      <c r="GF73" s="64" t="str">
        <f t="shared" si="94"/>
        <v>0/100</v>
      </c>
      <c r="GG73" s="64">
        <f t="shared" si="95"/>
        <v>0</v>
      </c>
      <c r="GH73" s="64" t="s">
        <v>142</v>
      </c>
      <c r="GI73" s="64">
        <f t="shared" si="96"/>
        <v>100</v>
      </c>
      <c r="GJ73" s="64" t="str">
        <f t="shared" si="97"/>
        <v>0/100</v>
      </c>
      <c r="GL73" s="64">
        <f t="shared" si="98"/>
        <v>0</v>
      </c>
      <c r="GM73" s="64">
        <f t="shared" si="99"/>
        <v>0</v>
      </c>
      <c r="GN73" s="64">
        <f t="shared" si="100"/>
        <v>0</v>
      </c>
      <c r="GO73" s="64">
        <f t="shared" si="101"/>
        <v>0</v>
      </c>
      <c r="GP73" s="64">
        <f t="shared" si="102"/>
        <v>0</v>
      </c>
      <c r="GQ73" s="64">
        <f t="shared" si="103"/>
        <v>0</v>
      </c>
      <c r="GR73" s="64">
        <f t="shared" si="104"/>
        <v>0</v>
      </c>
      <c r="GS73" s="64">
        <f t="shared" si="105"/>
        <v>0</v>
      </c>
      <c r="GT73" s="64">
        <f t="shared" si="106"/>
        <v>0</v>
      </c>
      <c r="GU73" s="64">
        <f t="shared" si="107"/>
        <v>0</v>
      </c>
    </row>
    <row r="74" spans="1:210" ht="31.5" customHeight="1">
      <c r="A74" s="60">
        <f t="shared" ref="A74:A208" si="153">G74</f>
        <v>0</v>
      </c>
      <c r="B74" s="106">
        <f t="shared" ref="B74:B137" si="154">G74</f>
        <v>0</v>
      </c>
      <c r="C74" s="203">
        <v>66</v>
      </c>
      <c r="D74" s="662">
        <f>'Data Paste From Shala Darpan'!A67</f>
        <v>0</v>
      </c>
      <c r="E74" s="663">
        <f>'Data Paste From Shala Darpan'!C67</f>
        <v>0</v>
      </c>
      <c r="F74" s="666"/>
      <c r="G74" s="663">
        <f>'Data Paste From Shala Darpan'!K67</f>
        <v>0</v>
      </c>
      <c r="H74" s="663">
        <f>'Data Paste From Shala Darpan'!E67</f>
        <v>0</v>
      </c>
      <c r="I74" s="663">
        <f>'Data Paste From Shala Darpan'!G67</f>
        <v>0</v>
      </c>
      <c r="J74" s="663">
        <f>'Data Paste From Shala Darpan'!H67</f>
        <v>0</v>
      </c>
      <c r="K74" s="737">
        <f>'Data Paste From Shala Darpan'!J67</f>
        <v>0</v>
      </c>
      <c r="L74" s="445"/>
      <c r="M74" s="215"/>
      <c r="N74" s="213">
        <f t="shared" ref="N74:N208" si="155">IF(L74="AB","AB",IF(L74="ML","ML",SUM(L74:M74)))</f>
        <v>0</v>
      </c>
      <c r="O74" s="215"/>
      <c r="P74" s="215"/>
      <c r="Q74" s="213">
        <f t="shared" ref="Q74:Q208" si="156">IF(O74="AB","AB",IF(O74="ML","ML",SUM(O74:P74)))</f>
        <v>0</v>
      </c>
      <c r="R74" s="213">
        <f t="shared" si="125"/>
        <v>0</v>
      </c>
      <c r="S74" s="215"/>
      <c r="T74" s="215"/>
      <c r="U74" s="455"/>
      <c r="V74" s="214">
        <f t="shared" ref="V74:V208" si="157">IF(T74="AB","AB",IF(T74="ML","ML",SUM(T74:U74)))</f>
        <v>0</v>
      </c>
      <c r="W74" s="456"/>
      <c r="X74" s="462">
        <f t="shared" si="126"/>
        <v>0</v>
      </c>
      <c r="Y74" s="216"/>
      <c r="Z74" s="216"/>
      <c r="AA74" s="213">
        <f t="shared" ref="AA74:AA208" si="158">IF(Y74="AB","AB",IF(Y74="ML","ML",SUM(Y74:Z74)))</f>
        <v>0</v>
      </c>
      <c r="AB74" s="455"/>
      <c r="AC74" s="471">
        <f t="shared" si="127"/>
        <v>0</v>
      </c>
      <c r="AD74" s="446">
        <f t="shared" si="109"/>
        <v>0</v>
      </c>
      <c r="AE74" s="447" t="str">
        <f t="shared" si="128"/>
        <v>E</v>
      </c>
      <c r="AF74" s="448">
        <f t="shared" si="110"/>
        <v>0</v>
      </c>
      <c r="AG74" s="648"/>
      <c r="AH74" s="251"/>
      <c r="AI74" s="249">
        <f t="shared" ref="AI74:AI107" si="159">IF(AG74="AB","AB",IF(AG74="ML","ML",SUM(AG74:AH74)))</f>
        <v>0</v>
      </c>
      <c r="AJ74" s="251"/>
      <c r="AK74" s="251"/>
      <c r="AL74" s="249">
        <f t="shared" ref="AL74:AL208" si="160">IF(AJ74="AB","AB",IF(AJ74="ML","ML",SUM(AJ74:AK74)))</f>
        <v>0</v>
      </c>
      <c r="AM74" s="249">
        <f t="shared" si="129"/>
        <v>0</v>
      </c>
      <c r="AN74" s="251"/>
      <c r="AO74" s="251"/>
      <c r="AP74" s="649"/>
      <c r="AQ74" s="250">
        <f t="shared" ref="AQ74:AQ137" si="161">IF(AO74="AB","AB",IF(AO74="ML","ML",SUM(AO74:AP74)))</f>
        <v>0</v>
      </c>
      <c r="AR74" s="650"/>
      <c r="AS74" s="651">
        <f t="shared" si="130"/>
        <v>0</v>
      </c>
      <c r="AT74" s="252"/>
      <c r="AU74" s="252"/>
      <c r="AV74" s="249">
        <f t="shared" ref="AV74:AV137" si="162">IF(AT74="AB","AB",IF(AT74="ML","ML",SUM(AT74:AU74)))</f>
        <v>0</v>
      </c>
      <c r="AW74" s="649"/>
      <c r="AX74" s="652">
        <f t="shared" si="131"/>
        <v>0</v>
      </c>
      <c r="AY74" s="653">
        <f t="shared" ref="AY74:AY137" si="163">IF(OR(AX74="",AX$7=""),"",AX74/AX$7*100)</f>
        <v>0</v>
      </c>
      <c r="AZ74" s="654" t="str">
        <f t="shared" ref="AZ74:AZ137" si="164">IF(AA74="","",IF($G74="nso","NSO",IF(AV74="ab",AV74,IF(AV74="ML",AV74,IF(AY74&gt;=86,"A",IF(AY74&gt;=71,"B",IF(AY74&gt;=51,"C",IF(AY74&gt;=31,"D","E"))))))))</f>
        <v>E</v>
      </c>
      <c r="BA74" s="655">
        <f t="shared" ref="BA74:BA137" si="165">IF($G74&gt;0,AZ74,$G74)</f>
        <v>0</v>
      </c>
      <c r="BB74" s="622"/>
      <c r="BC74" s="271"/>
      <c r="BD74" s="269">
        <f t="shared" ref="BD74:BD107" si="166">IF(BB74="AB","AB",IF(BB74="ML","ML",SUM(BB74:BC74)))</f>
        <v>0</v>
      </c>
      <c r="BE74" s="271"/>
      <c r="BF74" s="271"/>
      <c r="BG74" s="269">
        <f t="shared" ref="BG74:BG208" si="167">IF(BE74="AB","AB",IF(BE74="ML","ML",SUM(BE74:BF74)))</f>
        <v>0</v>
      </c>
      <c r="BH74" s="269">
        <f t="shared" si="132"/>
        <v>0</v>
      </c>
      <c r="BI74" s="271"/>
      <c r="BJ74" s="271"/>
      <c r="BK74" s="623"/>
      <c r="BL74" s="270">
        <f t="shared" ref="BL74:BL137" si="168">IF(BJ74="AB","AB",IF(BJ74="ML","ML",SUM(BJ74:BK74)))</f>
        <v>0</v>
      </c>
      <c r="BM74" s="624"/>
      <c r="BN74" s="625">
        <f t="shared" si="133"/>
        <v>0</v>
      </c>
      <c r="BO74" s="272"/>
      <c r="BP74" s="272"/>
      <c r="BQ74" s="269">
        <f t="shared" ref="BQ74:BQ137" si="169">IF(BO74="AB","AB",IF(BO74="ML","ML",SUM(BO74:BP74)))</f>
        <v>0</v>
      </c>
      <c r="BR74" s="623"/>
      <c r="BS74" s="467">
        <f t="shared" si="134"/>
        <v>0</v>
      </c>
      <c r="BT74" s="626">
        <f t="shared" ref="BT74:BT137" si="170">IF(OR(BS74="",BS$7=""),"",BS74/BS$7*100)</f>
        <v>0</v>
      </c>
      <c r="BU74" s="627" t="str">
        <f t="shared" ref="BU74:BU137" si="171">IF(AV74="","",IF($G74="nso","NSO",IF(BQ74="ab",BQ74,IF(BQ74="ML",BQ74,IF(BT74&gt;=86,"A",IF(BT74&gt;=71,"B",IF(BT74&gt;=51,"C",IF(BT74&gt;=31,"D","E"))))))))</f>
        <v>E</v>
      </c>
      <c r="BV74" s="628">
        <f t="shared" ref="BV74:BV137" si="172">IF($G74&gt;0,BU74,$G74)</f>
        <v>0</v>
      </c>
      <c r="BW74" s="596"/>
      <c r="BX74" s="597"/>
      <c r="BY74" s="598">
        <f t="shared" ref="BY74:BY208" si="173">IF(BW74="AB","AB",IF(BW74="ML","ML",SUM(BW74:BX74)))</f>
        <v>0</v>
      </c>
      <c r="BZ74" s="597"/>
      <c r="CA74" s="597"/>
      <c r="CB74" s="598">
        <f t="shared" ref="CB74:CB208" si="174">IF(BZ74="AB","AB",IF(BZ74="ML","ML",SUM(BZ74:CA74)))</f>
        <v>0</v>
      </c>
      <c r="CC74" s="598">
        <f t="shared" si="135"/>
        <v>0</v>
      </c>
      <c r="CD74" s="599"/>
      <c r="CE74" s="600"/>
      <c r="CF74" s="598">
        <f t="shared" si="113"/>
        <v>0</v>
      </c>
      <c r="CG74" s="598">
        <f t="shared" si="136"/>
        <v>0</v>
      </c>
      <c r="CH74" s="600"/>
      <c r="CI74" s="600"/>
      <c r="CJ74" s="598">
        <f t="shared" si="114"/>
        <v>0</v>
      </c>
      <c r="CK74" s="601">
        <f t="shared" si="137"/>
        <v>0</v>
      </c>
      <c r="CL74" s="602">
        <f t="shared" ref="CL74:CL208" si="175">IF(OR(CK74="",CK$7=""),"",CK74/CK$7*100)</f>
        <v>0</v>
      </c>
      <c r="CM74" s="603" t="str">
        <f t="shared" ref="CM74:CM208" si="176">IF($G74="nso","NSO",IF(CJ74="ab",CJ74,IF(CJ74="ML",CJ74,IF(CL74&gt;=86,"A",IF(CL74&gt;=71,"B",IF(CL74&gt;=51,"C",IF(CL74&gt;=31,"D","E")))))))</f>
        <v>E</v>
      </c>
      <c r="CN74" s="604">
        <f t="shared" ref="CN74:CN208" si="177">IF($G74&gt;0,CM74,$G74)</f>
        <v>0</v>
      </c>
      <c r="CO74" s="549"/>
      <c r="CP74" s="550"/>
      <c r="CQ74" s="551">
        <f t="shared" ref="CQ74:CQ208" si="178">IF(CO74="AB","AB",IF(CO74="ML","ML",SUM(CO74:CP74)))</f>
        <v>0</v>
      </c>
      <c r="CR74" s="550"/>
      <c r="CS74" s="550"/>
      <c r="CT74" s="551">
        <f t="shared" ref="CT74:CT208" si="179">IF(CR74="AB","AB",IF(CR74="ML","ML",SUM(CR74:CS74)))</f>
        <v>0</v>
      </c>
      <c r="CU74" s="551">
        <f t="shared" si="138"/>
        <v>0</v>
      </c>
      <c r="CV74" s="552"/>
      <c r="CW74" s="553"/>
      <c r="CX74" s="551">
        <f t="shared" si="115"/>
        <v>0</v>
      </c>
      <c r="CY74" s="551">
        <f t="shared" si="139"/>
        <v>0</v>
      </c>
      <c r="CZ74" s="553"/>
      <c r="DA74" s="553"/>
      <c r="DB74" s="551">
        <f t="shared" si="116"/>
        <v>0</v>
      </c>
      <c r="DC74" s="554">
        <f t="shared" si="140"/>
        <v>0</v>
      </c>
      <c r="DD74" s="555">
        <f t="shared" ref="DD74:DD208" si="180">IF(OR(DC74="",DC$7=""),"",DC74/DC$7*100)</f>
        <v>0</v>
      </c>
      <c r="DE74" s="556" t="str">
        <f t="shared" ref="DE74:DE208" si="181">IF($G74="nso","NSO",IF(DB74="ab",DB74,IF(DB74="ML",DB74,IF(DD74&gt;=86,"A",IF(DD74&gt;=71,"B",IF(DD74&gt;=51,"C",IF(DD74&gt;=31,"D","E")))))))</f>
        <v>E</v>
      </c>
      <c r="DF74" s="557">
        <f t="shared" ref="DF74:DF208" si="182">IF($G74&gt;0,DE74,$G74)</f>
        <v>0</v>
      </c>
      <c r="DG74" s="503"/>
      <c r="DH74" s="504"/>
      <c r="DI74" s="505">
        <f t="shared" ref="DI74:DI208" si="183">IF(DG74="AB","AB",IF(DG74="ML","ML",SUM(DG74:DH74)))</f>
        <v>0</v>
      </c>
      <c r="DJ74" s="504"/>
      <c r="DK74" s="504"/>
      <c r="DL74" s="505">
        <f t="shared" ref="DL74:DL208" si="184">IF(DJ74="AB","AB",IF(DJ74="ML","ML",SUM(DJ74:DK74)))</f>
        <v>0</v>
      </c>
      <c r="DM74" s="505">
        <f t="shared" si="141"/>
        <v>0</v>
      </c>
      <c r="DN74" s="506"/>
      <c r="DO74" s="507"/>
      <c r="DP74" s="505">
        <f t="shared" si="117"/>
        <v>0</v>
      </c>
      <c r="DQ74" s="505">
        <f t="shared" si="142"/>
        <v>0</v>
      </c>
      <c r="DR74" s="507"/>
      <c r="DS74" s="507"/>
      <c r="DT74" s="505">
        <f t="shared" si="118"/>
        <v>0</v>
      </c>
      <c r="DU74" s="508">
        <f t="shared" si="143"/>
        <v>0</v>
      </c>
      <c r="DV74" s="509">
        <f t="shared" ref="DV74:DV208" si="185">IF(OR(DU74="",DU$7=""),"",DU74/DU$7*100)</f>
        <v>0</v>
      </c>
      <c r="DW74" s="510" t="str">
        <f t="shared" ref="DW74:DW208" si="186">IF($G74="nso","NSO",IF(DT74="ab",DT74,IF(DT74="ML",DT74,IF(DV74&gt;=86,"A",IF(DV74&gt;=71,"B",IF(DV74&gt;=51,"C",IF(DV74&gt;=31,"D","E")))))))</f>
        <v>E</v>
      </c>
      <c r="DX74" s="511">
        <f t="shared" ref="DX74:DX208" si="187">IF($G74&gt;0,DW74,$G74)</f>
        <v>0</v>
      </c>
      <c r="DY74" s="163">
        <v>0</v>
      </c>
      <c r="DZ74" s="164">
        <v>0</v>
      </c>
      <c r="EA74" s="164">
        <v>0</v>
      </c>
      <c r="EB74" s="161"/>
      <c r="EC74" s="161"/>
      <c r="ED74" s="162">
        <f t="shared" ref="ED74:ED208" si="188">SUM(DY74:EC74)</f>
        <v>0</v>
      </c>
      <c r="EE74" s="205">
        <f t="shared" ref="EE74:EE208" si="189">IF(OR(ED74="",ED$7=""),"",ED74/ED$7*100)</f>
        <v>0</v>
      </c>
      <c r="EF74" s="175" t="str">
        <f t="shared" ref="EF74:EF208" si="190">IF($G74="nso","NSO",IF(EC74="ab",EC74,IF(EC74="ML",EC74,IF(EE74&gt;=86,"A",IF(EE74&gt;=71,"B",IF(EE74&gt;=51,"C",IF(EE74&gt;=31,"D","E")))))))</f>
        <v>E</v>
      </c>
      <c r="EG74" s="165">
        <f t="shared" ref="EG74:EG208" si="191">IF($G74&gt;0,EF74,$G74)</f>
        <v>0</v>
      </c>
      <c r="EH74" s="134">
        <v>0</v>
      </c>
      <c r="EI74" s="135">
        <v>0</v>
      </c>
      <c r="EJ74" s="135">
        <v>0</v>
      </c>
      <c r="EK74" s="131"/>
      <c r="EL74" s="131"/>
      <c r="EM74" s="132">
        <f t="shared" ref="EM74:EM208" si="192">SUM(EH74:EL74)</f>
        <v>0</v>
      </c>
      <c r="EN74" s="206">
        <f t="shared" ref="EN74:EN208" si="193">IF(OR(EM74="",EM$7=""),"",EM74/EM$7*100)</f>
        <v>0</v>
      </c>
      <c r="EO74" s="179" t="str">
        <f t="shared" ref="EO74:EO208" si="194">IF($G74="nso","NSO",IF(EL74="ab",EL74,IF(EL74="ML",EL74,IF(EN74&gt;=86,"A",IF(EN74&gt;=71,"B",IF(EN74&gt;=51,"C",IF(EN74&gt;=31,"D","E")))))))</f>
        <v>E</v>
      </c>
      <c r="EP74" s="133">
        <f t="shared" ref="EP74:EP208" si="195">IF($G74&gt;0,EO74,$G74)</f>
        <v>0</v>
      </c>
      <c r="EQ74" s="149">
        <v>0</v>
      </c>
      <c r="ER74" s="150">
        <v>0</v>
      </c>
      <c r="ES74" s="150">
        <v>0</v>
      </c>
      <c r="ET74" s="146"/>
      <c r="EU74" s="146"/>
      <c r="EV74" s="147">
        <f t="shared" ref="EV74:EV208" si="196">SUM(EQ74:EU74)</f>
        <v>0</v>
      </c>
      <c r="EW74" s="207">
        <f t="shared" ref="EW74:EW208" si="197">IF(OR(EV74="",EV$7=""),"",EV74/EV$7*100)</f>
        <v>0</v>
      </c>
      <c r="EX74" s="183" t="str">
        <f t="shared" ref="EX74:EX208" si="198">IF($G74="nso","NSO",IF(EU74="ab",EU74,IF(EU74="ML",EU74,IF(EW74&gt;=86,"A",IF(EW74&gt;=71,"B",IF(EW74&gt;=51,"C",IF(EW74&gt;=31,"D","E")))))))</f>
        <v>E</v>
      </c>
      <c r="EY74" s="148">
        <f t="shared" ref="EY74:EY208" si="199">IF($G74&gt;0,EX74,$G74)</f>
        <v>0</v>
      </c>
      <c r="EZ74" s="4"/>
      <c r="FA74" s="2"/>
      <c r="FB74" s="32" t="str">
        <f t="shared" si="124"/>
        <v/>
      </c>
      <c r="FC74" s="30">
        <f t="shared" si="144"/>
        <v>0</v>
      </c>
      <c r="FD74" s="20">
        <f t="shared" si="145"/>
        <v>0</v>
      </c>
      <c r="FE74" s="67" t="str">
        <f t="shared" ref="FE74:FE208" si="200">IF(AND(FH74="Passed",FC74&gt;0),FD74/FC74*100,IF(AND(FH74="Promoted",FC74&gt;0),FD74/FC74*100,""))</f>
        <v/>
      </c>
      <c r="FF74" s="43" t="str">
        <f t="shared" ref="FF74:FF208" si="201">IF(AND(FE74&gt;=60,FH74="Passed"),"First",IF(AND(FE74&gt;=48,FH74="Passed"),"Second",IF(OR(FH74="passed"),"Third","")))</f>
        <v/>
      </c>
      <c r="FG74" s="43" t="str">
        <f t="shared" ref="FG74:FG208" si="202">IF(OR(FE74="",FH74&lt;&gt;"PASSED"),"",IF(FE74&gt;85,"A",IF(FE74&gt;70,"B",IF(FE74&gt;50,"C",IF(FE74&gt;30,"D","E")))))</f>
        <v/>
      </c>
      <c r="FH74" s="43" t="str">
        <f t="shared" si="146"/>
        <v/>
      </c>
      <c r="FI74" s="34" t="str">
        <f t="shared" ref="FI74:FI208" si="203">IF(FH74="Passed",FE74,"")</f>
        <v/>
      </c>
      <c r="FJ74" s="31" t="str">
        <f t="shared" ref="FJ74:FJ208" si="204">IF(FI74="","",SUMPRODUCT((FI74&lt;FI$9:FI$208)/COUNTIF(FI$9:FI$208,FI$9:FI$208)))</f>
        <v/>
      </c>
      <c r="FK74" s="53" t="str">
        <f t="shared" ref="FK74:FK208" si="205">IF(FE74="","",IF(FE74&gt;=86,"Excellent",IF(FE74&gt;=71,"Very Good",IF(FE74&gt;=50,"Good",IF(FE74&gt;31,"Average","Need Improvement")))))</f>
        <v/>
      </c>
      <c r="FL74" s="37">
        <f t="shared" si="147"/>
        <v>0</v>
      </c>
      <c r="FM74" s="36">
        <f t="shared" si="148"/>
        <v>0</v>
      </c>
      <c r="FN74" s="36">
        <f t="shared" si="149"/>
        <v>0</v>
      </c>
      <c r="FO74" s="36">
        <f t="shared" si="150"/>
        <v>0</v>
      </c>
      <c r="FP74" s="36">
        <f t="shared" si="151"/>
        <v>0</v>
      </c>
      <c r="FQ74" s="38">
        <f t="shared" si="152"/>
        <v>0</v>
      </c>
      <c r="FR74" s="199">
        <f t="shared" ref="FR74:FR208" si="206">COUNTIF($FL74:$FQ74,"A")</f>
        <v>0</v>
      </c>
      <c r="FS74" s="200">
        <f t="shared" ref="FS74:FS208" si="207">COUNTIF($FL74:$FQ74,"B")</f>
        <v>0</v>
      </c>
      <c r="FT74" s="200">
        <f t="shared" ref="FT74:FT208" si="208">COUNTIF($FL74:$FQ74,"C")</f>
        <v>0</v>
      </c>
      <c r="FU74" s="200">
        <f t="shared" ref="FU74:FU208" si="209">COUNTIF($FL74:$FQ74,"D")</f>
        <v>0</v>
      </c>
      <c r="FV74" s="200">
        <f t="shared" ref="FV74:FV208" si="210">COUNTIF($FL74:$FQ74,"E")</f>
        <v>0</v>
      </c>
      <c r="FW74" s="1063"/>
      <c r="FX74" s="1063"/>
      <c r="FY74" s="64">
        <f t="shared" ref="FY74:FY208" si="211">ED74</f>
        <v>0</v>
      </c>
      <c r="FZ74" s="64" t="s">
        <v>142</v>
      </c>
      <c r="GA74" s="64">
        <f t="shared" ref="GA74:GA208" si="212">$ED$7</f>
        <v>100</v>
      </c>
      <c r="GB74" s="64" t="str">
        <f t="shared" ref="GB74:GB208" si="213">CONCATENATE(FY74,FZ74,GA74)</f>
        <v>0/100</v>
      </c>
      <c r="GC74" s="64">
        <f t="shared" ref="GC74:GC208" si="214">EM74</f>
        <v>0</v>
      </c>
      <c r="GD74" s="64" t="s">
        <v>142</v>
      </c>
      <c r="GE74" s="64">
        <f t="shared" ref="GE74:GE208" si="215">$EM$7</f>
        <v>100</v>
      </c>
      <c r="GF74" s="64" t="str">
        <f t="shared" ref="GF74:GF208" si="216">CONCATENATE(GC74,GD74,GE74)</f>
        <v>0/100</v>
      </c>
      <c r="GG74" s="64">
        <f t="shared" ref="GG74:GG208" si="217">EV74</f>
        <v>0</v>
      </c>
      <c r="GH74" s="64" t="s">
        <v>142</v>
      </c>
      <c r="GI74" s="64">
        <f t="shared" ref="GI74:GI208" si="218">$EV$7</f>
        <v>100</v>
      </c>
      <c r="GJ74" s="64" t="str">
        <f t="shared" ref="GJ74:GJ208" si="219">CONCATENATE(GG74,GH74,GI74)</f>
        <v>0/100</v>
      </c>
      <c r="GL74" s="64">
        <f t="shared" ref="GL74:GL208" si="220">AF74</f>
        <v>0</v>
      </c>
      <c r="GM74" s="64">
        <f t="shared" ref="GM74:GM208" si="221">BA74</f>
        <v>0</v>
      </c>
      <c r="GN74" s="64">
        <f t="shared" ref="GN74:GN208" si="222">BV74</f>
        <v>0</v>
      </c>
      <c r="GO74" s="64">
        <f t="shared" ref="GO74:GO208" si="223">CN74</f>
        <v>0</v>
      </c>
      <c r="GP74" s="64">
        <f t="shared" ref="GP74:GP208" si="224">DF74</f>
        <v>0</v>
      </c>
      <c r="GQ74" s="64">
        <f t="shared" ref="GQ74:GQ208" si="225">DX74</f>
        <v>0</v>
      </c>
      <c r="GR74" s="64">
        <f t="shared" ref="GR74:GR208" si="226">COUNTIF(GL74:GQ74,"ab")</f>
        <v>0</v>
      </c>
      <c r="GS74" s="64">
        <f t="shared" ref="GS74:GS208" si="227">COUNTIF(GL74:GQ74,"ml")</f>
        <v>0</v>
      </c>
      <c r="GT74" s="64">
        <f t="shared" ref="GT74:GT208" si="228">COUNTBLANK(GL74:GQ74)</f>
        <v>0</v>
      </c>
      <c r="GU74" s="64">
        <f t="shared" ref="GU74:GU208" si="229">COUNTIF(GL74:GQ74,"e")</f>
        <v>0</v>
      </c>
    </row>
    <row r="75" spans="1:210" ht="31.5" customHeight="1">
      <c r="A75" s="60">
        <f t="shared" si="153"/>
        <v>0</v>
      </c>
      <c r="B75" s="106">
        <f t="shared" si="154"/>
        <v>0</v>
      </c>
      <c r="C75" s="202">
        <v>67</v>
      </c>
      <c r="D75" s="662">
        <f>'Data Paste From Shala Darpan'!A68</f>
        <v>0</v>
      </c>
      <c r="E75" s="663">
        <f>'Data Paste From Shala Darpan'!C68</f>
        <v>0</v>
      </c>
      <c r="F75" s="666"/>
      <c r="G75" s="662">
        <f>'Data Paste From Shala Darpan'!K68</f>
        <v>0</v>
      </c>
      <c r="H75" s="663">
        <f>'Data Paste From Shala Darpan'!E68</f>
        <v>0</v>
      </c>
      <c r="I75" s="663">
        <f>'Data Paste From Shala Darpan'!G68</f>
        <v>0</v>
      </c>
      <c r="J75" s="663">
        <f>'Data Paste From Shala Darpan'!H68</f>
        <v>0</v>
      </c>
      <c r="K75" s="737">
        <f>'Data Paste From Shala Darpan'!J68</f>
        <v>0</v>
      </c>
      <c r="L75" s="445"/>
      <c r="M75" s="215"/>
      <c r="N75" s="213">
        <f t="shared" si="155"/>
        <v>0</v>
      </c>
      <c r="O75" s="215"/>
      <c r="P75" s="215"/>
      <c r="Q75" s="213">
        <f t="shared" si="156"/>
        <v>0</v>
      </c>
      <c r="R75" s="213">
        <f t="shared" si="125"/>
        <v>0</v>
      </c>
      <c r="S75" s="215"/>
      <c r="T75" s="215"/>
      <c r="U75" s="455"/>
      <c r="V75" s="214">
        <f t="shared" si="157"/>
        <v>0</v>
      </c>
      <c r="W75" s="456"/>
      <c r="X75" s="462">
        <f t="shared" si="126"/>
        <v>0</v>
      </c>
      <c r="Y75" s="216"/>
      <c r="Z75" s="216"/>
      <c r="AA75" s="213">
        <f t="shared" si="158"/>
        <v>0</v>
      </c>
      <c r="AB75" s="455"/>
      <c r="AC75" s="471">
        <f t="shared" si="127"/>
        <v>0</v>
      </c>
      <c r="AD75" s="446">
        <f t="shared" ref="AD75:AD208" si="230">IF(OR(AC75="",AC$7=""),"",AC75/AC$7*100)</f>
        <v>0</v>
      </c>
      <c r="AE75" s="447" t="str">
        <f t="shared" si="128"/>
        <v>E</v>
      </c>
      <c r="AF75" s="448">
        <f t="shared" ref="AF75:AF208" si="231">IF($G75&gt;0,AE75,$G75)</f>
        <v>0</v>
      </c>
      <c r="AG75" s="648"/>
      <c r="AH75" s="251"/>
      <c r="AI75" s="249">
        <f t="shared" si="159"/>
        <v>0</v>
      </c>
      <c r="AJ75" s="251"/>
      <c r="AK75" s="251"/>
      <c r="AL75" s="249">
        <f t="shared" si="160"/>
        <v>0</v>
      </c>
      <c r="AM75" s="249">
        <f t="shared" si="129"/>
        <v>0</v>
      </c>
      <c r="AN75" s="251"/>
      <c r="AO75" s="251"/>
      <c r="AP75" s="649"/>
      <c r="AQ75" s="250">
        <f t="shared" si="161"/>
        <v>0</v>
      </c>
      <c r="AR75" s="650"/>
      <c r="AS75" s="651">
        <f t="shared" si="130"/>
        <v>0</v>
      </c>
      <c r="AT75" s="252"/>
      <c r="AU75" s="252"/>
      <c r="AV75" s="249">
        <f t="shared" si="162"/>
        <v>0</v>
      </c>
      <c r="AW75" s="649"/>
      <c r="AX75" s="652">
        <f t="shared" si="131"/>
        <v>0</v>
      </c>
      <c r="AY75" s="653">
        <f t="shared" si="163"/>
        <v>0</v>
      </c>
      <c r="AZ75" s="654" t="str">
        <f t="shared" si="164"/>
        <v>E</v>
      </c>
      <c r="BA75" s="655">
        <f t="shared" si="165"/>
        <v>0</v>
      </c>
      <c r="BB75" s="622"/>
      <c r="BC75" s="271"/>
      <c r="BD75" s="269">
        <f t="shared" si="166"/>
        <v>0</v>
      </c>
      <c r="BE75" s="271"/>
      <c r="BF75" s="271"/>
      <c r="BG75" s="269">
        <f t="shared" si="167"/>
        <v>0</v>
      </c>
      <c r="BH75" s="269">
        <f t="shared" si="132"/>
        <v>0</v>
      </c>
      <c r="BI75" s="271"/>
      <c r="BJ75" s="271"/>
      <c r="BK75" s="623"/>
      <c r="BL75" s="270">
        <f t="shared" si="168"/>
        <v>0</v>
      </c>
      <c r="BM75" s="624"/>
      <c r="BN75" s="625">
        <f t="shared" si="133"/>
        <v>0</v>
      </c>
      <c r="BO75" s="272"/>
      <c r="BP75" s="272"/>
      <c r="BQ75" s="269">
        <f t="shared" si="169"/>
        <v>0</v>
      </c>
      <c r="BR75" s="623"/>
      <c r="BS75" s="467">
        <f t="shared" si="134"/>
        <v>0</v>
      </c>
      <c r="BT75" s="626">
        <f t="shared" si="170"/>
        <v>0</v>
      </c>
      <c r="BU75" s="627" t="str">
        <f t="shared" si="171"/>
        <v>E</v>
      </c>
      <c r="BV75" s="628">
        <f t="shared" si="172"/>
        <v>0</v>
      </c>
      <c r="BW75" s="596"/>
      <c r="BX75" s="597"/>
      <c r="BY75" s="598">
        <f t="shared" si="173"/>
        <v>0</v>
      </c>
      <c r="BZ75" s="597"/>
      <c r="CA75" s="597"/>
      <c r="CB75" s="598">
        <f t="shared" si="174"/>
        <v>0</v>
      </c>
      <c r="CC75" s="598">
        <f t="shared" si="135"/>
        <v>0</v>
      </c>
      <c r="CD75" s="599"/>
      <c r="CE75" s="600"/>
      <c r="CF75" s="598">
        <f t="shared" ref="CF75:CF208" si="232">IF(CD75="AB","AB",IF(CD75="ML","ML",SUM(CD75:CE75)))</f>
        <v>0</v>
      </c>
      <c r="CG75" s="598">
        <f t="shared" si="136"/>
        <v>0</v>
      </c>
      <c r="CH75" s="600"/>
      <c r="CI75" s="600"/>
      <c r="CJ75" s="598">
        <f t="shared" ref="CJ75:CJ208" si="233">IF(CH75="AB","AB",IF(CH75="ML","ML",SUM(CH75:CI75)))</f>
        <v>0</v>
      </c>
      <c r="CK75" s="601">
        <f t="shared" si="137"/>
        <v>0</v>
      </c>
      <c r="CL75" s="602">
        <f t="shared" si="175"/>
        <v>0</v>
      </c>
      <c r="CM75" s="603" t="str">
        <f t="shared" si="176"/>
        <v>E</v>
      </c>
      <c r="CN75" s="604">
        <f t="shared" si="177"/>
        <v>0</v>
      </c>
      <c r="CO75" s="549"/>
      <c r="CP75" s="550"/>
      <c r="CQ75" s="551">
        <f t="shared" si="178"/>
        <v>0</v>
      </c>
      <c r="CR75" s="550"/>
      <c r="CS75" s="550"/>
      <c r="CT75" s="551">
        <f t="shared" si="179"/>
        <v>0</v>
      </c>
      <c r="CU75" s="551">
        <f t="shared" si="138"/>
        <v>0</v>
      </c>
      <c r="CV75" s="552"/>
      <c r="CW75" s="553"/>
      <c r="CX75" s="551">
        <f t="shared" ref="CX75:CX208" si="234">IF(CV75="AB","AB",IF(CV75="ML","ML",SUM(CV75:CW75)))</f>
        <v>0</v>
      </c>
      <c r="CY75" s="551">
        <f t="shared" si="139"/>
        <v>0</v>
      </c>
      <c r="CZ75" s="553"/>
      <c r="DA75" s="553"/>
      <c r="DB75" s="551">
        <f t="shared" ref="DB75:DB208" si="235">IF(CZ75="AB","AB",IF(CZ75="ML","ML",SUM(CZ75:DA75)))</f>
        <v>0</v>
      </c>
      <c r="DC75" s="554">
        <f t="shared" si="140"/>
        <v>0</v>
      </c>
      <c r="DD75" s="555">
        <f t="shared" si="180"/>
        <v>0</v>
      </c>
      <c r="DE75" s="556" t="str">
        <f t="shared" si="181"/>
        <v>E</v>
      </c>
      <c r="DF75" s="557">
        <f t="shared" si="182"/>
        <v>0</v>
      </c>
      <c r="DG75" s="503"/>
      <c r="DH75" s="504"/>
      <c r="DI75" s="505">
        <f t="shared" si="183"/>
        <v>0</v>
      </c>
      <c r="DJ75" s="504"/>
      <c r="DK75" s="504"/>
      <c r="DL75" s="505">
        <f t="shared" si="184"/>
        <v>0</v>
      </c>
      <c r="DM75" s="505">
        <f t="shared" si="141"/>
        <v>0</v>
      </c>
      <c r="DN75" s="506"/>
      <c r="DO75" s="507"/>
      <c r="DP75" s="505">
        <f t="shared" ref="DP75:DP208" si="236">IF(DN75="AB","AB",IF(DN75="ML","ML",SUM(DN75:DO75)))</f>
        <v>0</v>
      </c>
      <c r="DQ75" s="505">
        <f t="shared" si="142"/>
        <v>0</v>
      </c>
      <c r="DR75" s="507"/>
      <c r="DS75" s="507"/>
      <c r="DT75" s="505">
        <f t="shared" ref="DT75:DT208" si="237">IF(DR75="AB","AB",IF(DR75="ML","ML",SUM(DR75:DS75)))</f>
        <v>0</v>
      </c>
      <c r="DU75" s="508">
        <f t="shared" si="143"/>
        <v>0</v>
      </c>
      <c r="DV75" s="509">
        <f t="shared" si="185"/>
        <v>0</v>
      </c>
      <c r="DW75" s="510" t="str">
        <f t="shared" si="186"/>
        <v>E</v>
      </c>
      <c r="DX75" s="511">
        <f t="shared" si="187"/>
        <v>0</v>
      </c>
      <c r="DY75" s="163">
        <v>0</v>
      </c>
      <c r="DZ75" s="164">
        <v>0</v>
      </c>
      <c r="EA75" s="164">
        <v>0</v>
      </c>
      <c r="EB75" s="161"/>
      <c r="EC75" s="161"/>
      <c r="ED75" s="162">
        <f t="shared" si="188"/>
        <v>0</v>
      </c>
      <c r="EE75" s="205">
        <f t="shared" si="189"/>
        <v>0</v>
      </c>
      <c r="EF75" s="175" t="str">
        <f t="shared" si="190"/>
        <v>E</v>
      </c>
      <c r="EG75" s="165">
        <f t="shared" si="191"/>
        <v>0</v>
      </c>
      <c r="EH75" s="134">
        <v>0</v>
      </c>
      <c r="EI75" s="135">
        <v>0</v>
      </c>
      <c r="EJ75" s="135">
        <v>0</v>
      </c>
      <c r="EK75" s="131"/>
      <c r="EL75" s="131"/>
      <c r="EM75" s="132">
        <f t="shared" si="192"/>
        <v>0</v>
      </c>
      <c r="EN75" s="206">
        <f t="shared" si="193"/>
        <v>0</v>
      </c>
      <c r="EO75" s="179" t="str">
        <f t="shared" si="194"/>
        <v>E</v>
      </c>
      <c r="EP75" s="133">
        <f t="shared" si="195"/>
        <v>0</v>
      </c>
      <c r="EQ75" s="149">
        <v>0</v>
      </c>
      <c r="ER75" s="150">
        <v>0</v>
      </c>
      <c r="ES75" s="150">
        <v>0</v>
      </c>
      <c r="ET75" s="146"/>
      <c r="EU75" s="146"/>
      <c r="EV75" s="147">
        <f t="shared" si="196"/>
        <v>0</v>
      </c>
      <c r="EW75" s="207">
        <f t="shared" si="197"/>
        <v>0</v>
      </c>
      <c r="EX75" s="183" t="str">
        <f t="shared" si="198"/>
        <v>E</v>
      </c>
      <c r="EY75" s="148">
        <f t="shared" si="199"/>
        <v>0</v>
      </c>
      <c r="EZ75" s="4"/>
      <c r="FA75" s="2"/>
      <c r="FB75" s="32" t="str">
        <f t="shared" si="124"/>
        <v/>
      </c>
      <c r="FC75" s="30">
        <f t="shared" si="144"/>
        <v>0</v>
      </c>
      <c r="FD75" s="20">
        <f t="shared" si="145"/>
        <v>0</v>
      </c>
      <c r="FE75" s="67" t="str">
        <f t="shared" si="200"/>
        <v/>
      </c>
      <c r="FF75" s="43" t="str">
        <f t="shared" si="201"/>
        <v/>
      </c>
      <c r="FG75" s="43" t="str">
        <f t="shared" si="202"/>
        <v/>
      </c>
      <c r="FH75" s="43" t="str">
        <f t="shared" si="146"/>
        <v/>
      </c>
      <c r="FI75" s="34" t="str">
        <f t="shared" si="203"/>
        <v/>
      </c>
      <c r="FJ75" s="31" t="str">
        <f t="shared" si="204"/>
        <v/>
      </c>
      <c r="FK75" s="53" t="str">
        <f t="shared" si="205"/>
        <v/>
      </c>
      <c r="FL75" s="37">
        <f t="shared" si="147"/>
        <v>0</v>
      </c>
      <c r="FM75" s="36">
        <f t="shared" si="148"/>
        <v>0</v>
      </c>
      <c r="FN75" s="36">
        <f t="shared" si="149"/>
        <v>0</v>
      </c>
      <c r="FO75" s="36">
        <f t="shared" si="150"/>
        <v>0</v>
      </c>
      <c r="FP75" s="36">
        <f t="shared" si="151"/>
        <v>0</v>
      </c>
      <c r="FQ75" s="38">
        <f t="shared" si="152"/>
        <v>0</v>
      </c>
      <c r="FR75" s="199">
        <f t="shared" si="206"/>
        <v>0</v>
      </c>
      <c r="FS75" s="200">
        <f t="shared" si="207"/>
        <v>0</v>
      </c>
      <c r="FT75" s="200">
        <f t="shared" si="208"/>
        <v>0</v>
      </c>
      <c r="FU75" s="200">
        <f t="shared" si="209"/>
        <v>0</v>
      </c>
      <c r="FV75" s="200">
        <f t="shared" si="210"/>
        <v>0</v>
      </c>
      <c r="FW75" s="1063"/>
      <c r="FX75" s="1063"/>
      <c r="FY75" s="64">
        <f t="shared" si="211"/>
        <v>0</v>
      </c>
      <c r="FZ75" s="64" t="s">
        <v>142</v>
      </c>
      <c r="GA75" s="64">
        <f t="shared" si="212"/>
        <v>100</v>
      </c>
      <c r="GB75" s="64" t="str">
        <f t="shared" si="213"/>
        <v>0/100</v>
      </c>
      <c r="GC75" s="64">
        <f t="shared" si="214"/>
        <v>0</v>
      </c>
      <c r="GD75" s="64" t="s">
        <v>142</v>
      </c>
      <c r="GE75" s="64">
        <f t="shared" si="215"/>
        <v>100</v>
      </c>
      <c r="GF75" s="64" t="str">
        <f t="shared" si="216"/>
        <v>0/100</v>
      </c>
      <c r="GG75" s="64">
        <f t="shared" si="217"/>
        <v>0</v>
      </c>
      <c r="GH75" s="64" t="s">
        <v>142</v>
      </c>
      <c r="GI75" s="64">
        <f t="shared" si="218"/>
        <v>100</v>
      </c>
      <c r="GJ75" s="64" t="str">
        <f t="shared" si="219"/>
        <v>0/100</v>
      </c>
      <c r="GL75" s="64">
        <f t="shared" si="220"/>
        <v>0</v>
      </c>
      <c r="GM75" s="64">
        <f t="shared" si="221"/>
        <v>0</v>
      </c>
      <c r="GN75" s="64">
        <f t="shared" si="222"/>
        <v>0</v>
      </c>
      <c r="GO75" s="64">
        <f t="shared" si="223"/>
        <v>0</v>
      </c>
      <c r="GP75" s="64">
        <f t="shared" si="224"/>
        <v>0</v>
      </c>
      <c r="GQ75" s="64">
        <f t="shared" si="225"/>
        <v>0</v>
      </c>
      <c r="GR75" s="64">
        <f t="shared" si="226"/>
        <v>0</v>
      </c>
      <c r="GS75" s="64">
        <f t="shared" si="227"/>
        <v>0</v>
      </c>
      <c r="GT75" s="64">
        <f t="shared" si="228"/>
        <v>0</v>
      </c>
      <c r="GU75" s="64">
        <f t="shared" si="229"/>
        <v>0</v>
      </c>
    </row>
    <row r="76" spans="1:210" ht="30.75" customHeight="1">
      <c r="A76" s="60">
        <f t="shared" si="153"/>
        <v>0</v>
      </c>
      <c r="B76" s="106">
        <f t="shared" si="154"/>
        <v>0</v>
      </c>
      <c r="C76" s="203">
        <v>68</v>
      </c>
      <c r="D76" s="662">
        <f>'Data Paste From Shala Darpan'!A69</f>
        <v>0</v>
      </c>
      <c r="E76" s="663">
        <f>'Data Paste From Shala Darpan'!C69</f>
        <v>0</v>
      </c>
      <c r="F76" s="666"/>
      <c r="G76" s="663">
        <f>'Data Paste From Shala Darpan'!K69</f>
        <v>0</v>
      </c>
      <c r="H76" s="663">
        <f>'Data Paste From Shala Darpan'!E69</f>
        <v>0</v>
      </c>
      <c r="I76" s="663">
        <f>'Data Paste From Shala Darpan'!G69</f>
        <v>0</v>
      </c>
      <c r="J76" s="663">
        <f>'Data Paste From Shala Darpan'!H69</f>
        <v>0</v>
      </c>
      <c r="K76" s="737">
        <f>'Data Paste From Shala Darpan'!J69</f>
        <v>0</v>
      </c>
      <c r="L76" s="445"/>
      <c r="M76" s="215"/>
      <c r="N76" s="213">
        <f t="shared" si="155"/>
        <v>0</v>
      </c>
      <c r="O76" s="215"/>
      <c r="P76" s="215"/>
      <c r="Q76" s="213">
        <f t="shared" si="156"/>
        <v>0</v>
      </c>
      <c r="R76" s="213">
        <f t="shared" si="125"/>
        <v>0</v>
      </c>
      <c r="S76" s="215"/>
      <c r="T76" s="215"/>
      <c r="U76" s="455"/>
      <c r="V76" s="214">
        <f t="shared" si="157"/>
        <v>0</v>
      </c>
      <c r="W76" s="456"/>
      <c r="X76" s="462">
        <f t="shared" si="126"/>
        <v>0</v>
      </c>
      <c r="Y76" s="216"/>
      <c r="Z76" s="216"/>
      <c r="AA76" s="213">
        <f t="shared" si="158"/>
        <v>0</v>
      </c>
      <c r="AB76" s="455"/>
      <c r="AC76" s="471">
        <f t="shared" si="127"/>
        <v>0</v>
      </c>
      <c r="AD76" s="446">
        <f t="shared" si="230"/>
        <v>0</v>
      </c>
      <c r="AE76" s="447" t="str">
        <f t="shared" si="128"/>
        <v>E</v>
      </c>
      <c r="AF76" s="448">
        <f t="shared" si="231"/>
        <v>0</v>
      </c>
      <c r="AG76" s="648"/>
      <c r="AH76" s="251"/>
      <c r="AI76" s="249">
        <f t="shared" si="159"/>
        <v>0</v>
      </c>
      <c r="AJ76" s="251"/>
      <c r="AK76" s="251"/>
      <c r="AL76" s="249">
        <f t="shared" si="160"/>
        <v>0</v>
      </c>
      <c r="AM76" s="249">
        <f t="shared" si="129"/>
        <v>0</v>
      </c>
      <c r="AN76" s="251"/>
      <c r="AO76" s="251"/>
      <c r="AP76" s="649"/>
      <c r="AQ76" s="250">
        <f t="shared" si="161"/>
        <v>0</v>
      </c>
      <c r="AR76" s="650"/>
      <c r="AS76" s="651">
        <f t="shared" si="130"/>
        <v>0</v>
      </c>
      <c r="AT76" s="252"/>
      <c r="AU76" s="252"/>
      <c r="AV76" s="249">
        <f t="shared" si="162"/>
        <v>0</v>
      </c>
      <c r="AW76" s="649"/>
      <c r="AX76" s="652">
        <f t="shared" si="131"/>
        <v>0</v>
      </c>
      <c r="AY76" s="653">
        <f t="shared" si="163"/>
        <v>0</v>
      </c>
      <c r="AZ76" s="654" t="str">
        <f t="shared" si="164"/>
        <v>E</v>
      </c>
      <c r="BA76" s="655">
        <f t="shared" si="165"/>
        <v>0</v>
      </c>
      <c r="BB76" s="622"/>
      <c r="BC76" s="271"/>
      <c r="BD76" s="269">
        <f t="shared" si="166"/>
        <v>0</v>
      </c>
      <c r="BE76" s="271"/>
      <c r="BF76" s="271"/>
      <c r="BG76" s="269">
        <f t="shared" si="167"/>
        <v>0</v>
      </c>
      <c r="BH76" s="269">
        <f t="shared" si="132"/>
        <v>0</v>
      </c>
      <c r="BI76" s="271"/>
      <c r="BJ76" s="271"/>
      <c r="BK76" s="623"/>
      <c r="BL76" s="270">
        <f t="shared" si="168"/>
        <v>0</v>
      </c>
      <c r="BM76" s="624"/>
      <c r="BN76" s="625">
        <f t="shared" si="133"/>
        <v>0</v>
      </c>
      <c r="BO76" s="272"/>
      <c r="BP76" s="272"/>
      <c r="BQ76" s="269">
        <f t="shared" si="169"/>
        <v>0</v>
      </c>
      <c r="BR76" s="623"/>
      <c r="BS76" s="467">
        <f t="shared" si="134"/>
        <v>0</v>
      </c>
      <c r="BT76" s="626">
        <f t="shared" si="170"/>
        <v>0</v>
      </c>
      <c r="BU76" s="627" t="str">
        <f t="shared" si="171"/>
        <v>E</v>
      </c>
      <c r="BV76" s="628">
        <f t="shared" si="172"/>
        <v>0</v>
      </c>
      <c r="BW76" s="596"/>
      <c r="BX76" s="597"/>
      <c r="BY76" s="598">
        <f t="shared" si="173"/>
        <v>0</v>
      </c>
      <c r="BZ76" s="597"/>
      <c r="CA76" s="597"/>
      <c r="CB76" s="598">
        <f t="shared" si="174"/>
        <v>0</v>
      </c>
      <c r="CC76" s="598">
        <f t="shared" si="135"/>
        <v>0</v>
      </c>
      <c r="CD76" s="599"/>
      <c r="CE76" s="600"/>
      <c r="CF76" s="598">
        <f t="shared" si="232"/>
        <v>0</v>
      </c>
      <c r="CG76" s="598">
        <f t="shared" si="136"/>
        <v>0</v>
      </c>
      <c r="CH76" s="600"/>
      <c r="CI76" s="600"/>
      <c r="CJ76" s="598">
        <f t="shared" si="233"/>
        <v>0</v>
      </c>
      <c r="CK76" s="601">
        <f t="shared" si="137"/>
        <v>0</v>
      </c>
      <c r="CL76" s="602">
        <f t="shared" si="175"/>
        <v>0</v>
      </c>
      <c r="CM76" s="603" t="str">
        <f t="shared" si="176"/>
        <v>E</v>
      </c>
      <c r="CN76" s="604">
        <f t="shared" si="177"/>
        <v>0</v>
      </c>
      <c r="CO76" s="549"/>
      <c r="CP76" s="550"/>
      <c r="CQ76" s="551">
        <f t="shared" si="178"/>
        <v>0</v>
      </c>
      <c r="CR76" s="550"/>
      <c r="CS76" s="550"/>
      <c r="CT76" s="551">
        <f t="shared" si="179"/>
        <v>0</v>
      </c>
      <c r="CU76" s="551">
        <f t="shared" si="138"/>
        <v>0</v>
      </c>
      <c r="CV76" s="552"/>
      <c r="CW76" s="553"/>
      <c r="CX76" s="551">
        <f t="shared" si="234"/>
        <v>0</v>
      </c>
      <c r="CY76" s="551">
        <f t="shared" si="139"/>
        <v>0</v>
      </c>
      <c r="CZ76" s="553"/>
      <c r="DA76" s="553"/>
      <c r="DB76" s="551">
        <f t="shared" si="235"/>
        <v>0</v>
      </c>
      <c r="DC76" s="554">
        <f t="shared" si="140"/>
        <v>0</v>
      </c>
      <c r="DD76" s="555">
        <f t="shared" si="180"/>
        <v>0</v>
      </c>
      <c r="DE76" s="556" t="str">
        <f t="shared" si="181"/>
        <v>E</v>
      </c>
      <c r="DF76" s="557">
        <f t="shared" si="182"/>
        <v>0</v>
      </c>
      <c r="DG76" s="503"/>
      <c r="DH76" s="504"/>
      <c r="DI76" s="505">
        <f t="shared" si="183"/>
        <v>0</v>
      </c>
      <c r="DJ76" s="504"/>
      <c r="DK76" s="504"/>
      <c r="DL76" s="505">
        <f t="shared" si="184"/>
        <v>0</v>
      </c>
      <c r="DM76" s="505">
        <f t="shared" si="141"/>
        <v>0</v>
      </c>
      <c r="DN76" s="506"/>
      <c r="DO76" s="507"/>
      <c r="DP76" s="505">
        <f t="shared" si="236"/>
        <v>0</v>
      </c>
      <c r="DQ76" s="505">
        <f t="shared" si="142"/>
        <v>0</v>
      </c>
      <c r="DR76" s="507"/>
      <c r="DS76" s="507"/>
      <c r="DT76" s="505">
        <f t="shared" si="237"/>
        <v>0</v>
      </c>
      <c r="DU76" s="508">
        <f t="shared" si="143"/>
        <v>0</v>
      </c>
      <c r="DV76" s="509">
        <f t="shared" si="185"/>
        <v>0</v>
      </c>
      <c r="DW76" s="510" t="str">
        <f t="shared" si="186"/>
        <v>E</v>
      </c>
      <c r="DX76" s="511">
        <f t="shared" si="187"/>
        <v>0</v>
      </c>
      <c r="DY76" s="163">
        <v>0</v>
      </c>
      <c r="DZ76" s="164">
        <v>0</v>
      </c>
      <c r="EA76" s="164">
        <v>0</v>
      </c>
      <c r="EB76" s="161"/>
      <c r="EC76" s="161"/>
      <c r="ED76" s="162">
        <f t="shared" si="188"/>
        <v>0</v>
      </c>
      <c r="EE76" s="205">
        <f t="shared" si="189"/>
        <v>0</v>
      </c>
      <c r="EF76" s="175" t="str">
        <f t="shared" si="190"/>
        <v>E</v>
      </c>
      <c r="EG76" s="165">
        <f t="shared" si="191"/>
        <v>0</v>
      </c>
      <c r="EH76" s="134">
        <v>0</v>
      </c>
      <c r="EI76" s="135">
        <v>0</v>
      </c>
      <c r="EJ76" s="135">
        <v>0</v>
      </c>
      <c r="EK76" s="131"/>
      <c r="EL76" s="131"/>
      <c r="EM76" s="132">
        <f t="shared" si="192"/>
        <v>0</v>
      </c>
      <c r="EN76" s="206">
        <f t="shared" si="193"/>
        <v>0</v>
      </c>
      <c r="EO76" s="179" t="str">
        <f t="shared" si="194"/>
        <v>E</v>
      </c>
      <c r="EP76" s="133">
        <f t="shared" si="195"/>
        <v>0</v>
      </c>
      <c r="EQ76" s="149">
        <v>0</v>
      </c>
      <c r="ER76" s="150">
        <v>0</v>
      </c>
      <c r="ES76" s="150">
        <v>0</v>
      </c>
      <c r="ET76" s="146"/>
      <c r="EU76" s="146"/>
      <c r="EV76" s="147">
        <f t="shared" si="196"/>
        <v>0</v>
      </c>
      <c r="EW76" s="207">
        <f t="shared" si="197"/>
        <v>0</v>
      </c>
      <c r="EX76" s="183" t="str">
        <f t="shared" si="198"/>
        <v>E</v>
      </c>
      <c r="EY76" s="148">
        <f t="shared" si="199"/>
        <v>0</v>
      </c>
      <c r="EZ76" s="4"/>
      <c r="FA76" s="2"/>
      <c r="FB76" s="32" t="str">
        <f t="shared" si="124"/>
        <v/>
      </c>
      <c r="FC76" s="30">
        <f t="shared" si="144"/>
        <v>0</v>
      </c>
      <c r="FD76" s="20">
        <f t="shared" si="145"/>
        <v>0</v>
      </c>
      <c r="FE76" s="67" t="str">
        <f t="shared" si="200"/>
        <v/>
      </c>
      <c r="FF76" s="43" t="str">
        <f t="shared" si="201"/>
        <v/>
      </c>
      <c r="FG76" s="43" t="str">
        <f t="shared" si="202"/>
        <v/>
      </c>
      <c r="FH76" s="43" t="str">
        <f t="shared" si="146"/>
        <v/>
      </c>
      <c r="FI76" s="34" t="str">
        <f t="shared" si="203"/>
        <v/>
      </c>
      <c r="FJ76" s="31" t="str">
        <f t="shared" si="204"/>
        <v/>
      </c>
      <c r="FK76" s="53" t="str">
        <f t="shared" si="205"/>
        <v/>
      </c>
      <c r="FL76" s="37">
        <f t="shared" si="147"/>
        <v>0</v>
      </c>
      <c r="FM76" s="36">
        <f t="shared" si="148"/>
        <v>0</v>
      </c>
      <c r="FN76" s="36">
        <f t="shared" si="149"/>
        <v>0</v>
      </c>
      <c r="FO76" s="36">
        <f t="shared" si="150"/>
        <v>0</v>
      </c>
      <c r="FP76" s="36">
        <f t="shared" si="151"/>
        <v>0</v>
      </c>
      <c r="FQ76" s="38">
        <f t="shared" si="152"/>
        <v>0</v>
      </c>
      <c r="FR76" s="199">
        <f t="shared" si="206"/>
        <v>0</v>
      </c>
      <c r="FS76" s="200">
        <f t="shared" si="207"/>
        <v>0</v>
      </c>
      <c r="FT76" s="200">
        <f t="shared" si="208"/>
        <v>0</v>
      </c>
      <c r="FU76" s="200">
        <f t="shared" si="209"/>
        <v>0</v>
      </c>
      <c r="FV76" s="200">
        <f t="shared" si="210"/>
        <v>0</v>
      </c>
      <c r="FW76" s="1063"/>
      <c r="FX76" s="1063"/>
      <c r="FY76" s="64">
        <f t="shared" si="211"/>
        <v>0</v>
      </c>
      <c r="FZ76" s="64" t="s">
        <v>142</v>
      </c>
      <c r="GA76" s="64">
        <f t="shared" si="212"/>
        <v>100</v>
      </c>
      <c r="GB76" s="64" t="str">
        <f t="shared" si="213"/>
        <v>0/100</v>
      </c>
      <c r="GC76" s="64">
        <f t="shared" si="214"/>
        <v>0</v>
      </c>
      <c r="GD76" s="64" t="s">
        <v>142</v>
      </c>
      <c r="GE76" s="64">
        <f t="shared" si="215"/>
        <v>100</v>
      </c>
      <c r="GF76" s="64" t="str">
        <f t="shared" si="216"/>
        <v>0/100</v>
      </c>
      <c r="GG76" s="64">
        <f t="shared" si="217"/>
        <v>0</v>
      </c>
      <c r="GH76" s="64" t="s">
        <v>142</v>
      </c>
      <c r="GI76" s="64">
        <f t="shared" si="218"/>
        <v>100</v>
      </c>
      <c r="GJ76" s="64" t="str">
        <f t="shared" si="219"/>
        <v>0/100</v>
      </c>
      <c r="GL76" s="64">
        <f t="shared" si="220"/>
        <v>0</v>
      </c>
      <c r="GM76" s="64">
        <f t="shared" si="221"/>
        <v>0</v>
      </c>
      <c r="GN76" s="64">
        <f t="shared" si="222"/>
        <v>0</v>
      </c>
      <c r="GO76" s="64">
        <f t="shared" si="223"/>
        <v>0</v>
      </c>
      <c r="GP76" s="64">
        <f t="shared" si="224"/>
        <v>0</v>
      </c>
      <c r="GQ76" s="64">
        <f t="shared" si="225"/>
        <v>0</v>
      </c>
      <c r="GR76" s="64">
        <f t="shared" si="226"/>
        <v>0</v>
      </c>
      <c r="GS76" s="64">
        <f t="shared" si="227"/>
        <v>0</v>
      </c>
      <c r="GT76" s="64">
        <f t="shared" si="228"/>
        <v>0</v>
      </c>
      <c r="GU76" s="64">
        <f t="shared" si="229"/>
        <v>0</v>
      </c>
      <c r="HB76" s="107"/>
    </row>
    <row r="77" spans="1:210" ht="31.5" customHeight="1">
      <c r="A77" s="60">
        <f t="shared" si="153"/>
        <v>0</v>
      </c>
      <c r="B77" s="106">
        <f t="shared" si="154"/>
        <v>0</v>
      </c>
      <c r="C77" s="202">
        <v>69</v>
      </c>
      <c r="D77" s="662">
        <f>'Data Paste From Shala Darpan'!A70</f>
        <v>0</v>
      </c>
      <c r="E77" s="663">
        <f>'Data Paste From Shala Darpan'!C70</f>
        <v>0</v>
      </c>
      <c r="F77" s="666"/>
      <c r="G77" s="662">
        <f>'Data Paste From Shala Darpan'!K70</f>
        <v>0</v>
      </c>
      <c r="H77" s="663">
        <f>'Data Paste From Shala Darpan'!E70</f>
        <v>0</v>
      </c>
      <c r="I77" s="663">
        <f>'Data Paste From Shala Darpan'!G70</f>
        <v>0</v>
      </c>
      <c r="J77" s="663">
        <f>'Data Paste From Shala Darpan'!H70</f>
        <v>0</v>
      </c>
      <c r="K77" s="737">
        <f>'Data Paste From Shala Darpan'!J70</f>
        <v>0</v>
      </c>
      <c r="L77" s="445"/>
      <c r="M77" s="215"/>
      <c r="N77" s="213">
        <f t="shared" si="155"/>
        <v>0</v>
      </c>
      <c r="O77" s="215"/>
      <c r="P77" s="215"/>
      <c r="Q77" s="213">
        <f t="shared" si="156"/>
        <v>0</v>
      </c>
      <c r="R77" s="213">
        <f t="shared" si="125"/>
        <v>0</v>
      </c>
      <c r="S77" s="215"/>
      <c r="T77" s="215"/>
      <c r="U77" s="455"/>
      <c r="V77" s="214">
        <f t="shared" si="157"/>
        <v>0</v>
      </c>
      <c r="W77" s="456"/>
      <c r="X77" s="462">
        <f t="shared" si="126"/>
        <v>0</v>
      </c>
      <c r="Y77" s="216"/>
      <c r="Z77" s="216"/>
      <c r="AA77" s="213">
        <f t="shared" si="158"/>
        <v>0</v>
      </c>
      <c r="AB77" s="455"/>
      <c r="AC77" s="471">
        <f t="shared" si="127"/>
        <v>0</v>
      </c>
      <c r="AD77" s="446">
        <f t="shared" si="230"/>
        <v>0</v>
      </c>
      <c r="AE77" s="447" t="str">
        <f t="shared" si="128"/>
        <v>E</v>
      </c>
      <c r="AF77" s="448">
        <f t="shared" si="231"/>
        <v>0</v>
      </c>
      <c r="AG77" s="648"/>
      <c r="AH77" s="251"/>
      <c r="AI77" s="249">
        <f t="shared" si="159"/>
        <v>0</v>
      </c>
      <c r="AJ77" s="251"/>
      <c r="AK77" s="251"/>
      <c r="AL77" s="249">
        <f t="shared" si="160"/>
        <v>0</v>
      </c>
      <c r="AM77" s="249">
        <f t="shared" si="129"/>
        <v>0</v>
      </c>
      <c r="AN77" s="251"/>
      <c r="AO77" s="251"/>
      <c r="AP77" s="649"/>
      <c r="AQ77" s="250">
        <f t="shared" si="161"/>
        <v>0</v>
      </c>
      <c r="AR77" s="650"/>
      <c r="AS77" s="651">
        <f t="shared" si="130"/>
        <v>0</v>
      </c>
      <c r="AT77" s="252"/>
      <c r="AU77" s="252"/>
      <c r="AV77" s="249">
        <f t="shared" si="162"/>
        <v>0</v>
      </c>
      <c r="AW77" s="649"/>
      <c r="AX77" s="652">
        <f t="shared" si="131"/>
        <v>0</v>
      </c>
      <c r="AY77" s="653">
        <f t="shared" si="163"/>
        <v>0</v>
      </c>
      <c r="AZ77" s="654" t="str">
        <f t="shared" si="164"/>
        <v>E</v>
      </c>
      <c r="BA77" s="655">
        <f t="shared" si="165"/>
        <v>0</v>
      </c>
      <c r="BB77" s="622"/>
      <c r="BC77" s="271"/>
      <c r="BD77" s="269">
        <f t="shared" si="166"/>
        <v>0</v>
      </c>
      <c r="BE77" s="271"/>
      <c r="BF77" s="271"/>
      <c r="BG77" s="269">
        <f t="shared" si="167"/>
        <v>0</v>
      </c>
      <c r="BH77" s="269">
        <f t="shared" si="132"/>
        <v>0</v>
      </c>
      <c r="BI77" s="271"/>
      <c r="BJ77" s="271"/>
      <c r="BK77" s="623"/>
      <c r="BL77" s="270">
        <f t="shared" si="168"/>
        <v>0</v>
      </c>
      <c r="BM77" s="624"/>
      <c r="BN77" s="625">
        <f t="shared" si="133"/>
        <v>0</v>
      </c>
      <c r="BO77" s="272"/>
      <c r="BP77" s="272"/>
      <c r="BQ77" s="269">
        <f t="shared" si="169"/>
        <v>0</v>
      </c>
      <c r="BR77" s="623"/>
      <c r="BS77" s="467">
        <f t="shared" si="134"/>
        <v>0</v>
      </c>
      <c r="BT77" s="626">
        <f t="shared" si="170"/>
        <v>0</v>
      </c>
      <c r="BU77" s="627" t="str">
        <f t="shared" si="171"/>
        <v>E</v>
      </c>
      <c r="BV77" s="628">
        <f t="shared" si="172"/>
        <v>0</v>
      </c>
      <c r="BW77" s="596"/>
      <c r="BX77" s="597"/>
      <c r="BY77" s="598">
        <f t="shared" si="173"/>
        <v>0</v>
      </c>
      <c r="BZ77" s="597"/>
      <c r="CA77" s="597"/>
      <c r="CB77" s="598">
        <f t="shared" si="174"/>
        <v>0</v>
      </c>
      <c r="CC77" s="598">
        <f t="shared" si="135"/>
        <v>0</v>
      </c>
      <c r="CD77" s="599"/>
      <c r="CE77" s="600"/>
      <c r="CF77" s="598">
        <f t="shared" si="232"/>
        <v>0</v>
      </c>
      <c r="CG77" s="598">
        <f t="shared" si="136"/>
        <v>0</v>
      </c>
      <c r="CH77" s="600"/>
      <c r="CI77" s="600"/>
      <c r="CJ77" s="598">
        <f t="shared" si="233"/>
        <v>0</v>
      </c>
      <c r="CK77" s="601">
        <f t="shared" si="137"/>
        <v>0</v>
      </c>
      <c r="CL77" s="602">
        <f t="shared" si="175"/>
        <v>0</v>
      </c>
      <c r="CM77" s="603" t="str">
        <f t="shared" si="176"/>
        <v>E</v>
      </c>
      <c r="CN77" s="604">
        <f t="shared" si="177"/>
        <v>0</v>
      </c>
      <c r="CO77" s="549"/>
      <c r="CP77" s="550"/>
      <c r="CQ77" s="551">
        <f t="shared" si="178"/>
        <v>0</v>
      </c>
      <c r="CR77" s="550"/>
      <c r="CS77" s="550"/>
      <c r="CT77" s="551">
        <f t="shared" si="179"/>
        <v>0</v>
      </c>
      <c r="CU77" s="551">
        <f t="shared" si="138"/>
        <v>0</v>
      </c>
      <c r="CV77" s="552"/>
      <c r="CW77" s="553"/>
      <c r="CX77" s="551">
        <f t="shared" si="234"/>
        <v>0</v>
      </c>
      <c r="CY77" s="551">
        <f t="shared" si="139"/>
        <v>0</v>
      </c>
      <c r="CZ77" s="553"/>
      <c r="DA77" s="553"/>
      <c r="DB77" s="551">
        <f t="shared" si="235"/>
        <v>0</v>
      </c>
      <c r="DC77" s="554">
        <f t="shared" si="140"/>
        <v>0</v>
      </c>
      <c r="DD77" s="555">
        <f t="shared" si="180"/>
        <v>0</v>
      </c>
      <c r="DE77" s="556" t="str">
        <f t="shared" si="181"/>
        <v>E</v>
      </c>
      <c r="DF77" s="557">
        <f t="shared" si="182"/>
        <v>0</v>
      </c>
      <c r="DG77" s="503"/>
      <c r="DH77" s="504"/>
      <c r="DI77" s="505">
        <f t="shared" si="183"/>
        <v>0</v>
      </c>
      <c r="DJ77" s="504"/>
      <c r="DK77" s="504"/>
      <c r="DL77" s="505">
        <f t="shared" si="184"/>
        <v>0</v>
      </c>
      <c r="DM77" s="505">
        <f t="shared" si="141"/>
        <v>0</v>
      </c>
      <c r="DN77" s="506"/>
      <c r="DO77" s="507"/>
      <c r="DP77" s="505">
        <f t="shared" si="236"/>
        <v>0</v>
      </c>
      <c r="DQ77" s="505">
        <f t="shared" si="142"/>
        <v>0</v>
      </c>
      <c r="DR77" s="507"/>
      <c r="DS77" s="507"/>
      <c r="DT77" s="505">
        <f t="shared" si="237"/>
        <v>0</v>
      </c>
      <c r="DU77" s="508">
        <f t="shared" si="143"/>
        <v>0</v>
      </c>
      <c r="DV77" s="509">
        <f t="shared" si="185"/>
        <v>0</v>
      </c>
      <c r="DW77" s="510" t="str">
        <f t="shared" si="186"/>
        <v>E</v>
      </c>
      <c r="DX77" s="511">
        <f t="shared" si="187"/>
        <v>0</v>
      </c>
      <c r="DY77" s="163">
        <v>0</v>
      </c>
      <c r="DZ77" s="164">
        <v>0</v>
      </c>
      <c r="EA77" s="164">
        <v>0</v>
      </c>
      <c r="EB77" s="161"/>
      <c r="EC77" s="161"/>
      <c r="ED77" s="162">
        <f t="shared" si="188"/>
        <v>0</v>
      </c>
      <c r="EE77" s="205">
        <f t="shared" si="189"/>
        <v>0</v>
      </c>
      <c r="EF77" s="175" t="str">
        <f t="shared" si="190"/>
        <v>E</v>
      </c>
      <c r="EG77" s="165">
        <f t="shared" si="191"/>
        <v>0</v>
      </c>
      <c r="EH77" s="134">
        <v>0</v>
      </c>
      <c r="EI77" s="135">
        <v>0</v>
      </c>
      <c r="EJ77" s="135">
        <v>0</v>
      </c>
      <c r="EK77" s="131"/>
      <c r="EL77" s="131"/>
      <c r="EM77" s="132">
        <f t="shared" si="192"/>
        <v>0</v>
      </c>
      <c r="EN77" s="206">
        <f t="shared" si="193"/>
        <v>0</v>
      </c>
      <c r="EO77" s="179" t="str">
        <f t="shared" si="194"/>
        <v>E</v>
      </c>
      <c r="EP77" s="133">
        <f t="shared" si="195"/>
        <v>0</v>
      </c>
      <c r="EQ77" s="149">
        <v>0</v>
      </c>
      <c r="ER77" s="150">
        <v>0</v>
      </c>
      <c r="ES77" s="150">
        <v>0</v>
      </c>
      <c r="ET77" s="146"/>
      <c r="EU77" s="146"/>
      <c r="EV77" s="147">
        <f t="shared" si="196"/>
        <v>0</v>
      </c>
      <c r="EW77" s="207">
        <f t="shared" si="197"/>
        <v>0</v>
      </c>
      <c r="EX77" s="183" t="str">
        <f t="shared" si="198"/>
        <v>E</v>
      </c>
      <c r="EY77" s="148">
        <f t="shared" si="199"/>
        <v>0</v>
      </c>
      <c r="EZ77" s="4"/>
      <c r="FA77" s="2"/>
      <c r="FB77" s="32" t="str">
        <f t="shared" si="124"/>
        <v/>
      </c>
      <c r="FC77" s="30">
        <f t="shared" si="144"/>
        <v>0</v>
      </c>
      <c r="FD77" s="20">
        <f t="shared" si="145"/>
        <v>0</v>
      </c>
      <c r="FE77" s="19" t="str">
        <f t="shared" si="200"/>
        <v/>
      </c>
      <c r="FF77" s="43" t="str">
        <f t="shared" si="201"/>
        <v/>
      </c>
      <c r="FG77" s="43" t="str">
        <f t="shared" si="202"/>
        <v/>
      </c>
      <c r="FH77" s="43" t="str">
        <f t="shared" si="146"/>
        <v/>
      </c>
      <c r="FI77" s="34" t="str">
        <f t="shared" si="203"/>
        <v/>
      </c>
      <c r="FJ77" s="31" t="str">
        <f t="shared" si="204"/>
        <v/>
      </c>
      <c r="FK77" s="53" t="str">
        <f t="shared" si="205"/>
        <v/>
      </c>
      <c r="FL77" s="37">
        <f t="shared" si="147"/>
        <v>0</v>
      </c>
      <c r="FM77" s="36">
        <f t="shared" si="148"/>
        <v>0</v>
      </c>
      <c r="FN77" s="36">
        <f t="shared" si="149"/>
        <v>0</v>
      </c>
      <c r="FO77" s="36">
        <f t="shared" si="150"/>
        <v>0</v>
      </c>
      <c r="FP77" s="36">
        <f t="shared" si="151"/>
        <v>0</v>
      </c>
      <c r="FQ77" s="38">
        <f t="shared" si="152"/>
        <v>0</v>
      </c>
      <c r="FR77" s="199">
        <f t="shared" si="206"/>
        <v>0</v>
      </c>
      <c r="FS77" s="200">
        <f t="shared" si="207"/>
        <v>0</v>
      </c>
      <c r="FT77" s="200">
        <f t="shared" si="208"/>
        <v>0</v>
      </c>
      <c r="FU77" s="200">
        <f t="shared" si="209"/>
        <v>0</v>
      </c>
      <c r="FV77" s="200">
        <f t="shared" si="210"/>
        <v>0</v>
      </c>
      <c r="FW77" s="1063"/>
      <c r="FX77" s="1063"/>
      <c r="FY77" s="64">
        <f t="shared" si="211"/>
        <v>0</v>
      </c>
      <c r="FZ77" s="64" t="s">
        <v>142</v>
      </c>
      <c r="GA77" s="64">
        <f t="shared" si="212"/>
        <v>100</v>
      </c>
      <c r="GB77" s="64" t="str">
        <f t="shared" si="213"/>
        <v>0/100</v>
      </c>
      <c r="GC77" s="64">
        <f t="shared" si="214"/>
        <v>0</v>
      </c>
      <c r="GD77" s="64" t="s">
        <v>142</v>
      </c>
      <c r="GE77" s="64">
        <f t="shared" si="215"/>
        <v>100</v>
      </c>
      <c r="GF77" s="64" t="str">
        <f t="shared" si="216"/>
        <v>0/100</v>
      </c>
      <c r="GG77" s="64">
        <f t="shared" si="217"/>
        <v>0</v>
      </c>
      <c r="GH77" s="64" t="s">
        <v>142</v>
      </c>
      <c r="GI77" s="64">
        <f t="shared" si="218"/>
        <v>100</v>
      </c>
      <c r="GJ77" s="64" t="str">
        <f t="shared" si="219"/>
        <v>0/100</v>
      </c>
      <c r="GL77" s="64">
        <f t="shared" si="220"/>
        <v>0</v>
      </c>
      <c r="GM77" s="64">
        <f t="shared" si="221"/>
        <v>0</v>
      </c>
      <c r="GN77" s="64">
        <f t="shared" si="222"/>
        <v>0</v>
      </c>
      <c r="GO77" s="64">
        <f t="shared" si="223"/>
        <v>0</v>
      </c>
      <c r="GP77" s="64">
        <f t="shared" si="224"/>
        <v>0</v>
      </c>
      <c r="GQ77" s="64">
        <f t="shared" si="225"/>
        <v>0</v>
      </c>
      <c r="GR77" s="64">
        <f t="shared" si="226"/>
        <v>0</v>
      </c>
      <c r="GS77" s="64">
        <f t="shared" si="227"/>
        <v>0</v>
      </c>
      <c r="GT77" s="64">
        <f t="shared" si="228"/>
        <v>0</v>
      </c>
      <c r="GU77" s="64">
        <f t="shared" si="229"/>
        <v>0</v>
      </c>
    </row>
    <row r="78" spans="1:210" ht="31.5" customHeight="1">
      <c r="A78" s="60">
        <f t="shared" si="153"/>
        <v>0</v>
      </c>
      <c r="B78" s="106">
        <f t="shared" si="154"/>
        <v>0</v>
      </c>
      <c r="C78" s="203">
        <v>70</v>
      </c>
      <c r="D78" s="662">
        <f>'Data Paste From Shala Darpan'!A71</f>
        <v>0</v>
      </c>
      <c r="E78" s="663">
        <f>'Data Paste From Shala Darpan'!C71</f>
        <v>0</v>
      </c>
      <c r="F78" s="666"/>
      <c r="G78" s="663">
        <f>'Data Paste From Shala Darpan'!K71</f>
        <v>0</v>
      </c>
      <c r="H78" s="663">
        <f>'Data Paste From Shala Darpan'!E71</f>
        <v>0</v>
      </c>
      <c r="I78" s="663">
        <f>'Data Paste From Shala Darpan'!G71</f>
        <v>0</v>
      </c>
      <c r="J78" s="663">
        <f>'Data Paste From Shala Darpan'!H71</f>
        <v>0</v>
      </c>
      <c r="K78" s="737">
        <f>'Data Paste From Shala Darpan'!J71</f>
        <v>0</v>
      </c>
      <c r="L78" s="445"/>
      <c r="M78" s="215"/>
      <c r="N78" s="213">
        <f t="shared" si="155"/>
        <v>0</v>
      </c>
      <c r="O78" s="215"/>
      <c r="P78" s="215"/>
      <c r="Q78" s="213">
        <f t="shared" si="156"/>
        <v>0</v>
      </c>
      <c r="R78" s="213">
        <f t="shared" si="125"/>
        <v>0</v>
      </c>
      <c r="S78" s="215"/>
      <c r="T78" s="215"/>
      <c r="U78" s="455"/>
      <c r="V78" s="214">
        <f t="shared" si="157"/>
        <v>0</v>
      </c>
      <c r="W78" s="456"/>
      <c r="X78" s="462">
        <f t="shared" si="126"/>
        <v>0</v>
      </c>
      <c r="Y78" s="216"/>
      <c r="Z78" s="216"/>
      <c r="AA78" s="213">
        <f t="shared" si="158"/>
        <v>0</v>
      </c>
      <c r="AB78" s="455"/>
      <c r="AC78" s="471">
        <f t="shared" si="127"/>
        <v>0</v>
      </c>
      <c r="AD78" s="446">
        <f t="shared" si="230"/>
        <v>0</v>
      </c>
      <c r="AE78" s="447" t="str">
        <f t="shared" si="128"/>
        <v>E</v>
      </c>
      <c r="AF78" s="448">
        <f t="shared" si="231"/>
        <v>0</v>
      </c>
      <c r="AG78" s="648"/>
      <c r="AH78" s="251"/>
      <c r="AI78" s="249">
        <f t="shared" si="159"/>
        <v>0</v>
      </c>
      <c r="AJ78" s="251"/>
      <c r="AK78" s="251"/>
      <c r="AL78" s="249">
        <f t="shared" si="160"/>
        <v>0</v>
      </c>
      <c r="AM78" s="249">
        <f t="shared" si="129"/>
        <v>0</v>
      </c>
      <c r="AN78" s="251"/>
      <c r="AO78" s="251"/>
      <c r="AP78" s="649"/>
      <c r="AQ78" s="250">
        <f t="shared" si="161"/>
        <v>0</v>
      </c>
      <c r="AR78" s="650"/>
      <c r="AS78" s="651">
        <f t="shared" si="130"/>
        <v>0</v>
      </c>
      <c r="AT78" s="252"/>
      <c r="AU78" s="252"/>
      <c r="AV78" s="249">
        <f t="shared" si="162"/>
        <v>0</v>
      </c>
      <c r="AW78" s="649"/>
      <c r="AX78" s="652">
        <f t="shared" si="131"/>
        <v>0</v>
      </c>
      <c r="AY78" s="653">
        <f t="shared" si="163"/>
        <v>0</v>
      </c>
      <c r="AZ78" s="654" t="str">
        <f t="shared" si="164"/>
        <v>E</v>
      </c>
      <c r="BA78" s="655">
        <f t="shared" si="165"/>
        <v>0</v>
      </c>
      <c r="BB78" s="622"/>
      <c r="BC78" s="271"/>
      <c r="BD78" s="269">
        <f t="shared" si="166"/>
        <v>0</v>
      </c>
      <c r="BE78" s="271"/>
      <c r="BF78" s="271"/>
      <c r="BG78" s="269">
        <f t="shared" si="167"/>
        <v>0</v>
      </c>
      <c r="BH78" s="269">
        <f t="shared" si="132"/>
        <v>0</v>
      </c>
      <c r="BI78" s="271"/>
      <c r="BJ78" s="271"/>
      <c r="BK78" s="623"/>
      <c r="BL78" s="270">
        <f t="shared" si="168"/>
        <v>0</v>
      </c>
      <c r="BM78" s="624"/>
      <c r="BN78" s="625">
        <f t="shared" si="133"/>
        <v>0</v>
      </c>
      <c r="BO78" s="272"/>
      <c r="BP78" s="272"/>
      <c r="BQ78" s="269">
        <f t="shared" si="169"/>
        <v>0</v>
      </c>
      <c r="BR78" s="623"/>
      <c r="BS78" s="467">
        <f t="shared" si="134"/>
        <v>0</v>
      </c>
      <c r="BT78" s="626">
        <f t="shared" si="170"/>
        <v>0</v>
      </c>
      <c r="BU78" s="627" t="str">
        <f t="shared" si="171"/>
        <v>E</v>
      </c>
      <c r="BV78" s="628">
        <f t="shared" si="172"/>
        <v>0</v>
      </c>
      <c r="BW78" s="596"/>
      <c r="BX78" s="597"/>
      <c r="BY78" s="598">
        <f t="shared" si="173"/>
        <v>0</v>
      </c>
      <c r="BZ78" s="597"/>
      <c r="CA78" s="597"/>
      <c r="CB78" s="598">
        <f t="shared" si="174"/>
        <v>0</v>
      </c>
      <c r="CC78" s="598">
        <f t="shared" si="135"/>
        <v>0</v>
      </c>
      <c r="CD78" s="599"/>
      <c r="CE78" s="600"/>
      <c r="CF78" s="598">
        <f t="shared" si="232"/>
        <v>0</v>
      </c>
      <c r="CG78" s="598">
        <f t="shared" si="136"/>
        <v>0</v>
      </c>
      <c r="CH78" s="600"/>
      <c r="CI78" s="600"/>
      <c r="CJ78" s="598">
        <f t="shared" si="233"/>
        <v>0</v>
      </c>
      <c r="CK78" s="601">
        <f t="shared" si="137"/>
        <v>0</v>
      </c>
      <c r="CL78" s="602">
        <f t="shared" si="175"/>
        <v>0</v>
      </c>
      <c r="CM78" s="603" t="str">
        <f t="shared" si="176"/>
        <v>E</v>
      </c>
      <c r="CN78" s="604">
        <f t="shared" si="177"/>
        <v>0</v>
      </c>
      <c r="CO78" s="549"/>
      <c r="CP78" s="550"/>
      <c r="CQ78" s="551">
        <f t="shared" si="178"/>
        <v>0</v>
      </c>
      <c r="CR78" s="550"/>
      <c r="CS78" s="550"/>
      <c r="CT78" s="551">
        <f t="shared" si="179"/>
        <v>0</v>
      </c>
      <c r="CU78" s="551">
        <f t="shared" si="138"/>
        <v>0</v>
      </c>
      <c r="CV78" s="552"/>
      <c r="CW78" s="553"/>
      <c r="CX78" s="551">
        <f t="shared" si="234"/>
        <v>0</v>
      </c>
      <c r="CY78" s="551">
        <f t="shared" si="139"/>
        <v>0</v>
      </c>
      <c r="CZ78" s="553"/>
      <c r="DA78" s="553"/>
      <c r="DB78" s="551">
        <f t="shared" si="235"/>
        <v>0</v>
      </c>
      <c r="DC78" s="554">
        <f t="shared" si="140"/>
        <v>0</v>
      </c>
      <c r="DD78" s="555">
        <f t="shared" si="180"/>
        <v>0</v>
      </c>
      <c r="DE78" s="556" t="str">
        <f t="shared" si="181"/>
        <v>E</v>
      </c>
      <c r="DF78" s="557">
        <f t="shared" si="182"/>
        <v>0</v>
      </c>
      <c r="DG78" s="503"/>
      <c r="DH78" s="504"/>
      <c r="DI78" s="505">
        <f t="shared" si="183"/>
        <v>0</v>
      </c>
      <c r="DJ78" s="504"/>
      <c r="DK78" s="504"/>
      <c r="DL78" s="505">
        <f t="shared" si="184"/>
        <v>0</v>
      </c>
      <c r="DM78" s="505">
        <f t="shared" si="141"/>
        <v>0</v>
      </c>
      <c r="DN78" s="506"/>
      <c r="DO78" s="507"/>
      <c r="DP78" s="505">
        <f t="shared" si="236"/>
        <v>0</v>
      </c>
      <c r="DQ78" s="505">
        <f t="shared" si="142"/>
        <v>0</v>
      </c>
      <c r="DR78" s="507"/>
      <c r="DS78" s="507"/>
      <c r="DT78" s="505">
        <f t="shared" si="237"/>
        <v>0</v>
      </c>
      <c r="DU78" s="508">
        <f t="shared" si="143"/>
        <v>0</v>
      </c>
      <c r="DV78" s="509">
        <f t="shared" si="185"/>
        <v>0</v>
      </c>
      <c r="DW78" s="510" t="str">
        <f t="shared" si="186"/>
        <v>E</v>
      </c>
      <c r="DX78" s="511">
        <f t="shared" si="187"/>
        <v>0</v>
      </c>
      <c r="DY78" s="163">
        <v>0</v>
      </c>
      <c r="DZ78" s="164">
        <v>0</v>
      </c>
      <c r="EA78" s="164">
        <v>0</v>
      </c>
      <c r="EB78" s="161"/>
      <c r="EC78" s="161"/>
      <c r="ED78" s="162">
        <f t="shared" si="188"/>
        <v>0</v>
      </c>
      <c r="EE78" s="205">
        <f t="shared" si="189"/>
        <v>0</v>
      </c>
      <c r="EF78" s="175" t="str">
        <f t="shared" si="190"/>
        <v>E</v>
      </c>
      <c r="EG78" s="165">
        <f t="shared" si="191"/>
        <v>0</v>
      </c>
      <c r="EH78" s="134">
        <v>0</v>
      </c>
      <c r="EI78" s="135">
        <v>0</v>
      </c>
      <c r="EJ78" s="135">
        <v>0</v>
      </c>
      <c r="EK78" s="131"/>
      <c r="EL78" s="131"/>
      <c r="EM78" s="132">
        <f t="shared" si="192"/>
        <v>0</v>
      </c>
      <c r="EN78" s="206">
        <f t="shared" si="193"/>
        <v>0</v>
      </c>
      <c r="EO78" s="179" t="str">
        <f t="shared" si="194"/>
        <v>E</v>
      </c>
      <c r="EP78" s="133">
        <f t="shared" si="195"/>
        <v>0</v>
      </c>
      <c r="EQ78" s="149">
        <v>0</v>
      </c>
      <c r="ER78" s="150">
        <v>0</v>
      </c>
      <c r="ES78" s="150">
        <v>0</v>
      </c>
      <c r="ET78" s="146"/>
      <c r="EU78" s="146"/>
      <c r="EV78" s="147">
        <f t="shared" si="196"/>
        <v>0</v>
      </c>
      <c r="EW78" s="207">
        <f t="shared" si="197"/>
        <v>0</v>
      </c>
      <c r="EX78" s="183" t="str">
        <f t="shared" si="198"/>
        <v>E</v>
      </c>
      <c r="EY78" s="148">
        <f t="shared" si="199"/>
        <v>0</v>
      </c>
      <c r="EZ78" s="4"/>
      <c r="FA78" s="2"/>
      <c r="FB78" s="32" t="str">
        <f t="shared" si="124"/>
        <v/>
      </c>
      <c r="FC78" s="30">
        <f t="shared" si="144"/>
        <v>0</v>
      </c>
      <c r="FD78" s="20">
        <f t="shared" si="145"/>
        <v>0</v>
      </c>
      <c r="FE78" s="19" t="str">
        <f t="shared" si="200"/>
        <v/>
      </c>
      <c r="FF78" s="43" t="str">
        <f t="shared" si="201"/>
        <v/>
      </c>
      <c r="FG78" s="43" t="str">
        <f t="shared" si="202"/>
        <v/>
      </c>
      <c r="FH78" s="43" t="str">
        <f t="shared" si="146"/>
        <v/>
      </c>
      <c r="FI78" s="34" t="str">
        <f t="shared" si="203"/>
        <v/>
      </c>
      <c r="FJ78" s="31" t="str">
        <f t="shared" si="204"/>
        <v/>
      </c>
      <c r="FK78" s="53" t="str">
        <f t="shared" si="205"/>
        <v/>
      </c>
      <c r="FL78" s="37">
        <f t="shared" si="147"/>
        <v>0</v>
      </c>
      <c r="FM78" s="36">
        <f t="shared" si="148"/>
        <v>0</v>
      </c>
      <c r="FN78" s="36">
        <f t="shared" si="149"/>
        <v>0</v>
      </c>
      <c r="FO78" s="36">
        <f t="shared" si="150"/>
        <v>0</v>
      </c>
      <c r="FP78" s="36">
        <f t="shared" si="151"/>
        <v>0</v>
      </c>
      <c r="FQ78" s="38">
        <f t="shared" si="152"/>
        <v>0</v>
      </c>
      <c r="FR78" s="199">
        <f t="shared" si="206"/>
        <v>0</v>
      </c>
      <c r="FS78" s="200">
        <f t="shared" si="207"/>
        <v>0</v>
      </c>
      <c r="FT78" s="200">
        <f t="shared" si="208"/>
        <v>0</v>
      </c>
      <c r="FU78" s="200">
        <f t="shared" si="209"/>
        <v>0</v>
      </c>
      <c r="FV78" s="200">
        <f t="shared" si="210"/>
        <v>0</v>
      </c>
      <c r="FW78" s="1063"/>
      <c r="FX78" s="1063"/>
      <c r="FY78" s="64">
        <f t="shared" si="211"/>
        <v>0</v>
      </c>
      <c r="FZ78" s="64" t="s">
        <v>142</v>
      </c>
      <c r="GA78" s="64">
        <f t="shared" si="212"/>
        <v>100</v>
      </c>
      <c r="GB78" s="64" t="str">
        <f t="shared" si="213"/>
        <v>0/100</v>
      </c>
      <c r="GC78" s="64">
        <f t="shared" si="214"/>
        <v>0</v>
      </c>
      <c r="GD78" s="64" t="s">
        <v>142</v>
      </c>
      <c r="GE78" s="64">
        <f t="shared" si="215"/>
        <v>100</v>
      </c>
      <c r="GF78" s="64" t="str">
        <f t="shared" si="216"/>
        <v>0/100</v>
      </c>
      <c r="GG78" s="64">
        <f t="shared" si="217"/>
        <v>0</v>
      </c>
      <c r="GH78" s="64" t="s">
        <v>142</v>
      </c>
      <c r="GI78" s="64">
        <f t="shared" si="218"/>
        <v>100</v>
      </c>
      <c r="GJ78" s="64" t="str">
        <f t="shared" si="219"/>
        <v>0/100</v>
      </c>
      <c r="GL78" s="64">
        <f t="shared" si="220"/>
        <v>0</v>
      </c>
      <c r="GM78" s="64">
        <f t="shared" si="221"/>
        <v>0</v>
      </c>
      <c r="GN78" s="64">
        <f t="shared" si="222"/>
        <v>0</v>
      </c>
      <c r="GO78" s="64">
        <f t="shared" si="223"/>
        <v>0</v>
      </c>
      <c r="GP78" s="64">
        <f t="shared" si="224"/>
        <v>0</v>
      </c>
      <c r="GQ78" s="64">
        <f t="shared" si="225"/>
        <v>0</v>
      </c>
      <c r="GR78" s="64">
        <f t="shared" si="226"/>
        <v>0</v>
      </c>
      <c r="GS78" s="64">
        <f t="shared" si="227"/>
        <v>0</v>
      </c>
      <c r="GT78" s="64">
        <f t="shared" si="228"/>
        <v>0</v>
      </c>
      <c r="GU78" s="64">
        <f t="shared" si="229"/>
        <v>0</v>
      </c>
    </row>
    <row r="79" spans="1:210" ht="31.5" customHeight="1">
      <c r="A79" s="60">
        <f t="shared" si="153"/>
        <v>0</v>
      </c>
      <c r="B79" s="106">
        <f t="shared" si="154"/>
        <v>0</v>
      </c>
      <c r="C79" s="202">
        <v>71</v>
      </c>
      <c r="D79" s="662">
        <f>'Data Paste From Shala Darpan'!A72</f>
        <v>0</v>
      </c>
      <c r="E79" s="663">
        <f>'Data Paste From Shala Darpan'!C72</f>
        <v>0</v>
      </c>
      <c r="F79" s="666"/>
      <c r="G79" s="662">
        <f>'Data Paste From Shala Darpan'!K72</f>
        <v>0</v>
      </c>
      <c r="H79" s="663">
        <f>'Data Paste From Shala Darpan'!E72</f>
        <v>0</v>
      </c>
      <c r="I79" s="663">
        <f>'Data Paste From Shala Darpan'!G72</f>
        <v>0</v>
      </c>
      <c r="J79" s="663">
        <f>'Data Paste From Shala Darpan'!H72</f>
        <v>0</v>
      </c>
      <c r="K79" s="737">
        <f>'Data Paste From Shala Darpan'!J72</f>
        <v>0</v>
      </c>
      <c r="L79" s="445"/>
      <c r="M79" s="215"/>
      <c r="N79" s="213">
        <f t="shared" si="155"/>
        <v>0</v>
      </c>
      <c r="O79" s="215"/>
      <c r="P79" s="215"/>
      <c r="Q79" s="213">
        <f t="shared" si="156"/>
        <v>0</v>
      </c>
      <c r="R79" s="213">
        <f t="shared" si="125"/>
        <v>0</v>
      </c>
      <c r="S79" s="215"/>
      <c r="T79" s="215"/>
      <c r="U79" s="455"/>
      <c r="V79" s="214">
        <f t="shared" si="157"/>
        <v>0</v>
      </c>
      <c r="W79" s="456"/>
      <c r="X79" s="462">
        <f t="shared" si="126"/>
        <v>0</v>
      </c>
      <c r="Y79" s="216"/>
      <c r="Z79" s="216"/>
      <c r="AA79" s="213">
        <f t="shared" si="158"/>
        <v>0</v>
      </c>
      <c r="AB79" s="455"/>
      <c r="AC79" s="471">
        <f t="shared" si="127"/>
        <v>0</v>
      </c>
      <c r="AD79" s="446">
        <f t="shared" si="230"/>
        <v>0</v>
      </c>
      <c r="AE79" s="447" t="str">
        <f t="shared" si="128"/>
        <v>E</v>
      </c>
      <c r="AF79" s="448">
        <f t="shared" si="231"/>
        <v>0</v>
      </c>
      <c r="AG79" s="648"/>
      <c r="AH79" s="251"/>
      <c r="AI79" s="249">
        <f t="shared" si="159"/>
        <v>0</v>
      </c>
      <c r="AJ79" s="251"/>
      <c r="AK79" s="251"/>
      <c r="AL79" s="249">
        <f t="shared" si="160"/>
        <v>0</v>
      </c>
      <c r="AM79" s="249">
        <f t="shared" si="129"/>
        <v>0</v>
      </c>
      <c r="AN79" s="251"/>
      <c r="AO79" s="251"/>
      <c r="AP79" s="649"/>
      <c r="AQ79" s="250">
        <f t="shared" si="161"/>
        <v>0</v>
      </c>
      <c r="AR79" s="650"/>
      <c r="AS79" s="651">
        <f t="shared" si="130"/>
        <v>0</v>
      </c>
      <c r="AT79" s="252"/>
      <c r="AU79" s="252"/>
      <c r="AV79" s="249">
        <f t="shared" si="162"/>
        <v>0</v>
      </c>
      <c r="AW79" s="649"/>
      <c r="AX79" s="652">
        <f t="shared" si="131"/>
        <v>0</v>
      </c>
      <c r="AY79" s="653">
        <f t="shared" si="163"/>
        <v>0</v>
      </c>
      <c r="AZ79" s="654" t="str">
        <f t="shared" si="164"/>
        <v>E</v>
      </c>
      <c r="BA79" s="655">
        <f t="shared" si="165"/>
        <v>0</v>
      </c>
      <c r="BB79" s="622"/>
      <c r="BC79" s="271"/>
      <c r="BD79" s="269">
        <f t="shared" si="166"/>
        <v>0</v>
      </c>
      <c r="BE79" s="271"/>
      <c r="BF79" s="271"/>
      <c r="BG79" s="269">
        <f t="shared" si="167"/>
        <v>0</v>
      </c>
      <c r="BH79" s="269">
        <f t="shared" si="132"/>
        <v>0</v>
      </c>
      <c r="BI79" s="271"/>
      <c r="BJ79" s="271"/>
      <c r="BK79" s="623"/>
      <c r="BL79" s="270">
        <f t="shared" si="168"/>
        <v>0</v>
      </c>
      <c r="BM79" s="624"/>
      <c r="BN79" s="625">
        <f t="shared" si="133"/>
        <v>0</v>
      </c>
      <c r="BO79" s="272"/>
      <c r="BP79" s="272"/>
      <c r="BQ79" s="269">
        <f t="shared" si="169"/>
        <v>0</v>
      </c>
      <c r="BR79" s="623"/>
      <c r="BS79" s="467">
        <f t="shared" si="134"/>
        <v>0</v>
      </c>
      <c r="BT79" s="626">
        <f t="shared" si="170"/>
        <v>0</v>
      </c>
      <c r="BU79" s="627" t="str">
        <f t="shared" si="171"/>
        <v>E</v>
      </c>
      <c r="BV79" s="628">
        <f t="shared" si="172"/>
        <v>0</v>
      </c>
      <c r="BW79" s="596"/>
      <c r="BX79" s="597"/>
      <c r="BY79" s="598">
        <f t="shared" si="173"/>
        <v>0</v>
      </c>
      <c r="BZ79" s="597"/>
      <c r="CA79" s="597"/>
      <c r="CB79" s="598">
        <f t="shared" si="174"/>
        <v>0</v>
      </c>
      <c r="CC79" s="598">
        <f t="shared" si="135"/>
        <v>0</v>
      </c>
      <c r="CD79" s="599"/>
      <c r="CE79" s="600"/>
      <c r="CF79" s="598">
        <f t="shared" si="232"/>
        <v>0</v>
      </c>
      <c r="CG79" s="598">
        <f t="shared" si="136"/>
        <v>0</v>
      </c>
      <c r="CH79" s="600"/>
      <c r="CI79" s="600"/>
      <c r="CJ79" s="598">
        <f t="shared" si="233"/>
        <v>0</v>
      </c>
      <c r="CK79" s="601">
        <f t="shared" si="137"/>
        <v>0</v>
      </c>
      <c r="CL79" s="602">
        <f t="shared" si="175"/>
        <v>0</v>
      </c>
      <c r="CM79" s="603" t="str">
        <f t="shared" si="176"/>
        <v>E</v>
      </c>
      <c r="CN79" s="604">
        <f t="shared" si="177"/>
        <v>0</v>
      </c>
      <c r="CO79" s="549"/>
      <c r="CP79" s="550"/>
      <c r="CQ79" s="551">
        <f t="shared" si="178"/>
        <v>0</v>
      </c>
      <c r="CR79" s="550"/>
      <c r="CS79" s="550"/>
      <c r="CT79" s="551">
        <f t="shared" si="179"/>
        <v>0</v>
      </c>
      <c r="CU79" s="551">
        <f t="shared" si="138"/>
        <v>0</v>
      </c>
      <c r="CV79" s="552"/>
      <c r="CW79" s="553"/>
      <c r="CX79" s="551">
        <f t="shared" si="234"/>
        <v>0</v>
      </c>
      <c r="CY79" s="551">
        <f t="shared" si="139"/>
        <v>0</v>
      </c>
      <c r="CZ79" s="553"/>
      <c r="DA79" s="553"/>
      <c r="DB79" s="551">
        <f t="shared" si="235"/>
        <v>0</v>
      </c>
      <c r="DC79" s="554">
        <f t="shared" si="140"/>
        <v>0</v>
      </c>
      <c r="DD79" s="555">
        <f t="shared" si="180"/>
        <v>0</v>
      </c>
      <c r="DE79" s="556" t="str">
        <f t="shared" si="181"/>
        <v>E</v>
      </c>
      <c r="DF79" s="557">
        <f t="shared" si="182"/>
        <v>0</v>
      </c>
      <c r="DG79" s="503"/>
      <c r="DH79" s="504"/>
      <c r="DI79" s="505">
        <f t="shared" si="183"/>
        <v>0</v>
      </c>
      <c r="DJ79" s="504"/>
      <c r="DK79" s="504"/>
      <c r="DL79" s="505">
        <f t="shared" si="184"/>
        <v>0</v>
      </c>
      <c r="DM79" s="505">
        <f t="shared" si="141"/>
        <v>0</v>
      </c>
      <c r="DN79" s="506"/>
      <c r="DO79" s="507"/>
      <c r="DP79" s="505">
        <f t="shared" si="236"/>
        <v>0</v>
      </c>
      <c r="DQ79" s="505">
        <f t="shared" si="142"/>
        <v>0</v>
      </c>
      <c r="DR79" s="507"/>
      <c r="DS79" s="507"/>
      <c r="DT79" s="505">
        <f t="shared" si="237"/>
        <v>0</v>
      </c>
      <c r="DU79" s="508">
        <f t="shared" si="143"/>
        <v>0</v>
      </c>
      <c r="DV79" s="509">
        <f t="shared" si="185"/>
        <v>0</v>
      </c>
      <c r="DW79" s="510" t="str">
        <f t="shared" si="186"/>
        <v>E</v>
      </c>
      <c r="DX79" s="511">
        <f t="shared" si="187"/>
        <v>0</v>
      </c>
      <c r="DY79" s="163">
        <v>0</v>
      </c>
      <c r="DZ79" s="164">
        <v>0</v>
      </c>
      <c r="EA79" s="164">
        <v>0</v>
      </c>
      <c r="EB79" s="161"/>
      <c r="EC79" s="161"/>
      <c r="ED79" s="162">
        <f t="shared" si="188"/>
        <v>0</v>
      </c>
      <c r="EE79" s="205">
        <f t="shared" si="189"/>
        <v>0</v>
      </c>
      <c r="EF79" s="175" t="str">
        <f t="shared" si="190"/>
        <v>E</v>
      </c>
      <c r="EG79" s="165">
        <f t="shared" si="191"/>
        <v>0</v>
      </c>
      <c r="EH79" s="134">
        <v>0</v>
      </c>
      <c r="EI79" s="135">
        <v>0</v>
      </c>
      <c r="EJ79" s="135">
        <v>0</v>
      </c>
      <c r="EK79" s="131"/>
      <c r="EL79" s="131"/>
      <c r="EM79" s="132">
        <f t="shared" si="192"/>
        <v>0</v>
      </c>
      <c r="EN79" s="206">
        <f t="shared" si="193"/>
        <v>0</v>
      </c>
      <c r="EO79" s="179" t="str">
        <f t="shared" si="194"/>
        <v>E</v>
      </c>
      <c r="EP79" s="133">
        <f t="shared" si="195"/>
        <v>0</v>
      </c>
      <c r="EQ79" s="149">
        <v>0</v>
      </c>
      <c r="ER79" s="150">
        <v>0</v>
      </c>
      <c r="ES79" s="150">
        <v>0</v>
      </c>
      <c r="ET79" s="146"/>
      <c r="EU79" s="146"/>
      <c r="EV79" s="147">
        <f t="shared" si="196"/>
        <v>0</v>
      </c>
      <c r="EW79" s="207">
        <f t="shared" si="197"/>
        <v>0</v>
      </c>
      <c r="EX79" s="183" t="str">
        <f t="shared" si="198"/>
        <v>E</v>
      </c>
      <c r="EY79" s="148">
        <f t="shared" si="199"/>
        <v>0</v>
      </c>
      <c r="EZ79" s="4"/>
      <c r="FA79" s="2"/>
      <c r="FB79" s="32" t="str">
        <f t="shared" si="124"/>
        <v/>
      </c>
      <c r="FC79" s="30">
        <f t="shared" si="144"/>
        <v>0</v>
      </c>
      <c r="FD79" s="20">
        <f t="shared" si="145"/>
        <v>0</v>
      </c>
      <c r="FE79" s="19" t="str">
        <f t="shared" si="200"/>
        <v/>
      </c>
      <c r="FF79" s="43" t="str">
        <f t="shared" si="201"/>
        <v/>
      </c>
      <c r="FG79" s="43" t="str">
        <f t="shared" si="202"/>
        <v/>
      </c>
      <c r="FH79" s="43" t="str">
        <f t="shared" si="146"/>
        <v/>
      </c>
      <c r="FI79" s="34" t="str">
        <f t="shared" si="203"/>
        <v/>
      </c>
      <c r="FJ79" s="31" t="str">
        <f t="shared" si="204"/>
        <v/>
      </c>
      <c r="FK79" s="53" t="str">
        <f t="shared" si="205"/>
        <v/>
      </c>
      <c r="FL79" s="37">
        <f t="shared" si="147"/>
        <v>0</v>
      </c>
      <c r="FM79" s="36">
        <f t="shared" si="148"/>
        <v>0</v>
      </c>
      <c r="FN79" s="36">
        <f t="shared" si="149"/>
        <v>0</v>
      </c>
      <c r="FO79" s="36">
        <f t="shared" si="150"/>
        <v>0</v>
      </c>
      <c r="FP79" s="36">
        <f t="shared" si="151"/>
        <v>0</v>
      </c>
      <c r="FQ79" s="38">
        <f t="shared" si="152"/>
        <v>0</v>
      </c>
      <c r="FR79" s="199">
        <f t="shared" si="206"/>
        <v>0</v>
      </c>
      <c r="FS79" s="200">
        <f t="shared" si="207"/>
        <v>0</v>
      </c>
      <c r="FT79" s="200">
        <f t="shared" si="208"/>
        <v>0</v>
      </c>
      <c r="FU79" s="200">
        <f t="shared" si="209"/>
        <v>0</v>
      </c>
      <c r="FV79" s="200">
        <f t="shared" si="210"/>
        <v>0</v>
      </c>
      <c r="FW79" s="1063"/>
      <c r="FX79" s="1063"/>
      <c r="FY79" s="64">
        <f t="shared" si="211"/>
        <v>0</v>
      </c>
      <c r="FZ79" s="64" t="s">
        <v>142</v>
      </c>
      <c r="GA79" s="64">
        <f t="shared" si="212"/>
        <v>100</v>
      </c>
      <c r="GB79" s="64" t="str">
        <f t="shared" si="213"/>
        <v>0/100</v>
      </c>
      <c r="GC79" s="64">
        <f t="shared" si="214"/>
        <v>0</v>
      </c>
      <c r="GD79" s="64" t="s">
        <v>142</v>
      </c>
      <c r="GE79" s="64">
        <f t="shared" si="215"/>
        <v>100</v>
      </c>
      <c r="GF79" s="64" t="str">
        <f t="shared" si="216"/>
        <v>0/100</v>
      </c>
      <c r="GG79" s="64">
        <f t="shared" si="217"/>
        <v>0</v>
      </c>
      <c r="GH79" s="64" t="s">
        <v>142</v>
      </c>
      <c r="GI79" s="64">
        <f t="shared" si="218"/>
        <v>100</v>
      </c>
      <c r="GJ79" s="64" t="str">
        <f t="shared" si="219"/>
        <v>0/100</v>
      </c>
      <c r="GL79" s="64">
        <f t="shared" si="220"/>
        <v>0</v>
      </c>
      <c r="GM79" s="64">
        <f t="shared" si="221"/>
        <v>0</v>
      </c>
      <c r="GN79" s="64">
        <f t="shared" si="222"/>
        <v>0</v>
      </c>
      <c r="GO79" s="64">
        <f t="shared" si="223"/>
        <v>0</v>
      </c>
      <c r="GP79" s="64">
        <f t="shared" si="224"/>
        <v>0</v>
      </c>
      <c r="GQ79" s="64">
        <f t="shared" si="225"/>
        <v>0</v>
      </c>
      <c r="GR79" s="64">
        <f t="shared" si="226"/>
        <v>0</v>
      </c>
      <c r="GS79" s="64">
        <f t="shared" si="227"/>
        <v>0</v>
      </c>
      <c r="GT79" s="64">
        <f t="shared" si="228"/>
        <v>0</v>
      </c>
      <c r="GU79" s="64">
        <f t="shared" si="229"/>
        <v>0</v>
      </c>
    </row>
    <row r="80" spans="1:210" ht="31.5" customHeight="1">
      <c r="A80" s="60">
        <f t="shared" si="153"/>
        <v>0</v>
      </c>
      <c r="B80" s="106">
        <f t="shared" si="154"/>
        <v>0</v>
      </c>
      <c r="C80" s="203">
        <v>72</v>
      </c>
      <c r="D80" s="662">
        <f>'Data Paste From Shala Darpan'!A73</f>
        <v>0</v>
      </c>
      <c r="E80" s="663">
        <f>'Data Paste From Shala Darpan'!C73</f>
        <v>0</v>
      </c>
      <c r="F80" s="666"/>
      <c r="G80" s="663">
        <f>'Data Paste From Shala Darpan'!K73</f>
        <v>0</v>
      </c>
      <c r="H80" s="663">
        <f>'Data Paste From Shala Darpan'!E73</f>
        <v>0</v>
      </c>
      <c r="I80" s="663">
        <f>'Data Paste From Shala Darpan'!G73</f>
        <v>0</v>
      </c>
      <c r="J80" s="663">
        <f>'Data Paste From Shala Darpan'!H73</f>
        <v>0</v>
      </c>
      <c r="K80" s="737">
        <f>'Data Paste From Shala Darpan'!J73</f>
        <v>0</v>
      </c>
      <c r="L80" s="445"/>
      <c r="M80" s="215"/>
      <c r="N80" s="213">
        <f t="shared" si="155"/>
        <v>0</v>
      </c>
      <c r="O80" s="215"/>
      <c r="P80" s="215"/>
      <c r="Q80" s="213">
        <f t="shared" si="156"/>
        <v>0</v>
      </c>
      <c r="R80" s="213">
        <f t="shared" si="125"/>
        <v>0</v>
      </c>
      <c r="S80" s="215"/>
      <c r="T80" s="215"/>
      <c r="U80" s="455"/>
      <c r="V80" s="214">
        <f t="shared" si="157"/>
        <v>0</v>
      </c>
      <c r="W80" s="456"/>
      <c r="X80" s="462">
        <f t="shared" si="126"/>
        <v>0</v>
      </c>
      <c r="Y80" s="216"/>
      <c r="Z80" s="216"/>
      <c r="AA80" s="213">
        <f t="shared" si="158"/>
        <v>0</v>
      </c>
      <c r="AB80" s="455"/>
      <c r="AC80" s="471">
        <f t="shared" si="127"/>
        <v>0</v>
      </c>
      <c r="AD80" s="446">
        <f t="shared" si="230"/>
        <v>0</v>
      </c>
      <c r="AE80" s="447" t="str">
        <f t="shared" si="128"/>
        <v>E</v>
      </c>
      <c r="AF80" s="448">
        <f t="shared" si="231"/>
        <v>0</v>
      </c>
      <c r="AG80" s="648"/>
      <c r="AH80" s="251"/>
      <c r="AI80" s="249">
        <f t="shared" si="159"/>
        <v>0</v>
      </c>
      <c r="AJ80" s="251"/>
      <c r="AK80" s="251"/>
      <c r="AL80" s="249">
        <f t="shared" si="160"/>
        <v>0</v>
      </c>
      <c r="AM80" s="249">
        <f t="shared" si="129"/>
        <v>0</v>
      </c>
      <c r="AN80" s="251"/>
      <c r="AO80" s="251"/>
      <c r="AP80" s="649"/>
      <c r="AQ80" s="250">
        <f t="shared" si="161"/>
        <v>0</v>
      </c>
      <c r="AR80" s="650"/>
      <c r="AS80" s="651">
        <f t="shared" si="130"/>
        <v>0</v>
      </c>
      <c r="AT80" s="252"/>
      <c r="AU80" s="252"/>
      <c r="AV80" s="249">
        <f t="shared" si="162"/>
        <v>0</v>
      </c>
      <c r="AW80" s="649"/>
      <c r="AX80" s="652">
        <f t="shared" si="131"/>
        <v>0</v>
      </c>
      <c r="AY80" s="653">
        <f t="shared" si="163"/>
        <v>0</v>
      </c>
      <c r="AZ80" s="654" t="str">
        <f t="shared" si="164"/>
        <v>E</v>
      </c>
      <c r="BA80" s="655">
        <f t="shared" si="165"/>
        <v>0</v>
      </c>
      <c r="BB80" s="622"/>
      <c r="BC80" s="271"/>
      <c r="BD80" s="269">
        <f t="shared" si="166"/>
        <v>0</v>
      </c>
      <c r="BE80" s="271"/>
      <c r="BF80" s="271"/>
      <c r="BG80" s="269">
        <f t="shared" si="167"/>
        <v>0</v>
      </c>
      <c r="BH80" s="269">
        <f t="shared" si="132"/>
        <v>0</v>
      </c>
      <c r="BI80" s="271"/>
      <c r="BJ80" s="271"/>
      <c r="BK80" s="623"/>
      <c r="BL80" s="270">
        <f t="shared" si="168"/>
        <v>0</v>
      </c>
      <c r="BM80" s="624"/>
      <c r="BN80" s="625">
        <f t="shared" si="133"/>
        <v>0</v>
      </c>
      <c r="BO80" s="272"/>
      <c r="BP80" s="272"/>
      <c r="BQ80" s="269">
        <f t="shared" si="169"/>
        <v>0</v>
      </c>
      <c r="BR80" s="623"/>
      <c r="BS80" s="467">
        <f t="shared" si="134"/>
        <v>0</v>
      </c>
      <c r="BT80" s="626">
        <f t="shared" si="170"/>
        <v>0</v>
      </c>
      <c r="BU80" s="627" t="str">
        <f t="shared" si="171"/>
        <v>E</v>
      </c>
      <c r="BV80" s="628">
        <f t="shared" si="172"/>
        <v>0</v>
      </c>
      <c r="BW80" s="596"/>
      <c r="BX80" s="597"/>
      <c r="BY80" s="598">
        <f t="shared" si="173"/>
        <v>0</v>
      </c>
      <c r="BZ80" s="597"/>
      <c r="CA80" s="597"/>
      <c r="CB80" s="598">
        <f t="shared" si="174"/>
        <v>0</v>
      </c>
      <c r="CC80" s="598">
        <f t="shared" si="135"/>
        <v>0</v>
      </c>
      <c r="CD80" s="599"/>
      <c r="CE80" s="600"/>
      <c r="CF80" s="598">
        <f t="shared" si="232"/>
        <v>0</v>
      </c>
      <c r="CG80" s="598">
        <f t="shared" si="136"/>
        <v>0</v>
      </c>
      <c r="CH80" s="600"/>
      <c r="CI80" s="600"/>
      <c r="CJ80" s="598">
        <f t="shared" si="233"/>
        <v>0</v>
      </c>
      <c r="CK80" s="601">
        <f t="shared" si="137"/>
        <v>0</v>
      </c>
      <c r="CL80" s="602">
        <f t="shared" si="175"/>
        <v>0</v>
      </c>
      <c r="CM80" s="603" t="str">
        <f t="shared" si="176"/>
        <v>E</v>
      </c>
      <c r="CN80" s="604">
        <f t="shared" si="177"/>
        <v>0</v>
      </c>
      <c r="CO80" s="549"/>
      <c r="CP80" s="550"/>
      <c r="CQ80" s="551">
        <f t="shared" si="178"/>
        <v>0</v>
      </c>
      <c r="CR80" s="550"/>
      <c r="CS80" s="550"/>
      <c r="CT80" s="551">
        <f t="shared" si="179"/>
        <v>0</v>
      </c>
      <c r="CU80" s="551">
        <f t="shared" si="138"/>
        <v>0</v>
      </c>
      <c r="CV80" s="552"/>
      <c r="CW80" s="553"/>
      <c r="CX80" s="551">
        <f t="shared" si="234"/>
        <v>0</v>
      </c>
      <c r="CY80" s="551">
        <f t="shared" si="139"/>
        <v>0</v>
      </c>
      <c r="CZ80" s="553"/>
      <c r="DA80" s="553"/>
      <c r="DB80" s="551">
        <f t="shared" si="235"/>
        <v>0</v>
      </c>
      <c r="DC80" s="554">
        <f t="shared" si="140"/>
        <v>0</v>
      </c>
      <c r="DD80" s="555">
        <f t="shared" si="180"/>
        <v>0</v>
      </c>
      <c r="DE80" s="556" t="str">
        <f t="shared" si="181"/>
        <v>E</v>
      </c>
      <c r="DF80" s="557">
        <f t="shared" si="182"/>
        <v>0</v>
      </c>
      <c r="DG80" s="503"/>
      <c r="DH80" s="504"/>
      <c r="DI80" s="505">
        <f t="shared" si="183"/>
        <v>0</v>
      </c>
      <c r="DJ80" s="504"/>
      <c r="DK80" s="504"/>
      <c r="DL80" s="505">
        <f t="shared" si="184"/>
        <v>0</v>
      </c>
      <c r="DM80" s="505">
        <f t="shared" si="141"/>
        <v>0</v>
      </c>
      <c r="DN80" s="506"/>
      <c r="DO80" s="507"/>
      <c r="DP80" s="505">
        <f t="shared" si="236"/>
        <v>0</v>
      </c>
      <c r="DQ80" s="505">
        <f t="shared" si="142"/>
        <v>0</v>
      </c>
      <c r="DR80" s="507"/>
      <c r="DS80" s="507"/>
      <c r="DT80" s="505">
        <f t="shared" si="237"/>
        <v>0</v>
      </c>
      <c r="DU80" s="508">
        <f t="shared" si="143"/>
        <v>0</v>
      </c>
      <c r="DV80" s="509">
        <f t="shared" si="185"/>
        <v>0</v>
      </c>
      <c r="DW80" s="510" t="str">
        <f t="shared" si="186"/>
        <v>E</v>
      </c>
      <c r="DX80" s="511">
        <f t="shared" si="187"/>
        <v>0</v>
      </c>
      <c r="DY80" s="163">
        <v>0</v>
      </c>
      <c r="DZ80" s="164">
        <v>0</v>
      </c>
      <c r="EA80" s="164">
        <v>0</v>
      </c>
      <c r="EB80" s="161"/>
      <c r="EC80" s="161"/>
      <c r="ED80" s="162">
        <f t="shared" si="188"/>
        <v>0</v>
      </c>
      <c r="EE80" s="205">
        <f t="shared" si="189"/>
        <v>0</v>
      </c>
      <c r="EF80" s="175" t="str">
        <f t="shared" si="190"/>
        <v>E</v>
      </c>
      <c r="EG80" s="165">
        <f t="shared" si="191"/>
        <v>0</v>
      </c>
      <c r="EH80" s="134">
        <v>0</v>
      </c>
      <c r="EI80" s="135">
        <v>0</v>
      </c>
      <c r="EJ80" s="135">
        <v>0</v>
      </c>
      <c r="EK80" s="131"/>
      <c r="EL80" s="131"/>
      <c r="EM80" s="132">
        <f t="shared" si="192"/>
        <v>0</v>
      </c>
      <c r="EN80" s="206">
        <f t="shared" si="193"/>
        <v>0</v>
      </c>
      <c r="EO80" s="179" t="str">
        <f t="shared" si="194"/>
        <v>E</v>
      </c>
      <c r="EP80" s="133">
        <f t="shared" si="195"/>
        <v>0</v>
      </c>
      <c r="EQ80" s="149">
        <v>0</v>
      </c>
      <c r="ER80" s="150">
        <v>0</v>
      </c>
      <c r="ES80" s="150">
        <v>0</v>
      </c>
      <c r="ET80" s="146"/>
      <c r="EU80" s="146"/>
      <c r="EV80" s="147">
        <f t="shared" si="196"/>
        <v>0</v>
      </c>
      <c r="EW80" s="207">
        <f t="shared" si="197"/>
        <v>0</v>
      </c>
      <c r="EX80" s="183" t="str">
        <f t="shared" si="198"/>
        <v>E</v>
      </c>
      <c r="EY80" s="148">
        <f t="shared" si="199"/>
        <v>0</v>
      </c>
      <c r="EZ80" s="4"/>
      <c r="FA80" s="2"/>
      <c r="FB80" s="32" t="str">
        <f t="shared" si="124"/>
        <v/>
      </c>
      <c r="FC80" s="30">
        <f t="shared" si="144"/>
        <v>0</v>
      </c>
      <c r="FD80" s="20">
        <f t="shared" si="145"/>
        <v>0</v>
      </c>
      <c r="FE80" s="19" t="str">
        <f t="shared" si="200"/>
        <v/>
      </c>
      <c r="FF80" s="43" t="str">
        <f t="shared" si="201"/>
        <v/>
      </c>
      <c r="FG80" s="43" t="str">
        <f t="shared" si="202"/>
        <v/>
      </c>
      <c r="FH80" s="43" t="str">
        <f t="shared" si="146"/>
        <v/>
      </c>
      <c r="FI80" s="34" t="str">
        <f t="shared" si="203"/>
        <v/>
      </c>
      <c r="FJ80" s="31" t="str">
        <f t="shared" si="204"/>
        <v/>
      </c>
      <c r="FK80" s="53" t="str">
        <f t="shared" si="205"/>
        <v/>
      </c>
      <c r="FL80" s="37">
        <f t="shared" si="147"/>
        <v>0</v>
      </c>
      <c r="FM80" s="36">
        <f t="shared" si="148"/>
        <v>0</v>
      </c>
      <c r="FN80" s="36">
        <f t="shared" si="149"/>
        <v>0</v>
      </c>
      <c r="FO80" s="36">
        <f t="shared" si="150"/>
        <v>0</v>
      </c>
      <c r="FP80" s="36">
        <f t="shared" si="151"/>
        <v>0</v>
      </c>
      <c r="FQ80" s="38">
        <f t="shared" si="152"/>
        <v>0</v>
      </c>
      <c r="FR80" s="199">
        <f t="shared" si="206"/>
        <v>0</v>
      </c>
      <c r="FS80" s="200">
        <f t="shared" si="207"/>
        <v>0</v>
      </c>
      <c r="FT80" s="200">
        <f t="shared" si="208"/>
        <v>0</v>
      </c>
      <c r="FU80" s="200">
        <f t="shared" si="209"/>
        <v>0</v>
      </c>
      <c r="FV80" s="200">
        <f t="shared" si="210"/>
        <v>0</v>
      </c>
      <c r="FW80" s="1063"/>
      <c r="FX80" s="1063"/>
      <c r="FY80" s="64">
        <f t="shared" si="211"/>
        <v>0</v>
      </c>
      <c r="FZ80" s="64" t="s">
        <v>142</v>
      </c>
      <c r="GA80" s="64">
        <f t="shared" si="212"/>
        <v>100</v>
      </c>
      <c r="GB80" s="64" t="str">
        <f t="shared" si="213"/>
        <v>0/100</v>
      </c>
      <c r="GC80" s="64">
        <f t="shared" si="214"/>
        <v>0</v>
      </c>
      <c r="GD80" s="64" t="s">
        <v>142</v>
      </c>
      <c r="GE80" s="64">
        <f t="shared" si="215"/>
        <v>100</v>
      </c>
      <c r="GF80" s="64" t="str">
        <f t="shared" si="216"/>
        <v>0/100</v>
      </c>
      <c r="GG80" s="64">
        <f t="shared" si="217"/>
        <v>0</v>
      </c>
      <c r="GH80" s="64" t="s">
        <v>142</v>
      </c>
      <c r="GI80" s="64">
        <f t="shared" si="218"/>
        <v>100</v>
      </c>
      <c r="GJ80" s="64" t="str">
        <f t="shared" si="219"/>
        <v>0/100</v>
      </c>
      <c r="GL80" s="64">
        <f t="shared" si="220"/>
        <v>0</v>
      </c>
      <c r="GM80" s="64">
        <f t="shared" si="221"/>
        <v>0</v>
      </c>
      <c r="GN80" s="64">
        <f t="shared" si="222"/>
        <v>0</v>
      </c>
      <c r="GO80" s="64">
        <f t="shared" si="223"/>
        <v>0</v>
      </c>
      <c r="GP80" s="64">
        <f t="shared" si="224"/>
        <v>0</v>
      </c>
      <c r="GQ80" s="64">
        <f t="shared" si="225"/>
        <v>0</v>
      </c>
      <c r="GR80" s="64">
        <f t="shared" si="226"/>
        <v>0</v>
      </c>
      <c r="GS80" s="64">
        <f t="shared" si="227"/>
        <v>0</v>
      </c>
      <c r="GT80" s="64">
        <f t="shared" si="228"/>
        <v>0</v>
      </c>
      <c r="GU80" s="64">
        <f t="shared" si="229"/>
        <v>0</v>
      </c>
    </row>
    <row r="81" spans="1:203" ht="31.5" customHeight="1">
      <c r="A81" s="60">
        <f t="shared" si="153"/>
        <v>0</v>
      </c>
      <c r="B81" s="106">
        <f t="shared" si="154"/>
        <v>0</v>
      </c>
      <c r="C81" s="202">
        <v>73</v>
      </c>
      <c r="D81" s="662">
        <f>'Data Paste From Shala Darpan'!A74</f>
        <v>0</v>
      </c>
      <c r="E81" s="663">
        <f>'Data Paste From Shala Darpan'!C74</f>
        <v>0</v>
      </c>
      <c r="F81" s="666"/>
      <c r="G81" s="662">
        <f>'Data Paste From Shala Darpan'!K74</f>
        <v>0</v>
      </c>
      <c r="H81" s="663">
        <f>'Data Paste From Shala Darpan'!E74</f>
        <v>0</v>
      </c>
      <c r="I81" s="663">
        <f>'Data Paste From Shala Darpan'!G74</f>
        <v>0</v>
      </c>
      <c r="J81" s="663">
        <f>'Data Paste From Shala Darpan'!H74</f>
        <v>0</v>
      </c>
      <c r="K81" s="737">
        <f>'Data Paste From Shala Darpan'!J74</f>
        <v>0</v>
      </c>
      <c r="L81" s="445"/>
      <c r="M81" s="215"/>
      <c r="N81" s="213">
        <f t="shared" si="155"/>
        <v>0</v>
      </c>
      <c r="O81" s="215"/>
      <c r="P81" s="215"/>
      <c r="Q81" s="213">
        <f t="shared" si="156"/>
        <v>0</v>
      </c>
      <c r="R81" s="213">
        <f t="shared" si="125"/>
        <v>0</v>
      </c>
      <c r="S81" s="215"/>
      <c r="T81" s="215"/>
      <c r="U81" s="455"/>
      <c r="V81" s="214">
        <f t="shared" si="157"/>
        <v>0</v>
      </c>
      <c r="W81" s="456"/>
      <c r="X81" s="462">
        <f t="shared" si="126"/>
        <v>0</v>
      </c>
      <c r="Y81" s="216"/>
      <c r="Z81" s="216"/>
      <c r="AA81" s="213">
        <f t="shared" si="158"/>
        <v>0</v>
      </c>
      <c r="AB81" s="455"/>
      <c r="AC81" s="471">
        <f t="shared" si="127"/>
        <v>0</v>
      </c>
      <c r="AD81" s="446">
        <f t="shared" si="230"/>
        <v>0</v>
      </c>
      <c r="AE81" s="447" t="str">
        <f t="shared" si="128"/>
        <v>E</v>
      </c>
      <c r="AF81" s="448">
        <f t="shared" si="231"/>
        <v>0</v>
      </c>
      <c r="AG81" s="648"/>
      <c r="AH81" s="251"/>
      <c r="AI81" s="249">
        <f t="shared" si="159"/>
        <v>0</v>
      </c>
      <c r="AJ81" s="251"/>
      <c r="AK81" s="251"/>
      <c r="AL81" s="249">
        <f t="shared" si="160"/>
        <v>0</v>
      </c>
      <c r="AM81" s="249">
        <f t="shared" si="129"/>
        <v>0</v>
      </c>
      <c r="AN81" s="251"/>
      <c r="AO81" s="251"/>
      <c r="AP81" s="649"/>
      <c r="AQ81" s="250">
        <f t="shared" si="161"/>
        <v>0</v>
      </c>
      <c r="AR81" s="650"/>
      <c r="AS81" s="651">
        <f t="shared" si="130"/>
        <v>0</v>
      </c>
      <c r="AT81" s="252"/>
      <c r="AU81" s="252"/>
      <c r="AV81" s="249">
        <f t="shared" si="162"/>
        <v>0</v>
      </c>
      <c r="AW81" s="649"/>
      <c r="AX81" s="652">
        <f t="shared" si="131"/>
        <v>0</v>
      </c>
      <c r="AY81" s="653">
        <f t="shared" si="163"/>
        <v>0</v>
      </c>
      <c r="AZ81" s="654" t="str">
        <f t="shared" si="164"/>
        <v>E</v>
      </c>
      <c r="BA81" s="655">
        <f t="shared" si="165"/>
        <v>0</v>
      </c>
      <c r="BB81" s="622"/>
      <c r="BC81" s="271"/>
      <c r="BD81" s="269">
        <f t="shared" si="166"/>
        <v>0</v>
      </c>
      <c r="BE81" s="271"/>
      <c r="BF81" s="271"/>
      <c r="BG81" s="269">
        <f t="shared" si="167"/>
        <v>0</v>
      </c>
      <c r="BH81" s="269">
        <f t="shared" si="132"/>
        <v>0</v>
      </c>
      <c r="BI81" s="271"/>
      <c r="BJ81" s="271"/>
      <c r="BK81" s="623"/>
      <c r="BL81" s="270">
        <f t="shared" si="168"/>
        <v>0</v>
      </c>
      <c r="BM81" s="624"/>
      <c r="BN81" s="625">
        <f t="shared" si="133"/>
        <v>0</v>
      </c>
      <c r="BO81" s="272"/>
      <c r="BP81" s="272"/>
      <c r="BQ81" s="269">
        <f t="shared" si="169"/>
        <v>0</v>
      </c>
      <c r="BR81" s="623"/>
      <c r="BS81" s="467">
        <f t="shared" si="134"/>
        <v>0</v>
      </c>
      <c r="BT81" s="626">
        <f t="shared" si="170"/>
        <v>0</v>
      </c>
      <c r="BU81" s="627" t="str">
        <f t="shared" si="171"/>
        <v>E</v>
      </c>
      <c r="BV81" s="628">
        <f t="shared" si="172"/>
        <v>0</v>
      </c>
      <c r="BW81" s="596"/>
      <c r="BX81" s="597"/>
      <c r="BY81" s="598">
        <f t="shared" si="173"/>
        <v>0</v>
      </c>
      <c r="BZ81" s="597"/>
      <c r="CA81" s="597"/>
      <c r="CB81" s="598">
        <f t="shared" si="174"/>
        <v>0</v>
      </c>
      <c r="CC81" s="598">
        <f t="shared" si="135"/>
        <v>0</v>
      </c>
      <c r="CD81" s="599"/>
      <c r="CE81" s="600"/>
      <c r="CF81" s="598">
        <f t="shared" si="232"/>
        <v>0</v>
      </c>
      <c r="CG81" s="598">
        <f t="shared" si="136"/>
        <v>0</v>
      </c>
      <c r="CH81" s="600"/>
      <c r="CI81" s="600"/>
      <c r="CJ81" s="598">
        <f t="shared" si="233"/>
        <v>0</v>
      </c>
      <c r="CK81" s="601">
        <f t="shared" si="137"/>
        <v>0</v>
      </c>
      <c r="CL81" s="602">
        <f t="shared" si="175"/>
        <v>0</v>
      </c>
      <c r="CM81" s="603" t="str">
        <f t="shared" si="176"/>
        <v>E</v>
      </c>
      <c r="CN81" s="604">
        <f t="shared" si="177"/>
        <v>0</v>
      </c>
      <c r="CO81" s="549"/>
      <c r="CP81" s="550"/>
      <c r="CQ81" s="551">
        <f t="shared" si="178"/>
        <v>0</v>
      </c>
      <c r="CR81" s="550"/>
      <c r="CS81" s="550"/>
      <c r="CT81" s="551">
        <f t="shared" si="179"/>
        <v>0</v>
      </c>
      <c r="CU81" s="551">
        <f t="shared" si="138"/>
        <v>0</v>
      </c>
      <c r="CV81" s="552"/>
      <c r="CW81" s="553"/>
      <c r="CX81" s="551">
        <f t="shared" si="234"/>
        <v>0</v>
      </c>
      <c r="CY81" s="551">
        <f t="shared" si="139"/>
        <v>0</v>
      </c>
      <c r="CZ81" s="553"/>
      <c r="DA81" s="553"/>
      <c r="DB81" s="551">
        <f t="shared" si="235"/>
        <v>0</v>
      </c>
      <c r="DC81" s="554">
        <f t="shared" si="140"/>
        <v>0</v>
      </c>
      <c r="DD81" s="555">
        <f t="shared" si="180"/>
        <v>0</v>
      </c>
      <c r="DE81" s="556" t="str">
        <f t="shared" si="181"/>
        <v>E</v>
      </c>
      <c r="DF81" s="557">
        <f t="shared" si="182"/>
        <v>0</v>
      </c>
      <c r="DG81" s="503"/>
      <c r="DH81" s="504"/>
      <c r="DI81" s="505">
        <f t="shared" si="183"/>
        <v>0</v>
      </c>
      <c r="DJ81" s="504"/>
      <c r="DK81" s="504"/>
      <c r="DL81" s="505">
        <f t="shared" si="184"/>
        <v>0</v>
      </c>
      <c r="DM81" s="505">
        <f t="shared" si="141"/>
        <v>0</v>
      </c>
      <c r="DN81" s="506"/>
      <c r="DO81" s="507"/>
      <c r="DP81" s="505">
        <f t="shared" si="236"/>
        <v>0</v>
      </c>
      <c r="DQ81" s="505">
        <f t="shared" si="142"/>
        <v>0</v>
      </c>
      <c r="DR81" s="507"/>
      <c r="DS81" s="507"/>
      <c r="DT81" s="505">
        <f t="shared" si="237"/>
        <v>0</v>
      </c>
      <c r="DU81" s="508">
        <f t="shared" si="143"/>
        <v>0</v>
      </c>
      <c r="DV81" s="509">
        <f t="shared" si="185"/>
        <v>0</v>
      </c>
      <c r="DW81" s="510" t="str">
        <f t="shared" si="186"/>
        <v>E</v>
      </c>
      <c r="DX81" s="511">
        <f t="shared" si="187"/>
        <v>0</v>
      </c>
      <c r="DY81" s="163">
        <v>0</v>
      </c>
      <c r="DZ81" s="164">
        <v>0</v>
      </c>
      <c r="EA81" s="164">
        <v>0</v>
      </c>
      <c r="EB81" s="161"/>
      <c r="EC81" s="161"/>
      <c r="ED81" s="162">
        <f t="shared" si="188"/>
        <v>0</v>
      </c>
      <c r="EE81" s="205">
        <f t="shared" si="189"/>
        <v>0</v>
      </c>
      <c r="EF81" s="175" t="str">
        <f t="shared" si="190"/>
        <v>E</v>
      </c>
      <c r="EG81" s="165">
        <f t="shared" si="191"/>
        <v>0</v>
      </c>
      <c r="EH81" s="134">
        <v>0</v>
      </c>
      <c r="EI81" s="135">
        <v>0</v>
      </c>
      <c r="EJ81" s="135">
        <v>0</v>
      </c>
      <c r="EK81" s="131"/>
      <c r="EL81" s="131"/>
      <c r="EM81" s="132">
        <f t="shared" si="192"/>
        <v>0</v>
      </c>
      <c r="EN81" s="206">
        <f t="shared" si="193"/>
        <v>0</v>
      </c>
      <c r="EO81" s="179" t="str">
        <f t="shared" si="194"/>
        <v>E</v>
      </c>
      <c r="EP81" s="133">
        <f t="shared" si="195"/>
        <v>0</v>
      </c>
      <c r="EQ81" s="149">
        <v>0</v>
      </c>
      <c r="ER81" s="150">
        <v>0</v>
      </c>
      <c r="ES81" s="150">
        <v>0</v>
      </c>
      <c r="ET81" s="146"/>
      <c r="EU81" s="146"/>
      <c r="EV81" s="147">
        <f t="shared" si="196"/>
        <v>0</v>
      </c>
      <c r="EW81" s="207">
        <f t="shared" si="197"/>
        <v>0</v>
      </c>
      <c r="EX81" s="183" t="str">
        <f t="shared" si="198"/>
        <v>E</v>
      </c>
      <c r="EY81" s="148">
        <f t="shared" si="199"/>
        <v>0</v>
      </c>
      <c r="EZ81" s="4"/>
      <c r="FA81" s="2"/>
      <c r="FB81" s="32" t="str">
        <f t="shared" si="124"/>
        <v/>
      </c>
      <c r="FC81" s="30">
        <f t="shared" si="144"/>
        <v>0</v>
      </c>
      <c r="FD81" s="20">
        <f t="shared" si="145"/>
        <v>0</v>
      </c>
      <c r="FE81" s="19" t="str">
        <f t="shared" si="200"/>
        <v/>
      </c>
      <c r="FF81" s="43" t="str">
        <f t="shared" si="201"/>
        <v/>
      </c>
      <c r="FG81" s="43" t="str">
        <f t="shared" si="202"/>
        <v/>
      </c>
      <c r="FH81" s="43" t="str">
        <f t="shared" si="146"/>
        <v/>
      </c>
      <c r="FI81" s="34" t="str">
        <f t="shared" si="203"/>
        <v/>
      </c>
      <c r="FJ81" s="31" t="str">
        <f t="shared" si="204"/>
        <v/>
      </c>
      <c r="FK81" s="53" t="str">
        <f t="shared" si="205"/>
        <v/>
      </c>
      <c r="FL81" s="37">
        <f t="shared" si="147"/>
        <v>0</v>
      </c>
      <c r="FM81" s="36">
        <f t="shared" si="148"/>
        <v>0</v>
      </c>
      <c r="FN81" s="36">
        <f t="shared" si="149"/>
        <v>0</v>
      </c>
      <c r="FO81" s="36">
        <f t="shared" si="150"/>
        <v>0</v>
      </c>
      <c r="FP81" s="36">
        <f t="shared" si="151"/>
        <v>0</v>
      </c>
      <c r="FQ81" s="38">
        <f t="shared" si="152"/>
        <v>0</v>
      </c>
      <c r="FR81" s="199">
        <f t="shared" si="206"/>
        <v>0</v>
      </c>
      <c r="FS81" s="200">
        <f t="shared" si="207"/>
        <v>0</v>
      </c>
      <c r="FT81" s="200">
        <f t="shared" si="208"/>
        <v>0</v>
      </c>
      <c r="FU81" s="200">
        <f t="shared" si="209"/>
        <v>0</v>
      </c>
      <c r="FV81" s="200">
        <f t="shared" si="210"/>
        <v>0</v>
      </c>
      <c r="FW81" s="1063"/>
      <c r="FX81" s="1063"/>
      <c r="FY81" s="64">
        <f t="shared" si="211"/>
        <v>0</v>
      </c>
      <c r="FZ81" s="64" t="s">
        <v>142</v>
      </c>
      <c r="GA81" s="64">
        <f t="shared" si="212"/>
        <v>100</v>
      </c>
      <c r="GB81" s="64" t="str">
        <f t="shared" si="213"/>
        <v>0/100</v>
      </c>
      <c r="GC81" s="64">
        <f t="shared" si="214"/>
        <v>0</v>
      </c>
      <c r="GD81" s="64" t="s">
        <v>142</v>
      </c>
      <c r="GE81" s="64">
        <f t="shared" si="215"/>
        <v>100</v>
      </c>
      <c r="GF81" s="64" t="str">
        <f t="shared" si="216"/>
        <v>0/100</v>
      </c>
      <c r="GG81" s="64">
        <f t="shared" si="217"/>
        <v>0</v>
      </c>
      <c r="GH81" s="64" t="s">
        <v>142</v>
      </c>
      <c r="GI81" s="64">
        <f t="shared" si="218"/>
        <v>100</v>
      </c>
      <c r="GJ81" s="64" t="str">
        <f t="shared" si="219"/>
        <v>0/100</v>
      </c>
      <c r="GL81" s="64">
        <f t="shared" si="220"/>
        <v>0</v>
      </c>
      <c r="GM81" s="64">
        <f t="shared" si="221"/>
        <v>0</v>
      </c>
      <c r="GN81" s="64">
        <f t="shared" si="222"/>
        <v>0</v>
      </c>
      <c r="GO81" s="64">
        <f t="shared" si="223"/>
        <v>0</v>
      </c>
      <c r="GP81" s="64">
        <f t="shared" si="224"/>
        <v>0</v>
      </c>
      <c r="GQ81" s="64">
        <f t="shared" si="225"/>
        <v>0</v>
      </c>
      <c r="GR81" s="64">
        <f t="shared" si="226"/>
        <v>0</v>
      </c>
      <c r="GS81" s="64">
        <f t="shared" si="227"/>
        <v>0</v>
      </c>
      <c r="GT81" s="64">
        <f t="shared" si="228"/>
        <v>0</v>
      </c>
      <c r="GU81" s="64">
        <f t="shared" si="229"/>
        <v>0</v>
      </c>
    </row>
    <row r="82" spans="1:203" ht="31.5" customHeight="1">
      <c r="A82" s="60">
        <f t="shared" si="153"/>
        <v>0</v>
      </c>
      <c r="B82" s="106">
        <f t="shared" si="154"/>
        <v>0</v>
      </c>
      <c r="C82" s="203">
        <v>74</v>
      </c>
      <c r="D82" s="662">
        <f>'Data Paste From Shala Darpan'!A75</f>
        <v>0</v>
      </c>
      <c r="E82" s="663">
        <f>'Data Paste From Shala Darpan'!C75</f>
        <v>0</v>
      </c>
      <c r="F82" s="666"/>
      <c r="G82" s="663">
        <f>'Data Paste From Shala Darpan'!K75</f>
        <v>0</v>
      </c>
      <c r="H82" s="663">
        <f>'Data Paste From Shala Darpan'!E75</f>
        <v>0</v>
      </c>
      <c r="I82" s="663">
        <f>'Data Paste From Shala Darpan'!G75</f>
        <v>0</v>
      </c>
      <c r="J82" s="663">
        <f>'Data Paste From Shala Darpan'!H75</f>
        <v>0</v>
      </c>
      <c r="K82" s="737">
        <f>'Data Paste From Shala Darpan'!J75</f>
        <v>0</v>
      </c>
      <c r="L82" s="445"/>
      <c r="M82" s="215"/>
      <c r="N82" s="213">
        <f t="shared" si="155"/>
        <v>0</v>
      </c>
      <c r="O82" s="215"/>
      <c r="P82" s="215"/>
      <c r="Q82" s="213">
        <f t="shared" si="156"/>
        <v>0</v>
      </c>
      <c r="R82" s="213">
        <f t="shared" si="125"/>
        <v>0</v>
      </c>
      <c r="S82" s="215"/>
      <c r="T82" s="215"/>
      <c r="U82" s="455"/>
      <c r="V82" s="214">
        <f t="shared" si="157"/>
        <v>0</v>
      </c>
      <c r="W82" s="456"/>
      <c r="X82" s="462">
        <f t="shared" si="126"/>
        <v>0</v>
      </c>
      <c r="Y82" s="216"/>
      <c r="Z82" s="216"/>
      <c r="AA82" s="213">
        <f t="shared" si="158"/>
        <v>0</v>
      </c>
      <c r="AB82" s="455"/>
      <c r="AC82" s="471">
        <f t="shared" si="127"/>
        <v>0</v>
      </c>
      <c r="AD82" s="446">
        <f t="shared" si="230"/>
        <v>0</v>
      </c>
      <c r="AE82" s="447" t="str">
        <f t="shared" si="128"/>
        <v>E</v>
      </c>
      <c r="AF82" s="448">
        <f t="shared" si="231"/>
        <v>0</v>
      </c>
      <c r="AG82" s="648"/>
      <c r="AH82" s="251"/>
      <c r="AI82" s="249">
        <f t="shared" si="159"/>
        <v>0</v>
      </c>
      <c r="AJ82" s="251"/>
      <c r="AK82" s="251"/>
      <c r="AL82" s="249">
        <f t="shared" si="160"/>
        <v>0</v>
      </c>
      <c r="AM82" s="249">
        <f t="shared" si="129"/>
        <v>0</v>
      </c>
      <c r="AN82" s="251"/>
      <c r="AO82" s="251"/>
      <c r="AP82" s="649"/>
      <c r="AQ82" s="250">
        <f t="shared" si="161"/>
        <v>0</v>
      </c>
      <c r="AR82" s="650"/>
      <c r="AS82" s="651">
        <f t="shared" si="130"/>
        <v>0</v>
      </c>
      <c r="AT82" s="252"/>
      <c r="AU82" s="252"/>
      <c r="AV82" s="249">
        <f t="shared" si="162"/>
        <v>0</v>
      </c>
      <c r="AW82" s="649"/>
      <c r="AX82" s="652">
        <f t="shared" si="131"/>
        <v>0</v>
      </c>
      <c r="AY82" s="653">
        <f t="shared" si="163"/>
        <v>0</v>
      </c>
      <c r="AZ82" s="654" t="str">
        <f t="shared" si="164"/>
        <v>E</v>
      </c>
      <c r="BA82" s="655">
        <f t="shared" si="165"/>
        <v>0</v>
      </c>
      <c r="BB82" s="622"/>
      <c r="BC82" s="271"/>
      <c r="BD82" s="269">
        <f t="shared" si="166"/>
        <v>0</v>
      </c>
      <c r="BE82" s="271"/>
      <c r="BF82" s="271"/>
      <c r="BG82" s="269">
        <f t="shared" si="167"/>
        <v>0</v>
      </c>
      <c r="BH82" s="269">
        <f t="shared" si="132"/>
        <v>0</v>
      </c>
      <c r="BI82" s="271"/>
      <c r="BJ82" s="271"/>
      <c r="BK82" s="623"/>
      <c r="BL82" s="270">
        <f t="shared" si="168"/>
        <v>0</v>
      </c>
      <c r="BM82" s="624"/>
      <c r="BN82" s="625">
        <f t="shared" si="133"/>
        <v>0</v>
      </c>
      <c r="BO82" s="272"/>
      <c r="BP82" s="272"/>
      <c r="BQ82" s="269">
        <f t="shared" si="169"/>
        <v>0</v>
      </c>
      <c r="BR82" s="623"/>
      <c r="BS82" s="467">
        <f t="shared" si="134"/>
        <v>0</v>
      </c>
      <c r="BT82" s="626">
        <f t="shared" si="170"/>
        <v>0</v>
      </c>
      <c r="BU82" s="627" t="str">
        <f t="shared" si="171"/>
        <v>E</v>
      </c>
      <c r="BV82" s="628">
        <f t="shared" si="172"/>
        <v>0</v>
      </c>
      <c r="BW82" s="596"/>
      <c r="BX82" s="597"/>
      <c r="BY82" s="598">
        <f t="shared" si="173"/>
        <v>0</v>
      </c>
      <c r="BZ82" s="597"/>
      <c r="CA82" s="597"/>
      <c r="CB82" s="598">
        <f t="shared" si="174"/>
        <v>0</v>
      </c>
      <c r="CC82" s="598">
        <f t="shared" si="135"/>
        <v>0</v>
      </c>
      <c r="CD82" s="599"/>
      <c r="CE82" s="600"/>
      <c r="CF82" s="598">
        <f t="shared" si="232"/>
        <v>0</v>
      </c>
      <c r="CG82" s="598">
        <f t="shared" si="136"/>
        <v>0</v>
      </c>
      <c r="CH82" s="600"/>
      <c r="CI82" s="600"/>
      <c r="CJ82" s="598">
        <f t="shared" si="233"/>
        <v>0</v>
      </c>
      <c r="CK82" s="601">
        <f t="shared" si="137"/>
        <v>0</v>
      </c>
      <c r="CL82" s="602">
        <f t="shared" si="175"/>
        <v>0</v>
      </c>
      <c r="CM82" s="603" t="str">
        <f t="shared" si="176"/>
        <v>E</v>
      </c>
      <c r="CN82" s="604">
        <f t="shared" si="177"/>
        <v>0</v>
      </c>
      <c r="CO82" s="549"/>
      <c r="CP82" s="550"/>
      <c r="CQ82" s="551">
        <f t="shared" si="178"/>
        <v>0</v>
      </c>
      <c r="CR82" s="550"/>
      <c r="CS82" s="550"/>
      <c r="CT82" s="551">
        <f t="shared" si="179"/>
        <v>0</v>
      </c>
      <c r="CU82" s="551">
        <f t="shared" si="138"/>
        <v>0</v>
      </c>
      <c r="CV82" s="552"/>
      <c r="CW82" s="553"/>
      <c r="CX82" s="551">
        <f t="shared" si="234"/>
        <v>0</v>
      </c>
      <c r="CY82" s="551">
        <f t="shared" si="139"/>
        <v>0</v>
      </c>
      <c r="CZ82" s="553"/>
      <c r="DA82" s="553"/>
      <c r="DB82" s="551">
        <f t="shared" si="235"/>
        <v>0</v>
      </c>
      <c r="DC82" s="554">
        <f t="shared" si="140"/>
        <v>0</v>
      </c>
      <c r="DD82" s="555">
        <f t="shared" si="180"/>
        <v>0</v>
      </c>
      <c r="DE82" s="556" t="str">
        <f t="shared" si="181"/>
        <v>E</v>
      </c>
      <c r="DF82" s="557">
        <f t="shared" si="182"/>
        <v>0</v>
      </c>
      <c r="DG82" s="503"/>
      <c r="DH82" s="504"/>
      <c r="DI82" s="505">
        <f t="shared" si="183"/>
        <v>0</v>
      </c>
      <c r="DJ82" s="504"/>
      <c r="DK82" s="504"/>
      <c r="DL82" s="505">
        <f t="shared" si="184"/>
        <v>0</v>
      </c>
      <c r="DM82" s="505">
        <f t="shared" si="141"/>
        <v>0</v>
      </c>
      <c r="DN82" s="506"/>
      <c r="DO82" s="507"/>
      <c r="DP82" s="505">
        <f t="shared" si="236"/>
        <v>0</v>
      </c>
      <c r="DQ82" s="505">
        <f t="shared" si="142"/>
        <v>0</v>
      </c>
      <c r="DR82" s="507"/>
      <c r="DS82" s="507"/>
      <c r="DT82" s="505">
        <f t="shared" si="237"/>
        <v>0</v>
      </c>
      <c r="DU82" s="508">
        <f t="shared" si="143"/>
        <v>0</v>
      </c>
      <c r="DV82" s="509">
        <f t="shared" si="185"/>
        <v>0</v>
      </c>
      <c r="DW82" s="510" t="str">
        <f t="shared" si="186"/>
        <v>E</v>
      </c>
      <c r="DX82" s="511">
        <f t="shared" si="187"/>
        <v>0</v>
      </c>
      <c r="DY82" s="163">
        <v>0</v>
      </c>
      <c r="DZ82" s="164">
        <v>0</v>
      </c>
      <c r="EA82" s="164">
        <v>0</v>
      </c>
      <c r="EB82" s="161"/>
      <c r="EC82" s="161"/>
      <c r="ED82" s="162">
        <f t="shared" si="188"/>
        <v>0</v>
      </c>
      <c r="EE82" s="205">
        <f t="shared" si="189"/>
        <v>0</v>
      </c>
      <c r="EF82" s="175" t="str">
        <f t="shared" si="190"/>
        <v>E</v>
      </c>
      <c r="EG82" s="165">
        <f t="shared" si="191"/>
        <v>0</v>
      </c>
      <c r="EH82" s="134">
        <v>0</v>
      </c>
      <c r="EI82" s="135">
        <v>0</v>
      </c>
      <c r="EJ82" s="135">
        <v>0</v>
      </c>
      <c r="EK82" s="131"/>
      <c r="EL82" s="131"/>
      <c r="EM82" s="132">
        <f t="shared" si="192"/>
        <v>0</v>
      </c>
      <c r="EN82" s="206">
        <f t="shared" si="193"/>
        <v>0</v>
      </c>
      <c r="EO82" s="179" t="str">
        <f t="shared" si="194"/>
        <v>E</v>
      </c>
      <c r="EP82" s="133">
        <f t="shared" si="195"/>
        <v>0</v>
      </c>
      <c r="EQ82" s="149">
        <v>0</v>
      </c>
      <c r="ER82" s="150">
        <v>0</v>
      </c>
      <c r="ES82" s="150">
        <v>0</v>
      </c>
      <c r="ET82" s="146"/>
      <c r="EU82" s="146"/>
      <c r="EV82" s="147">
        <f t="shared" si="196"/>
        <v>0</v>
      </c>
      <c r="EW82" s="207">
        <f t="shared" si="197"/>
        <v>0</v>
      </c>
      <c r="EX82" s="183" t="str">
        <f t="shared" si="198"/>
        <v>E</v>
      </c>
      <c r="EY82" s="148">
        <f t="shared" si="199"/>
        <v>0</v>
      </c>
      <c r="EZ82" s="4"/>
      <c r="FA82" s="2"/>
      <c r="FB82" s="32" t="str">
        <f t="shared" si="124"/>
        <v/>
      </c>
      <c r="FC82" s="30">
        <f t="shared" si="144"/>
        <v>0</v>
      </c>
      <c r="FD82" s="20">
        <f t="shared" si="145"/>
        <v>0</v>
      </c>
      <c r="FE82" s="19" t="str">
        <f t="shared" si="200"/>
        <v/>
      </c>
      <c r="FF82" s="43" t="str">
        <f t="shared" si="201"/>
        <v/>
      </c>
      <c r="FG82" s="43" t="str">
        <f t="shared" si="202"/>
        <v/>
      </c>
      <c r="FH82" s="43" t="str">
        <f t="shared" si="146"/>
        <v/>
      </c>
      <c r="FI82" s="34" t="str">
        <f t="shared" si="203"/>
        <v/>
      </c>
      <c r="FJ82" s="31" t="str">
        <f t="shared" si="204"/>
        <v/>
      </c>
      <c r="FK82" s="53" t="str">
        <f t="shared" si="205"/>
        <v/>
      </c>
      <c r="FL82" s="37">
        <f t="shared" si="147"/>
        <v>0</v>
      </c>
      <c r="FM82" s="36">
        <f t="shared" si="148"/>
        <v>0</v>
      </c>
      <c r="FN82" s="36">
        <f t="shared" si="149"/>
        <v>0</v>
      </c>
      <c r="FO82" s="36">
        <f t="shared" si="150"/>
        <v>0</v>
      </c>
      <c r="FP82" s="36">
        <f t="shared" si="151"/>
        <v>0</v>
      </c>
      <c r="FQ82" s="38">
        <f t="shared" si="152"/>
        <v>0</v>
      </c>
      <c r="FR82" s="199">
        <f t="shared" si="206"/>
        <v>0</v>
      </c>
      <c r="FS82" s="200">
        <f t="shared" si="207"/>
        <v>0</v>
      </c>
      <c r="FT82" s="200">
        <f t="shared" si="208"/>
        <v>0</v>
      </c>
      <c r="FU82" s="200">
        <f t="shared" si="209"/>
        <v>0</v>
      </c>
      <c r="FV82" s="200">
        <f t="shared" si="210"/>
        <v>0</v>
      </c>
      <c r="FW82" s="1063"/>
      <c r="FX82" s="1063"/>
      <c r="FY82" s="64">
        <f t="shared" si="211"/>
        <v>0</v>
      </c>
      <c r="FZ82" s="64" t="s">
        <v>142</v>
      </c>
      <c r="GA82" s="64">
        <f t="shared" si="212"/>
        <v>100</v>
      </c>
      <c r="GB82" s="64" t="str">
        <f t="shared" si="213"/>
        <v>0/100</v>
      </c>
      <c r="GC82" s="64">
        <f t="shared" si="214"/>
        <v>0</v>
      </c>
      <c r="GD82" s="64" t="s">
        <v>142</v>
      </c>
      <c r="GE82" s="64">
        <f t="shared" si="215"/>
        <v>100</v>
      </c>
      <c r="GF82" s="64" t="str">
        <f t="shared" si="216"/>
        <v>0/100</v>
      </c>
      <c r="GG82" s="64">
        <f t="shared" si="217"/>
        <v>0</v>
      </c>
      <c r="GH82" s="64" t="s">
        <v>142</v>
      </c>
      <c r="GI82" s="64">
        <f t="shared" si="218"/>
        <v>100</v>
      </c>
      <c r="GJ82" s="64" t="str">
        <f t="shared" si="219"/>
        <v>0/100</v>
      </c>
      <c r="GL82" s="64">
        <f t="shared" si="220"/>
        <v>0</v>
      </c>
      <c r="GM82" s="64">
        <f t="shared" si="221"/>
        <v>0</v>
      </c>
      <c r="GN82" s="64">
        <f t="shared" si="222"/>
        <v>0</v>
      </c>
      <c r="GO82" s="64">
        <f t="shared" si="223"/>
        <v>0</v>
      </c>
      <c r="GP82" s="64">
        <f t="shared" si="224"/>
        <v>0</v>
      </c>
      <c r="GQ82" s="64">
        <f t="shared" si="225"/>
        <v>0</v>
      </c>
      <c r="GR82" s="64">
        <f t="shared" si="226"/>
        <v>0</v>
      </c>
      <c r="GS82" s="64">
        <f t="shared" si="227"/>
        <v>0</v>
      </c>
      <c r="GT82" s="64">
        <f t="shared" si="228"/>
        <v>0</v>
      </c>
      <c r="GU82" s="64">
        <f t="shared" si="229"/>
        <v>0</v>
      </c>
    </row>
    <row r="83" spans="1:203" ht="31.5" customHeight="1">
      <c r="A83" s="60">
        <f t="shared" si="153"/>
        <v>0</v>
      </c>
      <c r="B83" s="106">
        <f t="shared" si="154"/>
        <v>0</v>
      </c>
      <c r="C83" s="202">
        <v>75</v>
      </c>
      <c r="D83" s="662">
        <f>'Data Paste From Shala Darpan'!A76</f>
        <v>0</v>
      </c>
      <c r="E83" s="663">
        <f>'Data Paste From Shala Darpan'!C76</f>
        <v>0</v>
      </c>
      <c r="F83" s="666"/>
      <c r="G83" s="662">
        <f>'Data Paste From Shala Darpan'!K76</f>
        <v>0</v>
      </c>
      <c r="H83" s="663">
        <f>'Data Paste From Shala Darpan'!E76</f>
        <v>0</v>
      </c>
      <c r="I83" s="663">
        <f>'Data Paste From Shala Darpan'!G76</f>
        <v>0</v>
      </c>
      <c r="J83" s="663">
        <f>'Data Paste From Shala Darpan'!H76</f>
        <v>0</v>
      </c>
      <c r="K83" s="737">
        <f>'Data Paste From Shala Darpan'!J76</f>
        <v>0</v>
      </c>
      <c r="L83" s="445"/>
      <c r="M83" s="215"/>
      <c r="N83" s="213">
        <f t="shared" si="155"/>
        <v>0</v>
      </c>
      <c r="O83" s="215"/>
      <c r="P83" s="215"/>
      <c r="Q83" s="213">
        <f t="shared" si="156"/>
        <v>0</v>
      </c>
      <c r="R83" s="213">
        <f t="shared" si="125"/>
        <v>0</v>
      </c>
      <c r="S83" s="215"/>
      <c r="T83" s="215"/>
      <c r="U83" s="455"/>
      <c r="V83" s="214">
        <f t="shared" si="157"/>
        <v>0</v>
      </c>
      <c r="W83" s="456"/>
      <c r="X83" s="462">
        <f t="shared" si="126"/>
        <v>0</v>
      </c>
      <c r="Y83" s="216"/>
      <c r="Z83" s="216"/>
      <c r="AA83" s="213">
        <f t="shared" si="158"/>
        <v>0</v>
      </c>
      <c r="AB83" s="455"/>
      <c r="AC83" s="471">
        <f t="shared" si="127"/>
        <v>0</v>
      </c>
      <c r="AD83" s="446">
        <f t="shared" si="230"/>
        <v>0</v>
      </c>
      <c r="AE83" s="447" t="str">
        <f t="shared" si="128"/>
        <v>E</v>
      </c>
      <c r="AF83" s="448">
        <f t="shared" si="231"/>
        <v>0</v>
      </c>
      <c r="AG83" s="648"/>
      <c r="AH83" s="251"/>
      <c r="AI83" s="249">
        <f t="shared" si="159"/>
        <v>0</v>
      </c>
      <c r="AJ83" s="251"/>
      <c r="AK83" s="251"/>
      <c r="AL83" s="249">
        <f t="shared" si="160"/>
        <v>0</v>
      </c>
      <c r="AM83" s="249">
        <f t="shared" si="129"/>
        <v>0</v>
      </c>
      <c r="AN83" s="251"/>
      <c r="AO83" s="251"/>
      <c r="AP83" s="649"/>
      <c r="AQ83" s="250">
        <f t="shared" si="161"/>
        <v>0</v>
      </c>
      <c r="AR83" s="650"/>
      <c r="AS83" s="651">
        <f t="shared" si="130"/>
        <v>0</v>
      </c>
      <c r="AT83" s="252"/>
      <c r="AU83" s="252"/>
      <c r="AV83" s="249">
        <f t="shared" si="162"/>
        <v>0</v>
      </c>
      <c r="AW83" s="649"/>
      <c r="AX83" s="652">
        <f t="shared" si="131"/>
        <v>0</v>
      </c>
      <c r="AY83" s="653">
        <f t="shared" si="163"/>
        <v>0</v>
      </c>
      <c r="AZ83" s="654" t="str">
        <f t="shared" si="164"/>
        <v>E</v>
      </c>
      <c r="BA83" s="655">
        <f t="shared" si="165"/>
        <v>0</v>
      </c>
      <c r="BB83" s="622"/>
      <c r="BC83" s="271"/>
      <c r="BD83" s="269">
        <f t="shared" si="166"/>
        <v>0</v>
      </c>
      <c r="BE83" s="271"/>
      <c r="BF83" s="271"/>
      <c r="BG83" s="269">
        <f t="shared" si="167"/>
        <v>0</v>
      </c>
      <c r="BH83" s="269">
        <f t="shared" si="132"/>
        <v>0</v>
      </c>
      <c r="BI83" s="271"/>
      <c r="BJ83" s="271"/>
      <c r="BK83" s="623"/>
      <c r="BL83" s="270">
        <f t="shared" si="168"/>
        <v>0</v>
      </c>
      <c r="BM83" s="624"/>
      <c r="BN83" s="625">
        <f t="shared" si="133"/>
        <v>0</v>
      </c>
      <c r="BO83" s="272"/>
      <c r="BP83" s="272"/>
      <c r="BQ83" s="269">
        <f t="shared" si="169"/>
        <v>0</v>
      </c>
      <c r="BR83" s="623"/>
      <c r="BS83" s="467">
        <f t="shared" si="134"/>
        <v>0</v>
      </c>
      <c r="BT83" s="626">
        <f t="shared" si="170"/>
        <v>0</v>
      </c>
      <c r="BU83" s="627" t="str">
        <f t="shared" si="171"/>
        <v>E</v>
      </c>
      <c r="BV83" s="628">
        <f t="shared" si="172"/>
        <v>0</v>
      </c>
      <c r="BW83" s="596"/>
      <c r="BX83" s="597"/>
      <c r="BY83" s="598">
        <f t="shared" si="173"/>
        <v>0</v>
      </c>
      <c r="BZ83" s="597"/>
      <c r="CA83" s="597"/>
      <c r="CB83" s="598">
        <f t="shared" si="174"/>
        <v>0</v>
      </c>
      <c r="CC83" s="598">
        <f t="shared" si="135"/>
        <v>0</v>
      </c>
      <c r="CD83" s="599"/>
      <c r="CE83" s="600"/>
      <c r="CF83" s="598">
        <f t="shared" si="232"/>
        <v>0</v>
      </c>
      <c r="CG83" s="598">
        <f t="shared" si="136"/>
        <v>0</v>
      </c>
      <c r="CH83" s="600"/>
      <c r="CI83" s="600"/>
      <c r="CJ83" s="598">
        <f t="shared" si="233"/>
        <v>0</v>
      </c>
      <c r="CK83" s="601">
        <f t="shared" si="137"/>
        <v>0</v>
      </c>
      <c r="CL83" s="602">
        <f t="shared" si="175"/>
        <v>0</v>
      </c>
      <c r="CM83" s="603" t="str">
        <f t="shared" si="176"/>
        <v>E</v>
      </c>
      <c r="CN83" s="604">
        <f t="shared" si="177"/>
        <v>0</v>
      </c>
      <c r="CO83" s="549"/>
      <c r="CP83" s="550"/>
      <c r="CQ83" s="551">
        <f t="shared" si="178"/>
        <v>0</v>
      </c>
      <c r="CR83" s="550"/>
      <c r="CS83" s="550"/>
      <c r="CT83" s="551">
        <f t="shared" si="179"/>
        <v>0</v>
      </c>
      <c r="CU83" s="551">
        <f t="shared" si="138"/>
        <v>0</v>
      </c>
      <c r="CV83" s="552"/>
      <c r="CW83" s="553"/>
      <c r="CX83" s="551">
        <f t="shared" si="234"/>
        <v>0</v>
      </c>
      <c r="CY83" s="551">
        <f t="shared" si="139"/>
        <v>0</v>
      </c>
      <c r="CZ83" s="553"/>
      <c r="DA83" s="553"/>
      <c r="DB83" s="551">
        <f t="shared" si="235"/>
        <v>0</v>
      </c>
      <c r="DC83" s="554">
        <f t="shared" si="140"/>
        <v>0</v>
      </c>
      <c r="DD83" s="555">
        <f t="shared" si="180"/>
        <v>0</v>
      </c>
      <c r="DE83" s="556" t="str">
        <f t="shared" si="181"/>
        <v>E</v>
      </c>
      <c r="DF83" s="557">
        <f t="shared" si="182"/>
        <v>0</v>
      </c>
      <c r="DG83" s="503"/>
      <c r="DH83" s="504"/>
      <c r="DI83" s="505">
        <f t="shared" si="183"/>
        <v>0</v>
      </c>
      <c r="DJ83" s="504"/>
      <c r="DK83" s="504"/>
      <c r="DL83" s="505">
        <f t="shared" si="184"/>
        <v>0</v>
      </c>
      <c r="DM83" s="505">
        <f t="shared" si="141"/>
        <v>0</v>
      </c>
      <c r="DN83" s="506"/>
      <c r="DO83" s="507"/>
      <c r="DP83" s="505">
        <f t="shared" si="236"/>
        <v>0</v>
      </c>
      <c r="DQ83" s="505">
        <f t="shared" si="142"/>
        <v>0</v>
      </c>
      <c r="DR83" s="507"/>
      <c r="DS83" s="507"/>
      <c r="DT83" s="505">
        <f t="shared" si="237"/>
        <v>0</v>
      </c>
      <c r="DU83" s="508">
        <f t="shared" si="143"/>
        <v>0</v>
      </c>
      <c r="DV83" s="509">
        <f t="shared" si="185"/>
        <v>0</v>
      </c>
      <c r="DW83" s="510" t="str">
        <f t="shared" si="186"/>
        <v>E</v>
      </c>
      <c r="DX83" s="511">
        <f t="shared" si="187"/>
        <v>0</v>
      </c>
      <c r="DY83" s="163">
        <v>0</v>
      </c>
      <c r="DZ83" s="164">
        <v>0</v>
      </c>
      <c r="EA83" s="164">
        <v>0</v>
      </c>
      <c r="EB83" s="161"/>
      <c r="EC83" s="161"/>
      <c r="ED83" s="162">
        <f t="shared" si="188"/>
        <v>0</v>
      </c>
      <c r="EE83" s="205">
        <f t="shared" si="189"/>
        <v>0</v>
      </c>
      <c r="EF83" s="175" t="str">
        <f t="shared" si="190"/>
        <v>E</v>
      </c>
      <c r="EG83" s="165">
        <f t="shared" si="191"/>
        <v>0</v>
      </c>
      <c r="EH83" s="134">
        <v>0</v>
      </c>
      <c r="EI83" s="135">
        <v>0</v>
      </c>
      <c r="EJ83" s="135">
        <v>0</v>
      </c>
      <c r="EK83" s="131"/>
      <c r="EL83" s="131"/>
      <c r="EM83" s="132">
        <f t="shared" si="192"/>
        <v>0</v>
      </c>
      <c r="EN83" s="206">
        <f t="shared" si="193"/>
        <v>0</v>
      </c>
      <c r="EO83" s="179" t="str">
        <f t="shared" si="194"/>
        <v>E</v>
      </c>
      <c r="EP83" s="133">
        <f t="shared" si="195"/>
        <v>0</v>
      </c>
      <c r="EQ83" s="149">
        <v>0</v>
      </c>
      <c r="ER83" s="150">
        <v>0</v>
      </c>
      <c r="ES83" s="150">
        <v>0</v>
      </c>
      <c r="ET83" s="146"/>
      <c r="EU83" s="146"/>
      <c r="EV83" s="147">
        <f t="shared" si="196"/>
        <v>0</v>
      </c>
      <c r="EW83" s="207">
        <f t="shared" si="197"/>
        <v>0</v>
      </c>
      <c r="EX83" s="183" t="str">
        <f t="shared" si="198"/>
        <v>E</v>
      </c>
      <c r="EY83" s="148">
        <f t="shared" si="199"/>
        <v>0</v>
      </c>
      <c r="EZ83" s="4"/>
      <c r="FA83" s="2"/>
      <c r="FB83" s="32" t="str">
        <f t="shared" si="124"/>
        <v/>
      </c>
      <c r="FC83" s="30">
        <f t="shared" si="144"/>
        <v>0</v>
      </c>
      <c r="FD83" s="20">
        <f t="shared" si="145"/>
        <v>0</v>
      </c>
      <c r="FE83" s="19" t="str">
        <f t="shared" si="200"/>
        <v/>
      </c>
      <c r="FF83" s="43" t="str">
        <f t="shared" si="201"/>
        <v/>
      </c>
      <c r="FG83" s="43" t="str">
        <f t="shared" si="202"/>
        <v/>
      </c>
      <c r="FH83" s="43" t="str">
        <f t="shared" si="146"/>
        <v/>
      </c>
      <c r="FI83" s="34" t="str">
        <f t="shared" si="203"/>
        <v/>
      </c>
      <c r="FJ83" s="31" t="str">
        <f t="shared" si="204"/>
        <v/>
      </c>
      <c r="FK83" s="53" t="str">
        <f t="shared" si="205"/>
        <v/>
      </c>
      <c r="FL83" s="37">
        <f t="shared" si="147"/>
        <v>0</v>
      </c>
      <c r="FM83" s="36">
        <f t="shared" si="148"/>
        <v>0</v>
      </c>
      <c r="FN83" s="36">
        <f t="shared" si="149"/>
        <v>0</v>
      </c>
      <c r="FO83" s="36">
        <f t="shared" si="150"/>
        <v>0</v>
      </c>
      <c r="FP83" s="36">
        <f t="shared" si="151"/>
        <v>0</v>
      </c>
      <c r="FQ83" s="38">
        <f t="shared" si="152"/>
        <v>0</v>
      </c>
      <c r="FR83" s="199">
        <f t="shared" si="206"/>
        <v>0</v>
      </c>
      <c r="FS83" s="200">
        <f t="shared" si="207"/>
        <v>0</v>
      </c>
      <c r="FT83" s="200">
        <f t="shared" si="208"/>
        <v>0</v>
      </c>
      <c r="FU83" s="200">
        <f t="shared" si="209"/>
        <v>0</v>
      </c>
      <c r="FV83" s="200">
        <f t="shared" si="210"/>
        <v>0</v>
      </c>
      <c r="FW83" s="1063"/>
      <c r="FX83" s="1063"/>
      <c r="FY83" s="64">
        <f t="shared" si="211"/>
        <v>0</v>
      </c>
      <c r="FZ83" s="64" t="s">
        <v>142</v>
      </c>
      <c r="GA83" s="64">
        <f t="shared" si="212"/>
        <v>100</v>
      </c>
      <c r="GB83" s="64" t="str">
        <f t="shared" si="213"/>
        <v>0/100</v>
      </c>
      <c r="GC83" s="64">
        <f t="shared" si="214"/>
        <v>0</v>
      </c>
      <c r="GD83" s="64" t="s">
        <v>142</v>
      </c>
      <c r="GE83" s="64">
        <f t="shared" si="215"/>
        <v>100</v>
      </c>
      <c r="GF83" s="64" t="str">
        <f t="shared" si="216"/>
        <v>0/100</v>
      </c>
      <c r="GG83" s="64">
        <f t="shared" si="217"/>
        <v>0</v>
      </c>
      <c r="GH83" s="64" t="s">
        <v>142</v>
      </c>
      <c r="GI83" s="64">
        <f t="shared" si="218"/>
        <v>100</v>
      </c>
      <c r="GJ83" s="64" t="str">
        <f t="shared" si="219"/>
        <v>0/100</v>
      </c>
      <c r="GL83" s="64">
        <f t="shared" si="220"/>
        <v>0</v>
      </c>
      <c r="GM83" s="64">
        <f t="shared" si="221"/>
        <v>0</v>
      </c>
      <c r="GN83" s="64">
        <f t="shared" si="222"/>
        <v>0</v>
      </c>
      <c r="GO83" s="64">
        <f t="shared" si="223"/>
        <v>0</v>
      </c>
      <c r="GP83" s="64">
        <f t="shared" si="224"/>
        <v>0</v>
      </c>
      <c r="GQ83" s="64">
        <f t="shared" si="225"/>
        <v>0</v>
      </c>
      <c r="GR83" s="64">
        <f t="shared" si="226"/>
        <v>0</v>
      </c>
      <c r="GS83" s="64">
        <f t="shared" si="227"/>
        <v>0</v>
      </c>
      <c r="GT83" s="64">
        <f t="shared" si="228"/>
        <v>0</v>
      </c>
      <c r="GU83" s="64">
        <f t="shared" si="229"/>
        <v>0</v>
      </c>
    </row>
    <row r="84" spans="1:203" ht="31.5" customHeight="1">
      <c r="A84" s="60">
        <f t="shared" si="153"/>
        <v>0</v>
      </c>
      <c r="B84" s="106">
        <f t="shared" si="154"/>
        <v>0</v>
      </c>
      <c r="C84" s="203">
        <v>76</v>
      </c>
      <c r="D84" s="662">
        <f>'Data Paste From Shala Darpan'!A77</f>
        <v>0</v>
      </c>
      <c r="E84" s="663">
        <f>'Data Paste From Shala Darpan'!C77</f>
        <v>0</v>
      </c>
      <c r="F84" s="666"/>
      <c r="G84" s="663">
        <f>'Data Paste From Shala Darpan'!K77</f>
        <v>0</v>
      </c>
      <c r="H84" s="663">
        <f>'Data Paste From Shala Darpan'!E77</f>
        <v>0</v>
      </c>
      <c r="I84" s="663">
        <f>'Data Paste From Shala Darpan'!G77</f>
        <v>0</v>
      </c>
      <c r="J84" s="663">
        <f>'Data Paste From Shala Darpan'!H77</f>
        <v>0</v>
      </c>
      <c r="K84" s="737">
        <f>'Data Paste From Shala Darpan'!J77</f>
        <v>0</v>
      </c>
      <c r="L84" s="445"/>
      <c r="M84" s="215"/>
      <c r="N84" s="213">
        <f t="shared" si="155"/>
        <v>0</v>
      </c>
      <c r="O84" s="215"/>
      <c r="P84" s="215"/>
      <c r="Q84" s="213">
        <f t="shared" si="156"/>
        <v>0</v>
      </c>
      <c r="R84" s="213">
        <f t="shared" si="125"/>
        <v>0</v>
      </c>
      <c r="S84" s="215"/>
      <c r="T84" s="215"/>
      <c r="U84" s="455"/>
      <c r="V84" s="214">
        <f t="shared" si="157"/>
        <v>0</v>
      </c>
      <c r="W84" s="456"/>
      <c r="X84" s="462">
        <f t="shared" si="126"/>
        <v>0</v>
      </c>
      <c r="Y84" s="216"/>
      <c r="Z84" s="216"/>
      <c r="AA84" s="213">
        <f t="shared" si="158"/>
        <v>0</v>
      </c>
      <c r="AB84" s="455"/>
      <c r="AC84" s="471">
        <f t="shared" si="127"/>
        <v>0</v>
      </c>
      <c r="AD84" s="446">
        <f t="shared" si="230"/>
        <v>0</v>
      </c>
      <c r="AE84" s="447" t="str">
        <f t="shared" si="128"/>
        <v>E</v>
      </c>
      <c r="AF84" s="448">
        <f t="shared" si="231"/>
        <v>0</v>
      </c>
      <c r="AG84" s="648"/>
      <c r="AH84" s="251"/>
      <c r="AI84" s="249">
        <f t="shared" si="159"/>
        <v>0</v>
      </c>
      <c r="AJ84" s="251"/>
      <c r="AK84" s="251"/>
      <c r="AL84" s="249">
        <f t="shared" si="160"/>
        <v>0</v>
      </c>
      <c r="AM84" s="249">
        <f t="shared" si="129"/>
        <v>0</v>
      </c>
      <c r="AN84" s="251"/>
      <c r="AO84" s="251"/>
      <c r="AP84" s="649"/>
      <c r="AQ84" s="250">
        <f t="shared" si="161"/>
        <v>0</v>
      </c>
      <c r="AR84" s="650"/>
      <c r="AS84" s="651">
        <f t="shared" si="130"/>
        <v>0</v>
      </c>
      <c r="AT84" s="252"/>
      <c r="AU84" s="252"/>
      <c r="AV84" s="249">
        <f t="shared" si="162"/>
        <v>0</v>
      </c>
      <c r="AW84" s="649"/>
      <c r="AX84" s="652">
        <f t="shared" si="131"/>
        <v>0</v>
      </c>
      <c r="AY84" s="653">
        <f t="shared" si="163"/>
        <v>0</v>
      </c>
      <c r="AZ84" s="654" t="str">
        <f t="shared" si="164"/>
        <v>E</v>
      </c>
      <c r="BA84" s="655">
        <f t="shared" si="165"/>
        <v>0</v>
      </c>
      <c r="BB84" s="622"/>
      <c r="BC84" s="271"/>
      <c r="BD84" s="269">
        <f t="shared" si="166"/>
        <v>0</v>
      </c>
      <c r="BE84" s="271"/>
      <c r="BF84" s="271"/>
      <c r="BG84" s="269">
        <f t="shared" si="167"/>
        <v>0</v>
      </c>
      <c r="BH84" s="269">
        <f t="shared" si="132"/>
        <v>0</v>
      </c>
      <c r="BI84" s="271"/>
      <c r="BJ84" s="271"/>
      <c r="BK84" s="623"/>
      <c r="BL84" s="270">
        <f t="shared" si="168"/>
        <v>0</v>
      </c>
      <c r="BM84" s="624"/>
      <c r="BN84" s="625">
        <f t="shared" si="133"/>
        <v>0</v>
      </c>
      <c r="BO84" s="272"/>
      <c r="BP84" s="272"/>
      <c r="BQ84" s="269">
        <f t="shared" si="169"/>
        <v>0</v>
      </c>
      <c r="BR84" s="623"/>
      <c r="BS84" s="467">
        <f t="shared" si="134"/>
        <v>0</v>
      </c>
      <c r="BT84" s="626">
        <f t="shared" si="170"/>
        <v>0</v>
      </c>
      <c r="BU84" s="627" t="str">
        <f t="shared" si="171"/>
        <v>E</v>
      </c>
      <c r="BV84" s="628">
        <f t="shared" si="172"/>
        <v>0</v>
      </c>
      <c r="BW84" s="596"/>
      <c r="BX84" s="597"/>
      <c r="BY84" s="598">
        <f t="shared" si="173"/>
        <v>0</v>
      </c>
      <c r="BZ84" s="597"/>
      <c r="CA84" s="597"/>
      <c r="CB84" s="598">
        <f t="shared" si="174"/>
        <v>0</v>
      </c>
      <c r="CC84" s="598">
        <f t="shared" si="135"/>
        <v>0</v>
      </c>
      <c r="CD84" s="599"/>
      <c r="CE84" s="600"/>
      <c r="CF84" s="598">
        <f t="shared" si="232"/>
        <v>0</v>
      </c>
      <c r="CG84" s="598">
        <f t="shared" si="136"/>
        <v>0</v>
      </c>
      <c r="CH84" s="600"/>
      <c r="CI84" s="600"/>
      <c r="CJ84" s="598">
        <f t="shared" si="233"/>
        <v>0</v>
      </c>
      <c r="CK84" s="601">
        <f t="shared" si="137"/>
        <v>0</v>
      </c>
      <c r="CL84" s="602">
        <f t="shared" si="175"/>
        <v>0</v>
      </c>
      <c r="CM84" s="603" t="str">
        <f t="shared" si="176"/>
        <v>E</v>
      </c>
      <c r="CN84" s="604">
        <f t="shared" si="177"/>
        <v>0</v>
      </c>
      <c r="CO84" s="549"/>
      <c r="CP84" s="550"/>
      <c r="CQ84" s="551">
        <f t="shared" si="178"/>
        <v>0</v>
      </c>
      <c r="CR84" s="550"/>
      <c r="CS84" s="550"/>
      <c r="CT84" s="551">
        <f t="shared" si="179"/>
        <v>0</v>
      </c>
      <c r="CU84" s="551">
        <f t="shared" si="138"/>
        <v>0</v>
      </c>
      <c r="CV84" s="552"/>
      <c r="CW84" s="553"/>
      <c r="CX84" s="551">
        <f t="shared" si="234"/>
        <v>0</v>
      </c>
      <c r="CY84" s="551">
        <f t="shared" si="139"/>
        <v>0</v>
      </c>
      <c r="CZ84" s="553"/>
      <c r="DA84" s="553"/>
      <c r="DB84" s="551">
        <f t="shared" si="235"/>
        <v>0</v>
      </c>
      <c r="DC84" s="554">
        <f t="shared" si="140"/>
        <v>0</v>
      </c>
      <c r="DD84" s="555">
        <f t="shared" si="180"/>
        <v>0</v>
      </c>
      <c r="DE84" s="556" t="str">
        <f t="shared" si="181"/>
        <v>E</v>
      </c>
      <c r="DF84" s="557">
        <f t="shared" si="182"/>
        <v>0</v>
      </c>
      <c r="DG84" s="503"/>
      <c r="DH84" s="504"/>
      <c r="DI84" s="505">
        <f t="shared" si="183"/>
        <v>0</v>
      </c>
      <c r="DJ84" s="504"/>
      <c r="DK84" s="504"/>
      <c r="DL84" s="505">
        <f t="shared" si="184"/>
        <v>0</v>
      </c>
      <c r="DM84" s="505">
        <f t="shared" si="141"/>
        <v>0</v>
      </c>
      <c r="DN84" s="506"/>
      <c r="DO84" s="507"/>
      <c r="DP84" s="505">
        <f t="shared" si="236"/>
        <v>0</v>
      </c>
      <c r="DQ84" s="505">
        <f t="shared" si="142"/>
        <v>0</v>
      </c>
      <c r="DR84" s="507"/>
      <c r="DS84" s="507"/>
      <c r="DT84" s="505">
        <f t="shared" si="237"/>
        <v>0</v>
      </c>
      <c r="DU84" s="508">
        <f t="shared" si="143"/>
        <v>0</v>
      </c>
      <c r="DV84" s="509">
        <f t="shared" si="185"/>
        <v>0</v>
      </c>
      <c r="DW84" s="510" t="str">
        <f t="shared" si="186"/>
        <v>E</v>
      </c>
      <c r="DX84" s="511">
        <f t="shared" si="187"/>
        <v>0</v>
      </c>
      <c r="DY84" s="163">
        <v>0</v>
      </c>
      <c r="DZ84" s="164">
        <v>0</v>
      </c>
      <c r="EA84" s="164">
        <v>0</v>
      </c>
      <c r="EB84" s="161"/>
      <c r="EC84" s="161"/>
      <c r="ED84" s="162">
        <f t="shared" si="188"/>
        <v>0</v>
      </c>
      <c r="EE84" s="205">
        <f t="shared" si="189"/>
        <v>0</v>
      </c>
      <c r="EF84" s="175" t="str">
        <f t="shared" si="190"/>
        <v>E</v>
      </c>
      <c r="EG84" s="165">
        <f t="shared" si="191"/>
        <v>0</v>
      </c>
      <c r="EH84" s="134">
        <v>0</v>
      </c>
      <c r="EI84" s="135">
        <v>0</v>
      </c>
      <c r="EJ84" s="135">
        <v>0</v>
      </c>
      <c r="EK84" s="131"/>
      <c r="EL84" s="131"/>
      <c r="EM84" s="132">
        <f t="shared" si="192"/>
        <v>0</v>
      </c>
      <c r="EN84" s="206">
        <f t="shared" si="193"/>
        <v>0</v>
      </c>
      <c r="EO84" s="179" t="str">
        <f t="shared" si="194"/>
        <v>E</v>
      </c>
      <c r="EP84" s="133">
        <f t="shared" si="195"/>
        <v>0</v>
      </c>
      <c r="EQ84" s="149">
        <v>0</v>
      </c>
      <c r="ER84" s="150">
        <v>0</v>
      </c>
      <c r="ES84" s="150">
        <v>0</v>
      </c>
      <c r="ET84" s="146"/>
      <c r="EU84" s="146"/>
      <c r="EV84" s="147">
        <f t="shared" si="196"/>
        <v>0</v>
      </c>
      <c r="EW84" s="207">
        <f t="shared" si="197"/>
        <v>0</v>
      </c>
      <c r="EX84" s="183" t="str">
        <f t="shared" si="198"/>
        <v>E</v>
      </c>
      <c r="EY84" s="148">
        <f t="shared" si="199"/>
        <v>0</v>
      </c>
      <c r="EZ84" s="4"/>
      <c r="FA84" s="2"/>
      <c r="FB84" s="32" t="str">
        <f t="shared" si="124"/>
        <v/>
      </c>
      <c r="FC84" s="30">
        <f t="shared" si="144"/>
        <v>0</v>
      </c>
      <c r="FD84" s="20">
        <f t="shared" si="145"/>
        <v>0</v>
      </c>
      <c r="FE84" s="19" t="str">
        <f t="shared" si="200"/>
        <v/>
      </c>
      <c r="FF84" s="43" t="str">
        <f t="shared" si="201"/>
        <v/>
      </c>
      <c r="FG84" s="43" t="str">
        <f t="shared" si="202"/>
        <v/>
      </c>
      <c r="FH84" s="43" t="str">
        <f t="shared" si="146"/>
        <v/>
      </c>
      <c r="FI84" s="34" t="str">
        <f t="shared" si="203"/>
        <v/>
      </c>
      <c r="FJ84" s="31" t="str">
        <f t="shared" si="204"/>
        <v/>
      </c>
      <c r="FK84" s="53" t="str">
        <f t="shared" si="205"/>
        <v/>
      </c>
      <c r="FL84" s="37">
        <f t="shared" si="147"/>
        <v>0</v>
      </c>
      <c r="FM84" s="36">
        <f t="shared" si="148"/>
        <v>0</v>
      </c>
      <c r="FN84" s="36">
        <f t="shared" si="149"/>
        <v>0</v>
      </c>
      <c r="FO84" s="36">
        <f t="shared" si="150"/>
        <v>0</v>
      </c>
      <c r="FP84" s="36">
        <f t="shared" si="151"/>
        <v>0</v>
      </c>
      <c r="FQ84" s="38">
        <f t="shared" si="152"/>
        <v>0</v>
      </c>
      <c r="FR84" s="199">
        <f t="shared" si="206"/>
        <v>0</v>
      </c>
      <c r="FS84" s="200">
        <f t="shared" si="207"/>
        <v>0</v>
      </c>
      <c r="FT84" s="200">
        <f t="shared" si="208"/>
        <v>0</v>
      </c>
      <c r="FU84" s="200">
        <f t="shared" si="209"/>
        <v>0</v>
      </c>
      <c r="FV84" s="200">
        <f t="shared" si="210"/>
        <v>0</v>
      </c>
      <c r="FW84" s="1063"/>
      <c r="FX84" s="1063"/>
      <c r="FY84" s="64">
        <f t="shared" si="211"/>
        <v>0</v>
      </c>
      <c r="FZ84" s="64" t="s">
        <v>142</v>
      </c>
      <c r="GA84" s="64">
        <f t="shared" si="212"/>
        <v>100</v>
      </c>
      <c r="GB84" s="64" t="str">
        <f t="shared" si="213"/>
        <v>0/100</v>
      </c>
      <c r="GC84" s="64">
        <f t="shared" si="214"/>
        <v>0</v>
      </c>
      <c r="GD84" s="64" t="s">
        <v>142</v>
      </c>
      <c r="GE84" s="64">
        <f t="shared" si="215"/>
        <v>100</v>
      </c>
      <c r="GF84" s="64" t="str">
        <f t="shared" si="216"/>
        <v>0/100</v>
      </c>
      <c r="GG84" s="64">
        <f t="shared" si="217"/>
        <v>0</v>
      </c>
      <c r="GH84" s="64" t="s">
        <v>142</v>
      </c>
      <c r="GI84" s="64">
        <f t="shared" si="218"/>
        <v>100</v>
      </c>
      <c r="GJ84" s="64" t="str">
        <f t="shared" si="219"/>
        <v>0/100</v>
      </c>
      <c r="GL84" s="64">
        <f t="shared" si="220"/>
        <v>0</v>
      </c>
      <c r="GM84" s="64">
        <f t="shared" si="221"/>
        <v>0</v>
      </c>
      <c r="GN84" s="64">
        <f t="shared" si="222"/>
        <v>0</v>
      </c>
      <c r="GO84" s="64">
        <f t="shared" si="223"/>
        <v>0</v>
      </c>
      <c r="GP84" s="64">
        <f t="shared" si="224"/>
        <v>0</v>
      </c>
      <c r="GQ84" s="64">
        <f t="shared" si="225"/>
        <v>0</v>
      </c>
      <c r="GR84" s="64">
        <f t="shared" si="226"/>
        <v>0</v>
      </c>
      <c r="GS84" s="64">
        <f t="shared" si="227"/>
        <v>0</v>
      </c>
      <c r="GT84" s="64">
        <f t="shared" si="228"/>
        <v>0</v>
      </c>
      <c r="GU84" s="64">
        <f t="shared" si="229"/>
        <v>0</v>
      </c>
    </row>
    <row r="85" spans="1:203" ht="31.5" customHeight="1">
      <c r="A85" s="60">
        <f t="shared" si="153"/>
        <v>0</v>
      </c>
      <c r="B85" s="106">
        <f t="shared" si="154"/>
        <v>0</v>
      </c>
      <c r="C85" s="202">
        <v>77</v>
      </c>
      <c r="D85" s="662">
        <f>'Data Paste From Shala Darpan'!A78</f>
        <v>0</v>
      </c>
      <c r="E85" s="663">
        <f>'Data Paste From Shala Darpan'!C78</f>
        <v>0</v>
      </c>
      <c r="F85" s="666"/>
      <c r="G85" s="662">
        <f>'Data Paste From Shala Darpan'!K78</f>
        <v>0</v>
      </c>
      <c r="H85" s="663">
        <f>'Data Paste From Shala Darpan'!E78</f>
        <v>0</v>
      </c>
      <c r="I85" s="663">
        <f>'Data Paste From Shala Darpan'!G78</f>
        <v>0</v>
      </c>
      <c r="J85" s="663">
        <f>'Data Paste From Shala Darpan'!H78</f>
        <v>0</v>
      </c>
      <c r="K85" s="737">
        <f>'Data Paste From Shala Darpan'!J78</f>
        <v>0</v>
      </c>
      <c r="L85" s="445"/>
      <c r="M85" s="215"/>
      <c r="N85" s="213">
        <f t="shared" si="155"/>
        <v>0</v>
      </c>
      <c r="O85" s="215"/>
      <c r="P85" s="215"/>
      <c r="Q85" s="213">
        <f t="shared" si="156"/>
        <v>0</v>
      </c>
      <c r="R85" s="213">
        <f t="shared" si="125"/>
        <v>0</v>
      </c>
      <c r="S85" s="215"/>
      <c r="T85" s="215"/>
      <c r="U85" s="455"/>
      <c r="V85" s="214">
        <f t="shared" si="157"/>
        <v>0</v>
      </c>
      <c r="W85" s="456"/>
      <c r="X85" s="462">
        <f t="shared" si="126"/>
        <v>0</v>
      </c>
      <c r="Y85" s="216"/>
      <c r="Z85" s="216"/>
      <c r="AA85" s="213">
        <f t="shared" si="158"/>
        <v>0</v>
      </c>
      <c r="AB85" s="455"/>
      <c r="AC85" s="471">
        <f t="shared" si="127"/>
        <v>0</v>
      </c>
      <c r="AD85" s="446">
        <f t="shared" si="230"/>
        <v>0</v>
      </c>
      <c r="AE85" s="447" t="str">
        <f t="shared" si="128"/>
        <v>E</v>
      </c>
      <c r="AF85" s="448">
        <f t="shared" si="231"/>
        <v>0</v>
      </c>
      <c r="AG85" s="648"/>
      <c r="AH85" s="251"/>
      <c r="AI85" s="249">
        <f t="shared" si="159"/>
        <v>0</v>
      </c>
      <c r="AJ85" s="251"/>
      <c r="AK85" s="251"/>
      <c r="AL85" s="249">
        <f t="shared" si="160"/>
        <v>0</v>
      </c>
      <c r="AM85" s="249">
        <f t="shared" si="129"/>
        <v>0</v>
      </c>
      <c r="AN85" s="251"/>
      <c r="AO85" s="251"/>
      <c r="AP85" s="649"/>
      <c r="AQ85" s="250">
        <f t="shared" si="161"/>
        <v>0</v>
      </c>
      <c r="AR85" s="650"/>
      <c r="AS85" s="651">
        <f t="shared" si="130"/>
        <v>0</v>
      </c>
      <c r="AT85" s="252"/>
      <c r="AU85" s="252"/>
      <c r="AV85" s="249">
        <f t="shared" si="162"/>
        <v>0</v>
      </c>
      <c r="AW85" s="649"/>
      <c r="AX85" s="652">
        <f t="shared" si="131"/>
        <v>0</v>
      </c>
      <c r="AY85" s="653">
        <f t="shared" si="163"/>
        <v>0</v>
      </c>
      <c r="AZ85" s="654" t="str">
        <f t="shared" si="164"/>
        <v>E</v>
      </c>
      <c r="BA85" s="655">
        <f t="shared" si="165"/>
        <v>0</v>
      </c>
      <c r="BB85" s="622"/>
      <c r="BC85" s="271"/>
      <c r="BD85" s="269">
        <f t="shared" si="166"/>
        <v>0</v>
      </c>
      <c r="BE85" s="271"/>
      <c r="BF85" s="271"/>
      <c r="BG85" s="269">
        <f t="shared" si="167"/>
        <v>0</v>
      </c>
      <c r="BH85" s="269">
        <f t="shared" si="132"/>
        <v>0</v>
      </c>
      <c r="BI85" s="271"/>
      <c r="BJ85" s="271"/>
      <c r="BK85" s="623"/>
      <c r="BL85" s="270">
        <f t="shared" si="168"/>
        <v>0</v>
      </c>
      <c r="BM85" s="624"/>
      <c r="BN85" s="625">
        <f t="shared" si="133"/>
        <v>0</v>
      </c>
      <c r="BO85" s="272"/>
      <c r="BP85" s="272"/>
      <c r="BQ85" s="269">
        <f t="shared" si="169"/>
        <v>0</v>
      </c>
      <c r="BR85" s="623"/>
      <c r="BS85" s="467">
        <f t="shared" si="134"/>
        <v>0</v>
      </c>
      <c r="BT85" s="626">
        <f t="shared" si="170"/>
        <v>0</v>
      </c>
      <c r="BU85" s="627" t="str">
        <f t="shared" si="171"/>
        <v>E</v>
      </c>
      <c r="BV85" s="628">
        <f t="shared" si="172"/>
        <v>0</v>
      </c>
      <c r="BW85" s="596"/>
      <c r="BX85" s="597"/>
      <c r="BY85" s="598">
        <f t="shared" si="173"/>
        <v>0</v>
      </c>
      <c r="BZ85" s="597"/>
      <c r="CA85" s="597"/>
      <c r="CB85" s="598">
        <f t="shared" si="174"/>
        <v>0</v>
      </c>
      <c r="CC85" s="598">
        <f t="shared" si="135"/>
        <v>0</v>
      </c>
      <c r="CD85" s="599"/>
      <c r="CE85" s="600"/>
      <c r="CF85" s="598">
        <f t="shared" si="232"/>
        <v>0</v>
      </c>
      <c r="CG85" s="598">
        <f t="shared" si="136"/>
        <v>0</v>
      </c>
      <c r="CH85" s="600"/>
      <c r="CI85" s="600"/>
      <c r="CJ85" s="598">
        <f t="shared" si="233"/>
        <v>0</v>
      </c>
      <c r="CK85" s="601">
        <f t="shared" si="137"/>
        <v>0</v>
      </c>
      <c r="CL85" s="602">
        <f t="shared" si="175"/>
        <v>0</v>
      </c>
      <c r="CM85" s="603" t="str">
        <f t="shared" si="176"/>
        <v>E</v>
      </c>
      <c r="CN85" s="604">
        <f t="shared" si="177"/>
        <v>0</v>
      </c>
      <c r="CO85" s="549"/>
      <c r="CP85" s="550"/>
      <c r="CQ85" s="551">
        <f t="shared" si="178"/>
        <v>0</v>
      </c>
      <c r="CR85" s="550"/>
      <c r="CS85" s="550"/>
      <c r="CT85" s="551">
        <f t="shared" si="179"/>
        <v>0</v>
      </c>
      <c r="CU85" s="551">
        <f t="shared" si="138"/>
        <v>0</v>
      </c>
      <c r="CV85" s="552"/>
      <c r="CW85" s="553"/>
      <c r="CX85" s="551">
        <f t="shared" si="234"/>
        <v>0</v>
      </c>
      <c r="CY85" s="551">
        <f t="shared" si="139"/>
        <v>0</v>
      </c>
      <c r="CZ85" s="553"/>
      <c r="DA85" s="553"/>
      <c r="DB85" s="551">
        <f t="shared" si="235"/>
        <v>0</v>
      </c>
      <c r="DC85" s="554">
        <f t="shared" si="140"/>
        <v>0</v>
      </c>
      <c r="DD85" s="555">
        <f t="shared" si="180"/>
        <v>0</v>
      </c>
      <c r="DE85" s="556" t="str">
        <f t="shared" si="181"/>
        <v>E</v>
      </c>
      <c r="DF85" s="557">
        <f t="shared" si="182"/>
        <v>0</v>
      </c>
      <c r="DG85" s="503"/>
      <c r="DH85" s="504"/>
      <c r="DI85" s="505">
        <f t="shared" si="183"/>
        <v>0</v>
      </c>
      <c r="DJ85" s="504"/>
      <c r="DK85" s="504"/>
      <c r="DL85" s="505">
        <f t="shared" si="184"/>
        <v>0</v>
      </c>
      <c r="DM85" s="505">
        <f t="shared" si="141"/>
        <v>0</v>
      </c>
      <c r="DN85" s="506"/>
      <c r="DO85" s="507"/>
      <c r="DP85" s="505">
        <f t="shared" si="236"/>
        <v>0</v>
      </c>
      <c r="DQ85" s="505">
        <f t="shared" si="142"/>
        <v>0</v>
      </c>
      <c r="DR85" s="507"/>
      <c r="DS85" s="507"/>
      <c r="DT85" s="505">
        <f t="shared" si="237"/>
        <v>0</v>
      </c>
      <c r="DU85" s="508">
        <f t="shared" si="143"/>
        <v>0</v>
      </c>
      <c r="DV85" s="509">
        <f t="shared" si="185"/>
        <v>0</v>
      </c>
      <c r="DW85" s="510" t="str">
        <f t="shared" si="186"/>
        <v>E</v>
      </c>
      <c r="DX85" s="511">
        <f t="shared" si="187"/>
        <v>0</v>
      </c>
      <c r="DY85" s="163">
        <v>0</v>
      </c>
      <c r="DZ85" s="164">
        <v>0</v>
      </c>
      <c r="EA85" s="164">
        <v>0</v>
      </c>
      <c r="EB85" s="161"/>
      <c r="EC85" s="161"/>
      <c r="ED85" s="162">
        <f t="shared" si="188"/>
        <v>0</v>
      </c>
      <c r="EE85" s="205">
        <f t="shared" si="189"/>
        <v>0</v>
      </c>
      <c r="EF85" s="175" t="str">
        <f t="shared" si="190"/>
        <v>E</v>
      </c>
      <c r="EG85" s="165">
        <f t="shared" si="191"/>
        <v>0</v>
      </c>
      <c r="EH85" s="134">
        <v>0</v>
      </c>
      <c r="EI85" s="135">
        <v>0</v>
      </c>
      <c r="EJ85" s="135">
        <v>0</v>
      </c>
      <c r="EK85" s="131"/>
      <c r="EL85" s="131"/>
      <c r="EM85" s="132">
        <f t="shared" si="192"/>
        <v>0</v>
      </c>
      <c r="EN85" s="206">
        <f t="shared" si="193"/>
        <v>0</v>
      </c>
      <c r="EO85" s="179" t="str">
        <f t="shared" si="194"/>
        <v>E</v>
      </c>
      <c r="EP85" s="133">
        <f t="shared" si="195"/>
        <v>0</v>
      </c>
      <c r="EQ85" s="149">
        <v>0</v>
      </c>
      <c r="ER85" s="150">
        <v>0</v>
      </c>
      <c r="ES85" s="150">
        <v>0</v>
      </c>
      <c r="ET85" s="146"/>
      <c r="EU85" s="146"/>
      <c r="EV85" s="147">
        <f t="shared" si="196"/>
        <v>0</v>
      </c>
      <c r="EW85" s="207">
        <f t="shared" si="197"/>
        <v>0</v>
      </c>
      <c r="EX85" s="183" t="str">
        <f t="shared" si="198"/>
        <v>E</v>
      </c>
      <c r="EY85" s="148">
        <f t="shared" si="199"/>
        <v>0</v>
      </c>
      <c r="EZ85" s="4"/>
      <c r="FA85" s="2"/>
      <c r="FB85" s="32" t="str">
        <f t="shared" si="124"/>
        <v/>
      </c>
      <c r="FC85" s="30">
        <f t="shared" si="144"/>
        <v>0</v>
      </c>
      <c r="FD85" s="20">
        <f t="shared" si="145"/>
        <v>0</v>
      </c>
      <c r="FE85" s="19" t="str">
        <f t="shared" si="200"/>
        <v/>
      </c>
      <c r="FF85" s="43" t="str">
        <f t="shared" si="201"/>
        <v/>
      </c>
      <c r="FG85" s="43" t="str">
        <f t="shared" si="202"/>
        <v/>
      </c>
      <c r="FH85" s="43" t="str">
        <f t="shared" si="146"/>
        <v/>
      </c>
      <c r="FI85" s="34" t="str">
        <f t="shared" si="203"/>
        <v/>
      </c>
      <c r="FJ85" s="31" t="str">
        <f t="shared" si="204"/>
        <v/>
      </c>
      <c r="FK85" s="53" t="str">
        <f t="shared" si="205"/>
        <v/>
      </c>
      <c r="FL85" s="37">
        <f t="shared" si="147"/>
        <v>0</v>
      </c>
      <c r="FM85" s="36">
        <f t="shared" si="148"/>
        <v>0</v>
      </c>
      <c r="FN85" s="36">
        <f t="shared" si="149"/>
        <v>0</v>
      </c>
      <c r="FO85" s="36">
        <f t="shared" si="150"/>
        <v>0</v>
      </c>
      <c r="FP85" s="36">
        <f t="shared" si="151"/>
        <v>0</v>
      </c>
      <c r="FQ85" s="38">
        <f t="shared" si="152"/>
        <v>0</v>
      </c>
      <c r="FR85" s="199">
        <f t="shared" si="206"/>
        <v>0</v>
      </c>
      <c r="FS85" s="200">
        <f t="shared" si="207"/>
        <v>0</v>
      </c>
      <c r="FT85" s="200">
        <f t="shared" si="208"/>
        <v>0</v>
      </c>
      <c r="FU85" s="200">
        <f t="shared" si="209"/>
        <v>0</v>
      </c>
      <c r="FV85" s="200">
        <f t="shared" si="210"/>
        <v>0</v>
      </c>
      <c r="FW85" s="1063"/>
      <c r="FX85" s="1063"/>
      <c r="FY85" s="64">
        <f t="shared" si="211"/>
        <v>0</v>
      </c>
      <c r="FZ85" s="64" t="s">
        <v>142</v>
      </c>
      <c r="GA85" s="64">
        <f t="shared" si="212"/>
        <v>100</v>
      </c>
      <c r="GB85" s="64" t="str">
        <f t="shared" si="213"/>
        <v>0/100</v>
      </c>
      <c r="GC85" s="64">
        <f t="shared" si="214"/>
        <v>0</v>
      </c>
      <c r="GD85" s="64" t="s">
        <v>142</v>
      </c>
      <c r="GE85" s="64">
        <f t="shared" si="215"/>
        <v>100</v>
      </c>
      <c r="GF85" s="64" t="str">
        <f t="shared" si="216"/>
        <v>0/100</v>
      </c>
      <c r="GG85" s="64">
        <f t="shared" si="217"/>
        <v>0</v>
      </c>
      <c r="GH85" s="64" t="s">
        <v>142</v>
      </c>
      <c r="GI85" s="64">
        <f t="shared" si="218"/>
        <v>100</v>
      </c>
      <c r="GJ85" s="64" t="str">
        <f t="shared" si="219"/>
        <v>0/100</v>
      </c>
      <c r="GL85" s="64">
        <f t="shared" si="220"/>
        <v>0</v>
      </c>
      <c r="GM85" s="64">
        <f t="shared" si="221"/>
        <v>0</v>
      </c>
      <c r="GN85" s="64">
        <f t="shared" si="222"/>
        <v>0</v>
      </c>
      <c r="GO85" s="64">
        <f t="shared" si="223"/>
        <v>0</v>
      </c>
      <c r="GP85" s="64">
        <f t="shared" si="224"/>
        <v>0</v>
      </c>
      <c r="GQ85" s="64">
        <f t="shared" si="225"/>
        <v>0</v>
      </c>
      <c r="GR85" s="64">
        <f t="shared" si="226"/>
        <v>0</v>
      </c>
      <c r="GS85" s="64">
        <f t="shared" si="227"/>
        <v>0</v>
      </c>
      <c r="GT85" s="64">
        <f t="shared" si="228"/>
        <v>0</v>
      </c>
      <c r="GU85" s="64">
        <f t="shared" si="229"/>
        <v>0</v>
      </c>
    </row>
    <row r="86" spans="1:203" ht="31.5" customHeight="1">
      <c r="A86" s="60">
        <f t="shared" si="153"/>
        <v>0</v>
      </c>
      <c r="B86" s="106">
        <f t="shared" si="154"/>
        <v>0</v>
      </c>
      <c r="C86" s="203">
        <v>78</v>
      </c>
      <c r="D86" s="662">
        <f>'Data Paste From Shala Darpan'!A79</f>
        <v>0</v>
      </c>
      <c r="E86" s="663">
        <f>'Data Paste From Shala Darpan'!C79</f>
        <v>0</v>
      </c>
      <c r="F86" s="666"/>
      <c r="G86" s="663">
        <f>'Data Paste From Shala Darpan'!K79</f>
        <v>0</v>
      </c>
      <c r="H86" s="663">
        <f>'Data Paste From Shala Darpan'!E79</f>
        <v>0</v>
      </c>
      <c r="I86" s="663">
        <f>'Data Paste From Shala Darpan'!G79</f>
        <v>0</v>
      </c>
      <c r="J86" s="663">
        <f>'Data Paste From Shala Darpan'!H79</f>
        <v>0</v>
      </c>
      <c r="K86" s="737">
        <f>'Data Paste From Shala Darpan'!J79</f>
        <v>0</v>
      </c>
      <c r="L86" s="445"/>
      <c r="M86" s="215"/>
      <c r="N86" s="213">
        <f t="shared" si="155"/>
        <v>0</v>
      </c>
      <c r="O86" s="215"/>
      <c r="P86" s="215"/>
      <c r="Q86" s="213">
        <f t="shared" si="156"/>
        <v>0</v>
      </c>
      <c r="R86" s="213">
        <f t="shared" si="125"/>
        <v>0</v>
      </c>
      <c r="S86" s="215"/>
      <c r="T86" s="215"/>
      <c r="U86" s="455"/>
      <c r="V86" s="214">
        <f t="shared" si="157"/>
        <v>0</v>
      </c>
      <c r="W86" s="456"/>
      <c r="X86" s="462">
        <f t="shared" si="126"/>
        <v>0</v>
      </c>
      <c r="Y86" s="216"/>
      <c r="Z86" s="216"/>
      <c r="AA86" s="213">
        <f t="shared" si="158"/>
        <v>0</v>
      </c>
      <c r="AB86" s="455"/>
      <c r="AC86" s="471">
        <f t="shared" si="127"/>
        <v>0</v>
      </c>
      <c r="AD86" s="446">
        <f t="shared" si="230"/>
        <v>0</v>
      </c>
      <c r="AE86" s="447" t="str">
        <f t="shared" si="128"/>
        <v>E</v>
      </c>
      <c r="AF86" s="448">
        <f t="shared" si="231"/>
        <v>0</v>
      </c>
      <c r="AG86" s="648"/>
      <c r="AH86" s="251"/>
      <c r="AI86" s="249">
        <f t="shared" si="159"/>
        <v>0</v>
      </c>
      <c r="AJ86" s="251"/>
      <c r="AK86" s="251"/>
      <c r="AL86" s="249">
        <f t="shared" si="160"/>
        <v>0</v>
      </c>
      <c r="AM86" s="249">
        <f t="shared" si="129"/>
        <v>0</v>
      </c>
      <c r="AN86" s="251"/>
      <c r="AO86" s="251"/>
      <c r="AP86" s="649"/>
      <c r="AQ86" s="250">
        <f t="shared" si="161"/>
        <v>0</v>
      </c>
      <c r="AR86" s="650"/>
      <c r="AS86" s="651">
        <f t="shared" si="130"/>
        <v>0</v>
      </c>
      <c r="AT86" s="252"/>
      <c r="AU86" s="252"/>
      <c r="AV86" s="249">
        <f t="shared" si="162"/>
        <v>0</v>
      </c>
      <c r="AW86" s="649"/>
      <c r="AX86" s="652">
        <f t="shared" si="131"/>
        <v>0</v>
      </c>
      <c r="AY86" s="653">
        <f t="shared" si="163"/>
        <v>0</v>
      </c>
      <c r="AZ86" s="654" t="str">
        <f t="shared" si="164"/>
        <v>E</v>
      </c>
      <c r="BA86" s="655">
        <f t="shared" si="165"/>
        <v>0</v>
      </c>
      <c r="BB86" s="622"/>
      <c r="BC86" s="271"/>
      <c r="BD86" s="269">
        <f t="shared" si="166"/>
        <v>0</v>
      </c>
      <c r="BE86" s="271"/>
      <c r="BF86" s="271"/>
      <c r="BG86" s="269">
        <f t="shared" si="167"/>
        <v>0</v>
      </c>
      <c r="BH86" s="269">
        <f t="shared" si="132"/>
        <v>0</v>
      </c>
      <c r="BI86" s="271"/>
      <c r="BJ86" s="271"/>
      <c r="BK86" s="623"/>
      <c r="BL86" s="270">
        <f t="shared" si="168"/>
        <v>0</v>
      </c>
      <c r="BM86" s="624"/>
      <c r="BN86" s="625">
        <f t="shared" si="133"/>
        <v>0</v>
      </c>
      <c r="BO86" s="272"/>
      <c r="BP86" s="272"/>
      <c r="BQ86" s="269">
        <f t="shared" si="169"/>
        <v>0</v>
      </c>
      <c r="BR86" s="623"/>
      <c r="BS86" s="467">
        <f t="shared" si="134"/>
        <v>0</v>
      </c>
      <c r="BT86" s="626">
        <f t="shared" si="170"/>
        <v>0</v>
      </c>
      <c r="BU86" s="627" t="str">
        <f t="shared" si="171"/>
        <v>E</v>
      </c>
      <c r="BV86" s="628">
        <f t="shared" si="172"/>
        <v>0</v>
      </c>
      <c r="BW86" s="596"/>
      <c r="BX86" s="597"/>
      <c r="BY86" s="598">
        <f t="shared" si="173"/>
        <v>0</v>
      </c>
      <c r="BZ86" s="597"/>
      <c r="CA86" s="597"/>
      <c r="CB86" s="598">
        <f t="shared" si="174"/>
        <v>0</v>
      </c>
      <c r="CC86" s="598">
        <f t="shared" si="135"/>
        <v>0</v>
      </c>
      <c r="CD86" s="599"/>
      <c r="CE86" s="600"/>
      <c r="CF86" s="598">
        <f t="shared" si="232"/>
        <v>0</v>
      </c>
      <c r="CG86" s="598">
        <f t="shared" si="136"/>
        <v>0</v>
      </c>
      <c r="CH86" s="600"/>
      <c r="CI86" s="600"/>
      <c r="CJ86" s="598">
        <f t="shared" si="233"/>
        <v>0</v>
      </c>
      <c r="CK86" s="601">
        <f t="shared" si="137"/>
        <v>0</v>
      </c>
      <c r="CL86" s="602">
        <f t="shared" si="175"/>
        <v>0</v>
      </c>
      <c r="CM86" s="603" t="str">
        <f t="shared" si="176"/>
        <v>E</v>
      </c>
      <c r="CN86" s="604">
        <f t="shared" si="177"/>
        <v>0</v>
      </c>
      <c r="CO86" s="549"/>
      <c r="CP86" s="550"/>
      <c r="CQ86" s="551">
        <f t="shared" si="178"/>
        <v>0</v>
      </c>
      <c r="CR86" s="550"/>
      <c r="CS86" s="550"/>
      <c r="CT86" s="551">
        <f t="shared" si="179"/>
        <v>0</v>
      </c>
      <c r="CU86" s="551">
        <f t="shared" si="138"/>
        <v>0</v>
      </c>
      <c r="CV86" s="552"/>
      <c r="CW86" s="553"/>
      <c r="CX86" s="551">
        <f t="shared" si="234"/>
        <v>0</v>
      </c>
      <c r="CY86" s="551">
        <f t="shared" si="139"/>
        <v>0</v>
      </c>
      <c r="CZ86" s="553"/>
      <c r="DA86" s="553"/>
      <c r="DB86" s="551">
        <f t="shared" si="235"/>
        <v>0</v>
      </c>
      <c r="DC86" s="554">
        <f t="shared" si="140"/>
        <v>0</v>
      </c>
      <c r="DD86" s="555">
        <f t="shared" si="180"/>
        <v>0</v>
      </c>
      <c r="DE86" s="556" t="str">
        <f t="shared" si="181"/>
        <v>E</v>
      </c>
      <c r="DF86" s="557">
        <f t="shared" si="182"/>
        <v>0</v>
      </c>
      <c r="DG86" s="503"/>
      <c r="DH86" s="504"/>
      <c r="DI86" s="505">
        <f t="shared" si="183"/>
        <v>0</v>
      </c>
      <c r="DJ86" s="504"/>
      <c r="DK86" s="504"/>
      <c r="DL86" s="505">
        <f t="shared" si="184"/>
        <v>0</v>
      </c>
      <c r="DM86" s="505">
        <f t="shared" si="141"/>
        <v>0</v>
      </c>
      <c r="DN86" s="506"/>
      <c r="DO86" s="507"/>
      <c r="DP86" s="505">
        <f t="shared" si="236"/>
        <v>0</v>
      </c>
      <c r="DQ86" s="505">
        <f t="shared" si="142"/>
        <v>0</v>
      </c>
      <c r="DR86" s="507"/>
      <c r="DS86" s="507"/>
      <c r="DT86" s="505">
        <f t="shared" si="237"/>
        <v>0</v>
      </c>
      <c r="DU86" s="508">
        <f t="shared" si="143"/>
        <v>0</v>
      </c>
      <c r="DV86" s="509">
        <f t="shared" si="185"/>
        <v>0</v>
      </c>
      <c r="DW86" s="510" t="str">
        <f t="shared" si="186"/>
        <v>E</v>
      </c>
      <c r="DX86" s="511">
        <f t="shared" si="187"/>
        <v>0</v>
      </c>
      <c r="DY86" s="163">
        <v>0</v>
      </c>
      <c r="DZ86" s="164">
        <v>0</v>
      </c>
      <c r="EA86" s="164">
        <v>0</v>
      </c>
      <c r="EB86" s="161"/>
      <c r="EC86" s="161"/>
      <c r="ED86" s="162">
        <f t="shared" si="188"/>
        <v>0</v>
      </c>
      <c r="EE86" s="205">
        <f t="shared" si="189"/>
        <v>0</v>
      </c>
      <c r="EF86" s="175" t="str">
        <f t="shared" si="190"/>
        <v>E</v>
      </c>
      <c r="EG86" s="165">
        <f t="shared" si="191"/>
        <v>0</v>
      </c>
      <c r="EH86" s="134">
        <v>0</v>
      </c>
      <c r="EI86" s="135">
        <v>0</v>
      </c>
      <c r="EJ86" s="135">
        <v>0</v>
      </c>
      <c r="EK86" s="131"/>
      <c r="EL86" s="131"/>
      <c r="EM86" s="132">
        <f t="shared" si="192"/>
        <v>0</v>
      </c>
      <c r="EN86" s="206">
        <f t="shared" si="193"/>
        <v>0</v>
      </c>
      <c r="EO86" s="179" t="str">
        <f t="shared" si="194"/>
        <v>E</v>
      </c>
      <c r="EP86" s="133">
        <f t="shared" si="195"/>
        <v>0</v>
      </c>
      <c r="EQ86" s="149">
        <v>0</v>
      </c>
      <c r="ER86" s="150">
        <v>0</v>
      </c>
      <c r="ES86" s="150">
        <v>0</v>
      </c>
      <c r="ET86" s="146"/>
      <c r="EU86" s="146"/>
      <c r="EV86" s="147">
        <f t="shared" si="196"/>
        <v>0</v>
      </c>
      <c r="EW86" s="207">
        <f t="shared" si="197"/>
        <v>0</v>
      </c>
      <c r="EX86" s="183" t="str">
        <f t="shared" si="198"/>
        <v>E</v>
      </c>
      <c r="EY86" s="148">
        <f t="shared" si="199"/>
        <v>0</v>
      </c>
      <c r="EZ86" s="4"/>
      <c r="FA86" s="2"/>
      <c r="FB86" s="32" t="str">
        <f t="shared" si="124"/>
        <v/>
      </c>
      <c r="FC86" s="30">
        <f t="shared" si="144"/>
        <v>0</v>
      </c>
      <c r="FD86" s="20">
        <f t="shared" si="145"/>
        <v>0</v>
      </c>
      <c r="FE86" s="19" t="str">
        <f t="shared" si="200"/>
        <v/>
      </c>
      <c r="FF86" s="43" t="str">
        <f t="shared" si="201"/>
        <v/>
      </c>
      <c r="FG86" s="43" t="str">
        <f t="shared" si="202"/>
        <v/>
      </c>
      <c r="FH86" s="43" t="str">
        <f t="shared" si="146"/>
        <v/>
      </c>
      <c r="FI86" s="34" t="str">
        <f t="shared" si="203"/>
        <v/>
      </c>
      <c r="FJ86" s="31" t="str">
        <f t="shared" si="204"/>
        <v/>
      </c>
      <c r="FK86" s="53" t="str">
        <f t="shared" si="205"/>
        <v/>
      </c>
      <c r="FL86" s="37">
        <f t="shared" si="147"/>
        <v>0</v>
      </c>
      <c r="FM86" s="36">
        <f t="shared" si="148"/>
        <v>0</v>
      </c>
      <c r="FN86" s="36">
        <f t="shared" si="149"/>
        <v>0</v>
      </c>
      <c r="FO86" s="36">
        <f t="shared" si="150"/>
        <v>0</v>
      </c>
      <c r="FP86" s="36">
        <f t="shared" si="151"/>
        <v>0</v>
      </c>
      <c r="FQ86" s="38">
        <f t="shared" si="152"/>
        <v>0</v>
      </c>
      <c r="FR86" s="199">
        <f t="shared" si="206"/>
        <v>0</v>
      </c>
      <c r="FS86" s="200">
        <f t="shared" si="207"/>
        <v>0</v>
      </c>
      <c r="FT86" s="200">
        <f t="shared" si="208"/>
        <v>0</v>
      </c>
      <c r="FU86" s="200">
        <f t="shared" si="209"/>
        <v>0</v>
      </c>
      <c r="FV86" s="200">
        <f t="shared" si="210"/>
        <v>0</v>
      </c>
      <c r="FW86" s="1063"/>
      <c r="FX86" s="1063"/>
      <c r="FY86" s="64">
        <f t="shared" si="211"/>
        <v>0</v>
      </c>
      <c r="FZ86" s="64" t="s">
        <v>142</v>
      </c>
      <c r="GA86" s="64">
        <f t="shared" si="212"/>
        <v>100</v>
      </c>
      <c r="GB86" s="64" t="str">
        <f t="shared" si="213"/>
        <v>0/100</v>
      </c>
      <c r="GC86" s="64">
        <f t="shared" si="214"/>
        <v>0</v>
      </c>
      <c r="GD86" s="64" t="s">
        <v>142</v>
      </c>
      <c r="GE86" s="64">
        <f t="shared" si="215"/>
        <v>100</v>
      </c>
      <c r="GF86" s="64" t="str">
        <f t="shared" si="216"/>
        <v>0/100</v>
      </c>
      <c r="GG86" s="64">
        <f t="shared" si="217"/>
        <v>0</v>
      </c>
      <c r="GH86" s="64" t="s">
        <v>142</v>
      </c>
      <c r="GI86" s="64">
        <f t="shared" si="218"/>
        <v>100</v>
      </c>
      <c r="GJ86" s="64" t="str">
        <f t="shared" si="219"/>
        <v>0/100</v>
      </c>
      <c r="GL86" s="64">
        <f t="shared" si="220"/>
        <v>0</v>
      </c>
      <c r="GM86" s="64">
        <f t="shared" si="221"/>
        <v>0</v>
      </c>
      <c r="GN86" s="64">
        <f t="shared" si="222"/>
        <v>0</v>
      </c>
      <c r="GO86" s="64">
        <f t="shared" si="223"/>
        <v>0</v>
      </c>
      <c r="GP86" s="64">
        <f t="shared" si="224"/>
        <v>0</v>
      </c>
      <c r="GQ86" s="64">
        <f t="shared" si="225"/>
        <v>0</v>
      </c>
      <c r="GR86" s="64">
        <f t="shared" si="226"/>
        <v>0</v>
      </c>
      <c r="GS86" s="64">
        <f t="shared" si="227"/>
        <v>0</v>
      </c>
      <c r="GT86" s="64">
        <f t="shared" si="228"/>
        <v>0</v>
      </c>
      <c r="GU86" s="64">
        <f t="shared" si="229"/>
        <v>0</v>
      </c>
    </row>
    <row r="87" spans="1:203" ht="31.5" customHeight="1">
      <c r="A87" s="60">
        <f t="shared" si="153"/>
        <v>0</v>
      </c>
      <c r="B87" s="106">
        <f t="shared" si="154"/>
        <v>0</v>
      </c>
      <c r="C87" s="202">
        <v>79</v>
      </c>
      <c r="D87" s="662">
        <f>'Data Paste From Shala Darpan'!A80</f>
        <v>0</v>
      </c>
      <c r="E87" s="663">
        <f>'Data Paste From Shala Darpan'!C80</f>
        <v>0</v>
      </c>
      <c r="F87" s="666"/>
      <c r="G87" s="662">
        <f>'Data Paste From Shala Darpan'!K80</f>
        <v>0</v>
      </c>
      <c r="H87" s="663">
        <f>'Data Paste From Shala Darpan'!E80</f>
        <v>0</v>
      </c>
      <c r="I87" s="663">
        <f>'Data Paste From Shala Darpan'!G80</f>
        <v>0</v>
      </c>
      <c r="J87" s="663">
        <f>'Data Paste From Shala Darpan'!H80</f>
        <v>0</v>
      </c>
      <c r="K87" s="737">
        <f>'Data Paste From Shala Darpan'!J80</f>
        <v>0</v>
      </c>
      <c r="L87" s="445"/>
      <c r="M87" s="215"/>
      <c r="N87" s="213">
        <f t="shared" si="155"/>
        <v>0</v>
      </c>
      <c r="O87" s="215"/>
      <c r="P87" s="215"/>
      <c r="Q87" s="213">
        <f t="shared" si="156"/>
        <v>0</v>
      </c>
      <c r="R87" s="213">
        <f t="shared" si="125"/>
        <v>0</v>
      </c>
      <c r="S87" s="215"/>
      <c r="T87" s="215"/>
      <c r="U87" s="455"/>
      <c r="V87" s="214">
        <f t="shared" si="157"/>
        <v>0</v>
      </c>
      <c r="W87" s="456"/>
      <c r="X87" s="462">
        <f t="shared" si="126"/>
        <v>0</v>
      </c>
      <c r="Y87" s="216"/>
      <c r="Z87" s="216"/>
      <c r="AA87" s="213">
        <f t="shared" si="158"/>
        <v>0</v>
      </c>
      <c r="AB87" s="455"/>
      <c r="AC87" s="471">
        <f t="shared" si="127"/>
        <v>0</v>
      </c>
      <c r="AD87" s="446">
        <f t="shared" si="230"/>
        <v>0</v>
      </c>
      <c r="AE87" s="447" t="str">
        <f t="shared" si="128"/>
        <v>E</v>
      </c>
      <c r="AF87" s="448">
        <f t="shared" si="231"/>
        <v>0</v>
      </c>
      <c r="AG87" s="648"/>
      <c r="AH87" s="251"/>
      <c r="AI87" s="249">
        <f t="shared" si="159"/>
        <v>0</v>
      </c>
      <c r="AJ87" s="251"/>
      <c r="AK87" s="251"/>
      <c r="AL87" s="249">
        <f t="shared" si="160"/>
        <v>0</v>
      </c>
      <c r="AM87" s="249">
        <f t="shared" si="129"/>
        <v>0</v>
      </c>
      <c r="AN87" s="251"/>
      <c r="AO87" s="251"/>
      <c r="AP87" s="649"/>
      <c r="AQ87" s="250">
        <f t="shared" si="161"/>
        <v>0</v>
      </c>
      <c r="AR87" s="650"/>
      <c r="AS87" s="651">
        <f t="shared" si="130"/>
        <v>0</v>
      </c>
      <c r="AT87" s="252"/>
      <c r="AU87" s="252"/>
      <c r="AV87" s="249">
        <f t="shared" si="162"/>
        <v>0</v>
      </c>
      <c r="AW87" s="649"/>
      <c r="AX87" s="652">
        <f t="shared" si="131"/>
        <v>0</v>
      </c>
      <c r="AY87" s="653">
        <f t="shared" si="163"/>
        <v>0</v>
      </c>
      <c r="AZ87" s="654" t="str">
        <f t="shared" si="164"/>
        <v>E</v>
      </c>
      <c r="BA87" s="655">
        <f t="shared" si="165"/>
        <v>0</v>
      </c>
      <c r="BB87" s="622"/>
      <c r="BC87" s="271"/>
      <c r="BD87" s="269">
        <f t="shared" si="166"/>
        <v>0</v>
      </c>
      <c r="BE87" s="271"/>
      <c r="BF87" s="271"/>
      <c r="BG87" s="269">
        <f t="shared" si="167"/>
        <v>0</v>
      </c>
      <c r="BH87" s="269">
        <f t="shared" si="132"/>
        <v>0</v>
      </c>
      <c r="BI87" s="271"/>
      <c r="BJ87" s="271"/>
      <c r="BK87" s="623"/>
      <c r="BL87" s="270">
        <f t="shared" si="168"/>
        <v>0</v>
      </c>
      <c r="BM87" s="624"/>
      <c r="BN87" s="625">
        <f t="shared" si="133"/>
        <v>0</v>
      </c>
      <c r="BO87" s="272"/>
      <c r="BP87" s="272"/>
      <c r="BQ87" s="269">
        <f t="shared" si="169"/>
        <v>0</v>
      </c>
      <c r="BR87" s="623"/>
      <c r="BS87" s="467">
        <f t="shared" si="134"/>
        <v>0</v>
      </c>
      <c r="BT87" s="626">
        <f t="shared" si="170"/>
        <v>0</v>
      </c>
      <c r="BU87" s="627" t="str">
        <f t="shared" si="171"/>
        <v>E</v>
      </c>
      <c r="BV87" s="628">
        <f t="shared" si="172"/>
        <v>0</v>
      </c>
      <c r="BW87" s="596"/>
      <c r="BX87" s="597"/>
      <c r="BY87" s="598">
        <f t="shared" si="173"/>
        <v>0</v>
      </c>
      <c r="BZ87" s="597"/>
      <c r="CA87" s="597"/>
      <c r="CB87" s="598">
        <f t="shared" si="174"/>
        <v>0</v>
      </c>
      <c r="CC87" s="598">
        <f t="shared" si="135"/>
        <v>0</v>
      </c>
      <c r="CD87" s="599"/>
      <c r="CE87" s="600"/>
      <c r="CF87" s="598">
        <f t="shared" si="232"/>
        <v>0</v>
      </c>
      <c r="CG87" s="598">
        <f t="shared" si="136"/>
        <v>0</v>
      </c>
      <c r="CH87" s="600"/>
      <c r="CI87" s="600"/>
      <c r="CJ87" s="598">
        <f t="shared" si="233"/>
        <v>0</v>
      </c>
      <c r="CK87" s="601">
        <f t="shared" si="137"/>
        <v>0</v>
      </c>
      <c r="CL87" s="602">
        <f t="shared" si="175"/>
        <v>0</v>
      </c>
      <c r="CM87" s="603" t="str">
        <f t="shared" si="176"/>
        <v>E</v>
      </c>
      <c r="CN87" s="604">
        <f t="shared" si="177"/>
        <v>0</v>
      </c>
      <c r="CO87" s="549"/>
      <c r="CP87" s="550"/>
      <c r="CQ87" s="551">
        <f t="shared" si="178"/>
        <v>0</v>
      </c>
      <c r="CR87" s="550"/>
      <c r="CS87" s="550"/>
      <c r="CT87" s="551">
        <f t="shared" si="179"/>
        <v>0</v>
      </c>
      <c r="CU87" s="551">
        <f t="shared" si="138"/>
        <v>0</v>
      </c>
      <c r="CV87" s="552"/>
      <c r="CW87" s="553"/>
      <c r="CX87" s="551">
        <f t="shared" si="234"/>
        <v>0</v>
      </c>
      <c r="CY87" s="551">
        <f t="shared" si="139"/>
        <v>0</v>
      </c>
      <c r="CZ87" s="553"/>
      <c r="DA87" s="553"/>
      <c r="DB87" s="551">
        <f t="shared" si="235"/>
        <v>0</v>
      </c>
      <c r="DC87" s="554">
        <f t="shared" si="140"/>
        <v>0</v>
      </c>
      <c r="DD87" s="555">
        <f t="shared" si="180"/>
        <v>0</v>
      </c>
      <c r="DE87" s="556" t="str">
        <f t="shared" si="181"/>
        <v>E</v>
      </c>
      <c r="DF87" s="557">
        <f t="shared" si="182"/>
        <v>0</v>
      </c>
      <c r="DG87" s="503"/>
      <c r="DH87" s="504"/>
      <c r="DI87" s="505">
        <f t="shared" si="183"/>
        <v>0</v>
      </c>
      <c r="DJ87" s="504"/>
      <c r="DK87" s="504"/>
      <c r="DL87" s="505">
        <f t="shared" si="184"/>
        <v>0</v>
      </c>
      <c r="DM87" s="505">
        <f t="shared" si="141"/>
        <v>0</v>
      </c>
      <c r="DN87" s="506"/>
      <c r="DO87" s="507"/>
      <c r="DP87" s="505">
        <f t="shared" si="236"/>
        <v>0</v>
      </c>
      <c r="DQ87" s="505">
        <f t="shared" si="142"/>
        <v>0</v>
      </c>
      <c r="DR87" s="507"/>
      <c r="DS87" s="507"/>
      <c r="DT87" s="505">
        <f t="shared" si="237"/>
        <v>0</v>
      </c>
      <c r="DU87" s="508">
        <f t="shared" si="143"/>
        <v>0</v>
      </c>
      <c r="DV87" s="509">
        <f t="shared" si="185"/>
        <v>0</v>
      </c>
      <c r="DW87" s="510" t="str">
        <f t="shared" si="186"/>
        <v>E</v>
      </c>
      <c r="DX87" s="511">
        <f t="shared" si="187"/>
        <v>0</v>
      </c>
      <c r="DY87" s="163">
        <v>0</v>
      </c>
      <c r="DZ87" s="164">
        <v>0</v>
      </c>
      <c r="EA87" s="164">
        <v>0</v>
      </c>
      <c r="EB87" s="161"/>
      <c r="EC87" s="161"/>
      <c r="ED87" s="162">
        <f t="shared" si="188"/>
        <v>0</v>
      </c>
      <c r="EE87" s="205">
        <f t="shared" si="189"/>
        <v>0</v>
      </c>
      <c r="EF87" s="175" t="str">
        <f t="shared" si="190"/>
        <v>E</v>
      </c>
      <c r="EG87" s="165">
        <f t="shared" si="191"/>
        <v>0</v>
      </c>
      <c r="EH87" s="134">
        <v>0</v>
      </c>
      <c r="EI87" s="135">
        <v>0</v>
      </c>
      <c r="EJ87" s="135">
        <v>0</v>
      </c>
      <c r="EK87" s="131"/>
      <c r="EL87" s="131"/>
      <c r="EM87" s="132">
        <f t="shared" si="192"/>
        <v>0</v>
      </c>
      <c r="EN87" s="206">
        <f t="shared" si="193"/>
        <v>0</v>
      </c>
      <c r="EO87" s="179" t="str">
        <f t="shared" si="194"/>
        <v>E</v>
      </c>
      <c r="EP87" s="133">
        <f t="shared" si="195"/>
        <v>0</v>
      </c>
      <c r="EQ87" s="149">
        <v>0</v>
      </c>
      <c r="ER87" s="150">
        <v>0</v>
      </c>
      <c r="ES87" s="150">
        <v>0</v>
      </c>
      <c r="ET87" s="146"/>
      <c r="EU87" s="146"/>
      <c r="EV87" s="147">
        <f t="shared" si="196"/>
        <v>0</v>
      </c>
      <c r="EW87" s="207">
        <f t="shared" si="197"/>
        <v>0</v>
      </c>
      <c r="EX87" s="183" t="str">
        <f t="shared" si="198"/>
        <v>E</v>
      </c>
      <c r="EY87" s="148">
        <f t="shared" si="199"/>
        <v>0</v>
      </c>
      <c r="EZ87" s="4"/>
      <c r="FA87" s="2"/>
      <c r="FB87" s="32" t="str">
        <f t="shared" si="124"/>
        <v/>
      </c>
      <c r="FC87" s="30">
        <f t="shared" si="144"/>
        <v>0</v>
      </c>
      <c r="FD87" s="20">
        <f t="shared" si="145"/>
        <v>0</v>
      </c>
      <c r="FE87" s="19" t="str">
        <f t="shared" si="200"/>
        <v/>
      </c>
      <c r="FF87" s="43" t="str">
        <f t="shared" si="201"/>
        <v/>
      </c>
      <c r="FG87" s="43" t="str">
        <f t="shared" si="202"/>
        <v/>
      </c>
      <c r="FH87" s="43" t="str">
        <f t="shared" si="146"/>
        <v/>
      </c>
      <c r="FI87" s="34" t="str">
        <f t="shared" si="203"/>
        <v/>
      </c>
      <c r="FJ87" s="31" t="str">
        <f t="shared" si="204"/>
        <v/>
      </c>
      <c r="FK87" s="53" t="str">
        <f t="shared" si="205"/>
        <v/>
      </c>
      <c r="FL87" s="37">
        <f t="shared" si="147"/>
        <v>0</v>
      </c>
      <c r="FM87" s="36">
        <f t="shared" si="148"/>
        <v>0</v>
      </c>
      <c r="FN87" s="36">
        <f t="shared" si="149"/>
        <v>0</v>
      </c>
      <c r="FO87" s="36">
        <f t="shared" si="150"/>
        <v>0</v>
      </c>
      <c r="FP87" s="36">
        <f t="shared" si="151"/>
        <v>0</v>
      </c>
      <c r="FQ87" s="38">
        <f t="shared" si="152"/>
        <v>0</v>
      </c>
      <c r="FR87" s="199">
        <f t="shared" si="206"/>
        <v>0</v>
      </c>
      <c r="FS87" s="200">
        <f t="shared" si="207"/>
        <v>0</v>
      </c>
      <c r="FT87" s="200">
        <f t="shared" si="208"/>
        <v>0</v>
      </c>
      <c r="FU87" s="200">
        <f t="shared" si="209"/>
        <v>0</v>
      </c>
      <c r="FV87" s="200">
        <f t="shared" si="210"/>
        <v>0</v>
      </c>
      <c r="FW87" s="1063"/>
      <c r="FX87" s="1063"/>
      <c r="FY87" s="64">
        <f t="shared" si="211"/>
        <v>0</v>
      </c>
      <c r="FZ87" s="64" t="s">
        <v>142</v>
      </c>
      <c r="GA87" s="64">
        <f t="shared" si="212"/>
        <v>100</v>
      </c>
      <c r="GB87" s="64" t="str">
        <f t="shared" si="213"/>
        <v>0/100</v>
      </c>
      <c r="GC87" s="64">
        <f t="shared" si="214"/>
        <v>0</v>
      </c>
      <c r="GD87" s="64" t="s">
        <v>142</v>
      </c>
      <c r="GE87" s="64">
        <f t="shared" si="215"/>
        <v>100</v>
      </c>
      <c r="GF87" s="64" t="str">
        <f t="shared" si="216"/>
        <v>0/100</v>
      </c>
      <c r="GG87" s="64">
        <f t="shared" si="217"/>
        <v>0</v>
      </c>
      <c r="GH87" s="64" t="s">
        <v>142</v>
      </c>
      <c r="GI87" s="64">
        <f t="shared" si="218"/>
        <v>100</v>
      </c>
      <c r="GJ87" s="64" t="str">
        <f t="shared" si="219"/>
        <v>0/100</v>
      </c>
      <c r="GL87" s="64">
        <f t="shared" si="220"/>
        <v>0</v>
      </c>
      <c r="GM87" s="64">
        <f t="shared" si="221"/>
        <v>0</v>
      </c>
      <c r="GN87" s="64">
        <f t="shared" si="222"/>
        <v>0</v>
      </c>
      <c r="GO87" s="64">
        <f t="shared" si="223"/>
        <v>0</v>
      </c>
      <c r="GP87" s="64">
        <f t="shared" si="224"/>
        <v>0</v>
      </c>
      <c r="GQ87" s="64">
        <f t="shared" si="225"/>
        <v>0</v>
      </c>
      <c r="GR87" s="64">
        <f t="shared" si="226"/>
        <v>0</v>
      </c>
      <c r="GS87" s="64">
        <f t="shared" si="227"/>
        <v>0</v>
      </c>
      <c r="GT87" s="64">
        <f t="shared" si="228"/>
        <v>0</v>
      </c>
      <c r="GU87" s="64">
        <f t="shared" si="229"/>
        <v>0</v>
      </c>
    </row>
    <row r="88" spans="1:203" ht="31.5" customHeight="1">
      <c r="A88" s="60">
        <f t="shared" si="153"/>
        <v>0</v>
      </c>
      <c r="B88" s="106">
        <f t="shared" si="154"/>
        <v>0</v>
      </c>
      <c r="C88" s="203">
        <v>80</v>
      </c>
      <c r="D88" s="662">
        <f>'Data Paste From Shala Darpan'!A81</f>
        <v>0</v>
      </c>
      <c r="E88" s="663">
        <f>'Data Paste From Shala Darpan'!C81</f>
        <v>0</v>
      </c>
      <c r="F88" s="666"/>
      <c r="G88" s="663">
        <f>'Data Paste From Shala Darpan'!K81</f>
        <v>0</v>
      </c>
      <c r="H88" s="663">
        <f>'Data Paste From Shala Darpan'!E81</f>
        <v>0</v>
      </c>
      <c r="I88" s="663">
        <f>'Data Paste From Shala Darpan'!G81</f>
        <v>0</v>
      </c>
      <c r="J88" s="663">
        <f>'Data Paste From Shala Darpan'!H81</f>
        <v>0</v>
      </c>
      <c r="K88" s="737">
        <f>'Data Paste From Shala Darpan'!J81</f>
        <v>0</v>
      </c>
      <c r="L88" s="445"/>
      <c r="M88" s="215"/>
      <c r="N88" s="213">
        <f t="shared" si="155"/>
        <v>0</v>
      </c>
      <c r="O88" s="215"/>
      <c r="P88" s="215"/>
      <c r="Q88" s="213">
        <f t="shared" si="156"/>
        <v>0</v>
      </c>
      <c r="R88" s="213">
        <f t="shared" si="125"/>
        <v>0</v>
      </c>
      <c r="S88" s="215"/>
      <c r="T88" s="215"/>
      <c r="U88" s="455"/>
      <c r="V88" s="214">
        <f t="shared" si="157"/>
        <v>0</v>
      </c>
      <c r="W88" s="456"/>
      <c r="X88" s="462">
        <f t="shared" si="126"/>
        <v>0</v>
      </c>
      <c r="Y88" s="216"/>
      <c r="Z88" s="216"/>
      <c r="AA88" s="213">
        <f t="shared" si="158"/>
        <v>0</v>
      </c>
      <c r="AB88" s="455"/>
      <c r="AC88" s="471">
        <f t="shared" si="127"/>
        <v>0</v>
      </c>
      <c r="AD88" s="446">
        <f t="shared" si="230"/>
        <v>0</v>
      </c>
      <c r="AE88" s="447" t="str">
        <f t="shared" si="128"/>
        <v>E</v>
      </c>
      <c r="AF88" s="448">
        <f t="shared" si="231"/>
        <v>0</v>
      </c>
      <c r="AG88" s="648"/>
      <c r="AH88" s="251"/>
      <c r="AI88" s="249">
        <f t="shared" si="159"/>
        <v>0</v>
      </c>
      <c r="AJ88" s="251"/>
      <c r="AK88" s="251"/>
      <c r="AL88" s="249">
        <f t="shared" si="160"/>
        <v>0</v>
      </c>
      <c r="AM88" s="249">
        <f t="shared" si="129"/>
        <v>0</v>
      </c>
      <c r="AN88" s="251"/>
      <c r="AO88" s="251"/>
      <c r="AP88" s="649"/>
      <c r="AQ88" s="250">
        <f t="shared" si="161"/>
        <v>0</v>
      </c>
      <c r="AR88" s="650"/>
      <c r="AS88" s="651">
        <f t="shared" si="130"/>
        <v>0</v>
      </c>
      <c r="AT88" s="252"/>
      <c r="AU88" s="252"/>
      <c r="AV88" s="249">
        <f t="shared" si="162"/>
        <v>0</v>
      </c>
      <c r="AW88" s="649"/>
      <c r="AX88" s="652">
        <f t="shared" si="131"/>
        <v>0</v>
      </c>
      <c r="AY88" s="653">
        <f t="shared" si="163"/>
        <v>0</v>
      </c>
      <c r="AZ88" s="654" t="str">
        <f t="shared" si="164"/>
        <v>E</v>
      </c>
      <c r="BA88" s="655">
        <f t="shared" si="165"/>
        <v>0</v>
      </c>
      <c r="BB88" s="622"/>
      <c r="BC88" s="271"/>
      <c r="BD88" s="269">
        <f t="shared" si="166"/>
        <v>0</v>
      </c>
      <c r="BE88" s="271"/>
      <c r="BF88" s="271"/>
      <c r="BG88" s="269">
        <f t="shared" si="167"/>
        <v>0</v>
      </c>
      <c r="BH88" s="269">
        <f t="shared" si="132"/>
        <v>0</v>
      </c>
      <c r="BI88" s="271"/>
      <c r="BJ88" s="271"/>
      <c r="BK88" s="623"/>
      <c r="BL88" s="270">
        <f t="shared" si="168"/>
        <v>0</v>
      </c>
      <c r="BM88" s="624"/>
      <c r="BN88" s="625">
        <f t="shared" si="133"/>
        <v>0</v>
      </c>
      <c r="BO88" s="272"/>
      <c r="BP88" s="272"/>
      <c r="BQ88" s="269">
        <f t="shared" si="169"/>
        <v>0</v>
      </c>
      <c r="BR88" s="623"/>
      <c r="BS88" s="467">
        <f t="shared" si="134"/>
        <v>0</v>
      </c>
      <c r="BT88" s="626">
        <f t="shared" si="170"/>
        <v>0</v>
      </c>
      <c r="BU88" s="627" t="str">
        <f t="shared" si="171"/>
        <v>E</v>
      </c>
      <c r="BV88" s="628">
        <f t="shared" si="172"/>
        <v>0</v>
      </c>
      <c r="BW88" s="596"/>
      <c r="BX88" s="597"/>
      <c r="BY88" s="598">
        <f t="shared" si="173"/>
        <v>0</v>
      </c>
      <c r="BZ88" s="597"/>
      <c r="CA88" s="597"/>
      <c r="CB88" s="598">
        <f t="shared" si="174"/>
        <v>0</v>
      </c>
      <c r="CC88" s="598">
        <f t="shared" si="135"/>
        <v>0</v>
      </c>
      <c r="CD88" s="599"/>
      <c r="CE88" s="600"/>
      <c r="CF88" s="598">
        <f t="shared" si="232"/>
        <v>0</v>
      </c>
      <c r="CG88" s="598">
        <f t="shared" si="136"/>
        <v>0</v>
      </c>
      <c r="CH88" s="600"/>
      <c r="CI88" s="600"/>
      <c r="CJ88" s="598">
        <f t="shared" si="233"/>
        <v>0</v>
      </c>
      <c r="CK88" s="601">
        <f t="shared" si="137"/>
        <v>0</v>
      </c>
      <c r="CL88" s="602">
        <f t="shared" si="175"/>
        <v>0</v>
      </c>
      <c r="CM88" s="603" t="str">
        <f t="shared" si="176"/>
        <v>E</v>
      </c>
      <c r="CN88" s="604">
        <f t="shared" si="177"/>
        <v>0</v>
      </c>
      <c r="CO88" s="549"/>
      <c r="CP88" s="550"/>
      <c r="CQ88" s="551">
        <f t="shared" si="178"/>
        <v>0</v>
      </c>
      <c r="CR88" s="550"/>
      <c r="CS88" s="550"/>
      <c r="CT88" s="551">
        <f t="shared" si="179"/>
        <v>0</v>
      </c>
      <c r="CU88" s="551">
        <f t="shared" si="138"/>
        <v>0</v>
      </c>
      <c r="CV88" s="552"/>
      <c r="CW88" s="553"/>
      <c r="CX88" s="551">
        <f t="shared" si="234"/>
        <v>0</v>
      </c>
      <c r="CY88" s="551">
        <f t="shared" si="139"/>
        <v>0</v>
      </c>
      <c r="CZ88" s="553"/>
      <c r="DA88" s="553"/>
      <c r="DB88" s="551">
        <f t="shared" si="235"/>
        <v>0</v>
      </c>
      <c r="DC88" s="554">
        <f t="shared" si="140"/>
        <v>0</v>
      </c>
      <c r="DD88" s="555">
        <f t="shared" si="180"/>
        <v>0</v>
      </c>
      <c r="DE88" s="556" t="str">
        <f t="shared" si="181"/>
        <v>E</v>
      </c>
      <c r="DF88" s="557">
        <f t="shared" si="182"/>
        <v>0</v>
      </c>
      <c r="DG88" s="503"/>
      <c r="DH88" s="504"/>
      <c r="DI88" s="505">
        <f t="shared" si="183"/>
        <v>0</v>
      </c>
      <c r="DJ88" s="504"/>
      <c r="DK88" s="504"/>
      <c r="DL88" s="505">
        <f t="shared" si="184"/>
        <v>0</v>
      </c>
      <c r="DM88" s="505">
        <f t="shared" si="141"/>
        <v>0</v>
      </c>
      <c r="DN88" s="506"/>
      <c r="DO88" s="507"/>
      <c r="DP88" s="505">
        <f t="shared" si="236"/>
        <v>0</v>
      </c>
      <c r="DQ88" s="505">
        <f t="shared" si="142"/>
        <v>0</v>
      </c>
      <c r="DR88" s="507"/>
      <c r="DS88" s="507"/>
      <c r="DT88" s="505">
        <f t="shared" si="237"/>
        <v>0</v>
      </c>
      <c r="DU88" s="508">
        <f t="shared" si="143"/>
        <v>0</v>
      </c>
      <c r="DV88" s="509">
        <f t="shared" si="185"/>
        <v>0</v>
      </c>
      <c r="DW88" s="510" t="str">
        <f t="shared" si="186"/>
        <v>E</v>
      </c>
      <c r="DX88" s="511">
        <f t="shared" si="187"/>
        <v>0</v>
      </c>
      <c r="DY88" s="163">
        <v>0</v>
      </c>
      <c r="DZ88" s="164">
        <v>0</v>
      </c>
      <c r="EA88" s="164">
        <v>0</v>
      </c>
      <c r="EB88" s="161"/>
      <c r="EC88" s="161"/>
      <c r="ED88" s="162">
        <f t="shared" si="188"/>
        <v>0</v>
      </c>
      <c r="EE88" s="205">
        <f t="shared" si="189"/>
        <v>0</v>
      </c>
      <c r="EF88" s="175" t="str">
        <f t="shared" si="190"/>
        <v>E</v>
      </c>
      <c r="EG88" s="165">
        <f t="shared" si="191"/>
        <v>0</v>
      </c>
      <c r="EH88" s="134">
        <v>0</v>
      </c>
      <c r="EI88" s="135">
        <v>0</v>
      </c>
      <c r="EJ88" s="135">
        <v>0</v>
      </c>
      <c r="EK88" s="131"/>
      <c r="EL88" s="131"/>
      <c r="EM88" s="132">
        <f t="shared" si="192"/>
        <v>0</v>
      </c>
      <c r="EN88" s="206">
        <f t="shared" si="193"/>
        <v>0</v>
      </c>
      <c r="EO88" s="179" t="str">
        <f t="shared" si="194"/>
        <v>E</v>
      </c>
      <c r="EP88" s="133">
        <f t="shared" si="195"/>
        <v>0</v>
      </c>
      <c r="EQ88" s="149">
        <v>0</v>
      </c>
      <c r="ER88" s="150">
        <v>0</v>
      </c>
      <c r="ES88" s="150">
        <v>0</v>
      </c>
      <c r="ET88" s="146"/>
      <c r="EU88" s="146"/>
      <c r="EV88" s="147">
        <f t="shared" si="196"/>
        <v>0</v>
      </c>
      <c r="EW88" s="207">
        <f t="shared" si="197"/>
        <v>0</v>
      </c>
      <c r="EX88" s="183" t="str">
        <f t="shared" si="198"/>
        <v>E</v>
      </c>
      <c r="EY88" s="148">
        <f t="shared" si="199"/>
        <v>0</v>
      </c>
      <c r="EZ88" s="4"/>
      <c r="FA88" s="2"/>
      <c r="FB88" s="32" t="str">
        <f t="shared" si="124"/>
        <v/>
      </c>
      <c r="FC88" s="30">
        <f t="shared" si="144"/>
        <v>0</v>
      </c>
      <c r="FD88" s="20">
        <f t="shared" si="145"/>
        <v>0</v>
      </c>
      <c r="FE88" s="19" t="str">
        <f t="shared" si="200"/>
        <v/>
      </c>
      <c r="FF88" s="43" t="str">
        <f t="shared" si="201"/>
        <v/>
      </c>
      <c r="FG88" s="43" t="str">
        <f t="shared" si="202"/>
        <v/>
      </c>
      <c r="FH88" s="43" t="str">
        <f t="shared" si="146"/>
        <v/>
      </c>
      <c r="FI88" s="34" t="str">
        <f t="shared" si="203"/>
        <v/>
      </c>
      <c r="FJ88" s="31" t="str">
        <f t="shared" si="204"/>
        <v/>
      </c>
      <c r="FK88" s="53" t="str">
        <f t="shared" si="205"/>
        <v/>
      </c>
      <c r="FL88" s="37">
        <f t="shared" si="147"/>
        <v>0</v>
      </c>
      <c r="FM88" s="36">
        <f t="shared" si="148"/>
        <v>0</v>
      </c>
      <c r="FN88" s="36">
        <f t="shared" si="149"/>
        <v>0</v>
      </c>
      <c r="FO88" s="36">
        <f t="shared" si="150"/>
        <v>0</v>
      </c>
      <c r="FP88" s="36">
        <f t="shared" si="151"/>
        <v>0</v>
      </c>
      <c r="FQ88" s="38">
        <f t="shared" si="152"/>
        <v>0</v>
      </c>
      <c r="FR88" s="199">
        <f t="shared" si="206"/>
        <v>0</v>
      </c>
      <c r="FS88" s="200">
        <f t="shared" si="207"/>
        <v>0</v>
      </c>
      <c r="FT88" s="200">
        <f t="shared" si="208"/>
        <v>0</v>
      </c>
      <c r="FU88" s="200">
        <f t="shared" si="209"/>
        <v>0</v>
      </c>
      <c r="FV88" s="200">
        <f t="shared" si="210"/>
        <v>0</v>
      </c>
      <c r="FW88" s="1063"/>
      <c r="FX88" s="1063"/>
      <c r="FY88" s="64">
        <f t="shared" si="211"/>
        <v>0</v>
      </c>
      <c r="FZ88" s="64" t="s">
        <v>142</v>
      </c>
      <c r="GA88" s="64">
        <f t="shared" si="212"/>
        <v>100</v>
      </c>
      <c r="GB88" s="64" t="str">
        <f t="shared" si="213"/>
        <v>0/100</v>
      </c>
      <c r="GC88" s="64">
        <f t="shared" si="214"/>
        <v>0</v>
      </c>
      <c r="GD88" s="64" t="s">
        <v>142</v>
      </c>
      <c r="GE88" s="64">
        <f t="shared" si="215"/>
        <v>100</v>
      </c>
      <c r="GF88" s="64" t="str">
        <f t="shared" si="216"/>
        <v>0/100</v>
      </c>
      <c r="GG88" s="64">
        <f t="shared" si="217"/>
        <v>0</v>
      </c>
      <c r="GH88" s="64" t="s">
        <v>142</v>
      </c>
      <c r="GI88" s="64">
        <f t="shared" si="218"/>
        <v>100</v>
      </c>
      <c r="GJ88" s="64" t="str">
        <f t="shared" si="219"/>
        <v>0/100</v>
      </c>
      <c r="GL88" s="64">
        <f t="shared" si="220"/>
        <v>0</v>
      </c>
      <c r="GM88" s="64">
        <f t="shared" si="221"/>
        <v>0</v>
      </c>
      <c r="GN88" s="64">
        <f t="shared" si="222"/>
        <v>0</v>
      </c>
      <c r="GO88" s="64">
        <f t="shared" si="223"/>
        <v>0</v>
      </c>
      <c r="GP88" s="64">
        <f t="shared" si="224"/>
        <v>0</v>
      </c>
      <c r="GQ88" s="64">
        <f t="shared" si="225"/>
        <v>0</v>
      </c>
      <c r="GR88" s="64">
        <f t="shared" si="226"/>
        <v>0</v>
      </c>
      <c r="GS88" s="64">
        <f t="shared" si="227"/>
        <v>0</v>
      </c>
      <c r="GT88" s="64">
        <f t="shared" si="228"/>
        <v>0</v>
      </c>
      <c r="GU88" s="64">
        <f t="shared" si="229"/>
        <v>0</v>
      </c>
    </row>
    <row r="89" spans="1:203" ht="31.5" customHeight="1">
      <c r="A89" s="60">
        <f t="shared" si="153"/>
        <v>0</v>
      </c>
      <c r="B89" s="106">
        <f t="shared" si="154"/>
        <v>0</v>
      </c>
      <c r="C89" s="202">
        <v>81</v>
      </c>
      <c r="D89" s="662">
        <f>'Data Paste From Shala Darpan'!A82</f>
        <v>0</v>
      </c>
      <c r="E89" s="663">
        <f>'Data Paste From Shala Darpan'!C82</f>
        <v>0</v>
      </c>
      <c r="F89" s="666"/>
      <c r="G89" s="662">
        <f>'Data Paste From Shala Darpan'!K82</f>
        <v>0</v>
      </c>
      <c r="H89" s="663">
        <f>'Data Paste From Shala Darpan'!E82</f>
        <v>0</v>
      </c>
      <c r="I89" s="663">
        <f>'Data Paste From Shala Darpan'!G82</f>
        <v>0</v>
      </c>
      <c r="J89" s="663">
        <f>'Data Paste From Shala Darpan'!H82</f>
        <v>0</v>
      </c>
      <c r="K89" s="737">
        <f>'Data Paste From Shala Darpan'!J82</f>
        <v>0</v>
      </c>
      <c r="L89" s="445"/>
      <c r="M89" s="215"/>
      <c r="N89" s="213">
        <f t="shared" si="155"/>
        <v>0</v>
      </c>
      <c r="O89" s="215"/>
      <c r="P89" s="215"/>
      <c r="Q89" s="213">
        <f t="shared" si="156"/>
        <v>0</v>
      </c>
      <c r="R89" s="213">
        <f t="shared" si="125"/>
        <v>0</v>
      </c>
      <c r="S89" s="215"/>
      <c r="T89" s="215"/>
      <c r="U89" s="455"/>
      <c r="V89" s="214">
        <f t="shared" si="157"/>
        <v>0</v>
      </c>
      <c r="W89" s="456"/>
      <c r="X89" s="462">
        <f t="shared" si="126"/>
        <v>0</v>
      </c>
      <c r="Y89" s="216"/>
      <c r="Z89" s="216"/>
      <c r="AA89" s="213">
        <f t="shared" si="158"/>
        <v>0</v>
      </c>
      <c r="AB89" s="455"/>
      <c r="AC89" s="471">
        <f t="shared" si="127"/>
        <v>0</v>
      </c>
      <c r="AD89" s="446">
        <f t="shared" si="230"/>
        <v>0</v>
      </c>
      <c r="AE89" s="447" t="str">
        <f t="shared" si="128"/>
        <v>E</v>
      </c>
      <c r="AF89" s="448">
        <f t="shared" si="231"/>
        <v>0</v>
      </c>
      <c r="AG89" s="648"/>
      <c r="AH89" s="251"/>
      <c r="AI89" s="249">
        <f t="shared" si="159"/>
        <v>0</v>
      </c>
      <c r="AJ89" s="251"/>
      <c r="AK89" s="251"/>
      <c r="AL89" s="249">
        <f t="shared" si="160"/>
        <v>0</v>
      </c>
      <c r="AM89" s="249">
        <f t="shared" si="129"/>
        <v>0</v>
      </c>
      <c r="AN89" s="251"/>
      <c r="AO89" s="251"/>
      <c r="AP89" s="649"/>
      <c r="AQ89" s="250">
        <f t="shared" si="161"/>
        <v>0</v>
      </c>
      <c r="AR89" s="650"/>
      <c r="AS89" s="651">
        <f t="shared" si="130"/>
        <v>0</v>
      </c>
      <c r="AT89" s="252"/>
      <c r="AU89" s="252"/>
      <c r="AV89" s="249">
        <f t="shared" si="162"/>
        <v>0</v>
      </c>
      <c r="AW89" s="649"/>
      <c r="AX89" s="652">
        <f t="shared" si="131"/>
        <v>0</v>
      </c>
      <c r="AY89" s="653">
        <f t="shared" si="163"/>
        <v>0</v>
      </c>
      <c r="AZ89" s="654" t="str">
        <f t="shared" si="164"/>
        <v>E</v>
      </c>
      <c r="BA89" s="655">
        <f t="shared" si="165"/>
        <v>0</v>
      </c>
      <c r="BB89" s="622"/>
      <c r="BC89" s="271"/>
      <c r="BD89" s="269">
        <f t="shared" si="166"/>
        <v>0</v>
      </c>
      <c r="BE89" s="271"/>
      <c r="BF89" s="271"/>
      <c r="BG89" s="269">
        <f t="shared" si="167"/>
        <v>0</v>
      </c>
      <c r="BH89" s="269">
        <f t="shared" si="132"/>
        <v>0</v>
      </c>
      <c r="BI89" s="271"/>
      <c r="BJ89" s="271"/>
      <c r="BK89" s="623"/>
      <c r="BL89" s="270">
        <f t="shared" si="168"/>
        <v>0</v>
      </c>
      <c r="BM89" s="624"/>
      <c r="BN89" s="625">
        <f t="shared" si="133"/>
        <v>0</v>
      </c>
      <c r="BO89" s="272"/>
      <c r="BP89" s="272"/>
      <c r="BQ89" s="269">
        <f t="shared" si="169"/>
        <v>0</v>
      </c>
      <c r="BR89" s="623"/>
      <c r="BS89" s="467">
        <f t="shared" si="134"/>
        <v>0</v>
      </c>
      <c r="BT89" s="626">
        <f t="shared" si="170"/>
        <v>0</v>
      </c>
      <c r="BU89" s="627" t="str">
        <f t="shared" si="171"/>
        <v>E</v>
      </c>
      <c r="BV89" s="628">
        <f t="shared" si="172"/>
        <v>0</v>
      </c>
      <c r="BW89" s="596"/>
      <c r="BX89" s="597"/>
      <c r="BY89" s="598">
        <f t="shared" si="173"/>
        <v>0</v>
      </c>
      <c r="BZ89" s="597"/>
      <c r="CA89" s="597"/>
      <c r="CB89" s="598">
        <f t="shared" si="174"/>
        <v>0</v>
      </c>
      <c r="CC89" s="598">
        <f t="shared" si="135"/>
        <v>0</v>
      </c>
      <c r="CD89" s="599"/>
      <c r="CE89" s="600"/>
      <c r="CF89" s="598">
        <f t="shared" si="232"/>
        <v>0</v>
      </c>
      <c r="CG89" s="598">
        <f t="shared" si="136"/>
        <v>0</v>
      </c>
      <c r="CH89" s="600"/>
      <c r="CI89" s="600"/>
      <c r="CJ89" s="598">
        <f t="shared" si="233"/>
        <v>0</v>
      </c>
      <c r="CK89" s="601">
        <f t="shared" si="137"/>
        <v>0</v>
      </c>
      <c r="CL89" s="602">
        <f t="shared" si="175"/>
        <v>0</v>
      </c>
      <c r="CM89" s="603" t="str">
        <f t="shared" si="176"/>
        <v>E</v>
      </c>
      <c r="CN89" s="604">
        <f t="shared" si="177"/>
        <v>0</v>
      </c>
      <c r="CO89" s="549"/>
      <c r="CP89" s="550"/>
      <c r="CQ89" s="551">
        <f t="shared" si="178"/>
        <v>0</v>
      </c>
      <c r="CR89" s="550"/>
      <c r="CS89" s="550"/>
      <c r="CT89" s="551">
        <f t="shared" si="179"/>
        <v>0</v>
      </c>
      <c r="CU89" s="551">
        <f t="shared" si="138"/>
        <v>0</v>
      </c>
      <c r="CV89" s="552"/>
      <c r="CW89" s="553"/>
      <c r="CX89" s="551">
        <f t="shared" si="234"/>
        <v>0</v>
      </c>
      <c r="CY89" s="551">
        <f t="shared" si="139"/>
        <v>0</v>
      </c>
      <c r="CZ89" s="553"/>
      <c r="DA89" s="553"/>
      <c r="DB89" s="551">
        <f t="shared" si="235"/>
        <v>0</v>
      </c>
      <c r="DC89" s="554">
        <f t="shared" si="140"/>
        <v>0</v>
      </c>
      <c r="DD89" s="555">
        <f t="shared" si="180"/>
        <v>0</v>
      </c>
      <c r="DE89" s="556" t="str">
        <f t="shared" si="181"/>
        <v>E</v>
      </c>
      <c r="DF89" s="557">
        <f t="shared" si="182"/>
        <v>0</v>
      </c>
      <c r="DG89" s="503"/>
      <c r="DH89" s="504"/>
      <c r="DI89" s="505">
        <f t="shared" si="183"/>
        <v>0</v>
      </c>
      <c r="DJ89" s="504"/>
      <c r="DK89" s="504"/>
      <c r="DL89" s="505">
        <f t="shared" si="184"/>
        <v>0</v>
      </c>
      <c r="DM89" s="505">
        <f t="shared" si="141"/>
        <v>0</v>
      </c>
      <c r="DN89" s="506"/>
      <c r="DO89" s="507"/>
      <c r="DP89" s="505">
        <f t="shared" si="236"/>
        <v>0</v>
      </c>
      <c r="DQ89" s="505">
        <f t="shared" si="142"/>
        <v>0</v>
      </c>
      <c r="DR89" s="507"/>
      <c r="DS89" s="507"/>
      <c r="DT89" s="505">
        <f t="shared" si="237"/>
        <v>0</v>
      </c>
      <c r="DU89" s="508">
        <f t="shared" si="143"/>
        <v>0</v>
      </c>
      <c r="DV89" s="509">
        <f t="shared" si="185"/>
        <v>0</v>
      </c>
      <c r="DW89" s="510" t="str">
        <f t="shared" si="186"/>
        <v>E</v>
      </c>
      <c r="DX89" s="511">
        <f t="shared" si="187"/>
        <v>0</v>
      </c>
      <c r="DY89" s="163">
        <v>0</v>
      </c>
      <c r="DZ89" s="164">
        <v>0</v>
      </c>
      <c r="EA89" s="164">
        <v>0</v>
      </c>
      <c r="EB89" s="161"/>
      <c r="EC89" s="161"/>
      <c r="ED89" s="162">
        <f t="shared" si="188"/>
        <v>0</v>
      </c>
      <c r="EE89" s="205">
        <f t="shared" si="189"/>
        <v>0</v>
      </c>
      <c r="EF89" s="175" t="str">
        <f t="shared" si="190"/>
        <v>E</v>
      </c>
      <c r="EG89" s="165">
        <f t="shared" si="191"/>
        <v>0</v>
      </c>
      <c r="EH89" s="134">
        <v>0</v>
      </c>
      <c r="EI89" s="135">
        <v>0</v>
      </c>
      <c r="EJ89" s="135">
        <v>0</v>
      </c>
      <c r="EK89" s="131"/>
      <c r="EL89" s="131"/>
      <c r="EM89" s="132">
        <f t="shared" si="192"/>
        <v>0</v>
      </c>
      <c r="EN89" s="206">
        <f t="shared" si="193"/>
        <v>0</v>
      </c>
      <c r="EO89" s="179" t="str">
        <f t="shared" si="194"/>
        <v>E</v>
      </c>
      <c r="EP89" s="133">
        <f t="shared" si="195"/>
        <v>0</v>
      </c>
      <c r="EQ89" s="149">
        <v>0</v>
      </c>
      <c r="ER89" s="150">
        <v>0</v>
      </c>
      <c r="ES89" s="150">
        <v>0</v>
      </c>
      <c r="ET89" s="146"/>
      <c r="EU89" s="146"/>
      <c r="EV89" s="147">
        <f t="shared" si="196"/>
        <v>0</v>
      </c>
      <c r="EW89" s="207">
        <f t="shared" si="197"/>
        <v>0</v>
      </c>
      <c r="EX89" s="183" t="str">
        <f t="shared" si="198"/>
        <v>E</v>
      </c>
      <c r="EY89" s="148">
        <f t="shared" si="199"/>
        <v>0</v>
      </c>
      <c r="EZ89" s="4"/>
      <c r="FA89" s="2"/>
      <c r="FB89" s="32" t="str">
        <f t="shared" si="124"/>
        <v/>
      </c>
      <c r="FC89" s="30">
        <f t="shared" si="144"/>
        <v>0</v>
      </c>
      <c r="FD89" s="20">
        <f t="shared" si="145"/>
        <v>0</v>
      </c>
      <c r="FE89" s="19" t="str">
        <f t="shared" si="200"/>
        <v/>
      </c>
      <c r="FF89" s="43" t="str">
        <f t="shared" si="201"/>
        <v/>
      </c>
      <c r="FG89" s="43" t="str">
        <f t="shared" si="202"/>
        <v/>
      </c>
      <c r="FH89" s="43" t="str">
        <f t="shared" si="146"/>
        <v/>
      </c>
      <c r="FI89" s="34" t="str">
        <f t="shared" si="203"/>
        <v/>
      </c>
      <c r="FJ89" s="31" t="str">
        <f t="shared" si="204"/>
        <v/>
      </c>
      <c r="FK89" s="53" t="str">
        <f t="shared" si="205"/>
        <v/>
      </c>
      <c r="FL89" s="37">
        <f t="shared" si="147"/>
        <v>0</v>
      </c>
      <c r="FM89" s="36">
        <f t="shared" si="148"/>
        <v>0</v>
      </c>
      <c r="FN89" s="36">
        <f t="shared" si="149"/>
        <v>0</v>
      </c>
      <c r="FO89" s="36">
        <f t="shared" si="150"/>
        <v>0</v>
      </c>
      <c r="FP89" s="36">
        <f t="shared" si="151"/>
        <v>0</v>
      </c>
      <c r="FQ89" s="38">
        <f t="shared" si="152"/>
        <v>0</v>
      </c>
      <c r="FR89" s="199">
        <f t="shared" si="206"/>
        <v>0</v>
      </c>
      <c r="FS89" s="200">
        <f t="shared" si="207"/>
        <v>0</v>
      </c>
      <c r="FT89" s="200">
        <f t="shared" si="208"/>
        <v>0</v>
      </c>
      <c r="FU89" s="200">
        <f t="shared" si="209"/>
        <v>0</v>
      </c>
      <c r="FV89" s="200">
        <f t="shared" si="210"/>
        <v>0</v>
      </c>
      <c r="FW89" s="1063"/>
      <c r="FX89" s="1063"/>
      <c r="FY89" s="64">
        <f t="shared" si="211"/>
        <v>0</v>
      </c>
      <c r="FZ89" s="64" t="s">
        <v>142</v>
      </c>
      <c r="GA89" s="64">
        <f t="shared" si="212"/>
        <v>100</v>
      </c>
      <c r="GB89" s="64" t="str">
        <f t="shared" si="213"/>
        <v>0/100</v>
      </c>
      <c r="GC89" s="64">
        <f t="shared" si="214"/>
        <v>0</v>
      </c>
      <c r="GD89" s="64" t="s">
        <v>142</v>
      </c>
      <c r="GE89" s="64">
        <f t="shared" si="215"/>
        <v>100</v>
      </c>
      <c r="GF89" s="64" t="str">
        <f t="shared" si="216"/>
        <v>0/100</v>
      </c>
      <c r="GG89" s="64">
        <f t="shared" si="217"/>
        <v>0</v>
      </c>
      <c r="GH89" s="64" t="s">
        <v>142</v>
      </c>
      <c r="GI89" s="64">
        <f t="shared" si="218"/>
        <v>100</v>
      </c>
      <c r="GJ89" s="64" t="str">
        <f t="shared" si="219"/>
        <v>0/100</v>
      </c>
      <c r="GL89" s="64">
        <f t="shared" si="220"/>
        <v>0</v>
      </c>
      <c r="GM89" s="64">
        <f t="shared" si="221"/>
        <v>0</v>
      </c>
      <c r="GN89" s="64">
        <f t="shared" si="222"/>
        <v>0</v>
      </c>
      <c r="GO89" s="64">
        <f t="shared" si="223"/>
        <v>0</v>
      </c>
      <c r="GP89" s="64">
        <f t="shared" si="224"/>
        <v>0</v>
      </c>
      <c r="GQ89" s="64">
        <f t="shared" si="225"/>
        <v>0</v>
      </c>
      <c r="GR89" s="64">
        <f t="shared" si="226"/>
        <v>0</v>
      </c>
      <c r="GS89" s="64">
        <f t="shared" si="227"/>
        <v>0</v>
      </c>
      <c r="GT89" s="64">
        <f t="shared" si="228"/>
        <v>0</v>
      </c>
      <c r="GU89" s="64">
        <f t="shared" si="229"/>
        <v>0</v>
      </c>
    </row>
    <row r="90" spans="1:203" ht="31.5" customHeight="1">
      <c r="A90" s="60">
        <f t="shared" si="153"/>
        <v>0</v>
      </c>
      <c r="B90" s="106">
        <f t="shared" si="154"/>
        <v>0</v>
      </c>
      <c r="C90" s="203">
        <v>82</v>
      </c>
      <c r="D90" s="662">
        <f>'Data Paste From Shala Darpan'!A83</f>
        <v>0</v>
      </c>
      <c r="E90" s="663">
        <f>'Data Paste From Shala Darpan'!C83</f>
        <v>0</v>
      </c>
      <c r="F90" s="666"/>
      <c r="G90" s="663">
        <f>'Data Paste From Shala Darpan'!K83</f>
        <v>0</v>
      </c>
      <c r="H90" s="663">
        <f>'Data Paste From Shala Darpan'!E83</f>
        <v>0</v>
      </c>
      <c r="I90" s="663">
        <f>'Data Paste From Shala Darpan'!G83</f>
        <v>0</v>
      </c>
      <c r="J90" s="663">
        <f>'Data Paste From Shala Darpan'!H83</f>
        <v>0</v>
      </c>
      <c r="K90" s="737">
        <f>'Data Paste From Shala Darpan'!J83</f>
        <v>0</v>
      </c>
      <c r="L90" s="445"/>
      <c r="M90" s="215"/>
      <c r="N90" s="213">
        <f t="shared" si="155"/>
        <v>0</v>
      </c>
      <c r="O90" s="215"/>
      <c r="P90" s="215"/>
      <c r="Q90" s="213">
        <f t="shared" si="156"/>
        <v>0</v>
      </c>
      <c r="R90" s="213">
        <f t="shared" si="125"/>
        <v>0</v>
      </c>
      <c r="S90" s="215"/>
      <c r="T90" s="215"/>
      <c r="U90" s="455"/>
      <c r="V90" s="214">
        <f t="shared" si="157"/>
        <v>0</v>
      </c>
      <c r="W90" s="456"/>
      <c r="X90" s="462">
        <f t="shared" si="126"/>
        <v>0</v>
      </c>
      <c r="Y90" s="216"/>
      <c r="Z90" s="216"/>
      <c r="AA90" s="213">
        <f t="shared" si="158"/>
        <v>0</v>
      </c>
      <c r="AB90" s="455"/>
      <c r="AC90" s="471">
        <f t="shared" si="127"/>
        <v>0</v>
      </c>
      <c r="AD90" s="446">
        <f t="shared" si="230"/>
        <v>0</v>
      </c>
      <c r="AE90" s="447" t="str">
        <f t="shared" si="128"/>
        <v>E</v>
      </c>
      <c r="AF90" s="448">
        <f t="shared" si="231"/>
        <v>0</v>
      </c>
      <c r="AG90" s="648"/>
      <c r="AH90" s="251"/>
      <c r="AI90" s="249">
        <f t="shared" si="159"/>
        <v>0</v>
      </c>
      <c r="AJ90" s="251"/>
      <c r="AK90" s="251"/>
      <c r="AL90" s="249">
        <f t="shared" si="160"/>
        <v>0</v>
      </c>
      <c r="AM90" s="249">
        <f t="shared" si="129"/>
        <v>0</v>
      </c>
      <c r="AN90" s="251"/>
      <c r="AO90" s="251"/>
      <c r="AP90" s="649"/>
      <c r="AQ90" s="250">
        <f t="shared" si="161"/>
        <v>0</v>
      </c>
      <c r="AR90" s="650"/>
      <c r="AS90" s="651">
        <f t="shared" si="130"/>
        <v>0</v>
      </c>
      <c r="AT90" s="252"/>
      <c r="AU90" s="252"/>
      <c r="AV90" s="249">
        <f t="shared" si="162"/>
        <v>0</v>
      </c>
      <c r="AW90" s="649"/>
      <c r="AX90" s="652">
        <f t="shared" si="131"/>
        <v>0</v>
      </c>
      <c r="AY90" s="653">
        <f t="shared" si="163"/>
        <v>0</v>
      </c>
      <c r="AZ90" s="654" t="str">
        <f t="shared" si="164"/>
        <v>E</v>
      </c>
      <c r="BA90" s="655">
        <f t="shared" si="165"/>
        <v>0</v>
      </c>
      <c r="BB90" s="622"/>
      <c r="BC90" s="271"/>
      <c r="BD90" s="269">
        <f t="shared" si="166"/>
        <v>0</v>
      </c>
      <c r="BE90" s="271"/>
      <c r="BF90" s="271"/>
      <c r="BG90" s="269">
        <f t="shared" si="167"/>
        <v>0</v>
      </c>
      <c r="BH90" s="269">
        <f t="shared" si="132"/>
        <v>0</v>
      </c>
      <c r="BI90" s="271"/>
      <c r="BJ90" s="271"/>
      <c r="BK90" s="623"/>
      <c r="BL90" s="270">
        <f t="shared" si="168"/>
        <v>0</v>
      </c>
      <c r="BM90" s="624"/>
      <c r="BN90" s="625">
        <f t="shared" si="133"/>
        <v>0</v>
      </c>
      <c r="BO90" s="272"/>
      <c r="BP90" s="272"/>
      <c r="BQ90" s="269">
        <f t="shared" si="169"/>
        <v>0</v>
      </c>
      <c r="BR90" s="623"/>
      <c r="BS90" s="467">
        <f t="shared" si="134"/>
        <v>0</v>
      </c>
      <c r="BT90" s="626">
        <f t="shared" si="170"/>
        <v>0</v>
      </c>
      <c r="BU90" s="627" t="str">
        <f t="shared" si="171"/>
        <v>E</v>
      </c>
      <c r="BV90" s="628">
        <f t="shared" si="172"/>
        <v>0</v>
      </c>
      <c r="BW90" s="596"/>
      <c r="BX90" s="597"/>
      <c r="BY90" s="598">
        <f t="shared" si="173"/>
        <v>0</v>
      </c>
      <c r="BZ90" s="597"/>
      <c r="CA90" s="597"/>
      <c r="CB90" s="598">
        <f t="shared" si="174"/>
        <v>0</v>
      </c>
      <c r="CC90" s="598">
        <f t="shared" si="135"/>
        <v>0</v>
      </c>
      <c r="CD90" s="599"/>
      <c r="CE90" s="600"/>
      <c r="CF90" s="598">
        <f t="shared" si="232"/>
        <v>0</v>
      </c>
      <c r="CG90" s="598">
        <f t="shared" si="136"/>
        <v>0</v>
      </c>
      <c r="CH90" s="600"/>
      <c r="CI90" s="600"/>
      <c r="CJ90" s="598">
        <f t="shared" si="233"/>
        <v>0</v>
      </c>
      <c r="CK90" s="601">
        <f t="shared" si="137"/>
        <v>0</v>
      </c>
      <c r="CL90" s="602">
        <f t="shared" si="175"/>
        <v>0</v>
      </c>
      <c r="CM90" s="603" t="str">
        <f t="shared" si="176"/>
        <v>E</v>
      </c>
      <c r="CN90" s="604">
        <f t="shared" si="177"/>
        <v>0</v>
      </c>
      <c r="CO90" s="549"/>
      <c r="CP90" s="550"/>
      <c r="CQ90" s="551">
        <f t="shared" si="178"/>
        <v>0</v>
      </c>
      <c r="CR90" s="550"/>
      <c r="CS90" s="550"/>
      <c r="CT90" s="551">
        <f t="shared" si="179"/>
        <v>0</v>
      </c>
      <c r="CU90" s="551">
        <f t="shared" si="138"/>
        <v>0</v>
      </c>
      <c r="CV90" s="552"/>
      <c r="CW90" s="553"/>
      <c r="CX90" s="551">
        <f t="shared" si="234"/>
        <v>0</v>
      </c>
      <c r="CY90" s="551">
        <f t="shared" si="139"/>
        <v>0</v>
      </c>
      <c r="CZ90" s="553"/>
      <c r="DA90" s="553"/>
      <c r="DB90" s="551">
        <f t="shared" si="235"/>
        <v>0</v>
      </c>
      <c r="DC90" s="554">
        <f t="shared" si="140"/>
        <v>0</v>
      </c>
      <c r="DD90" s="555">
        <f t="shared" si="180"/>
        <v>0</v>
      </c>
      <c r="DE90" s="556" t="str">
        <f t="shared" si="181"/>
        <v>E</v>
      </c>
      <c r="DF90" s="557">
        <f t="shared" si="182"/>
        <v>0</v>
      </c>
      <c r="DG90" s="503"/>
      <c r="DH90" s="504"/>
      <c r="DI90" s="505">
        <f t="shared" si="183"/>
        <v>0</v>
      </c>
      <c r="DJ90" s="504"/>
      <c r="DK90" s="504"/>
      <c r="DL90" s="505">
        <f t="shared" si="184"/>
        <v>0</v>
      </c>
      <c r="DM90" s="505">
        <f t="shared" si="141"/>
        <v>0</v>
      </c>
      <c r="DN90" s="506"/>
      <c r="DO90" s="507"/>
      <c r="DP90" s="505">
        <f t="shared" si="236"/>
        <v>0</v>
      </c>
      <c r="DQ90" s="505">
        <f t="shared" si="142"/>
        <v>0</v>
      </c>
      <c r="DR90" s="507"/>
      <c r="DS90" s="507"/>
      <c r="DT90" s="505">
        <f t="shared" si="237"/>
        <v>0</v>
      </c>
      <c r="DU90" s="508">
        <f t="shared" si="143"/>
        <v>0</v>
      </c>
      <c r="DV90" s="509">
        <f t="shared" si="185"/>
        <v>0</v>
      </c>
      <c r="DW90" s="510" t="str">
        <f t="shared" si="186"/>
        <v>E</v>
      </c>
      <c r="DX90" s="511">
        <f t="shared" si="187"/>
        <v>0</v>
      </c>
      <c r="DY90" s="163">
        <v>0</v>
      </c>
      <c r="DZ90" s="164">
        <v>0</v>
      </c>
      <c r="EA90" s="164">
        <v>0</v>
      </c>
      <c r="EB90" s="161"/>
      <c r="EC90" s="161"/>
      <c r="ED90" s="162">
        <f t="shared" si="188"/>
        <v>0</v>
      </c>
      <c r="EE90" s="205">
        <f t="shared" si="189"/>
        <v>0</v>
      </c>
      <c r="EF90" s="175" t="str">
        <f t="shared" si="190"/>
        <v>E</v>
      </c>
      <c r="EG90" s="165">
        <f t="shared" si="191"/>
        <v>0</v>
      </c>
      <c r="EH90" s="134">
        <v>0</v>
      </c>
      <c r="EI90" s="135">
        <v>0</v>
      </c>
      <c r="EJ90" s="135">
        <v>0</v>
      </c>
      <c r="EK90" s="131"/>
      <c r="EL90" s="131"/>
      <c r="EM90" s="132">
        <f t="shared" si="192"/>
        <v>0</v>
      </c>
      <c r="EN90" s="206">
        <f t="shared" si="193"/>
        <v>0</v>
      </c>
      <c r="EO90" s="179" t="str">
        <f t="shared" si="194"/>
        <v>E</v>
      </c>
      <c r="EP90" s="133">
        <f t="shared" si="195"/>
        <v>0</v>
      </c>
      <c r="EQ90" s="149">
        <v>0</v>
      </c>
      <c r="ER90" s="150">
        <v>0</v>
      </c>
      <c r="ES90" s="150">
        <v>0</v>
      </c>
      <c r="ET90" s="146"/>
      <c r="EU90" s="146"/>
      <c r="EV90" s="147">
        <f t="shared" si="196"/>
        <v>0</v>
      </c>
      <c r="EW90" s="207">
        <f t="shared" si="197"/>
        <v>0</v>
      </c>
      <c r="EX90" s="183" t="str">
        <f t="shared" si="198"/>
        <v>E</v>
      </c>
      <c r="EY90" s="148">
        <f t="shared" si="199"/>
        <v>0</v>
      </c>
      <c r="EZ90" s="4"/>
      <c r="FA90" s="2"/>
      <c r="FB90" s="32" t="str">
        <f t="shared" si="124"/>
        <v/>
      </c>
      <c r="FC90" s="30">
        <f t="shared" si="144"/>
        <v>0</v>
      </c>
      <c r="FD90" s="20">
        <f t="shared" si="145"/>
        <v>0</v>
      </c>
      <c r="FE90" s="19" t="str">
        <f t="shared" si="200"/>
        <v/>
      </c>
      <c r="FF90" s="43" t="str">
        <f t="shared" si="201"/>
        <v/>
      </c>
      <c r="FG90" s="43" t="str">
        <f t="shared" si="202"/>
        <v/>
      </c>
      <c r="FH90" s="43" t="str">
        <f t="shared" si="146"/>
        <v/>
      </c>
      <c r="FI90" s="34" t="str">
        <f t="shared" si="203"/>
        <v/>
      </c>
      <c r="FJ90" s="31" t="str">
        <f t="shared" si="204"/>
        <v/>
      </c>
      <c r="FK90" s="53" t="str">
        <f t="shared" si="205"/>
        <v/>
      </c>
      <c r="FL90" s="37">
        <f t="shared" si="147"/>
        <v>0</v>
      </c>
      <c r="FM90" s="36">
        <f t="shared" si="148"/>
        <v>0</v>
      </c>
      <c r="FN90" s="36">
        <f t="shared" si="149"/>
        <v>0</v>
      </c>
      <c r="FO90" s="36">
        <f t="shared" si="150"/>
        <v>0</v>
      </c>
      <c r="FP90" s="36">
        <f t="shared" si="151"/>
        <v>0</v>
      </c>
      <c r="FQ90" s="38">
        <f t="shared" si="152"/>
        <v>0</v>
      </c>
      <c r="FR90" s="199">
        <f t="shared" si="206"/>
        <v>0</v>
      </c>
      <c r="FS90" s="200">
        <f t="shared" si="207"/>
        <v>0</v>
      </c>
      <c r="FT90" s="200">
        <f t="shared" si="208"/>
        <v>0</v>
      </c>
      <c r="FU90" s="200">
        <f t="shared" si="209"/>
        <v>0</v>
      </c>
      <c r="FV90" s="200">
        <f t="shared" si="210"/>
        <v>0</v>
      </c>
      <c r="FW90" s="1063"/>
      <c r="FX90" s="1063"/>
      <c r="FY90" s="64">
        <f t="shared" si="211"/>
        <v>0</v>
      </c>
      <c r="FZ90" s="64" t="s">
        <v>142</v>
      </c>
      <c r="GA90" s="64">
        <f t="shared" si="212"/>
        <v>100</v>
      </c>
      <c r="GB90" s="64" t="str">
        <f t="shared" si="213"/>
        <v>0/100</v>
      </c>
      <c r="GC90" s="64">
        <f t="shared" si="214"/>
        <v>0</v>
      </c>
      <c r="GD90" s="64" t="s">
        <v>142</v>
      </c>
      <c r="GE90" s="64">
        <f t="shared" si="215"/>
        <v>100</v>
      </c>
      <c r="GF90" s="64" t="str">
        <f t="shared" si="216"/>
        <v>0/100</v>
      </c>
      <c r="GG90" s="64">
        <f t="shared" si="217"/>
        <v>0</v>
      </c>
      <c r="GH90" s="64" t="s">
        <v>142</v>
      </c>
      <c r="GI90" s="64">
        <f t="shared" si="218"/>
        <v>100</v>
      </c>
      <c r="GJ90" s="64" t="str">
        <f t="shared" si="219"/>
        <v>0/100</v>
      </c>
      <c r="GL90" s="64">
        <f t="shared" si="220"/>
        <v>0</v>
      </c>
      <c r="GM90" s="64">
        <f t="shared" si="221"/>
        <v>0</v>
      </c>
      <c r="GN90" s="64">
        <f t="shared" si="222"/>
        <v>0</v>
      </c>
      <c r="GO90" s="64">
        <f t="shared" si="223"/>
        <v>0</v>
      </c>
      <c r="GP90" s="64">
        <f t="shared" si="224"/>
        <v>0</v>
      </c>
      <c r="GQ90" s="64">
        <f t="shared" si="225"/>
        <v>0</v>
      </c>
      <c r="GR90" s="64">
        <f t="shared" si="226"/>
        <v>0</v>
      </c>
      <c r="GS90" s="64">
        <f t="shared" si="227"/>
        <v>0</v>
      </c>
      <c r="GT90" s="64">
        <f t="shared" si="228"/>
        <v>0</v>
      </c>
      <c r="GU90" s="64">
        <f t="shared" si="229"/>
        <v>0</v>
      </c>
    </row>
    <row r="91" spans="1:203" ht="31.5" customHeight="1">
      <c r="A91" s="60">
        <f t="shared" si="153"/>
        <v>0</v>
      </c>
      <c r="B91" s="106">
        <f t="shared" si="154"/>
        <v>0</v>
      </c>
      <c r="C91" s="202">
        <v>83</v>
      </c>
      <c r="D91" s="662">
        <f>'Data Paste From Shala Darpan'!A84</f>
        <v>0</v>
      </c>
      <c r="E91" s="663">
        <f>'Data Paste From Shala Darpan'!C84</f>
        <v>0</v>
      </c>
      <c r="F91" s="666"/>
      <c r="G91" s="662">
        <f>'Data Paste From Shala Darpan'!K84</f>
        <v>0</v>
      </c>
      <c r="H91" s="663">
        <f>'Data Paste From Shala Darpan'!E84</f>
        <v>0</v>
      </c>
      <c r="I91" s="663">
        <f>'Data Paste From Shala Darpan'!G84</f>
        <v>0</v>
      </c>
      <c r="J91" s="663">
        <f>'Data Paste From Shala Darpan'!H84</f>
        <v>0</v>
      </c>
      <c r="K91" s="737">
        <f>'Data Paste From Shala Darpan'!J84</f>
        <v>0</v>
      </c>
      <c r="L91" s="445"/>
      <c r="M91" s="215"/>
      <c r="N91" s="213">
        <f t="shared" si="155"/>
        <v>0</v>
      </c>
      <c r="O91" s="215"/>
      <c r="P91" s="215"/>
      <c r="Q91" s="213">
        <f t="shared" si="156"/>
        <v>0</v>
      </c>
      <c r="R91" s="213">
        <f t="shared" si="125"/>
        <v>0</v>
      </c>
      <c r="S91" s="215"/>
      <c r="T91" s="215"/>
      <c r="U91" s="455"/>
      <c r="V91" s="214">
        <f t="shared" si="157"/>
        <v>0</v>
      </c>
      <c r="W91" s="456"/>
      <c r="X91" s="462">
        <f t="shared" si="126"/>
        <v>0</v>
      </c>
      <c r="Y91" s="216"/>
      <c r="Z91" s="216"/>
      <c r="AA91" s="213">
        <f t="shared" si="158"/>
        <v>0</v>
      </c>
      <c r="AB91" s="455"/>
      <c r="AC91" s="471">
        <f t="shared" si="127"/>
        <v>0</v>
      </c>
      <c r="AD91" s="446">
        <f t="shared" si="230"/>
        <v>0</v>
      </c>
      <c r="AE91" s="447" t="str">
        <f t="shared" si="128"/>
        <v>E</v>
      </c>
      <c r="AF91" s="448">
        <f t="shared" si="231"/>
        <v>0</v>
      </c>
      <c r="AG91" s="648"/>
      <c r="AH91" s="251"/>
      <c r="AI91" s="249">
        <f t="shared" si="159"/>
        <v>0</v>
      </c>
      <c r="AJ91" s="251"/>
      <c r="AK91" s="251"/>
      <c r="AL91" s="249">
        <f t="shared" si="160"/>
        <v>0</v>
      </c>
      <c r="AM91" s="249">
        <f t="shared" si="129"/>
        <v>0</v>
      </c>
      <c r="AN91" s="251"/>
      <c r="AO91" s="251"/>
      <c r="AP91" s="649"/>
      <c r="AQ91" s="250">
        <f t="shared" si="161"/>
        <v>0</v>
      </c>
      <c r="AR91" s="650"/>
      <c r="AS91" s="651">
        <f t="shared" si="130"/>
        <v>0</v>
      </c>
      <c r="AT91" s="252"/>
      <c r="AU91" s="252"/>
      <c r="AV91" s="249">
        <f t="shared" si="162"/>
        <v>0</v>
      </c>
      <c r="AW91" s="649"/>
      <c r="AX91" s="652">
        <f t="shared" si="131"/>
        <v>0</v>
      </c>
      <c r="AY91" s="653">
        <f t="shared" si="163"/>
        <v>0</v>
      </c>
      <c r="AZ91" s="654" t="str">
        <f t="shared" si="164"/>
        <v>E</v>
      </c>
      <c r="BA91" s="655">
        <f t="shared" si="165"/>
        <v>0</v>
      </c>
      <c r="BB91" s="622"/>
      <c r="BC91" s="271"/>
      <c r="BD91" s="269">
        <f t="shared" si="166"/>
        <v>0</v>
      </c>
      <c r="BE91" s="271"/>
      <c r="BF91" s="271"/>
      <c r="BG91" s="269">
        <f t="shared" si="167"/>
        <v>0</v>
      </c>
      <c r="BH91" s="269">
        <f t="shared" si="132"/>
        <v>0</v>
      </c>
      <c r="BI91" s="271"/>
      <c r="BJ91" s="271"/>
      <c r="BK91" s="623"/>
      <c r="BL91" s="270">
        <f t="shared" si="168"/>
        <v>0</v>
      </c>
      <c r="BM91" s="624"/>
      <c r="BN91" s="625">
        <f t="shared" si="133"/>
        <v>0</v>
      </c>
      <c r="BO91" s="272"/>
      <c r="BP91" s="272"/>
      <c r="BQ91" s="269">
        <f t="shared" si="169"/>
        <v>0</v>
      </c>
      <c r="BR91" s="623"/>
      <c r="BS91" s="467">
        <f t="shared" si="134"/>
        <v>0</v>
      </c>
      <c r="BT91" s="626">
        <f t="shared" si="170"/>
        <v>0</v>
      </c>
      <c r="BU91" s="627" t="str">
        <f t="shared" si="171"/>
        <v>E</v>
      </c>
      <c r="BV91" s="628">
        <f t="shared" si="172"/>
        <v>0</v>
      </c>
      <c r="BW91" s="596"/>
      <c r="BX91" s="597"/>
      <c r="BY91" s="598">
        <f t="shared" si="173"/>
        <v>0</v>
      </c>
      <c r="BZ91" s="597"/>
      <c r="CA91" s="597"/>
      <c r="CB91" s="598">
        <f t="shared" si="174"/>
        <v>0</v>
      </c>
      <c r="CC91" s="598">
        <f t="shared" si="135"/>
        <v>0</v>
      </c>
      <c r="CD91" s="599"/>
      <c r="CE91" s="600"/>
      <c r="CF91" s="598">
        <f t="shared" si="232"/>
        <v>0</v>
      </c>
      <c r="CG91" s="598">
        <f t="shared" si="136"/>
        <v>0</v>
      </c>
      <c r="CH91" s="600"/>
      <c r="CI91" s="600"/>
      <c r="CJ91" s="598">
        <f t="shared" si="233"/>
        <v>0</v>
      </c>
      <c r="CK91" s="601">
        <f t="shared" si="137"/>
        <v>0</v>
      </c>
      <c r="CL91" s="602">
        <f t="shared" si="175"/>
        <v>0</v>
      </c>
      <c r="CM91" s="603" t="str">
        <f t="shared" si="176"/>
        <v>E</v>
      </c>
      <c r="CN91" s="604">
        <f t="shared" si="177"/>
        <v>0</v>
      </c>
      <c r="CO91" s="549"/>
      <c r="CP91" s="550"/>
      <c r="CQ91" s="551">
        <f t="shared" si="178"/>
        <v>0</v>
      </c>
      <c r="CR91" s="550"/>
      <c r="CS91" s="550"/>
      <c r="CT91" s="551">
        <f t="shared" si="179"/>
        <v>0</v>
      </c>
      <c r="CU91" s="551">
        <f t="shared" si="138"/>
        <v>0</v>
      </c>
      <c r="CV91" s="552"/>
      <c r="CW91" s="553"/>
      <c r="CX91" s="551">
        <f t="shared" si="234"/>
        <v>0</v>
      </c>
      <c r="CY91" s="551">
        <f t="shared" si="139"/>
        <v>0</v>
      </c>
      <c r="CZ91" s="553"/>
      <c r="DA91" s="553"/>
      <c r="DB91" s="551">
        <f t="shared" si="235"/>
        <v>0</v>
      </c>
      <c r="DC91" s="554">
        <f t="shared" si="140"/>
        <v>0</v>
      </c>
      <c r="DD91" s="555">
        <f t="shared" si="180"/>
        <v>0</v>
      </c>
      <c r="DE91" s="556" t="str">
        <f t="shared" si="181"/>
        <v>E</v>
      </c>
      <c r="DF91" s="557">
        <f t="shared" si="182"/>
        <v>0</v>
      </c>
      <c r="DG91" s="503"/>
      <c r="DH91" s="504"/>
      <c r="DI91" s="505">
        <f t="shared" si="183"/>
        <v>0</v>
      </c>
      <c r="DJ91" s="504"/>
      <c r="DK91" s="504"/>
      <c r="DL91" s="505">
        <f t="shared" si="184"/>
        <v>0</v>
      </c>
      <c r="DM91" s="505">
        <f t="shared" si="141"/>
        <v>0</v>
      </c>
      <c r="DN91" s="506"/>
      <c r="DO91" s="507"/>
      <c r="DP91" s="505">
        <f t="shared" si="236"/>
        <v>0</v>
      </c>
      <c r="DQ91" s="505">
        <f t="shared" si="142"/>
        <v>0</v>
      </c>
      <c r="DR91" s="507"/>
      <c r="DS91" s="507"/>
      <c r="DT91" s="505">
        <f t="shared" si="237"/>
        <v>0</v>
      </c>
      <c r="DU91" s="508">
        <f t="shared" si="143"/>
        <v>0</v>
      </c>
      <c r="DV91" s="509">
        <f t="shared" si="185"/>
        <v>0</v>
      </c>
      <c r="DW91" s="510" t="str">
        <f t="shared" si="186"/>
        <v>E</v>
      </c>
      <c r="DX91" s="511">
        <f t="shared" si="187"/>
        <v>0</v>
      </c>
      <c r="DY91" s="163">
        <v>0</v>
      </c>
      <c r="DZ91" s="164">
        <v>0</v>
      </c>
      <c r="EA91" s="164">
        <v>0</v>
      </c>
      <c r="EB91" s="161"/>
      <c r="EC91" s="161"/>
      <c r="ED91" s="162">
        <f t="shared" si="188"/>
        <v>0</v>
      </c>
      <c r="EE91" s="205">
        <f t="shared" si="189"/>
        <v>0</v>
      </c>
      <c r="EF91" s="175" t="str">
        <f t="shared" si="190"/>
        <v>E</v>
      </c>
      <c r="EG91" s="165">
        <f t="shared" si="191"/>
        <v>0</v>
      </c>
      <c r="EH91" s="134">
        <v>0</v>
      </c>
      <c r="EI91" s="135">
        <v>0</v>
      </c>
      <c r="EJ91" s="135">
        <v>0</v>
      </c>
      <c r="EK91" s="131"/>
      <c r="EL91" s="131"/>
      <c r="EM91" s="132">
        <f t="shared" si="192"/>
        <v>0</v>
      </c>
      <c r="EN91" s="206">
        <f t="shared" si="193"/>
        <v>0</v>
      </c>
      <c r="EO91" s="179" t="str">
        <f t="shared" si="194"/>
        <v>E</v>
      </c>
      <c r="EP91" s="133">
        <f t="shared" si="195"/>
        <v>0</v>
      </c>
      <c r="EQ91" s="149">
        <v>0</v>
      </c>
      <c r="ER91" s="150">
        <v>0</v>
      </c>
      <c r="ES91" s="150">
        <v>0</v>
      </c>
      <c r="ET91" s="146"/>
      <c r="EU91" s="146"/>
      <c r="EV91" s="147">
        <f t="shared" si="196"/>
        <v>0</v>
      </c>
      <c r="EW91" s="207">
        <f t="shared" si="197"/>
        <v>0</v>
      </c>
      <c r="EX91" s="183" t="str">
        <f t="shared" si="198"/>
        <v>E</v>
      </c>
      <c r="EY91" s="148">
        <f t="shared" si="199"/>
        <v>0</v>
      </c>
      <c r="EZ91" s="4"/>
      <c r="FA91" s="2"/>
      <c r="FB91" s="32" t="str">
        <f t="shared" si="124"/>
        <v/>
      </c>
      <c r="FC91" s="30">
        <f t="shared" si="144"/>
        <v>0</v>
      </c>
      <c r="FD91" s="20">
        <f t="shared" si="145"/>
        <v>0</v>
      </c>
      <c r="FE91" s="19" t="str">
        <f t="shared" si="200"/>
        <v/>
      </c>
      <c r="FF91" s="43" t="str">
        <f t="shared" si="201"/>
        <v/>
      </c>
      <c r="FG91" s="43" t="str">
        <f t="shared" si="202"/>
        <v/>
      </c>
      <c r="FH91" s="43" t="str">
        <f t="shared" si="146"/>
        <v/>
      </c>
      <c r="FI91" s="34" t="str">
        <f t="shared" si="203"/>
        <v/>
      </c>
      <c r="FJ91" s="31" t="str">
        <f t="shared" si="204"/>
        <v/>
      </c>
      <c r="FK91" s="53" t="str">
        <f t="shared" si="205"/>
        <v/>
      </c>
      <c r="FL91" s="37">
        <f t="shared" si="147"/>
        <v>0</v>
      </c>
      <c r="FM91" s="36">
        <f t="shared" si="148"/>
        <v>0</v>
      </c>
      <c r="FN91" s="36">
        <f t="shared" si="149"/>
        <v>0</v>
      </c>
      <c r="FO91" s="36">
        <f t="shared" si="150"/>
        <v>0</v>
      </c>
      <c r="FP91" s="36">
        <f t="shared" si="151"/>
        <v>0</v>
      </c>
      <c r="FQ91" s="38">
        <f t="shared" si="152"/>
        <v>0</v>
      </c>
      <c r="FR91" s="199">
        <f t="shared" si="206"/>
        <v>0</v>
      </c>
      <c r="FS91" s="200">
        <f t="shared" si="207"/>
        <v>0</v>
      </c>
      <c r="FT91" s="200">
        <f t="shared" si="208"/>
        <v>0</v>
      </c>
      <c r="FU91" s="200">
        <f t="shared" si="209"/>
        <v>0</v>
      </c>
      <c r="FV91" s="200">
        <f t="shared" si="210"/>
        <v>0</v>
      </c>
      <c r="FW91" s="1063"/>
      <c r="FX91" s="1063"/>
      <c r="FY91" s="64">
        <f t="shared" si="211"/>
        <v>0</v>
      </c>
      <c r="FZ91" s="64" t="s">
        <v>142</v>
      </c>
      <c r="GA91" s="64">
        <f t="shared" si="212"/>
        <v>100</v>
      </c>
      <c r="GB91" s="64" t="str">
        <f t="shared" si="213"/>
        <v>0/100</v>
      </c>
      <c r="GC91" s="64">
        <f t="shared" si="214"/>
        <v>0</v>
      </c>
      <c r="GD91" s="64" t="s">
        <v>142</v>
      </c>
      <c r="GE91" s="64">
        <f t="shared" si="215"/>
        <v>100</v>
      </c>
      <c r="GF91" s="64" t="str">
        <f t="shared" si="216"/>
        <v>0/100</v>
      </c>
      <c r="GG91" s="64">
        <f t="shared" si="217"/>
        <v>0</v>
      </c>
      <c r="GH91" s="64" t="s">
        <v>142</v>
      </c>
      <c r="GI91" s="64">
        <f t="shared" si="218"/>
        <v>100</v>
      </c>
      <c r="GJ91" s="64" t="str">
        <f t="shared" si="219"/>
        <v>0/100</v>
      </c>
      <c r="GL91" s="64">
        <f t="shared" si="220"/>
        <v>0</v>
      </c>
      <c r="GM91" s="64">
        <f t="shared" si="221"/>
        <v>0</v>
      </c>
      <c r="GN91" s="64">
        <f t="shared" si="222"/>
        <v>0</v>
      </c>
      <c r="GO91" s="64">
        <f t="shared" si="223"/>
        <v>0</v>
      </c>
      <c r="GP91" s="64">
        <f t="shared" si="224"/>
        <v>0</v>
      </c>
      <c r="GQ91" s="64">
        <f t="shared" si="225"/>
        <v>0</v>
      </c>
      <c r="GR91" s="64">
        <f t="shared" si="226"/>
        <v>0</v>
      </c>
      <c r="GS91" s="64">
        <f t="shared" si="227"/>
        <v>0</v>
      </c>
      <c r="GT91" s="64">
        <f t="shared" si="228"/>
        <v>0</v>
      </c>
      <c r="GU91" s="64">
        <f t="shared" si="229"/>
        <v>0</v>
      </c>
    </row>
    <row r="92" spans="1:203" ht="31.5" customHeight="1">
      <c r="A92" s="60">
        <f t="shared" si="153"/>
        <v>0</v>
      </c>
      <c r="B92" s="106">
        <f t="shared" si="154"/>
        <v>0</v>
      </c>
      <c r="C92" s="203">
        <v>84</v>
      </c>
      <c r="D92" s="662">
        <f>'Data Paste From Shala Darpan'!A85</f>
        <v>0</v>
      </c>
      <c r="E92" s="663">
        <f>'Data Paste From Shala Darpan'!C85</f>
        <v>0</v>
      </c>
      <c r="F92" s="666"/>
      <c r="G92" s="663">
        <f>'Data Paste From Shala Darpan'!K85</f>
        <v>0</v>
      </c>
      <c r="H92" s="663">
        <f>'Data Paste From Shala Darpan'!E85</f>
        <v>0</v>
      </c>
      <c r="I92" s="663">
        <f>'Data Paste From Shala Darpan'!G85</f>
        <v>0</v>
      </c>
      <c r="J92" s="663">
        <f>'Data Paste From Shala Darpan'!H85</f>
        <v>0</v>
      </c>
      <c r="K92" s="737">
        <f>'Data Paste From Shala Darpan'!J85</f>
        <v>0</v>
      </c>
      <c r="L92" s="445"/>
      <c r="M92" s="215"/>
      <c r="N92" s="213">
        <f t="shared" si="155"/>
        <v>0</v>
      </c>
      <c r="O92" s="215"/>
      <c r="P92" s="215"/>
      <c r="Q92" s="213">
        <f t="shared" si="156"/>
        <v>0</v>
      </c>
      <c r="R92" s="213">
        <f t="shared" si="125"/>
        <v>0</v>
      </c>
      <c r="S92" s="215"/>
      <c r="T92" s="215"/>
      <c r="U92" s="455"/>
      <c r="V92" s="214">
        <f t="shared" si="157"/>
        <v>0</v>
      </c>
      <c r="W92" s="456"/>
      <c r="X92" s="462">
        <f t="shared" si="126"/>
        <v>0</v>
      </c>
      <c r="Y92" s="216"/>
      <c r="Z92" s="216"/>
      <c r="AA92" s="213">
        <f t="shared" si="158"/>
        <v>0</v>
      </c>
      <c r="AB92" s="455"/>
      <c r="AC92" s="471">
        <f t="shared" si="127"/>
        <v>0</v>
      </c>
      <c r="AD92" s="446">
        <f t="shared" si="230"/>
        <v>0</v>
      </c>
      <c r="AE92" s="447" t="str">
        <f t="shared" si="128"/>
        <v>E</v>
      </c>
      <c r="AF92" s="448">
        <f t="shared" si="231"/>
        <v>0</v>
      </c>
      <c r="AG92" s="648"/>
      <c r="AH92" s="251"/>
      <c r="AI92" s="249">
        <f t="shared" si="159"/>
        <v>0</v>
      </c>
      <c r="AJ92" s="251"/>
      <c r="AK92" s="251"/>
      <c r="AL92" s="249">
        <f t="shared" si="160"/>
        <v>0</v>
      </c>
      <c r="AM92" s="249">
        <f t="shared" si="129"/>
        <v>0</v>
      </c>
      <c r="AN92" s="251"/>
      <c r="AO92" s="251"/>
      <c r="AP92" s="649"/>
      <c r="AQ92" s="250">
        <f t="shared" si="161"/>
        <v>0</v>
      </c>
      <c r="AR92" s="650"/>
      <c r="AS92" s="651">
        <f t="shared" si="130"/>
        <v>0</v>
      </c>
      <c r="AT92" s="252"/>
      <c r="AU92" s="252"/>
      <c r="AV92" s="249">
        <f t="shared" si="162"/>
        <v>0</v>
      </c>
      <c r="AW92" s="649"/>
      <c r="AX92" s="652">
        <f t="shared" si="131"/>
        <v>0</v>
      </c>
      <c r="AY92" s="653">
        <f t="shared" si="163"/>
        <v>0</v>
      </c>
      <c r="AZ92" s="654" t="str">
        <f t="shared" si="164"/>
        <v>E</v>
      </c>
      <c r="BA92" s="655">
        <f t="shared" si="165"/>
        <v>0</v>
      </c>
      <c r="BB92" s="622"/>
      <c r="BC92" s="271"/>
      <c r="BD92" s="269">
        <f t="shared" si="166"/>
        <v>0</v>
      </c>
      <c r="BE92" s="271"/>
      <c r="BF92" s="271"/>
      <c r="BG92" s="269">
        <f t="shared" si="167"/>
        <v>0</v>
      </c>
      <c r="BH92" s="269">
        <f t="shared" si="132"/>
        <v>0</v>
      </c>
      <c r="BI92" s="271"/>
      <c r="BJ92" s="271"/>
      <c r="BK92" s="623"/>
      <c r="BL92" s="270">
        <f t="shared" si="168"/>
        <v>0</v>
      </c>
      <c r="BM92" s="624"/>
      <c r="BN92" s="625">
        <f t="shared" si="133"/>
        <v>0</v>
      </c>
      <c r="BO92" s="272"/>
      <c r="BP92" s="272"/>
      <c r="BQ92" s="269">
        <f t="shared" si="169"/>
        <v>0</v>
      </c>
      <c r="BR92" s="623"/>
      <c r="BS92" s="467">
        <f t="shared" si="134"/>
        <v>0</v>
      </c>
      <c r="BT92" s="626">
        <f t="shared" si="170"/>
        <v>0</v>
      </c>
      <c r="BU92" s="627" t="str">
        <f t="shared" si="171"/>
        <v>E</v>
      </c>
      <c r="BV92" s="628">
        <f t="shared" si="172"/>
        <v>0</v>
      </c>
      <c r="BW92" s="596"/>
      <c r="BX92" s="597"/>
      <c r="BY92" s="598">
        <f t="shared" si="173"/>
        <v>0</v>
      </c>
      <c r="BZ92" s="597"/>
      <c r="CA92" s="597"/>
      <c r="CB92" s="598">
        <f t="shared" si="174"/>
        <v>0</v>
      </c>
      <c r="CC92" s="598">
        <f t="shared" si="135"/>
        <v>0</v>
      </c>
      <c r="CD92" s="599"/>
      <c r="CE92" s="600"/>
      <c r="CF92" s="598">
        <f t="shared" si="232"/>
        <v>0</v>
      </c>
      <c r="CG92" s="598">
        <f t="shared" si="136"/>
        <v>0</v>
      </c>
      <c r="CH92" s="600"/>
      <c r="CI92" s="600"/>
      <c r="CJ92" s="598">
        <f t="shared" si="233"/>
        <v>0</v>
      </c>
      <c r="CK92" s="601">
        <f t="shared" si="137"/>
        <v>0</v>
      </c>
      <c r="CL92" s="602">
        <f t="shared" si="175"/>
        <v>0</v>
      </c>
      <c r="CM92" s="603" t="str">
        <f t="shared" si="176"/>
        <v>E</v>
      </c>
      <c r="CN92" s="604">
        <f t="shared" si="177"/>
        <v>0</v>
      </c>
      <c r="CO92" s="549"/>
      <c r="CP92" s="550"/>
      <c r="CQ92" s="551">
        <f t="shared" si="178"/>
        <v>0</v>
      </c>
      <c r="CR92" s="550"/>
      <c r="CS92" s="550"/>
      <c r="CT92" s="551">
        <f t="shared" si="179"/>
        <v>0</v>
      </c>
      <c r="CU92" s="551">
        <f t="shared" si="138"/>
        <v>0</v>
      </c>
      <c r="CV92" s="552"/>
      <c r="CW92" s="553"/>
      <c r="CX92" s="551">
        <f t="shared" si="234"/>
        <v>0</v>
      </c>
      <c r="CY92" s="551">
        <f t="shared" si="139"/>
        <v>0</v>
      </c>
      <c r="CZ92" s="553"/>
      <c r="DA92" s="553"/>
      <c r="DB92" s="551">
        <f t="shared" si="235"/>
        <v>0</v>
      </c>
      <c r="DC92" s="554">
        <f t="shared" si="140"/>
        <v>0</v>
      </c>
      <c r="DD92" s="555">
        <f t="shared" si="180"/>
        <v>0</v>
      </c>
      <c r="DE92" s="556" t="str">
        <f t="shared" si="181"/>
        <v>E</v>
      </c>
      <c r="DF92" s="557">
        <f t="shared" si="182"/>
        <v>0</v>
      </c>
      <c r="DG92" s="503"/>
      <c r="DH92" s="504"/>
      <c r="DI92" s="505">
        <f t="shared" si="183"/>
        <v>0</v>
      </c>
      <c r="DJ92" s="504"/>
      <c r="DK92" s="504"/>
      <c r="DL92" s="505">
        <f t="shared" si="184"/>
        <v>0</v>
      </c>
      <c r="DM92" s="505">
        <f t="shared" si="141"/>
        <v>0</v>
      </c>
      <c r="DN92" s="506"/>
      <c r="DO92" s="507"/>
      <c r="DP92" s="505">
        <f t="shared" si="236"/>
        <v>0</v>
      </c>
      <c r="DQ92" s="505">
        <f t="shared" si="142"/>
        <v>0</v>
      </c>
      <c r="DR92" s="507"/>
      <c r="DS92" s="507"/>
      <c r="DT92" s="505">
        <f t="shared" si="237"/>
        <v>0</v>
      </c>
      <c r="DU92" s="508">
        <f t="shared" si="143"/>
        <v>0</v>
      </c>
      <c r="DV92" s="509">
        <f t="shared" si="185"/>
        <v>0</v>
      </c>
      <c r="DW92" s="510" t="str">
        <f t="shared" si="186"/>
        <v>E</v>
      </c>
      <c r="DX92" s="511">
        <f t="shared" si="187"/>
        <v>0</v>
      </c>
      <c r="DY92" s="163">
        <v>0</v>
      </c>
      <c r="DZ92" s="164">
        <v>0</v>
      </c>
      <c r="EA92" s="164">
        <v>0</v>
      </c>
      <c r="EB92" s="161"/>
      <c r="EC92" s="161"/>
      <c r="ED92" s="162">
        <f t="shared" si="188"/>
        <v>0</v>
      </c>
      <c r="EE92" s="205">
        <f t="shared" si="189"/>
        <v>0</v>
      </c>
      <c r="EF92" s="175" t="str">
        <f t="shared" si="190"/>
        <v>E</v>
      </c>
      <c r="EG92" s="165">
        <f t="shared" si="191"/>
        <v>0</v>
      </c>
      <c r="EH92" s="134">
        <v>0</v>
      </c>
      <c r="EI92" s="135">
        <v>0</v>
      </c>
      <c r="EJ92" s="135">
        <v>0</v>
      </c>
      <c r="EK92" s="131"/>
      <c r="EL92" s="131"/>
      <c r="EM92" s="132">
        <f t="shared" si="192"/>
        <v>0</v>
      </c>
      <c r="EN92" s="206">
        <f t="shared" si="193"/>
        <v>0</v>
      </c>
      <c r="EO92" s="179" t="str">
        <f t="shared" si="194"/>
        <v>E</v>
      </c>
      <c r="EP92" s="133">
        <f t="shared" si="195"/>
        <v>0</v>
      </c>
      <c r="EQ92" s="149">
        <v>0</v>
      </c>
      <c r="ER92" s="150">
        <v>0</v>
      </c>
      <c r="ES92" s="150">
        <v>0</v>
      </c>
      <c r="ET92" s="146"/>
      <c r="EU92" s="146"/>
      <c r="EV92" s="147">
        <f t="shared" si="196"/>
        <v>0</v>
      </c>
      <c r="EW92" s="207">
        <f t="shared" si="197"/>
        <v>0</v>
      </c>
      <c r="EX92" s="183" t="str">
        <f t="shared" si="198"/>
        <v>E</v>
      </c>
      <c r="EY92" s="148">
        <f t="shared" si="199"/>
        <v>0</v>
      </c>
      <c r="EZ92" s="4"/>
      <c r="FA92" s="2"/>
      <c r="FB92" s="32" t="str">
        <f t="shared" si="124"/>
        <v/>
      </c>
      <c r="FC92" s="30">
        <f t="shared" si="144"/>
        <v>0</v>
      </c>
      <c r="FD92" s="20">
        <f t="shared" si="145"/>
        <v>0</v>
      </c>
      <c r="FE92" s="19" t="str">
        <f t="shared" si="200"/>
        <v/>
      </c>
      <c r="FF92" s="43" t="str">
        <f t="shared" si="201"/>
        <v/>
      </c>
      <c r="FG92" s="43" t="str">
        <f t="shared" si="202"/>
        <v/>
      </c>
      <c r="FH92" s="43" t="str">
        <f t="shared" si="146"/>
        <v/>
      </c>
      <c r="FI92" s="34" t="str">
        <f t="shared" si="203"/>
        <v/>
      </c>
      <c r="FJ92" s="31" t="str">
        <f t="shared" si="204"/>
        <v/>
      </c>
      <c r="FK92" s="53" t="str">
        <f t="shared" si="205"/>
        <v/>
      </c>
      <c r="FL92" s="37">
        <f t="shared" si="147"/>
        <v>0</v>
      </c>
      <c r="FM92" s="36">
        <f t="shared" si="148"/>
        <v>0</v>
      </c>
      <c r="FN92" s="36">
        <f t="shared" si="149"/>
        <v>0</v>
      </c>
      <c r="FO92" s="36">
        <f t="shared" si="150"/>
        <v>0</v>
      </c>
      <c r="FP92" s="36">
        <f t="shared" si="151"/>
        <v>0</v>
      </c>
      <c r="FQ92" s="38">
        <f t="shared" si="152"/>
        <v>0</v>
      </c>
      <c r="FR92" s="199">
        <f t="shared" si="206"/>
        <v>0</v>
      </c>
      <c r="FS92" s="200">
        <f t="shared" si="207"/>
        <v>0</v>
      </c>
      <c r="FT92" s="200">
        <f t="shared" si="208"/>
        <v>0</v>
      </c>
      <c r="FU92" s="200">
        <f t="shared" si="209"/>
        <v>0</v>
      </c>
      <c r="FV92" s="200">
        <f t="shared" si="210"/>
        <v>0</v>
      </c>
      <c r="FW92" s="1063"/>
      <c r="FX92" s="1063"/>
      <c r="FY92" s="64">
        <f t="shared" si="211"/>
        <v>0</v>
      </c>
      <c r="FZ92" s="64" t="s">
        <v>142</v>
      </c>
      <c r="GA92" s="64">
        <f t="shared" si="212"/>
        <v>100</v>
      </c>
      <c r="GB92" s="64" t="str">
        <f t="shared" si="213"/>
        <v>0/100</v>
      </c>
      <c r="GC92" s="64">
        <f t="shared" si="214"/>
        <v>0</v>
      </c>
      <c r="GD92" s="64" t="s">
        <v>142</v>
      </c>
      <c r="GE92" s="64">
        <f t="shared" si="215"/>
        <v>100</v>
      </c>
      <c r="GF92" s="64" t="str">
        <f t="shared" si="216"/>
        <v>0/100</v>
      </c>
      <c r="GG92" s="64">
        <f t="shared" si="217"/>
        <v>0</v>
      </c>
      <c r="GH92" s="64" t="s">
        <v>142</v>
      </c>
      <c r="GI92" s="64">
        <f t="shared" si="218"/>
        <v>100</v>
      </c>
      <c r="GJ92" s="64" t="str">
        <f t="shared" si="219"/>
        <v>0/100</v>
      </c>
      <c r="GL92" s="64">
        <f t="shared" si="220"/>
        <v>0</v>
      </c>
      <c r="GM92" s="64">
        <f t="shared" si="221"/>
        <v>0</v>
      </c>
      <c r="GN92" s="64">
        <f t="shared" si="222"/>
        <v>0</v>
      </c>
      <c r="GO92" s="64">
        <f t="shared" si="223"/>
        <v>0</v>
      </c>
      <c r="GP92" s="64">
        <f t="shared" si="224"/>
        <v>0</v>
      </c>
      <c r="GQ92" s="64">
        <f t="shared" si="225"/>
        <v>0</v>
      </c>
      <c r="GR92" s="64">
        <f t="shared" si="226"/>
        <v>0</v>
      </c>
      <c r="GS92" s="64">
        <f t="shared" si="227"/>
        <v>0</v>
      </c>
      <c r="GT92" s="64">
        <f t="shared" si="228"/>
        <v>0</v>
      </c>
      <c r="GU92" s="64">
        <f t="shared" si="229"/>
        <v>0</v>
      </c>
    </row>
    <row r="93" spans="1:203" ht="31.5" customHeight="1">
      <c r="A93" s="60">
        <f t="shared" si="153"/>
        <v>0</v>
      </c>
      <c r="B93" s="106">
        <f t="shared" si="154"/>
        <v>0</v>
      </c>
      <c r="C93" s="202">
        <v>85</v>
      </c>
      <c r="D93" s="662">
        <f>'Data Paste From Shala Darpan'!A86</f>
        <v>0</v>
      </c>
      <c r="E93" s="663">
        <f>'Data Paste From Shala Darpan'!C86</f>
        <v>0</v>
      </c>
      <c r="F93" s="666"/>
      <c r="G93" s="662">
        <f>'Data Paste From Shala Darpan'!K86</f>
        <v>0</v>
      </c>
      <c r="H93" s="663">
        <f>'Data Paste From Shala Darpan'!E86</f>
        <v>0</v>
      </c>
      <c r="I93" s="663">
        <f>'Data Paste From Shala Darpan'!G86</f>
        <v>0</v>
      </c>
      <c r="J93" s="663">
        <f>'Data Paste From Shala Darpan'!H86</f>
        <v>0</v>
      </c>
      <c r="K93" s="737">
        <f>'Data Paste From Shala Darpan'!J86</f>
        <v>0</v>
      </c>
      <c r="L93" s="445"/>
      <c r="M93" s="215"/>
      <c r="N93" s="213">
        <f t="shared" si="155"/>
        <v>0</v>
      </c>
      <c r="O93" s="215"/>
      <c r="P93" s="215"/>
      <c r="Q93" s="213">
        <f t="shared" si="156"/>
        <v>0</v>
      </c>
      <c r="R93" s="213">
        <f t="shared" si="125"/>
        <v>0</v>
      </c>
      <c r="S93" s="215"/>
      <c r="T93" s="215"/>
      <c r="U93" s="455"/>
      <c r="V93" s="214">
        <f t="shared" si="157"/>
        <v>0</v>
      </c>
      <c r="W93" s="456"/>
      <c r="X93" s="462">
        <f t="shared" si="126"/>
        <v>0</v>
      </c>
      <c r="Y93" s="216"/>
      <c r="Z93" s="216"/>
      <c r="AA93" s="213">
        <f t="shared" si="158"/>
        <v>0</v>
      </c>
      <c r="AB93" s="455"/>
      <c r="AC93" s="471">
        <f t="shared" si="127"/>
        <v>0</v>
      </c>
      <c r="AD93" s="446">
        <f t="shared" si="230"/>
        <v>0</v>
      </c>
      <c r="AE93" s="447" t="str">
        <f t="shared" si="128"/>
        <v>E</v>
      </c>
      <c r="AF93" s="448">
        <f t="shared" si="231"/>
        <v>0</v>
      </c>
      <c r="AG93" s="648"/>
      <c r="AH93" s="251"/>
      <c r="AI93" s="249">
        <f t="shared" si="159"/>
        <v>0</v>
      </c>
      <c r="AJ93" s="251"/>
      <c r="AK93" s="251"/>
      <c r="AL93" s="249">
        <f t="shared" si="160"/>
        <v>0</v>
      </c>
      <c r="AM93" s="249">
        <f t="shared" si="129"/>
        <v>0</v>
      </c>
      <c r="AN93" s="251"/>
      <c r="AO93" s="251"/>
      <c r="AP93" s="649"/>
      <c r="AQ93" s="250">
        <f t="shared" si="161"/>
        <v>0</v>
      </c>
      <c r="AR93" s="650"/>
      <c r="AS93" s="651">
        <f t="shared" si="130"/>
        <v>0</v>
      </c>
      <c r="AT93" s="252"/>
      <c r="AU93" s="252"/>
      <c r="AV93" s="249">
        <f t="shared" si="162"/>
        <v>0</v>
      </c>
      <c r="AW93" s="649"/>
      <c r="AX93" s="652">
        <f t="shared" si="131"/>
        <v>0</v>
      </c>
      <c r="AY93" s="653">
        <f t="shared" si="163"/>
        <v>0</v>
      </c>
      <c r="AZ93" s="654" t="str">
        <f t="shared" si="164"/>
        <v>E</v>
      </c>
      <c r="BA93" s="655">
        <f t="shared" si="165"/>
        <v>0</v>
      </c>
      <c r="BB93" s="622"/>
      <c r="BC93" s="271"/>
      <c r="BD93" s="269">
        <f t="shared" si="166"/>
        <v>0</v>
      </c>
      <c r="BE93" s="271"/>
      <c r="BF93" s="271"/>
      <c r="BG93" s="269">
        <f t="shared" si="167"/>
        <v>0</v>
      </c>
      <c r="BH93" s="269">
        <f t="shared" si="132"/>
        <v>0</v>
      </c>
      <c r="BI93" s="271"/>
      <c r="BJ93" s="271"/>
      <c r="BK93" s="623"/>
      <c r="BL93" s="270">
        <f t="shared" si="168"/>
        <v>0</v>
      </c>
      <c r="BM93" s="624"/>
      <c r="BN93" s="625">
        <f t="shared" si="133"/>
        <v>0</v>
      </c>
      <c r="BO93" s="272"/>
      <c r="BP93" s="272"/>
      <c r="BQ93" s="269">
        <f t="shared" si="169"/>
        <v>0</v>
      </c>
      <c r="BR93" s="623"/>
      <c r="BS93" s="467">
        <f t="shared" si="134"/>
        <v>0</v>
      </c>
      <c r="BT93" s="626">
        <f t="shared" si="170"/>
        <v>0</v>
      </c>
      <c r="BU93" s="627" t="str">
        <f t="shared" si="171"/>
        <v>E</v>
      </c>
      <c r="BV93" s="628">
        <f t="shared" si="172"/>
        <v>0</v>
      </c>
      <c r="BW93" s="596"/>
      <c r="BX93" s="597"/>
      <c r="BY93" s="598">
        <f t="shared" si="173"/>
        <v>0</v>
      </c>
      <c r="BZ93" s="597"/>
      <c r="CA93" s="597"/>
      <c r="CB93" s="598">
        <f t="shared" si="174"/>
        <v>0</v>
      </c>
      <c r="CC93" s="598">
        <f t="shared" si="135"/>
        <v>0</v>
      </c>
      <c r="CD93" s="599"/>
      <c r="CE93" s="600"/>
      <c r="CF93" s="598">
        <f t="shared" si="232"/>
        <v>0</v>
      </c>
      <c r="CG93" s="598">
        <f t="shared" si="136"/>
        <v>0</v>
      </c>
      <c r="CH93" s="600"/>
      <c r="CI93" s="600"/>
      <c r="CJ93" s="598">
        <f t="shared" si="233"/>
        <v>0</v>
      </c>
      <c r="CK93" s="601">
        <f t="shared" si="137"/>
        <v>0</v>
      </c>
      <c r="CL93" s="602">
        <f t="shared" si="175"/>
        <v>0</v>
      </c>
      <c r="CM93" s="603" t="str">
        <f t="shared" si="176"/>
        <v>E</v>
      </c>
      <c r="CN93" s="604">
        <f t="shared" si="177"/>
        <v>0</v>
      </c>
      <c r="CO93" s="549"/>
      <c r="CP93" s="550"/>
      <c r="CQ93" s="551">
        <f t="shared" si="178"/>
        <v>0</v>
      </c>
      <c r="CR93" s="550"/>
      <c r="CS93" s="550"/>
      <c r="CT93" s="551">
        <f t="shared" si="179"/>
        <v>0</v>
      </c>
      <c r="CU93" s="551">
        <f t="shared" si="138"/>
        <v>0</v>
      </c>
      <c r="CV93" s="552"/>
      <c r="CW93" s="553"/>
      <c r="CX93" s="551">
        <f t="shared" si="234"/>
        <v>0</v>
      </c>
      <c r="CY93" s="551">
        <f t="shared" si="139"/>
        <v>0</v>
      </c>
      <c r="CZ93" s="553"/>
      <c r="DA93" s="553"/>
      <c r="DB93" s="551">
        <f t="shared" si="235"/>
        <v>0</v>
      </c>
      <c r="DC93" s="554">
        <f t="shared" si="140"/>
        <v>0</v>
      </c>
      <c r="DD93" s="555">
        <f t="shared" si="180"/>
        <v>0</v>
      </c>
      <c r="DE93" s="556" t="str">
        <f t="shared" si="181"/>
        <v>E</v>
      </c>
      <c r="DF93" s="557">
        <f t="shared" si="182"/>
        <v>0</v>
      </c>
      <c r="DG93" s="503"/>
      <c r="DH93" s="504"/>
      <c r="DI93" s="505">
        <f t="shared" si="183"/>
        <v>0</v>
      </c>
      <c r="DJ93" s="504"/>
      <c r="DK93" s="504"/>
      <c r="DL93" s="505">
        <f t="shared" si="184"/>
        <v>0</v>
      </c>
      <c r="DM93" s="505">
        <f t="shared" si="141"/>
        <v>0</v>
      </c>
      <c r="DN93" s="506"/>
      <c r="DO93" s="507"/>
      <c r="DP93" s="505">
        <f t="shared" si="236"/>
        <v>0</v>
      </c>
      <c r="DQ93" s="505">
        <f t="shared" si="142"/>
        <v>0</v>
      </c>
      <c r="DR93" s="507"/>
      <c r="DS93" s="507"/>
      <c r="DT93" s="505">
        <f t="shared" si="237"/>
        <v>0</v>
      </c>
      <c r="DU93" s="508">
        <f t="shared" si="143"/>
        <v>0</v>
      </c>
      <c r="DV93" s="509">
        <f t="shared" si="185"/>
        <v>0</v>
      </c>
      <c r="DW93" s="510" t="str">
        <f t="shared" si="186"/>
        <v>E</v>
      </c>
      <c r="DX93" s="511">
        <f t="shared" si="187"/>
        <v>0</v>
      </c>
      <c r="DY93" s="163">
        <v>0</v>
      </c>
      <c r="DZ93" s="164">
        <v>0</v>
      </c>
      <c r="EA93" s="164">
        <v>0</v>
      </c>
      <c r="EB93" s="161"/>
      <c r="EC93" s="161"/>
      <c r="ED93" s="162">
        <f t="shared" si="188"/>
        <v>0</v>
      </c>
      <c r="EE93" s="205">
        <f t="shared" si="189"/>
        <v>0</v>
      </c>
      <c r="EF93" s="175" t="str">
        <f t="shared" si="190"/>
        <v>E</v>
      </c>
      <c r="EG93" s="165">
        <f t="shared" si="191"/>
        <v>0</v>
      </c>
      <c r="EH93" s="134">
        <v>0</v>
      </c>
      <c r="EI93" s="135">
        <v>0</v>
      </c>
      <c r="EJ93" s="135">
        <v>0</v>
      </c>
      <c r="EK93" s="131"/>
      <c r="EL93" s="131"/>
      <c r="EM93" s="132">
        <f t="shared" si="192"/>
        <v>0</v>
      </c>
      <c r="EN93" s="206">
        <f t="shared" si="193"/>
        <v>0</v>
      </c>
      <c r="EO93" s="179" t="str">
        <f t="shared" si="194"/>
        <v>E</v>
      </c>
      <c r="EP93" s="133">
        <f t="shared" si="195"/>
        <v>0</v>
      </c>
      <c r="EQ93" s="149">
        <v>0</v>
      </c>
      <c r="ER93" s="150">
        <v>0</v>
      </c>
      <c r="ES93" s="150">
        <v>0</v>
      </c>
      <c r="ET93" s="146"/>
      <c r="EU93" s="146"/>
      <c r="EV93" s="147">
        <f t="shared" si="196"/>
        <v>0</v>
      </c>
      <c r="EW93" s="207">
        <f t="shared" si="197"/>
        <v>0</v>
      </c>
      <c r="EX93" s="183" t="str">
        <f t="shared" si="198"/>
        <v>E</v>
      </c>
      <c r="EY93" s="148">
        <f t="shared" si="199"/>
        <v>0</v>
      </c>
      <c r="EZ93" s="4"/>
      <c r="FA93" s="2"/>
      <c r="FB93" s="32" t="str">
        <f t="shared" si="124"/>
        <v/>
      </c>
      <c r="FC93" s="30">
        <f t="shared" si="144"/>
        <v>0</v>
      </c>
      <c r="FD93" s="20">
        <f t="shared" si="145"/>
        <v>0</v>
      </c>
      <c r="FE93" s="19" t="str">
        <f t="shared" si="200"/>
        <v/>
      </c>
      <c r="FF93" s="43" t="str">
        <f t="shared" si="201"/>
        <v/>
      </c>
      <c r="FG93" s="43" t="str">
        <f t="shared" si="202"/>
        <v/>
      </c>
      <c r="FH93" s="43" t="str">
        <f t="shared" si="146"/>
        <v/>
      </c>
      <c r="FI93" s="34" t="str">
        <f t="shared" si="203"/>
        <v/>
      </c>
      <c r="FJ93" s="31" t="str">
        <f t="shared" si="204"/>
        <v/>
      </c>
      <c r="FK93" s="53" t="str">
        <f t="shared" si="205"/>
        <v/>
      </c>
      <c r="FL93" s="37">
        <f t="shared" si="147"/>
        <v>0</v>
      </c>
      <c r="FM93" s="36">
        <f t="shared" si="148"/>
        <v>0</v>
      </c>
      <c r="FN93" s="36">
        <f t="shared" si="149"/>
        <v>0</v>
      </c>
      <c r="FO93" s="36">
        <f t="shared" si="150"/>
        <v>0</v>
      </c>
      <c r="FP93" s="36">
        <f t="shared" si="151"/>
        <v>0</v>
      </c>
      <c r="FQ93" s="38">
        <f t="shared" si="152"/>
        <v>0</v>
      </c>
      <c r="FR93" s="199">
        <f t="shared" si="206"/>
        <v>0</v>
      </c>
      <c r="FS93" s="200">
        <f t="shared" si="207"/>
        <v>0</v>
      </c>
      <c r="FT93" s="200">
        <f t="shared" si="208"/>
        <v>0</v>
      </c>
      <c r="FU93" s="200">
        <f t="shared" si="209"/>
        <v>0</v>
      </c>
      <c r="FV93" s="200">
        <f t="shared" si="210"/>
        <v>0</v>
      </c>
      <c r="FW93" s="1063"/>
      <c r="FX93" s="1063"/>
      <c r="FY93" s="64">
        <f t="shared" si="211"/>
        <v>0</v>
      </c>
      <c r="FZ93" s="64" t="s">
        <v>142</v>
      </c>
      <c r="GA93" s="64">
        <f t="shared" si="212"/>
        <v>100</v>
      </c>
      <c r="GB93" s="64" t="str">
        <f t="shared" si="213"/>
        <v>0/100</v>
      </c>
      <c r="GC93" s="64">
        <f t="shared" si="214"/>
        <v>0</v>
      </c>
      <c r="GD93" s="64" t="s">
        <v>142</v>
      </c>
      <c r="GE93" s="64">
        <f t="shared" si="215"/>
        <v>100</v>
      </c>
      <c r="GF93" s="64" t="str">
        <f t="shared" si="216"/>
        <v>0/100</v>
      </c>
      <c r="GG93" s="64">
        <f t="shared" si="217"/>
        <v>0</v>
      </c>
      <c r="GH93" s="64" t="s">
        <v>142</v>
      </c>
      <c r="GI93" s="64">
        <f t="shared" si="218"/>
        <v>100</v>
      </c>
      <c r="GJ93" s="64" t="str">
        <f t="shared" si="219"/>
        <v>0/100</v>
      </c>
      <c r="GL93" s="64">
        <f t="shared" si="220"/>
        <v>0</v>
      </c>
      <c r="GM93" s="64">
        <f t="shared" si="221"/>
        <v>0</v>
      </c>
      <c r="GN93" s="64">
        <f t="shared" si="222"/>
        <v>0</v>
      </c>
      <c r="GO93" s="64">
        <f t="shared" si="223"/>
        <v>0</v>
      </c>
      <c r="GP93" s="64">
        <f t="shared" si="224"/>
        <v>0</v>
      </c>
      <c r="GQ93" s="64">
        <f t="shared" si="225"/>
        <v>0</v>
      </c>
      <c r="GR93" s="64">
        <f t="shared" si="226"/>
        <v>0</v>
      </c>
      <c r="GS93" s="64">
        <f t="shared" si="227"/>
        <v>0</v>
      </c>
      <c r="GT93" s="64">
        <f t="shared" si="228"/>
        <v>0</v>
      </c>
      <c r="GU93" s="64">
        <f t="shared" si="229"/>
        <v>0</v>
      </c>
    </row>
    <row r="94" spans="1:203" ht="31.5" customHeight="1">
      <c r="A94" s="60">
        <f t="shared" si="153"/>
        <v>0</v>
      </c>
      <c r="B94" s="106">
        <f t="shared" si="154"/>
        <v>0</v>
      </c>
      <c r="C94" s="203">
        <v>86</v>
      </c>
      <c r="D94" s="662">
        <f>'Data Paste From Shala Darpan'!A87</f>
        <v>0</v>
      </c>
      <c r="E94" s="663">
        <f>'Data Paste From Shala Darpan'!C87</f>
        <v>0</v>
      </c>
      <c r="F94" s="666"/>
      <c r="G94" s="663">
        <f>'Data Paste From Shala Darpan'!K87</f>
        <v>0</v>
      </c>
      <c r="H94" s="663">
        <f>'Data Paste From Shala Darpan'!E87</f>
        <v>0</v>
      </c>
      <c r="I94" s="663">
        <f>'Data Paste From Shala Darpan'!G87</f>
        <v>0</v>
      </c>
      <c r="J94" s="663">
        <f>'Data Paste From Shala Darpan'!H87</f>
        <v>0</v>
      </c>
      <c r="K94" s="737">
        <f>'Data Paste From Shala Darpan'!J87</f>
        <v>0</v>
      </c>
      <c r="L94" s="445"/>
      <c r="M94" s="215"/>
      <c r="N94" s="213">
        <f t="shared" si="155"/>
        <v>0</v>
      </c>
      <c r="O94" s="215"/>
      <c r="P94" s="215"/>
      <c r="Q94" s="213">
        <f t="shared" si="156"/>
        <v>0</v>
      </c>
      <c r="R94" s="213">
        <f t="shared" si="125"/>
        <v>0</v>
      </c>
      <c r="S94" s="215"/>
      <c r="T94" s="215"/>
      <c r="U94" s="455"/>
      <c r="V94" s="214">
        <f t="shared" si="157"/>
        <v>0</v>
      </c>
      <c r="W94" s="456"/>
      <c r="X94" s="462">
        <f t="shared" si="126"/>
        <v>0</v>
      </c>
      <c r="Y94" s="216"/>
      <c r="Z94" s="216"/>
      <c r="AA94" s="213">
        <f t="shared" si="158"/>
        <v>0</v>
      </c>
      <c r="AB94" s="455"/>
      <c r="AC94" s="471">
        <f t="shared" si="127"/>
        <v>0</v>
      </c>
      <c r="AD94" s="446">
        <f t="shared" si="230"/>
        <v>0</v>
      </c>
      <c r="AE94" s="447" t="str">
        <f t="shared" si="128"/>
        <v>E</v>
      </c>
      <c r="AF94" s="448">
        <f t="shared" si="231"/>
        <v>0</v>
      </c>
      <c r="AG94" s="648"/>
      <c r="AH94" s="251"/>
      <c r="AI94" s="249">
        <f t="shared" si="159"/>
        <v>0</v>
      </c>
      <c r="AJ94" s="251"/>
      <c r="AK94" s="251"/>
      <c r="AL94" s="249">
        <f t="shared" si="160"/>
        <v>0</v>
      </c>
      <c r="AM94" s="249">
        <f t="shared" si="129"/>
        <v>0</v>
      </c>
      <c r="AN94" s="251"/>
      <c r="AO94" s="251"/>
      <c r="AP94" s="649"/>
      <c r="AQ94" s="250">
        <f t="shared" si="161"/>
        <v>0</v>
      </c>
      <c r="AR94" s="650"/>
      <c r="AS94" s="651">
        <f t="shared" si="130"/>
        <v>0</v>
      </c>
      <c r="AT94" s="252"/>
      <c r="AU94" s="252"/>
      <c r="AV94" s="249">
        <f t="shared" si="162"/>
        <v>0</v>
      </c>
      <c r="AW94" s="649"/>
      <c r="AX94" s="652">
        <f t="shared" si="131"/>
        <v>0</v>
      </c>
      <c r="AY94" s="653">
        <f t="shared" si="163"/>
        <v>0</v>
      </c>
      <c r="AZ94" s="654" t="str">
        <f t="shared" si="164"/>
        <v>E</v>
      </c>
      <c r="BA94" s="655">
        <f t="shared" si="165"/>
        <v>0</v>
      </c>
      <c r="BB94" s="622"/>
      <c r="BC94" s="271"/>
      <c r="BD94" s="269">
        <f t="shared" si="166"/>
        <v>0</v>
      </c>
      <c r="BE94" s="271"/>
      <c r="BF94" s="271"/>
      <c r="BG94" s="269">
        <f t="shared" si="167"/>
        <v>0</v>
      </c>
      <c r="BH94" s="269">
        <f t="shared" si="132"/>
        <v>0</v>
      </c>
      <c r="BI94" s="271"/>
      <c r="BJ94" s="271"/>
      <c r="BK94" s="623"/>
      <c r="BL94" s="270">
        <f t="shared" si="168"/>
        <v>0</v>
      </c>
      <c r="BM94" s="624"/>
      <c r="BN94" s="625">
        <f t="shared" si="133"/>
        <v>0</v>
      </c>
      <c r="BO94" s="272"/>
      <c r="BP94" s="272"/>
      <c r="BQ94" s="269">
        <f t="shared" si="169"/>
        <v>0</v>
      </c>
      <c r="BR94" s="623"/>
      <c r="BS94" s="467">
        <f t="shared" si="134"/>
        <v>0</v>
      </c>
      <c r="BT94" s="626">
        <f t="shared" si="170"/>
        <v>0</v>
      </c>
      <c r="BU94" s="627" t="str">
        <f t="shared" si="171"/>
        <v>E</v>
      </c>
      <c r="BV94" s="628">
        <f t="shared" si="172"/>
        <v>0</v>
      </c>
      <c r="BW94" s="596"/>
      <c r="BX94" s="597"/>
      <c r="BY94" s="598">
        <f t="shared" si="173"/>
        <v>0</v>
      </c>
      <c r="BZ94" s="597"/>
      <c r="CA94" s="597"/>
      <c r="CB94" s="598">
        <f t="shared" si="174"/>
        <v>0</v>
      </c>
      <c r="CC94" s="598">
        <f t="shared" si="135"/>
        <v>0</v>
      </c>
      <c r="CD94" s="599"/>
      <c r="CE94" s="600"/>
      <c r="CF94" s="598">
        <f t="shared" si="232"/>
        <v>0</v>
      </c>
      <c r="CG94" s="598">
        <f t="shared" si="136"/>
        <v>0</v>
      </c>
      <c r="CH94" s="600"/>
      <c r="CI94" s="600"/>
      <c r="CJ94" s="598">
        <f t="shared" si="233"/>
        <v>0</v>
      </c>
      <c r="CK94" s="601">
        <f t="shared" si="137"/>
        <v>0</v>
      </c>
      <c r="CL94" s="602">
        <f t="shared" si="175"/>
        <v>0</v>
      </c>
      <c r="CM94" s="603" t="str">
        <f t="shared" si="176"/>
        <v>E</v>
      </c>
      <c r="CN94" s="604">
        <f t="shared" si="177"/>
        <v>0</v>
      </c>
      <c r="CO94" s="549"/>
      <c r="CP94" s="550"/>
      <c r="CQ94" s="551">
        <f t="shared" si="178"/>
        <v>0</v>
      </c>
      <c r="CR94" s="550"/>
      <c r="CS94" s="550"/>
      <c r="CT94" s="551">
        <f t="shared" si="179"/>
        <v>0</v>
      </c>
      <c r="CU94" s="551">
        <f t="shared" si="138"/>
        <v>0</v>
      </c>
      <c r="CV94" s="552"/>
      <c r="CW94" s="553"/>
      <c r="CX94" s="551">
        <f t="shared" si="234"/>
        <v>0</v>
      </c>
      <c r="CY94" s="551">
        <f t="shared" si="139"/>
        <v>0</v>
      </c>
      <c r="CZ94" s="553"/>
      <c r="DA94" s="553"/>
      <c r="DB94" s="551">
        <f t="shared" si="235"/>
        <v>0</v>
      </c>
      <c r="DC94" s="554">
        <f t="shared" si="140"/>
        <v>0</v>
      </c>
      <c r="DD94" s="555">
        <f t="shared" si="180"/>
        <v>0</v>
      </c>
      <c r="DE94" s="556" t="str">
        <f t="shared" si="181"/>
        <v>E</v>
      </c>
      <c r="DF94" s="557">
        <f t="shared" si="182"/>
        <v>0</v>
      </c>
      <c r="DG94" s="503"/>
      <c r="DH94" s="504"/>
      <c r="DI94" s="505">
        <f t="shared" si="183"/>
        <v>0</v>
      </c>
      <c r="DJ94" s="504"/>
      <c r="DK94" s="504"/>
      <c r="DL94" s="505">
        <f t="shared" si="184"/>
        <v>0</v>
      </c>
      <c r="DM94" s="505">
        <f t="shared" si="141"/>
        <v>0</v>
      </c>
      <c r="DN94" s="506"/>
      <c r="DO94" s="507"/>
      <c r="DP94" s="505">
        <f t="shared" si="236"/>
        <v>0</v>
      </c>
      <c r="DQ94" s="505">
        <f t="shared" si="142"/>
        <v>0</v>
      </c>
      <c r="DR94" s="507"/>
      <c r="DS94" s="507"/>
      <c r="DT94" s="505">
        <f t="shared" si="237"/>
        <v>0</v>
      </c>
      <c r="DU94" s="508">
        <f t="shared" si="143"/>
        <v>0</v>
      </c>
      <c r="DV94" s="509">
        <f t="shared" si="185"/>
        <v>0</v>
      </c>
      <c r="DW94" s="510" t="str">
        <f t="shared" si="186"/>
        <v>E</v>
      </c>
      <c r="DX94" s="511">
        <f t="shared" si="187"/>
        <v>0</v>
      </c>
      <c r="DY94" s="163">
        <v>0</v>
      </c>
      <c r="DZ94" s="164">
        <v>0</v>
      </c>
      <c r="EA94" s="164">
        <v>0</v>
      </c>
      <c r="EB94" s="161"/>
      <c r="EC94" s="161"/>
      <c r="ED94" s="162">
        <f t="shared" si="188"/>
        <v>0</v>
      </c>
      <c r="EE94" s="205">
        <f t="shared" si="189"/>
        <v>0</v>
      </c>
      <c r="EF94" s="175" t="str">
        <f t="shared" si="190"/>
        <v>E</v>
      </c>
      <c r="EG94" s="165">
        <f t="shared" si="191"/>
        <v>0</v>
      </c>
      <c r="EH94" s="134">
        <v>0</v>
      </c>
      <c r="EI94" s="135">
        <v>0</v>
      </c>
      <c r="EJ94" s="135">
        <v>0</v>
      </c>
      <c r="EK94" s="131"/>
      <c r="EL94" s="131"/>
      <c r="EM94" s="132">
        <f t="shared" si="192"/>
        <v>0</v>
      </c>
      <c r="EN94" s="206">
        <f t="shared" si="193"/>
        <v>0</v>
      </c>
      <c r="EO94" s="179" t="str">
        <f t="shared" si="194"/>
        <v>E</v>
      </c>
      <c r="EP94" s="133">
        <f t="shared" si="195"/>
        <v>0</v>
      </c>
      <c r="EQ94" s="149">
        <v>0</v>
      </c>
      <c r="ER94" s="150">
        <v>0</v>
      </c>
      <c r="ES94" s="150">
        <v>0</v>
      </c>
      <c r="ET94" s="146"/>
      <c r="EU94" s="146"/>
      <c r="EV94" s="147">
        <f t="shared" si="196"/>
        <v>0</v>
      </c>
      <c r="EW94" s="207">
        <f t="shared" si="197"/>
        <v>0</v>
      </c>
      <c r="EX94" s="183" t="str">
        <f t="shared" si="198"/>
        <v>E</v>
      </c>
      <c r="EY94" s="148">
        <f t="shared" si="199"/>
        <v>0</v>
      </c>
      <c r="EZ94" s="4"/>
      <c r="FA94" s="2"/>
      <c r="FB94" s="32" t="str">
        <f t="shared" si="124"/>
        <v/>
      </c>
      <c r="FC94" s="30">
        <f t="shared" si="144"/>
        <v>0</v>
      </c>
      <c r="FD94" s="20">
        <f t="shared" si="145"/>
        <v>0</v>
      </c>
      <c r="FE94" s="19" t="str">
        <f t="shared" si="200"/>
        <v/>
      </c>
      <c r="FF94" s="43" t="str">
        <f t="shared" si="201"/>
        <v/>
      </c>
      <c r="FG94" s="43" t="str">
        <f t="shared" si="202"/>
        <v/>
      </c>
      <c r="FH94" s="43" t="str">
        <f t="shared" si="146"/>
        <v/>
      </c>
      <c r="FI94" s="34" t="str">
        <f t="shared" si="203"/>
        <v/>
      </c>
      <c r="FJ94" s="31" t="str">
        <f t="shared" si="204"/>
        <v/>
      </c>
      <c r="FK94" s="53" t="str">
        <f t="shared" si="205"/>
        <v/>
      </c>
      <c r="FL94" s="37">
        <f t="shared" si="147"/>
        <v>0</v>
      </c>
      <c r="FM94" s="36">
        <f t="shared" si="148"/>
        <v>0</v>
      </c>
      <c r="FN94" s="36">
        <f t="shared" si="149"/>
        <v>0</v>
      </c>
      <c r="FO94" s="36">
        <f t="shared" si="150"/>
        <v>0</v>
      </c>
      <c r="FP94" s="36">
        <f t="shared" si="151"/>
        <v>0</v>
      </c>
      <c r="FQ94" s="38">
        <f t="shared" si="152"/>
        <v>0</v>
      </c>
      <c r="FR94" s="199">
        <f t="shared" si="206"/>
        <v>0</v>
      </c>
      <c r="FS94" s="200">
        <f t="shared" si="207"/>
        <v>0</v>
      </c>
      <c r="FT94" s="200">
        <f t="shared" si="208"/>
        <v>0</v>
      </c>
      <c r="FU94" s="200">
        <f t="shared" si="209"/>
        <v>0</v>
      </c>
      <c r="FV94" s="200">
        <f t="shared" si="210"/>
        <v>0</v>
      </c>
      <c r="FW94" s="1063"/>
      <c r="FX94" s="1063"/>
      <c r="FY94" s="64">
        <f t="shared" si="211"/>
        <v>0</v>
      </c>
      <c r="FZ94" s="64" t="s">
        <v>142</v>
      </c>
      <c r="GA94" s="64">
        <f t="shared" si="212"/>
        <v>100</v>
      </c>
      <c r="GB94" s="64" t="str">
        <f t="shared" si="213"/>
        <v>0/100</v>
      </c>
      <c r="GC94" s="64">
        <f t="shared" si="214"/>
        <v>0</v>
      </c>
      <c r="GD94" s="64" t="s">
        <v>142</v>
      </c>
      <c r="GE94" s="64">
        <f t="shared" si="215"/>
        <v>100</v>
      </c>
      <c r="GF94" s="64" t="str">
        <f t="shared" si="216"/>
        <v>0/100</v>
      </c>
      <c r="GG94" s="64">
        <f t="shared" si="217"/>
        <v>0</v>
      </c>
      <c r="GH94" s="64" t="s">
        <v>142</v>
      </c>
      <c r="GI94" s="64">
        <f t="shared" si="218"/>
        <v>100</v>
      </c>
      <c r="GJ94" s="64" t="str">
        <f t="shared" si="219"/>
        <v>0/100</v>
      </c>
      <c r="GL94" s="64">
        <f t="shared" si="220"/>
        <v>0</v>
      </c>
      <c r="GM94" s="64">
        <f t="shared" si="221"/>
        <v>0</v>
      </c>
      <c r="GN94" s="64">
        <f t="shared" si="222"/>
        <v>0</v>
      </c>
      <c r="GO94" s="64">
        <f t="shared" si="223"/>
        <v>0</v>
      </c>
      <c r="GP94" s="64">
        <f t="shared" si="224"/>
        <v>0</v>
      </c>
      <c r="GQ94" s="64">
        <f t="shared" si="225"/>
        <v>0</v>
      </c>
      <c r="GR94" s="64">
        <f t="shared" si="226"/>
        <v>0</v>
      </c>
      <c r="GS94" s="64">
        <f t="shared" si="227"/>
        <v>0</v>
      </c>
      <c r="GT94" s="64">
        <f t="shared" si="228"/>
        <v>0</v>
      </c>
      <c r="GU94" s="64">
        <f t="shared" si="229"/>
        <v>0</v>
      </c>
    </row>
    <row r="95" spans="1:203" ht="31.5" customHeight="1">
      <c r="A95" s="60">
        <f t="shared" si="153"/>
        <v>0</v>
      </c>
      <c r="B95" s="106">
        <f t="shared" si="154"/>
        <v>0</v>
      </c>
      <c r="C95" s="202">
        <v>87</v>
      </c>
      <c r="D95" s="662">
        <f>'Data Paste From Shala Darpan'!A88</f>
        <v>0</v>
      </c>
      <c r="E95" s="663">
        <f>'Data Paste From Shala Darpan'!C88</f>
        <v>0</v>
      </c>
      <c r="F95" s="666"/>
      <c r="G95" s="662">
        <f>'Data Paste From Shala Darpan'!K88</f>
        <v>0</v>
      </c>
      <c r="H95" s="663">
        <f>'Data Paste From Shala Darpan'!E88</f>
        <v>0</v>
      </c>
      <c r="I95" s="663">
        <f>'Data Paste From Shala Darpan'!G88</f>
        <v>0</v>
      </c>
      <c r="J95" s="663">
        <f>'Data Paste From Shala Darpan'!H88</f>
        <v>0</v>
      </c>
      <c r="K95" s="737">
        <f>'Data Paste From Shala Darpan'!J88</f>
        <v>0</v>
      </c>
      <c r="L95" s="445"/>
      <c r="M95" s="215"/>
      <c r="N95" s="213">
        <f t="shared" si="155"/>
        <v>0</v>
      </c>
      <c r="O95" s="215"/>
      <c r="P95" s="215"/>
      <c r="Q95" s="213">
        <f t="shared" si="156"/>
        <v>0</v>
      </c>
      <c r="R95" s="213">
        <f t="shared" si="125"/>
        <v>0</v>
      </c>
      <c r="S95" s="215"/>
      <c r="T95" s="215"/>
      <c r="U95" s="455"/>
      <c r="V95" s="214">
        <f t="shared" si="157"/>
        <v>0</v>
      </c>
      <c r="W95" s="456"/>
      <c r="X95" s="462">
        <f t="shared" si="126"/>
        <v>0</v>
      </c>
      <c r="Y95" s="216"/>
      <c r="Z95" s="216"/>
      <c r="AA95" s="213">
        <f t="shared" si="158"/>
        <v>0</v>
      </c>
      <c r="AB95" s="455"/>
      <c r="AC95" s="471">
        <f t="shared" si="127"/>
        <v>0</v>
      </c>
      <c r="AD95" s="446">
        <f t="shared" si="230"/>
        <v>0</v>
      </c>
      <c r="AE95" s="447" t="str">
        <f t="shared" si="128"/>
        <v>E</v>
      </c>
      <c r="AF95" s="448">
        <f t="shared" si="231"/>
        <v>0</v>
      </c>
      <c r="AG95" s="648"/>
      <c r="AH95" s="251"/>
      <c r="AI95" s="249">
        <f t="shared" si="159"/>
        <v>0</v>
      </c>
      <c r="AJ95" s="251"/>
      <c r="AK95" s="251"/>
      <c r="AL95" s="249">
        <f t="shared" si="160"/>
        <v>0</v>
      </c>
      <c r="AM95" s="249">
        <f t="shared" si="129"/>
        <v>0</v>
      </c>
      <c r="AN95" s="251"/>
      <c r="AO95" s="251"/>
      <c r="AP95" s="649"/>
      <c r="AQ95" s="250">
        <f t="shared" si="161"/>
        <v>0</v>
      </c>
      <c r="AR95" s="650"/>
      <c r="AS95" s="651">
        <f t="shared" si="130"/>
        <v>0</v>
      </c>
      <c r="AT95" s="252"/>
      <c r="AU95" s="252"/>
      <c r="AV95" s="249">
        <f t="shared" si="162"/>
        <v>0</v>
      </c>
      <c r="AW95" s="649"/>
      <c r="AX95" s="652">
        <f t="shared" si="131"/>
        <v>0</v>
      </c>
      <c r="AY95" s="653">
        <f t="shared" si="163"/>
        <v>0</v>
      </c>
      <c r="AZ95" s="654" t="str">
        <f t="shared" si="164"/>
        <v>E</v>
      </c>
      <c r="BA95" s="655">
        <f t="shared" si="165"/>
        <v>0</v>
      </c>
      <c r="BB95" s="622"/>
      <c r="BC95" s="271"/>
      <c r="BD95" s="269">
        <f t="shared" si="166"/>
        <v>0</v>
      </c>
      <c r="BE95" s="271"/>
      <c r="BF95" s="271"/>
      <c r="BG95" s="269">
        <f t="shared" si="167"/>
        <v>0</v>
      </c>
      <c r="BH95" s="269">
        <f t="shared" si="132"/>
        <v>0</v>
      </c>
      <c r="BI95" s="271"/>
      <c r="BJ95" s="271"/>
      <c r="BK95" s="623"/>
      <c r="BL95" s="270">
        <f t="shared" si="168"/>
        <v>0</v>
      </c>
      <c r="BM95" s="624"/>
      <c r="BN95" s="625">
        <f t="shared" si="133"/>
        <v>0</v>
      </c>
      <c r="BO95" s="272"/>
      <c r="BP95" s="272"/>
      <c r="BQ95" s="269">
        <f t="shared" si="169"/>
        <v>0</v>
      </c>
      <c r="BR95" s="623"/>
      <c r="BS95" s="467">
        <f t="shared" si="134"/>
        <v>0</v>
      </c>
      <c r="BT95" s="626">
        <f t="shared" si="170"/>
        <v>0</v>
      </c>
      <c r="BU95" s="627" t="str">
        <f t="shared" si="171"/>
        <v>E</v>
      </c>
      <c r="BV95" s="628">
        <f t="shared" si="172"/>
        <v>0</v>
      </c>
      <c r="BW95" s="596"/>
      <c r="BX95" s="597"/>
      <c r="BY95" s="598">
        <f t="shared" si="173"/>
        <v>0</v>
      </c>
      <c r="BZ95" s="597"/>
      <c r="CA95" s="597"/>
      <c r="CB95" s="598">
        <f t="shared" si="174"/>
        <v>0</v>
      </c>
      <c r="CC95" s="598">
        <f t="shared" si="135"/>
        <v>0</v>
      </c>
      <c r="CD95" s="599"/>
      <c r="CE95" s="600"/>
      <c r="CF95" s="598">
        <f t="shared" si="232"/>
        <v>0</v>
      </c>
      <c r="CG95" s="598">
        <f t="shared" si="136"/>
        <v>0</v>
      </c>
      <c r="CH95" s="600"/>
      <c r="CI95" s="600"/>
      <c r="CJ95" s="598">
        <f t="shared" si="233"/>
        <v>0</v>
      </c>
      <c r="CK95" s="601">
        <f t="shared" si="137"/>
        <v>0</v>
      </c>
      <c r="CL95" s="602">
        <f t="shared" si="175"/>
        <v>0</v>
      </c>
      <c r="CM95" s="603" t="str">
        <f t="shared" si="176"/>
        <v>E</v>
      </c>
      <c r="CN95" s="604">
        <f t="shared" si="177"/>
        <v>0</v>
      </c>
      <c r="CO95" s="549"/>
      <c r="CP95" s="550"/>
      <c r="CQ95" s="551">
        <f t="shared" si="178"/>
        <v>0</v>
      </c>
      <c r="CR95" s="550"/>
      <c r="CS95" s="550"/>
      <c r="CT95" s="551">
        <f t="shared" si="179"/>
        <v>0</v>
      </c>
      <c r="CU95" s="551">
        <f t="shared" si="138"/>
        <v>0</v>
      </c>
      <c r="CV95" s="552"/>
      <c r="CW95" s="553"/>
      <c r="CX95" s="551">
        <f t="shared" si="234"/>
        <v>0</v>
      </c>
      <c r="CY95" s="551">
        <f t="shared" si="139"/>
        <v>0</v>
      </c>
      <c r="CZ95" s="553"/>
      <c r="DA95" s="553"/>
      <c r="DB95" s="551">
        <f t="shared" si="235"/>
        <v>0</v>
      </c>
      <c r="DC95" s="554">
        <f t="shared" si="140"/>
        <v>0</v>
      </c>
      <c r="DD95" s="555">
        <f t="shared" si="180"/>
        <v>0</v>
      </c>
      <c r="DE95" s="556" t="str">
        <f t="shared" si="181"/>
        <v>E</v>
      </c>
      <c r="DF95" s="557">
        <f t="shared" si="182"/>
        <v>0</v>
      </c>
      <c r="DG95" s="503"/>
      <c r="DH95" s="504"/>
      <c r="DI95" s="505">
        <f t="shared" si="183"/>
        <v>0</v>
      </c>
      <c r="DJ95" s="504"/>
      <c r="DK95" s="504"/>
      <c r="DL95" s="505">
        <f t="shared" si="184"/>
        <v>0</v>
      </c>
      <c r="DM95" s="505">
        <f t="shared" si="141"/>
        <v>0</v>
      </c>
      <c r="DN95" s="506"/>
      <c r="DO95" s="507"/>
      <c r="DP95" s="505">
        <f t="shared" si="236"/>
        <v>0</v>
      </c>
      <c r="DQ95" s="505">
        <f t="shared" si="142"/>
        <v>0</v>
      </c>
      <c r="DR95" s="507"/>
      <c r="DS95" s="507"/>
      <c r="DT95" s="505">
        <f t="shared" si="237"/>
        <v>0</v>
      </c>
      <c r="DU95" s="508">
        <f t="shared" si="143"/>
        <v>0</v>
      </c>
      <c r="DV95" s="509">
        <f t="shared" si="185"/>
        <v>0</v>
      </c>
      <c r="DW95" s="510" t="str">
        <f t="shared" si="186"/>
        <v>E</v>
      </c>
      <c r="DX95" s="511">
        <f t="shared" si="187"/>
        <v>0</v>
      </c>
      <c r="DY95" s="163">
        <v>0</v>
      </c>
      <c r="DZ95" s="164">
        <v>0</v>
      </c>
      <c r="EA95" s="164">
        <v>0</v>
      </c>
      <c r="EB95" s="161"/>
      <c r="EC95" s="161"/>
      <c r="ED95" s="162">
        <f t="shared" si="188"/>
        <v>0</v>
      </c>
      <c r="EE95" s="205">
        <f t="shared" si="189"/>
        <v>0</v>
      </c>
      <c r="EF95" s="175" t="str">
        <f t="shared" si="190"/>
        <v>E</v>
      </c>
      <c r="EG95" s="165">
        <f t="shared" si="191"/>
        <v>0</v>
      </c>
      <c r="EH95" s="134">
        <v>0</v>
      </c>
      <c r="EI95" s="135">
        <v>0</v>
      </c>
      <c r="EJ95" s="135">
        <v>0</v>
      </c>
      <c r="EK95" s="131"/>
      <c r="EL95" s="131"/>
      <c r="EM95" s="132">
        <f t="shared" si="192"/>
        <v>0</v>
      </c>
      <c r="EN95" s="206">
        <f t="shared" si="193"/>
        <v>0</v>
      </c>
      <c r="EO95" s="179" t="str">
        <f t="shared" si="194"/>
        <v>E</v>
      </c>
      <c r="EP95" s="133">
        <f t="shared" si="195"/>
        <v>0</v>
      </c>
      <c r="EQ95" s="149">
        <v>0</v>
      </c>
      <c r="ER95" s="150">
        <v>0</v>
      </c>
      <c r="ES95" s="150">
        <v>0</v>
      </c>
      <c r="ET95" s="146"/>
      <c r="EU95" s="146"/>
      <c r="EV95" s="147">
        <f t="shared" si="196"/>
        <v>0</v>
      </c>
      <c r="EW95" s="207">
        <f t="shared" si="197"/>
        <v>0</v>
      </c>
      <c r="EX95" s="183" t="str">
        <f t="shared" si="198"/>
        <v>E</v>
      </c>
      <c r="EY95" s="148">
        <f t="shared" si="199"/>
        <v>0</v>
      </c>
      <c r="EZ95" s="4"/>
      <c r="FA95" s="2"/>
      <c r="FB95" s="32" t="str">
        <f t="shared" si="124"/>
        <v/>
      </c>
      <c r="FC95" s="30">
        <f t="shared" si="144"/>
        <v>0</v>
      </c>
      <c r="FD95" s="20">
        <f t="shared" si="145"/>
        <v>0</v>
      </c>
      <c r="FE95" s="19" t="str">
        <f t="shared" si="200"/>
        <v/>
      </c>
      <c r="FF95" s="43" t="str">
        <f t="shared" si="201"/>
        <v/>
      </c>
      <c r="FG95" s="43" t="str">
        <f t="shared" si="202"/>
        <v/>
      </c>
      <c r="FH95" s="43" t="str">
        <f t="shared" si="146"/>
        <v/>
      </c>
      <c r="FI95" s="34" t="str">
        <f t="shared" si="203"/>
        <v/>
      </c>
      <c r="FJ95" s="31" t="str">
        <f t="shared" si="204"/>
        <v/>
      </c>
      <c r="FK95" s="53" t="str">
        <f t="shared" si="205"/>
        <v/>
      </c>
      <c r="FL95" s="37">
        <f t="shared" si="147"/>
        <v>0</v>
      </c>
      <c r="FM95" s="36">
        <f t="shared" si="148"/>
        <v>0</v>
      </c>
      <c r="FN95" s="36">
        <f t="shared" si="149"/>
        <v>0</v>
      </c>
      <c r="FO95" s="36">
        <f t="shared" si="150"/>
        <v>0</v>
      </c>
      <c r="FP95" s="36">
        <f t="shared" si="151"/>
        <v>0</v>
      </c>
      <c r="FQ95" s="38">
        <f t="shared" si="152"/>
        <v>0</v>
      </c>
      <c r="FR95" s="199">
        <f t="shared" si="206"/>
        <v>0</v>
      </c>
      <c r="FS95" s="200">
        <f t="shared" si="207"/>
        <v>0</v>
      </c>
      <c r="FT95" s="200">
        <f t="shared" si="208"/>
        <v>0</v>
      </c>
      <c r="FU95" s="200">
        <f t="shared" si="209"/>
        <v>0</v>
      </c>
      <c r="FV95" s="200">
        <f t="shared" si="210"/>
        <v>0</v>
      </c>
      <c r="FW95" s="1063"/>
      <c r="FX95" s="1063"/>
      <c r="FY95" s="64">
        <f t="shared" si="211"/>
        <v>0</v>
      </c>
      <c r="FZ95" s="64" t="s">
        <v>142</v>
      </c>
      <c r="GA95" s="64">
        <f t="shared" si="212"/>
        <v>100</v>
      </c>
      <c r="GB95" s="64" t="str">
        <f t="shared" si="213"/>
        <v>0/100</v>
      </c>
      <c r="GC95" s="64">
        <f t="shared" si="214"/>
        <v>0</v>
      </c>
      <c r="GD95" s="64" t="s">
        <v>142</v>
      </c>
      <c r="GE95" s="64">
        <f t="shared" si="215"/>
        <v>100</v>
      </c>
      <c r="GF95" s="64" t="str">
        <f t="shared" si="216"/>
        <v>0/100</v>
      </c>
      <c r="GG95" s="64">
        <f t="shared" si="217"/>
        <v>0</v>
      </c>
      <c r="GH95" s="64" t="s">
        <v>142</v>
      </c>
      <c r="GI95" s="64">
        <f t="shared" si="218"/>
        <v>100</v>
      </c>
      <c r="GJ95" s="64" t="str">
        <f t="shared" si="219"/>
        <v>0/100</v>
      </c>
      <c r="GL95" s="64">
        <f t="shared" si="220"/>
        <v>0</v>
      </c>
      <c r="GM95" s="64">
        <f t="shared" si="221"/>
        <v>0</v>
      </c>
      <c r="GN95" s="64">
        <f t="shared" si="222"/>
        <v>0</v>
      </c>
      <c r="GO95" s="64">
        <f t="shared" si="223"/>
        <v>0</v>
      </c>
      <c r="GP95" s="64">
        <f t="shared" si="224"/>
        <v>0</v>
      </c>
      <c r="GQ95" s="64">
        <f t="shared" si="225"/>
        <v>0</v>
      </c>
      <c r="GR95" s="64">
        <f t="shared" si="226"/>
        <v>0</v>
      </c>
      <c r="GS95" s="64">
        <f t="shared" si="227"/>
        <v>0</v>
      </c>
      <c r="GT95" s="64">
        <f t="shared" si="228"/>
        <v>0</v>
      </c>
      <c r="GU95" s="64">
        <f t="shared" si="229"/>
        <v>0</v>
      </c>
    </row>
    <row r="96" spans="1:203" ht="31.5" customHeight="1">
      <c r="A96" s="60">
        <f t="shared" si="153"/>
        <v>0</v>
      </c>
      <c r="B96" s="106">
        <f t="shared" si="154"/>
        <v>0</v>
      </c>
      <c r="C96" s="203">
        <v>88</v>
      </c>
      <c r="D96" s="662">
        <f>'Data Paste From Shala Darpan'!A89</f>
        <v>0</v>
      </c>
      <c r="E96" s="663">
        <f>'Data Paste From Shala Darpan'!C89</f>
        <v>0</v>
      </c>
      <c r="F96" s="666"/>
      <c r="G96" s="663">
        <f>'Data Paste From Shala Darpan'!K89</f>
        <v>0</v>
      </c>
      <c r="H96" s="663">
        <f>'Data Paste From Shala Darpan'!E89</f>
        <v>0</v>
      </c>
      <c r="I96" s="663">
        <f>'Data Paste From Shala Darpan'!G89</f>
        <v>0</v>
      </c>
      <c r="J96" s="663">
        <f>'Data Paste From Shala Darpan'!H89</f>
        <v>0</v>
      </c>
      <c r="K96" s="737">
        <f>'Data Paste From Shala Darpan'!J89</f>
        <v>0</v>
      </c>
      <c r="L96" s="445"/>
      <c r="M96" s="215"/>
      <c r="N96" s="213">
        <f t="shared" si="155"/>
        <v>0</v>
      </c>
      <c r="O96" s="215"/>
      <c r="P96" s="215"/>
      <c r="Q96" s="213">
        <f t="shared" si="156"/>
        <v>0</v>
      </c>
      <c r="R96" s="213">
        <f t="shared" si="125"/>
        <v>0</v>
      </c>
      <c r="S96" s="215"/>
      <c r="T96" s="215"/>
      <c r="U96" s="455"/>
      <c r="V96" s="214">
        <f t="shared" si="157"/>
        <v>0</v>
      </c>
      <c r="W96" s="456"/>
      <c r="X96" s="462">
        <f t="shared" si="126"/>
        <v>0</v>
      </c>
      <c r="Y96" s="216"/>
      <c r="Z96" s="216"/>
      <c r="AA96" s="213">
        <f t="shared" si="158"/>
        <v>0</v>
      </c>
      <c r="AB96" s="455"/>
      <c r="AC96" s="471">
        <f t="shared" si="127"/>
        <v>0</v>
      </c>
      <c r="AD96" s="446">
        <f t="shared" si="230"/>
        <v>0</v>
      </c>
      <c r="AE96" s="447" t="str">
        <f t="shared" si="128"/>
        <v>E</v>
      </c>
      <c r="AF96" s="448">
        <f t="shared" si="231"/>
        <v>0</v>
      </c>
      <c r="AG96" s="648"/>
      <c r="AH96" s="251"/>
      <c r="AI96" s="249">
        <f t="shared" si="159"/>
        <v>0</v>
      </c>
      <c r="AJ96" s="251"/>
      <c r="AK96" s="251"/>
      <c r="AL96" s="249">
        <f t="shared" si="160"/>
        <v>0</v>
      </c>
      <c r="AM96" s="249">
        <f t="shared" si="129"/>
        <v>0</v>
      </c>
      <c r="AN96" s="251"/>
      <c r="AO96" s="251"/>
      <c r="AP96" s="649"/>
      <c r="AQ96" s="250">
        <f t="shared" si="161"/>
        <v>0</v>
      </c>
      <c r="AR96" s="650"/>
      <c r="AS96" s="651">
        <f t="shared" si="130"/>
        <v>0</v>
      </c>
      <c r="AT96" s="252"/>
      <c r="AU96" s="252"/>
      <c r="AV96" s="249">
        <f t="shared" si="162"/>
        <v>0</v>
      </c>
      <c r="AW96" s="649"/>
      <c r="AX96" s="652">
        <f t="shared" si="131"/>
        <v>0</v>
      </c>
      <c r="AY96" s="653">
        <f t="shared" si="163"/>
        <v>0</v>
      </c>
      <c r="AZ96" s="654" t="str">
        <f t="shared" si="164"/>
        <v>E</v>
      </c>
      <c r="BA96" s="655">
        <f t="shared" si="165"/>
        <v>0</v>
      </c>
      <c r="BB96" s="622"/>
      <c r="BC96" s="271"/>
      <c r="BD96" s="269">
        <f t="shared" si="166"/>
        <v>0</v>
      </c>
      <c r="BE96" s="271"/>
      <c r="BF96" s="271"/>
      <c r="BG96" s="269">
        <f t="shared" si="167"/>
        <v>0</v>
      </c>
      <c r="BH96" s="269">
        <f t="shared" si="132"/>
        <v>0</v>
      </c>
      <c r="BI96" s="271"/>
      <c r="BJ96" s="271"/>
      <c r="BK96" s="623"/>
      <c r="BL96" s="270">
        <f t="shared" si="168"/>
        <v>0</v>
      </c>
      <c r="BM96" s="624"/>
      <c r="BN96" s="625">
        <f t="shared" si="133"/>
        <v>0</v>
      </c>
      <c r="BO96" s="272"/>
      <c r="BP96" s="272"/>
      <c r="BQ96" s="269">
        <f t="shared" si="169"/>
        <v>0</v>
      </c>
      <c r="BR96" s="623"/>
      <c r="BS96" s="467">
        <f t="shared" si="134"/>
        <v>0</v>
      </c>
      <c r="BT96" s="626">
        <f t="shared" si="170"/>
        <v>0</v>
      </c>
      <c r="BU96" s="627" t="str">
        <f t="shared" si="171"/>
        <v>E</v>
      </c>
      <c r="BV96" s="628">
        <f t="shared" si="172"/>
        <v>0</v>
      </c>
      <c r="BW96" s="596"/>
      <c r="BX96" s="597"/>
      <c r="BY96" s="598">
        <f t="shared" si="173"/>
        <v>0</v>
      </c>
      <c r="BZ96" s="597"/>
      <c r="CA96" s="597"/>
      <c r="CB96" s="598">
        <f t="shared" si="174"/>
        <v>0</v>
      </c>
      <c r="CC96" s="598">
        <f t="shared" si="135"/>
        <v>0</v>
      </c>
      <c r="CD96" s="599"/>
      <c r="CE96" s="600"/>
      <c r="CF96" s="598">
        <f t="shared" si="232"/>
        <v>0</v>
      </c>
      <c r="CG96" s="598">
        <f t="shared" si="136"/>
        <v>0</v>
      </c>
      <c r="CH96" s="600"/>
      <c r="CI96" s="600"/>
      <c r="CJ96" s="598">
        <f t="shared" si="233"/>
        <v>0</v>
      </c>
      <c r="CK96" s="601">
        <f t="shared" si="137"/>
        <v>0</v>
      </c>
      <c r="CL96" s="602">
        <f t="shared" si="175"/>
        <v>0</v>
      </c>
      <c r="CM96" s="603" t="str">
        <f t="shared" si="176"/>
        <v>E</v>
      </c>
      <c r="CN96" s="604">
        <f t="shared" si="177"/>
        <v>0</v>
      </c>
      <c r="CO96" s="549"/>
      <c r="CP96" s="550"/>
      <c r="CQ96" s="551">
        <f t="shared" si="178"/>
        <v>0</v>
      </c>
      <c r="CR96" s="550"/>
      <c r="CS96" s="550"/>
      <c r="CT96" s="551">
        <f t="shared" si="179"/>
        <v>0</v>
      </c>
      <c r="CU96" s="551">
        <f t="shared" si="138"/>
        <v>0</v>
      </c>
      <c r="CV96" s="552"/>
      <c r="CW96" s="553"/>
      <c r="CX96" s="551">
        <f t="shared" si="234"/>
        <v>0</v>
      </c>
      <c r="CY96" s="551">
        <f t="shared" si="139"/>
        <v>0</v>
      </c>
      <c r="CZ96" s="553"/>
      <c r="DA96" s="553"/>
      <c r="DB96" s="551">
        <f t="shared" si="235"/>
        <v>0</v>
      </c>
      <c r="DC96" s="554">
        <f t="shared" si="140"/>
        <v>0</v>
      </c>
      <c r="DD96" s="555">
        <f t="shared" si="180"/>
        <v>0</v>
      </c>
      <c r="DE96" s="556" t="str">
        <f t="shared" si="181"/>
        <v>E</v>
      </c>
      <c r="DF96" s="557">
        <f t="shared" si="182"/>
        <v>0</v>
      </c>
      <c r="DG96" s="503"/>
      <c r="DH96" s="504"/>
      <c r="DI96" s="505">
        <f t="shared" si="183"/>
        <v>0</v>
      </c>
      <c r="DJ96" s="504"/>
      <c r="DK96" s="504"/>
      <c r="DL96" s="505">
        <f t="shared" si="184"/>
        <v>0</v>
      </c>
      <c r="DM96" s="505">
        <f t="shared" si="141"/>
        <v>0</v>
      </c>
      <c r="DN96" s="506"/>
      <c r="DO96" s="507"/>
      <c r="DP96" s="505">
        <f t="shared" si="236"/>
        <v>0</v>
      </c>
      <c r="DQ96" s="505">
        <f t="shared" si="142"/>
        <v>0</v>
      </c>
      <c r="DR96" s="507"/>
      <c r="DS96" s="507"/>
      <c r="DT96" s="505">
        <f t="shared" si="237"/>
        <v>0</v>
      </c>
      <c r="DU96" s="508">
        <f t="shared" si="143"/>
        <v>0</v>
      </c>
      <c r="DV96" s="509">
        <f t="shared" si="185"/>
        <v>0</v>
      </c>
      <c r="DW96" s="510" t="str">
        <f t="shared" si="186"/>
        <v>E</v>
      </c>
      <c r="DX96" s="511">
        <f t="shared" si="187"/>
        <v>0</v>
      </c>
      <c r="DY96" s="163">
        <v>0</v>
      </c>
      <c r="DZ96" s="164">
        <v>0</v>
      </c>
      <c r="EA96" s="164">
        <v>0</v>
      </c>
      <c r="EB96" s="161"/>
      <c r="EC96" s="161"/>
      <c r="ED96" s="162">
        <f t="shared" si="188"/>
        <v>0</v>
      </c>
      <c r="EE96" s="205">
        <f t="shared" si="189"/>
        <v>0</v>
      </c>
      <c r="EF96" s="175" t="str">
        <f t="shared" si="190"/>
        <v>E</v>
      </c>
      <c r="EG96" s="165">
        <f t="shared" si="191"/>
        <v>0</v>
      </c>
      <c r="EH96" s="134">
        <v>0</v>
      </c>
      <c r="EI96" s="135">
        <v>0</v>
      </c>
      <c r="EJ96" s="135">
        <v>0</v>
      </c>
      <c r="EK96" s="131"/>
      <c r="EL96" s="131"/>
      <c r="EM96" s="132">
        <f t="shared" si="192"/>
        <v>0</v>
      </c>
      <c r="EN96" s="206">
        <f t="shared" si="193"/>
        <v>0</v>
      </c>
      <c r="EO96" s="179" t="str">
        <f t="shared" si="194"/>
        <v>E</v>
      </c>
      <c r="EP96" s="133">
        <f t="shared" si="195"/>
        <v>0</v>
      </c>
      <c r="EQ96" s="149">
        <v>0</v>
      </c>
      <c r="ER96" s="150">
        <v>0</v>
      </c>
      <c r="ES96" s="150">
        <v>0</v>
      </c>
      <c r="ET96" s="146"/>
      <c r="EU96" s="146"/>
      <c r="EV96" s="147">
        <f t="shared" si="196"/>
        <v>0</v>
      </c>
      <c r="EW96" s="207">
        <f t="shared" si="197"/>
        <v>0</v>
      </c>
      <c r="EX96" s="183" t="str">
        <f t="shared" si="198"/>
        <v>E</v>
      </c>
      <c r="EY96" s="148">
        <f t="shared" si="199"/>
        <v>0</v>
      </c>
      <c r="EZ96" s="4"/>
      <c r="FA96" s="2"/>
      <c r="FB96" s="32" t="str">
        <f t="shared" si="124"/>
        <v/>
      </c>
      <c r="FC96" s="30">
        <f t="shared" si="144"/>
        <v>0</v>
      </c>
      <c r="FD96" s="20">
        <f t="shared" si="145"/>
        <v>0</v>
      </c>
      <c r="FE96" s="19" t="str">
        <f t="shared" si="200"/>
        <v/>
      </c>
      <c r="FF96" s="43" t="str">
        <f t="shared" si="201"/>
        <v/>
      </c>
      <c r="FG96" s="43" t="str">
        <f t="shared" si="202"/>
        <v/>
      </c>
      <c r="FH96" s="43" t="str">
        <f t="shared" si="146"/>
        <v/>
      </c>
      <c r="FI96" s="34" t="str">
        <f t="shared" si="203"/>
        <v/>
      </c>
      <c r="FJ96" s="31" t="str">
        <f t="shared" si="204"/>
        <v/>
      </c>
      <c r="FK96" s="53" t="str">
        <f t="shared" si="205"/>
        <v/>
      </c>
      <c r="FL96" s="37">
        <f t="shared" si="147"/>
        <v>0</v>
      </c>
      <c r="FM96" s="36">
        <f t="shared" si="148"/>
        <v>0</v>
      </c>
      <c r="FN96" s="36">
        <f t="shared" si="149"/>
        <v>0</v>
      </c>
      <c r="FO96" s="36">
        <f t="shared" si="150"/>
        <v>0</v>
      </c>
      <c r="FP96" s="36">
        <f t="shared" si="151"/>
        <v>0</v>
      </c>
      <c r="FQ96" s="38">
        <f t="shared" si="152"/>
        <v>0</v>
      </c>
      <c r="FR96" s="199">
        <f t="shared" si="206"/>
        <v>0</v>
      </c>
      <c r="FS96" s="200">
        <f t="shared" si="207"/>
        <v>0</v>
      </c>
      <c r="FT96" s="200">
        <f t="shared" si="208"/>
        <v>0</v>
      </c>
      <c r="FU96" s="200">
        <f t="shared" si="209"/>
        <v>0</v>
      </c>
      <c r="FV96" s="200">
        <f t="shared" si="210"/>
        <v>0</v>
      </c>
      <c r="FW96" s="1063"/>
      <c r="FX96" s="1063"/>
      <c r="FY96" s="64">
        <f t="shared" si="211"/>
        <v>0</v>
      </c>
      <c r="FZ96" s="64" t="s">
        <v>142</v>
      </c>
      <c r="GA96" s="64">
        <f t="shared" si="212"/>
        <v>100</v>
      </c>
      <c r="GB96" s="64" t="str">
        <f t="shared" si="213"/>
        <v>0/100</v>
      </c>
      <c r="GC96" s="64">
        <f t="shared" si="214"/>
        <v>0</v>
      </c>
      <c r="GD96" s="64" t="s">
        <v>142</v>
      </c>
      <c r="GE96" s="64">
        <f t="shared" si="215"/>
        <v>100</v>
      </c>
      <c r="GF96" s="64" t="str">
        <f t="shared" si="216"/>
        <v>0/100</v>
      </c>
      <c r="GG96" s="64">
        <f t="shared" si="217"/>
        <v>0</v>
      </c>
      <c r="GH96" s="64" t="s">
        <v>142</v>
      </c>
      <c r="GI96" s="64">
        <f t="shared" si="218"/>
        <v>100</v>
      </c>
      <c r="GJ96" s="64" t="str">
        <f t="shared" si="219"/>
        <v>0/100</v>
      </c>
      <c r="GL96" s="64">
        <f t="shared" si="220"/>
        <v>0</v>
      </c>
      <c r="GM96" s="64">
        <f t="shared" si="221"/>
        <v>0</v>
      </c>
      <c r="GN96" s="64">
        <f t="shared" si="222"/>
        <v>0</v>
      </c>
      <c r="GO96" s="64">
        <f t="shared" si="223"/>
        <v>0</v>
      </c>
      <c r="GP96" s="64">
        <f t="shared" si="224"/>
        <v>0</v>
      </c>
      <c r="GQ96" s="64">
        <f t="shared" si="225"/>
        <v>0</v>
      </c>
      <c r="GR96" s="64">
        <f t="shared" si="226"/>
        <v>0</v>
      </c>
      <c r="GS96" s="64">
        <f t="shared" si="227"/>
        <v>0</v>
      </c>
      <c r="GT96" s="64">
        <f t="shared" si="228"/>
        <v>0</v>
      </c>
      <c r="GU96" s="64">
        <f t="shared" si="229"/>
        <v>0</v>
      </c>
    </row>
    <row r="97" spans="1:203" ht="31.5" customHeight="1">
      <c r="A97" s="60">
        <f t="shared" si="153"/>
        <v>0</v>
      </c>
      <c r="B97" s="106">
        <f t="shared" si="154"/>
        <v>0</v>
      </c>
      <c r="C97" s="202">
        <v>89</v>
      </c>
      <c r="D97" s="662">
        <f>'Data Paste From Shala Darpan'!A90</f>
        <v>0</v>
      </c>
      <c r="E97" s="663">
        <f>'Data Paste From Shala Darpan'!C90</f>
        <v>0</v>
      </c>
      <c r="F97" s="666"/>
      <c r="G97" s="662">
        <f>'Data Paste From Shala Darpan'!K90</f>
        <v>0</v>
      </c>
      <c r="H97" s="663">
        <f>'Data Paste From Shala Darpan'!E90</f>
        <v>0</v>
      </c>
      <c r="I97" s="663">
        <f>'Data Paste From Shala Darpan'!G90</f>
        <v>0</v>
      </c>
      <c r="J97" s="663">
        <f>'Data Paste From Shala Darpan'!H90</f>
        <v>0</v>
      </c>
      <c r="K97" s="737">
        <f>'Data Paste From Shala Darpan'!J90</f>
        <v>0</v>
      </c>
      <c r="L97" s="445"/>
      <c r="M97" s="215"/>
      <c r="N97" s="213">
        <f t="shared" si="155"/>
        <v>0</v>
      </c>
      <c r="O97" s="215"/>
      <c r="P97" s="215"/>
      <c r="Q97" s="213">
        <f t="shared" si="156"/>
        <v>0</v>
      </c>
      <c r="R97" s="213">
        <f t="shared" si="125"/>
        <v>0</v>
      </c>
      <c r="S97" s="215"/>
      <c r="T97" s="215"/>
      <c r="U97" s="455"/>
      <c r="V97" s="214">
        <f t="shared" si="157"/>
        <v>0</v>
      </c>
      <c r="W97" s="456"/>
      <c r="X97" s="462">
        <f t="shared" si="126"/>
        <v>0</v>
      </c>
      <c r="Y97" s="216"/>
      <c r="Z97" s="216"/>
      <c r="AA97" s="213">
        <f t="shared" si="158"/>
        <v>0</v>
      </c>
      <c r="AB97" s="455"/>
      <c r="AC97" s="471">
        <f t="shared" si="127"/>
        <v>0</v>
      </c>
      <c r="AD97" s="446">
        <f t="shared" si="230"/>
        <v>0</v>
      </c>
      <c r="AE97" s="447" t="str">
        <f t="shared" si="128"/>
        <v>E</v>
      </c>
      <c r="AF97" s="448">
        <f t="shared" si="231"/>
        <v>0</v>
      </c>
      <c r="AG97" s="648"/>
      <c r="AH97" s="251"/>
      <c r="AI97" s="249">
        <f t="shared" si="159"/>
        <v>0</v>
      </c>
      <c r="AJ97" s="251"/>
      <c r="AK97" s="251"/>
      <c r="AL97" s="249">
        <f t="shared" si="160"/>
        <v>0</v>
      </c>
      <c r="AM97" s="249">
        <f t="shared" si="129"/>
        <v>0</v>
      </c>
      <c r="AN97" s="251"/>
      <c r="AO97" s="251"/>
      <c r="AP97" s="649"/>
      <c r="AQ97" s="250">
        <f t="shared" si="161"/>
        <v>0</v>
      </c>
      <c r="AR97" s="650"/>
      <c r="AS97" s="651">
        <f t="shared" si="130"/>
        <v>0</v>
      </c>
      <c r="AT97" s="252"/>
      <c r="AU97" s="252"/>
      <c r="AV97" s="249">
        <f t="shared" si="162"/>
        <v>0</v>
      </c>
      <c r="AW97" s="649"/>
      <c r="AX97" s="652">
        <f t="shared" si="131"/>
        <v>0</v>
      </c>
      <c r="AY97" s="653">
        <f t="shared" si="163"/>
        <v>0</v>
      </c>
      <c r="AZ97" s="654" t="str">
        <f t="shared" si="164"/>
        <v>E</v>
      </c>
      <c r="BA97" s="655">
        <f t="shared" si="165"/>
        <v>0</v>
      </c>
      <c r="BB97" s="622"/>
      <c r="BC97" s="271"/>
      <c r="BD97" s="269">
        <f t="shared" si="166"/>
        <v>0</v>
      </c>
      <c r="BE97" s="271"/>
      <c r="BF97" s="271"/>
      <c r="BG97" s="269">
        <f t="shared" si="167"/>
        <v>0</v>
      </c>
      <c r="BH97" s="269">
        <f t="shared" si="132"/>
        <v>0</v>
      </c>
      <c r="BI97" s="271"/>
      <c r="BJ97" s="271"/>
      <c r="BK97" s="623"/>
      <c r="BL97" s="270">
        <f t="shared" si="168"/>
        <v>0</v>
      </c>
      <c r="BM97" s="624"/>
      <c r="BN97" s="625">
        <f t="shared" si="133"/>
        <v>0</v>
      </c>
      <c r="BO97" s="272"/>
      <c r="BP97" s="272"/>
      <c r="BQ97" s="269">
        <f t="shared" si="169"/>
        <v>0</v>
      </c>
      <c r="BR97" s="623"/>
      <c r="BS97" s="467">
        <f t="shared" si="134"/>
        <v>0</v>
      </c>
      <c r="BT97" s="626">
        <f t="shared" si="170"/>
        <v>0</v>
      </c>
      <c r="BU97" s="627" t="str">
        <f t="shared" si="171"/>
        <v>E</v>
      </c>
      <c r="BV97" s="628">
        <f t="shared" si="172"/>
        <v>0</v>
      </c>
      <c r="BW97" s="596"/>
      <c r="BX97" s="597"/>
      <c r="BY97" s="598">
        <f t="shared" si="173"/>
        <v>0</v>
      </c>
      <c r="BZ97" s="597"/>
      <c r="CA97" s="597"/>
      <c r="CB97" s="598">
        <f t="shared" si="174"/>
        <v>0</v>
      </c>
      <c r="CC97" s="598">
        <f t="shared" si="135"/>
        <v>0</v>
      </c>
      <c r="CD97" s="599"/>
      <c r="CE97" s="600"/>
      <c r="CF97" s="598">
        <f t="shared" si="232"/>
        <v>0</v>
      </c>
      <c r="CG97" s="598">
        <f t="shared" si="136"/>
        <v>0</v>
      </c>
      <c r="CH97" s="600"/>
      <c r="CI97" s="600"/>
      <c r="CJ97" s="598">
        <f t="shared" si="233"/>
        <v>0</v>
      </c>
      <c r="CK97" s="601">
        <f t="shared" si="137"/>
        <v>0</v>
      </c>
      <c r="CL97" s="602">
        <f t="shared" si="175"/>
        <v>0</v>
      </c>
      <c r="CM97" s="603" t="str">
        <f t="shared" si="176"/>
        <v>E</v>
      </c>
      <c r="CN97" s="604">
        <f t="shared" si="177"/>
        <v>0</v>
      </c>
      <c r="CO97" s="549"/>
      <c r="CP97" s="550"/>
      <c r="CQ97" s="551">
        <f t="shared" si="178"/>
        <v>0</v>
      </c>
      <c r="CR97" s="550"/>
      <c r="CS97" s="550"/>
      <c r="CT97" s="551">
        <f t="shared" si="179"/>
        <v>0</v>
      </c>
      <c r="CU97" s="551">
        <f t="shared" si="138"/>
        <v>0</v>
      </c>
      <c r="CV97" s="552"/>
      <c r="CW97" s="553"/>
      <c r="CX97" s="551">
        <f t="shared" si="234"/>
        <v>0</v>
      </c>
      <c r="CY97" s="551">
        <f t="shared" si="139"/>
        <v>0</v>
      </c>
      <c r="CZ97" s="553"/>
      <c r="DA97" s="553"/>
      <c r="DB97" s="551">
        <f t="shared" si="235"/>
        <v>0</v>
      </c>
      <c r="DC97" s="554">
        <f t="shared" si="140"/>
        <v>0</v>
      </c>
      <c r="DD97" s="555">
        <f t="shared" si="180"/>
        <v>0</v>
      </c>
      <c r="DE97" s="556" t="str">
        <f t="shared" si="181"/>
        <v>E</v>
      </c>
      <c r="DF97" s="557">
        <f t="shared" si="182"/>
        <v>0</v>
      </c>
      <c r="DG97" s="503"/>
      <c r="DH97" s="504"/>
      <c r="DI97" s="505">
        <f t="shared" si="183"/>
        <v>0</v>
      </c>
      <c r="DJ97" s="504"/>
      <c r="DK97" s="504"/>
      <c r="DL97" s="505">
        <f t="shared" si="184"/>
        <v>0</v>
      </c>
      <c r="DM97" s="505">
        <f t="shared" si="141"/>
        <v>0</v>
      </c>
      <c r="DN97" s="506"/>
      <c r="DO97" s="507"/>
      <c r="DP97" s="505">
        <f t="shared" si="236"/>
        <v>0</v>
      </c>
      <c r="DQ97" s="505">
        <f t="shared" si="142"/>
        <v>0</v>
      </c>
      <c r="DR97" s="507"/>
      <c r="DS97" s="507"/>
      <c r="DT97" s="505">
        <f t="shared" si="237"/>
        <v>0</v>
      </c>
      <c r="DU97" s="508">
        <f t="shared" si="143"/>
        <v>0</v>
      </c>
      <c r="DV97" s="509">
        <f t="shared" si="185"/>
        <v>0</v>
      </c>
      <c r="DW97" s="510" t="str">
        <f t="shared" si="186"/>
        <v>E</v>
      </c>
      <c r="DX97" s="511">
        <f t="shared" si="187"/>
        <v>0</v>
      </c>
      <c r="DY97" s="163">
        <v>0</v>
      </c>
      <c r="DZ97" s="164">
        <v>0</v>
      </c>
      <c r="EA97" s="164">
        <v>0</v>
      </c>
      <c r="EB97" s="161"/>
      <c r="EC97" s="161"/>
      <c r="ED97" s="162">
        <f t="shared" si="188"/>
        <v>0</v>
      </c>
      <c r="EE97" s="205">
        <f t="shared" si="189"/>
        <v>0</v>
      </c>
      <c r="EF97" s="175" t="str">
        <f t="shared" si="190"/>
        <v>E</v>
      </c>
      <c r="EG97" s="165">
        <f t="shared" si="191"/>
        <v>0</v>
      </c>
      <c r="EH97" s="134">
        <v>0</v>
      </c>
      <c r="EI97" s="135">
        <v>0</v>
      </c>
      <c r="EJ97" s="135">
        <v>0</v>
      </c>
      <c r="EK97" s="131"/>
      <c r="EL97" s="131"/>
      <c r="EM97" s="132">
        <f t="shared" si="192"/>
        <v>0</v>
      </c>
      <c r="EN97" s="206">
        <f t="shared" si="193"/>
        <v>0</v>
      </c>
      <c r="EO97" s="179" t="str">
        <f t="shared" si="194"/>
        <v>E</v>
      </c>
      <c r="EP97" s="133">
        <f t="shared" si="195"/>
        <v>0</v>
      </c>
      <c r="EQ97" s="149">
        <v>0</v>
      </c>
      <c r="ER97" s="150">
        <v>0</v>
      </c>
      <c r="ES97" s="150">
        <v>0</v>
      </c>
      <c r="ET97" s="146"/>
      <c r="EU97" s="146"/>
      <c r="EV97" s="147">
        <f t="shared" si="196"/>
        <v>0</v>
      </c>
      <c r="EW97" s="207">
        <f t="shared" si="197"/>
        <v>0</v>
      </c>
      <c r="EX97" s="183" t="str">
        <f t="shared" si="198"/>
        <v>E</v>
      </c>
      <c r="EY97" s="148">
        <f t="shared" si="199"/>
        <v>0</v>
      </c>
      <c r="EZ97" s="4"/>
      <c r="FA97" s="2"/>
      <c r="FB97" s="32" t="str">
        <f t="shared" si="124"/>
        <v/>
      </c>
      <c r="FC97" s="30">
        <f t="shared" si="144"/>
        <v>0</v>
      </c>
      <c r="FD97" s="20">
        <f t="shared" si="145"/>
        <v>0</v>
      </c>
      <c r="FE97" s="19" t="str">
        <f t="shared" si="200"/>
        <v/>
      </c>
      <c r="FF97" s="43" t="str">
        <f t="shared" si="201"/>
        <v/>
      </c>
      <c r="FG97" s="43" t="str">
        <f t="shared" si="202"/>
        <v/>
      </c>
      <c r="FH97" s="43" t="str">
        <f t="shared" si="146"/>
        <v/>
      </c>
      <c r="FI97" s="34" t="str">
        <f t="shared" si="203"/>
        <v/>
      </c>
      <c r="FJ97" s="31" t="str">
        <f t="shared" si="204"/>
        <v/>
      </c>
      <c r="FK97" s="53" t="str">
        <f t="shared" si="205"/>
        <v/>
      </c>
      <c r="FL97" s="37">
        <f t="shared" si="147"/>
        <v>0</v>
      </c>
      <c r="FM97" s="36">
        <f t="shared" si="148"/>
        <v>0</v>
      </c>
      <c r="FN97" s="36">
        <f t="shared" si="149"/>
        <v>0</v>
      </c>
      <c r="FO97" s="36">
        <f t="shared" si="150"/>
        <v>0</v>
      </c>
      <c r="FP97" s="36">
        <f t="shared" si="151"/>
        <v>0</v>
      </c>
      <c r="FQ97" s="38">
        <f t="shared" si="152"/>
        <v>0</v>
      </c>
      <c r="FR97" s="199">
        <f t="shared" si="206"/>
        <v>0</v>
      </c>
      <c r="FS97" s="200">
        <f t="shared" si="207"/>
        <v>0</v>
      </c>
      <c r="FT97" s="200">
        <f t="shared" si="208"/>
        <v>0</v>
      </c>
      <c r="FU97" s="200">
        <f t="shared" si="209"/>
        <v>0</v>
      </c>
      <c r="FV97" s="200">
        <f t="shared" si="210"/>
        <v>0</v>
      </c>
      <c r="FW97" s="1063"/>
      <c r="FX97" s="1063"/>
      <c r="FY97" s="64">
        <f t="shared" si="211"/>
        <v>0</v>
      </c>
      <c r="FZ97" s="64" t="s">
        <v>142</v>
      </c>
      <c r="GA97" s="64">
        <f t="shared" si="212"/>
        <v>100</v>
      </c>
      <c r="GB97" s="64" t="str">
        <f t="shared" si="213"/>
        <v>0/100</v>
      </c>
      <c r="GC97" s="64">
        <f t="shared" si="214"/>
        <v>0</v>
      </c>
      <c r="GD97" s="64" t="s">
        <v>142</v>
      </c>
      <c r="GE97" s="64">
        <f t="shared" si="215"/>
        <v>100</v>
      </c>
      <c r="GF97" s="64" t="str">
        <f t="shared" si="216"/>
        <v>0/100</v>
      </c>
      <c r="GG97" s="64">
        <f t="shared" si="217"/>
        <v>0</v>
      </c>
      <c r="GH97" s="64" t="s">
        <v>142</v>
      </c>
      <c r="GI97" s="64">
        <f t="shared" si="218"/>
        <v>100</v>
      </c>
      <c r="GJ97" s="64" t="str">
        <f t="shared" si="219"/>
        <v>0/100</v>
      </c>
      <c r="GL97" s="64">
        <f t="shared" si="220"/>
        <v>0</v>
      </c>
      <c r="GM97" s="64">
        <f t="shared" si="221"/>
        <v>0</v>
      </c>
      <c r="GN97" s="64">
        <f t="shared" si="222"/>
        <v>0</v>
      </c>
      <c r="GO97" s="64">
        <f t="shared" si="223"/>
        <v>0</v>
      </c>
      <c r="GP97" s="64">
        <f t="shared" si="224"/>
        <v>0</v>
      </c>
      <c r="GQ97" s="64">
        <f t="shared" si="225"/>
        <v>0</v>
      </c>
      <c r="GR97" s="64">
        <f t="shared" si="226"/>
        <v>0</v>
      </c>
      <c r="GS97" s="64">
        <f t="shared" si="227"/>
        <v>0</v>
      </c>
      <c r="GT97" s="64">
        <f t="shared" si="228"/>
        <v>0</v>
      </c>
      <c r="GU97" s="64">
        <f t="shared" si="229"/>
        <v>0</v>
      </c>
    </row>
    <row r="98" spans="1:203" ht="31.5" customHeight="1">
      <c r="A98" s="60">
        <f t="shared" si="153"/>
        <v>0</v>
      </c>
      <c r="B98" s="106">
        <f t="shared" si="154"/>
        <v>0</v>
      </c>
      <c r="C98" s="203">
        <v>90</v>
      </c>
      <c r="D98" s="662">
        <f>'Data Paste From Shala Darpan'!A91</f>
        <v>0</v>
      </c>
      <c r="E98" s="663">
        <f>'Data Paste From Shala Darpan'!C91</f>
        <v>0</v>
      </c>
      <c r="F98" s="666"/>
      <c r="G98" s="663">
        <f>'Data Paste From Shala Darpan'!K91</f>
        <v>0</v>
      </c>
      <c r="H98" s="663">
        <f>'Data Paste From Shala Darpan'!E91</f>
        <v>0</v>
      </c>
      <c r="I98" s="663">
        <f>'Data Paste From Shala Darpan'!G91</f>
        <v>0</v>
      </c>
      <c r="J98" s="663">
        <f>'Data Paste From Shala Darpan'!H91</f>
        <v>0</v>
      </c>
      <c r="K98" s="737">
        <f>'Data Paste From Shala Darpan'!J91</f>
        <v>0</v>
      </c>
      <c r="L98" s="445"/>
      <c r="M98" s="215"/>
      <c r="N98" s="213">
        <f t="shared" si="155"/>
        <v>0</v>
      </c>
      <c r="O98" s="215"/>
      <c r="P98" s="215"/>
      <c r="Q98" s="213">
        <f t="shared" si="156"/>
        <v>0</v>
      </c>
      <c r="R98" s="213">
        <f t="shared" si="125"/>
        <v>0</v>
      </c>
      <c r="S98" s="215"/>
      <c r="T98" s="215"/>
      <c r="U98" s="455"/>
      <c r="V98" s="214">
        <f t="shared" si="157"/>
        <v>0</v>
      </c>
      <c r="W98" s="456"/>
      <c r="X98" s="462">
        <f t="shared" si="126"/>
        <v>0</v>
      </c>
      <c r="Y98" s="216"/>
      <c r="Z98" s="216"/>
      <c r="AA98" s="213">
        <f t="shared" si="158"/>
        <v>0</v>
      </c>
      <c r="AB98" s="455"/>
      <c r="AC98" s="471">
        <f t="shared" si="127"/>
        <v>0</v>
      </c>
      <c r="AD98" s="446">
        <f t="shared" si="230"/>
        <v>0</v>
      </c>
      <c r="AE98" s="447" t="str">
        <f t="shared" si="128"/>
        <v>E</v>
      </c>
      <c r="AF98" s="448">
        <f t="shared" si="231"/>
        <v>0</v>
      </c>
      <c r="AG98" s="648"/>
      <c r="AH98" s="251"/>
      <c r="AI98" s="249">
        <f t="shared" si="159"/>
        <v>0</v>
      </c>
      <c r="AJ98" s="251"/>
      <c r="AK98" s="251"/>
      <c r="AL98" s="249">
        <f t="shared" si="160"/>
        <v>0</v>
      </c>
      <c r="AM98" s="249">
        <f t="shared" si="129"/>
        <v>0</v>
      </c>
      <c r="AN98" s="251"/>
      <c r="AO98" s="251"/>
      <c r="AP98" s="649"/>
      <c r="AQ98" s="250">
        <f t="shared" si="161"/>
        <v>0</v>
      </c>
      <c r="AR98" s="650"/>
      <c r="AS98" s="651">
        <f t="shared" si="130"/>
        <v>0</v>
      </c>
      <c r="AT98" s="252"/>
      <c r="AU98" s="252"/>
      <c r="AV98" s="249">
        <f t="shared" si="162"/>
        <v>0</v>
      </c>
      <c r="AW98" s="649"/>
      <c r="AX98" s="652">
        <f t="shared" si="131"/>
        <v>0</v>
      </c>
      <c r="AY98" s="653">
        <f t="shared" si="163"/>
        <v>0</v>
      </c>
      <c r="AZ98" s="654" t="str">
        <f t="shared" si="164"/>
        <v>E</v>
      </c>
      <c r="BA98" s="655">
        <f t="shared" si="165"/>
        <v>0</v>
      </c>
      <c r="BB98" s="622"/>
      <c r="BC98" s="271"/>
      <c r="BD98" s="269">
        <f t="shared" si="166"/>
        <v>0</v>
      </c>
      <c r="BE98" s="271"/>
      <c r="BF98" s="271"/>
      <c r="BG98" s="269">
        <f t="shared" si="167"/>
        <v>0</v>
      </c>
      <c r="BH98" s="269">
        <f t="shared" si="132"/>
        <v>0</v>
      </c>
      <c r="BI98" s="271"/>
      <c r="BJ98" s="271"/>
      <c r="BK98" s="623"/>
      <c r="BL98" s="270">
        <f t="shared" si="168"/>
        <v>0</v>
      </c>
      <c r="BM98" s="624"/>
      <c r="BN98" s="625">
        <f t="shared" si="133"/>
        <v>0</v>
      </c>
      <c r="BO98" s="272"/>
      <c r="BP98" s="272"/>
      <c r="BQ98" s="269">
        <f t="shared" si="169"/>
        <v>0</v>
      </c>
      <c r="BR98" s="623"/>
      <c r="BS98" s="467">
        <f t="shared" si="134"/>
        <v>0</v>
      </c>
      <c r="BT98" s="626">
        <f t="shared" si="170"/>
        <v>0</v>
      </c>
      <c r="BU98" s="627" t="str">
        <f t="shared" si="171"/>
        <v>E</v>
      </c>
      <c r="BV98" s="628">
        <f t="shared" si="172"/>
        <v>0</v>
      </c>
      <c r="BW98" s="596"/>
      <c r="BX98" s="597"/>
      <c r="BY98" s="598">
        <f t="shared" si="173"/>
        <v>0</v>
      </c>
      <c r="BZ98" s="597"/>
      <c r="CA98" s="597"/>
      <c r="CB98" s="598">
        <f t="shared" si="174"/>
        <v>0</v>
      </c>
      <c r="CC98" s="598">
        <f t="shared" si="135"/>
        <v>0</v>
      </c>
      <c r="CD98" s="599"/>
      <c r="CE98" s="600"/>
      <c r="CF98" s="598">
        <f t="shared" si="232"/>
        <v>0</v>
      </c>
      <c r="CG98" s="598">
        <f t="shared" si="136"/>
        <v>0</v>
      </c>
      <c r="CH98" s="600"/>
      <c r="CI98" s="600"/>
      <c r="CJ98" s="598">
        <f t="shared" si="233"/>
        <v>0</v>
      </c>
      <c r="CK98" s="601">
        <f t="shared" si="137"/>
        <v>0</v>
      </c>
      <c r="CL98" s="602">
        <f t="shared" si="175"/>
        <v>0</v>
      </c>
      <c r="CM98" s="603" t="str">
        <f t="shared" si="176"/>
        <v>E</v>
      </c>
      <c r="CN98" s="604">
        <f t="shared" si="177"/>
        <v>0</v>
      </c>
      <c r="CO98" s="549"/>
      <c r="CP98" s="550"/>
      <c r="CQ98" s="551">
        <f t="shared" si="178"/>
        <v>0</v>
      </c>
      <c r="CR98" s="550"/>
      <c r="CS98" s="550"/>
      <c r="CT98" s="551">
        <f t="shared" si="179"/>
        <v>0</v>
      </c>
      <c r="CU98" s="551">
        <f t="shared" si="138"/>
        <v>0</v>
      </c>
      <c r="CV98" s="552"/>
      <c r="CW98" s="553"/>
      <c r="CX98" s="551">
        <f t="shared" si="234"/>
        <v>0</v>
      </c>
      <c r="CY98" s="551">
        <f t="shared" si="139"/>
        <v>0</v>
      </c>
      <c r="CZ98" s="553"/>
      <c r="DA98" s="553"/>
      <c r="DB98" s="551">
        <f t="shared" si="235"/>
        <v>0</v>
      </c>
      <c r="DC98" s="554">
        <f t="shared" si="140"/>
        <v>0</v>
      </c>
      <c r="DD98" s="555">
        <f t="shared" si="180"/>
        <v>0</v>
      </c>
      <c r="DE98" s="556" t="str">
        <f t="shared" si="181"/>
        <v>E</v>
      </c>
      <c r="DF98" s="557">
        <f t="shared" si="182"/>
        <v>0</v>
      </c>
      <c r="DG98" s="503"/>
      <c r="DH98" s="504"/>
      <c r="DI98" s="505">
        <f t="shared" si="183"/>
        <v>0</v>
      </c>
      <c r="DJ98" s="504"/>
      <c r="DK98" s="504"/>
      <c r="DL98" s="505">
        <f t="shared" si="184"/>
        <v>0</v>
      </c>
      <c r="DM98" s="505">
        <f t="shared" si="141"/>
        <v>0</v>
      </c>
      <c r="DN98" s="506"/>
      <c r="DO98" s="507"/>
      <c r="DP98" s="505">
        <f t="shared" si="236"/>
        <v>0</v>
      </c>
      <c r="DQ98" s="505">
        <f t="shared" si="142"/>
        <v>0</v>
      </c>
      <c r="DR98" s="507"/>
      <c r="DS98" s="507"/>
      <c r="DT98" s="505">
        <f t="shared" si="237"/>
        <v>0</v>
      </c>
      <c r="DU98" s="508">
        <f t="shared" si="143"/>
        <v>0</v>
      </c>
      <c r="DV98" s="509">
        <f t="shared" si="185"/>
        <v>0</v>
      </c>
      <c r="DW98" s="510" t="str">
        <f t="shared" si="186"/>
        <v>E</v>
      </c>
      <c r="DX98" s="511">
        <f t="shared" si="187"/>
        <v>0</v>
      </c>
      <c r="DY98" s="163">
        <v>0</v>
      </c>
      <c r="DZ98" s="164">
        <v>0</v>
      </c>
      <c r="EA98" s="164">
        <v>0</v>
      </c>
      <c r="EB98" s="161"/>
      <c r="EC98" s="161"/>
      <c r="ED98" s="162">
        <f t="shared" si="188"/>
        <v>0</v>
      </c>
      <c r="EE98" s="205">
        <f t="shared" si="189"/>
        <v>0</v>
      </c>
      <c r="EF98" s="175" t="str">
        <f t="shared" si="190"/>
        <v>E</v>
      </c>
      <c r="EG98" s="165">
        <f t="shared" si="191"/>
        <v>0</v>
      </c>
      <c r="EH98" s="134">
        <v>0</v>
      </c>
      <c r="EI98" s="135">
        <v>0</v>
      </c>
      <c r="EJ98" s="135">
        <v>0</v>
      </c>
      <c r="EK98" s="131"/>
      <c r="EL98" s="131"/>
      <c r="EM98" s="132">
        <f t="shared" si="192"/>
        <v>0</v>
      </c>
      <c r="EN98" s="206">
        <f t="shared" si="193"/>
        <v>0</v>
      </c>
      <c r="EO98" s="179" t="str">
        <f t="shared" si="194"/>
        <v>E</v>
      </c>
      <c r="EP98" s="133">
        <f t="shared" si="195"/>
        <v>0</v>
      </c>
      <c r="EQ98" s="149">
        <v>0</v>
      </c>
      <c r="ER98" s="150">
        <v>0</v>
      </c>
      <c r="ES98" s="150">
        <v>0</v>
      </c>
      <c r="ET98" s="146"/>
      <c r="EU98" s="146"/>
      <c r="EV98" s="147">
        <f t="shared" si="196"/>
        <v>0</v>
      </c>
      <c r="EW98" s="207">
        <f t="shared" si="197"/>
        <v>0</v>
      </c>
      <c r="EX98" s="183" t="str">
        <f t="shared" si="198"/>
        <v>E</v>
      </c>
      <c r="EY98" s="148">
        <f t="shared" si="199"/>
        <v>0</v>
      </c>
      <c r="EZ98" s="4"/>
      <c r="FA98" s="2"/>
      <c r="FB98" s="32" t="str">
        <f t="shared" si="124"/>
        <v/>
      </c>
      <c r="FC98" s="30">
        <f t="shared" si="144"/>
        <v>0</v>
      </c>
      <c r="FD98" s="20">
        <f t="shared" si="145"/>
        <v>0</v>
      </c>
      <c r="FE98" s="19" t="str">
        <f t="shared" si="200"/>
        <v/>
      </c>
      <c r="FF98" s="43" t="str">
        <f t="shared" si="201"/>
        <v/>
      </c>
      <c r="FG98" s="43" t="str">
        <f t="shared" si="202"/>
        <v/>
      </c>
      <c r="FH98" s="43" t="str">
        <f t="shared" si="146"/>
        <v/>
      </c>
      <c r="FI98" s="34" t="str">
        <f t="shared" si="203"/>
        <v/>
      </c>
      <c r="FJ98" s="31" t="str">
        <f t="shared" si="204"/>
        <v/>
      </c>
      <c r="FK98" s="53" t="str">
        <f t="shared" si="205"/>
        <v/>
      </c>
      <c r="FL98" s="37">
        <f t="shared" si="147"/>
        <v>0</v>
      </c>
      <c r="FM98" s="36">
        <f t="shared" si="148"/>
        <v>0</v>
      </c>
      <c r="FN98" s="36">
        <f t="shared" si="149"/>
        <v>0</v>
      </c>
      <c r="FO98" s="36">
        <f t="shared" si="150"/>
        <v>0</v>
      </c>
      <c r="FP98" s="36">
        <f t="shared" si="151"/>
        <v>0</v>
      </c>
      <c r="FQ98" s="38">
        <f t="shared" si="152"/>
        <v>0</v>
      </c>
      <c r="FR98" s="199">
        <f t="shared" si="206"/>
        <v>0</v>
      </c>
      <c r="FS98" s="200">
        <f t="shared" si="207"/>
        <v>0</v>
      </c>
      <c r="FT98" s="200">
        <f t="shared" si="208"/>
        <v>0</v>
      </c>
      <c r="FU98" s="200">
        <f t="shared" si="209"/>
        <v>0</v>
      </c>
      <c r="FV98" s="200">
        <f t="shared" si="210"/>
        <v>0</v>
      </c>
      <c r="FW98" s="1063"/>
      <c r="FX98" s="1063"/>
      <c r="FY98" s="64">
        <f t="shared" si="211"/>
        <v>0</v>
      </c>
      <c r="FZ98" s="64" t="s">
        <v>142</v>
      </c>
      <c r="GA98" s="64">
        <f t="shared" si="212"/>
        <v>100</v>
      </c>
      <c r="GB98" s="64" t="str">
        <f t="shared" si="213"/>
        <v>0/100</v>
      </c>
      <c r="GC98" s="64">
        <f t="shared" si="214"/>
        <v>0</v>
      </c>
      <c r="GD98" s="64" t="s">
        <v>142</v>
      </c>
      <c r="GE98" s="64">
        <f t="shared" si="215"/>
        <v>100</v>
      </c>
      <c r="GF98" s="64" t="str">
        <f t="shared" si="216"/>
        <v>0/100</v>
      </c>
      <c r="GG98" s="64">
        <f t="shared" si="217"/>
        <v>0</v>
      </c>
      <c r="GH98" s="64" t="s">
        <v>142</v>
      </c>
      <c r="GI98" s="64">
        <f t="shared" si="218"/>
        <v>100</v>
      </c>
      <c r="GJ98" s="64" t="str">
        <f t="shared" si="219"/>
        <v>0/100</v>
      </c>
      <c r="GL98" s="64">
        <f t="shared" si="220"/>
        <v>0</v>
      </c>
      <c r="GM98" s="64">
        <f t="shared" si="221"/>
        <v>0</v>
      </c>
      <c r="GN98" s="64">
        <f t="shared" si="222"/>
        <v>0</v>
      </c>
      <c r="GO98" s="64">
        <f t="shared" si="223"/>
        <v>0</v>
      </c>
      <c r="GP98" s="64">
        <f t="shared" si="224"/>
        <v>0</v>
      </c>
      <c r="GQ98" s="64">
        <f t="shared" si="225"/>
        <v>0</v>
      </c>
      <c r="GR98" s="64">
        <f t="shared" si="226"/>
        <v>0</v>
      </c>
      <c r="GS98" s="64">
        <f t="shared" si="227"/>
        <v>0</v>
      </c>
      <c r="GT98" s="64">
        <f t="shared" si="228"/>
        <v>0</v>
      </c>
      <c r="GU98" s="64">
        <f t="shared" si="229"/>
        <v>0</v>
      </c>
    </row>
    <row r="99" spans="1:203" ht="31.5" customHeight="1">
      <c r="A99" s="60">
        <f t="shared" si="153"/>
        <v>0</v>
      </c>
      <c r="B99" s="106">
        <f t="shared" si="154"/>
        <v>0</v>
      </c>
      <c r="C99" s="202">
        <v>91</v>
      </c>
      <c r="D99" s="662">
        <f>'Data Paste From Shala Darpan'!A92</f>
        <v>0</v>
      </c>
      <c r="E99" s="663">
        <f>'Data Paste From Shala Darpan'!C92</f>
        <v>0</v>
      </c>
      <c r="F99" s="666"/>
      <c r="G99" s="662">
        <f>'Data Paste From Shala Darpan'!K92</f>
        <v>0</v>
      </c>
      <c r="H99" s="663">
        <f>'Data Paste From Shala Darpan'!E92</f>
        <v>0</v>
      </c>
      <c r="I99" s="663">
        <f>'Data Paste From Shala Darpan'!G92</f>
        <v>0</v>
      </c>
      <c r="J99" s="663">
        <f>'Data Paste From Shala Darpan'!H92</f>
        <v>0</v>
      </c>
      <c r="K99" s="737">
        <f>'Data Paste From Shala Darpan'!J92</f>
        <v>0</v>
      </c>
      <c r="L99" s="445"/>
      <c r="M99" s="215"/>
      <c r="N99" s="213">
        <f t="shared" si="155"/>
        <v>0</v>
      </c>
      <c r="O99" s="215"/>
      <c r="P99" s="215"/>
      <c r="Q99" s="213">
        <f t="shared" si="156"/>
        <v>0</v>
      </c>
      <c r="R99" s="213">
        <f t="shared" si="125"/>
        <v>0</v>
      </c>
      <c r="S99" s="215"/>
      <c r="T99" s="215"/>
      <c r="U99" s="455"/>
      <c r="V99" s="214">
        <f t="shared" si="157"/>
        <v>0</v>
      </c>
      <c r="W99" s="456"/>
      <c r="X99" s="462">
        <f t="shared" si="126"/>
        <v>0</v>
      </c>
      <c r="Y99" s="216"/>
      <c r="Z99" s="216"/>
      <c r="AA99" s="213">
        <f t="shared" si="158"/>
        <v>0</v>
      </c>
      <c r="AB99" s="455"/>
      <c r="AC99" s="471">
        <f t="shared" si="127"/>
        <v>0</v>
      </c>
      <c r="AD99" s="446">
        <f t="shared" si="230"/>
        <v>0</v>
      </c>
      <c r="AE99" s="447" t="str">
        <f t="shared" si="128"/>
        <v>E</v>
      </c>
      <c r="AF99" s="448">
        <f t="shared" si="231"/>
        <v>0</v>
      </c>
      <c r="AG99" s="648"/>
      <c r="AH99" s="251"/>
      <c r="AI99" s="249">
        <f t="shared" si="159"/>
        <v>0</v>
      </c>
      <c r="AJ99" s="251"/>
      <c r="AK99" s="251"/>
      <c r="AL99" s="249">
        <f t="shared" si="160"/>
        <v>0</v>
      </c>
      <c r="AM99" s="249">
        <f t="shared" si="129"/>
        <v>0</v>
      </c>
      <c r="AN99" s="251"/>
      <c r="AO99" s="251"/>
      <c r="AP99" s="649"/>
      <c r="AQ99" s="250">
        <f t="shared" si="161"/>
        <v>0</v>
      </c>
      <c r="AR99" s="650"/>
      <c r="AS99" s="651">
        <f t="shared" si="130"/>
        <v>0</v>
      </c>
      <c r="AT99" s="252"/>
      <c r="AU99" s="252"/>
      <c r="AV99" s="249">
        <f t="shared" si="162"/>
        <v>0</v>
      </c>
      <c r="AW99" s="649"/>
      <c r="AX99" s="652">
        <f t="shared" si="131"/>
        <v>0</v>
      </c>
      <c r="AY99" s="653">
        <f t="shared" si="163"/>
        <v>0</v>
      </c>
      <c r="AZ99" s="654" t="str">
        <f t="shared" si="164"/>
        <v>E</v>
      </c>
      <c r="BA99" s="655">
        <f t="shared" si="165"/>
        <v>0</v>
      </c>
      <c r="BB99" s="622"/>
      <c r="BC99" s="271"/>
      <c r="BD99" s="269">
        <f t="shared" si="166"/>
        <v>0</v>
      </c>
      <c r="BE99" s="271"/>
      <c r="BF99" s="271"/>
      <c r="BG99" s="269">
        <f t="shared" si="167"/>
        <v>0</v>
      </c>
      <c r="BH99" s="269">
        <f t="shared" si="132"/>
        <v>0</v>
      </c>
      <c r="BI99" s="271"/>
      <c r="BJ99" s="271"/>
      <c r="BK99" s="623"/>
      <c r="BL99" s="270">
        <f t="shared" si="168"/>
        <v>0</v>
      </c>
      <c r="BM99" s="624"/>
      <c r="BN99" s="625">
        <f t="shared" si="133"/>
        <v>0</v>
      </c>
      <c r="BO99" s="272"/>
      <c r="BP99" s="272"/>
      <c r="BQ99" s="269">
        <f t="shared" si="169"/>
        <v>0</v>
      </c>
      <c r="BR99" s="623"/>
      <c r="BS99" s="467">
        <f t="shared" si="134"/>
        <v>0</v>
      </c>
      <c r="BT99" s="626">
        <f t="shared" si="170"/>
        <v>0</v>
      </c>
      <c r="BU99" s="627" t="str">
        <f t="shared" si="171"/>
        <v>E</v>
      </c>
      <c r="BV99" s="628">
        <f t="shared" si="172"/>
        <v>0</v>
      </c>
      <c r="BW99" s="596"/>
      <c r="BX99" s="597"/>
      <c r="BY99" s="598">
        <f t="shared" si="173"/>
        <v>0</v>
      </c>
      <c r="BZ99" s="597"/>
      <c r="CA99" s="597"/>
      <c r="CB99" s="598">
        <f t="shared" si="174"/>
        <v>0</v>
      </c>
      <c r="CC99" s="598">
        <f t="shared" si="135"/>
        <v>0</v>
      </c>
      <c r="CD99" s="599"/>
      <c r="CE99" s="600"/>
      <c r="CF99" s="598">
        <f t="shared" si="232"/>
        <v>0</v>
      </c>
      <c r="CG99" s="598">
        <f t="shared" si="136"/>
        <v>0</v>
      </c>
      <c r="CH99" s="600"/>
      <c r="CI99" s="600"/>
      <c r="CJ99" s="598">
        <f t="shared" si="233"/>
        <v>0</v>
      </c>
      <c r="CK99" s="601">
        <f t="shared" si="137"/>
        <v>0</v>
      </c>
      <c r="CL99" s="602">
        <f t="shared" si="175"/>
        <v>0</v>
      </c>
      <c r="CM99" s="603" t="str">
        <f t="shared" si="176"/>
        <v>E</v>
      </c>
      <c r="CN99" s="604">
        <f t="shared" si="177"/>
        <v>0</v>
      </c>
      <c r="CO99" s="549"/>
      <c r="CP99" s="550"/>
      <c r="CQ99" s="551">
        <f t="shared" si="178"/>
        <v>0</v>
      </c>
      <c r="CR99" s="550"/>
      <c r="CS99" s="550"/>
      <c r="CT99" s="551">
        <f t="shared" si="179"/>
        <v>0</v>
      </c>
      <c r="CU99" s="551">
        <f t="shared" si="138"/>
        <v>0</v>
      </c>
      <c r="CV99" s="552"/>
      <c r="CW99" s="553"/>
      <c r="CX99" s="551">
        <f t="shared" si="234"/>
        <v>0</v>
      </c>
      <c r="CY99" s="551">
        <f t="shared" si="139"/>
        <v>0</v>
      </c>
      <c r="CZ99" s="553"/>
      <c r="DA99" s="553"/>
      <c r="DB99" s="551">
        <f t="shared" si="235"/>
        <v>0</v>
      </c>
      <c r="DC99" s="554">
        <f t="shared" si="140"/>
        <v>0</v>
      </c>
      <c r="DD99" s="555">
        <f t="shared" si="180"/>
        <v>0</v>
      </c>
      <c r="DE99" s="556" t="str">
        <f t="shared" si="181"/>
        <v>E</v>
      </c>
      <c r="DF99" s="557">
        <f t="shared" si="182"/>
        <v>0</v>
      </c>
      <c r="DG99" s="503"/>
      <c r="DH99" s="504"/>
      <c r="DI99" s="505">
        <f t="shared" si="183"/>
        <v>0</v>
      </c>
      <c r="DJ99" s="504"/>
      <c r="DK99" s="504"/>
      <c r="DL99" s="505">
        <f t="shared" si="184"/>
        <v>0</v>
      </c>
      <c r="DM99" s="505">
        <f t="shared" si="141"/>
        <v>0</v>
      </c>
      <c r="DN99" s="506"/>
      <c r="DO99" s="507"/>
      <c r="DP99" s="505">
        <f t="shared" si="236"/>
        <v>0</v>
      </c>
      <c r="DQ99" s="505">
        <f t="shared" si="142"/>
        <v>0</v>
      </c>
      <c r="DR99" s="507"/>
      <c r="DS99" s="507"/>
      <c r="DT99" s="505">
        <f t="shared" si="237"/>
        <v>0</v>
      </c>
      <c r="DU99" s="508">
        <f t="shared" si="143"/>
        <v>0</v>
      </c>
      <c r="DV99" s="509">
        <f t="shared" si="185"/>
        <v>0</v>
      </c>
      <c r="DW99" s="510" t="str">
        <f t="shared" si="186"/>
        <v>E</v>
      </c>
      <c r="DX99" s="511">
        <f t="shared" si="187"/>
        <v>0</v>
      </c>
      <c r="DY99" s="163">
        <v>0</v>
      </c>
      <c r="DZ99" s="164">
        <v>0</v>
      </c>
      <c r="EA99" s="164">
        <v>0</v>
      </c>
      <c r="EB99" s="161"/>
      <c r="EC99" s="161"/>
      <c r="ED99" s="162">
        <f t="shared" si="188"/>
        <v>0</v>
      </c>
      <c r="EE99" s="205">
        <f t="shared" si="189"/>
        <v>0</v>
      </c>
      <c r="EF99" s="175" t="str">
        <f t="shared" si="190"/>
        <v>E</v>
      </c>
      <c r="EG99" s="165">
        <f t="shared" si="191"/>
        <v>0</v>
      </c>
      <c r="EH99" s="134">
        <v>0</v>
      </c>
      <c r="EI99" s="135">
        <v>0</v>
      </c>
      <c r="EJ99" s="135">
        <v>0</v>
      </c>
      <c r="EK99" s="131"/>
      <c r="EL99" s="131"/>
      <c r="EM99" s="132">
        <f t="shared" si="192"/>
        <v>0</v>
      </c>
      <c r="EN99" s="206">
        <f t="shared" si="193"/>
        <v>0</v>
      </c>
      <c r="EO99" s="179" t="str">
        <f t="shared" si="194"/>
        <v>E</v>
      </c>
      <c r="EP99" s="133">
        <f t="shared" si="195"/>
        <v>0</v>
      </c>
      <c r="EQ99" s="149">
        <v>0</v>
      </c>
      <c r="ER99" s="150">
        <v>0</v>
      </c>
      <c r="ES99" s="150">
        <v>0</v>
      </c>
      <c r="ET99" s="146"/>
      <c r="EU99" s="146"/>
      <c r="EV99" s="147">
        <f t="shared" si="196"/>
        <v>0</v>
      </c>
      <c r="EW99" s="207">
        <f t="shared" si="197"/>
        <v>0</v>
      </c>
      <c r="EX99" s="183" t="str">
        <f t="shared" si="198"/>
        <v>E</v>
      </c>
      <c r="EY99" s="148">
        <f t="shared" si="199"/>
        <v>0</v>
      </c>
      <c r="EZ99" s="4"/>
      <c r="FA99" s="2"/>
      <c r="FB99" s="32" t="str">
        <f t="shared" si="124"/>
        <v/>
      </c>
      <c r="FC99" s="30">
        <f t="shared" si="144"/>
        <v>0</v>
      </c>
      <c r="FD99" s="20">
        <f t="shared" si="145"/>
        <v>0</v>
      </c>
      <c r="FE99" s="19" t="str">
        <f t="shared" si="200"/>
        <v/>
      </c>
      <c r="FF99" s="43" t="str">
        <f t="shared" si="201"/>
        <v/>
      </c>
      <c r="FG99" s="43" t="str">
        <f t="shared" si="202"/>
        <v/>
      </c>
      <c r="FH99" s="43" t="str">
        <f t="shared" si="146"/>
        <v/>
      </c>
      <c r="FI99" s="34" t="str">
        <f t="shared" si="203"/>
        <v/>
      </c>
      <c r="FJ99" s="31" t="str">
        <f t="shared" si="204"/>
        <v/>
      </c>
      <c r="FK99" s="53" t="str">
        <f t="shared" si="205"/>
        <v/>
      </c>
      <c r="FL99" s="37">
        <f t="shared" si="147"/>
        <v>0</v>
      </c>
      <c r="FM99" s="36">
        <f t="shared" si="148"/>
        <v>0</v>
      </c>
      <c r="FN99" s="36">
        <f t="shared" si="149"/>
        <v>0</v>
      </c>
      <c r="FO99" s="36">
        <f t="shared" si="150"/>
        <v>0</v>
      </c>
      <c r="FP99" s="36">
        <f t="shared" si="151"/>
        <v>0</v>
      </c>
      <c r="FQ99" s="38">
        <f t="shared" si="152"/>
        <v>0</v>
      </c>
      <c r="FR99" s="199">
        <f t="shared" si="206"/>
        <v>0</v>
      </c>
      <c r="FS99" s="200">
        <f t="shared" si="207"/>
        <v>0</v>
      </c>
      <c r="FT99" s="200">
        <f t="shared" si="208"/>
        <v>0</v>
      </c>
      <c r="FU99" s="200">
        <f t="shared" si="209"/>
        <v>0</v>
      </c>
      <c r="FV99" s="200">
        <f t="shared" si="210"/>
        <v>0</v>
      </c>
      <c r="FW99" s="1063"/>
      <c r="FX99" s="1063"/>
      <c r="FY99" s="64">
        <f t="shared" si="211"/>
        <v>0</v>
      </c>
      <c r="FZ99" s="64" t="s">
        <v>142</v>
      </c>
      <c r="GA99" s="64">
        <f t="shared" si="212"/>
        <v>100</v>
      </c>
      <c r="GB99" s="64" t="str">
        <f t="shared" si="213"/>
        <v>0/100</v>
      </c>
      <c r="GC99" s="64">
        <f t="shared" si="214"/>
        <v>0</v>
      </c>
      <c r="GD99" s="64" t="s">
        <v>142</v>
      </c>
      <c r="GE99" s="64">
        <f t="shared" si="215"/>
        <v>100</v>
      </c>
      <c r="GF99" s="64" t="str">
        <f t="shared" si="216"/>
        <v>0/100</v>
      </c>
      <c r="GG99" s="64">
        <f t="shared" si="217"/>
        <v>0</v>
      </c>
      <c r="GH99" s="64" t="s">
        <v>142</v>
      </c>
      <c r="GI99" s="64">
        <f t="shared" si="218"/>
        <v>100</v>
      </c>
      <c r="GJ99" s="64" t="str">
        <f t="shared" si="219"/>
        <v>0/100</v>
      </c>
      <c r="GL99" s="64">
        <f t="shared" si="220"/>
        <v>0</v>
      </c>
      <c r="GM99" s="64">
        <f t="shared" si="221"/>
        <v>0</v>
      </c>
      <c r="GN99" s="64">
        <f t="shared" si="222"/>
        <v>0</v>
      </c>
      <c r="GO99" s="64">
        <f t="shared" si="223"/>
        <v>0</v>
      </c>
      <c r="GP99" s="64">
        <f t="shared" si="224"/>
        <v>0</v>
      </c>
      <c r="GQ99" s="64">
        <f t="shared" si="225"/>
        <v>0</v>
      </c>
      <c r="GR99" s="64">
        <f t="shared" si="226"/>
        <v>0</v>
      </c>
      <c r="GS99" s="64">
        <f t="shared" si="227"/>
        <v>0</v>
      </c>
      <c r="GT99" s="64">
        <f t="shared" si="228"/>
        <v>0</v>
      </c>
      <c r="GU99" s="64">
        <f t="shared" si="229"/>
        <v>0</v>
      </c>
    </row>
    <row r="100" spans="1:203" ht="31.5" customHeight="1">
      <c r="A100" s="60">
        <f t="shared" si="153"/>
        <v>0</v>
      </c>
      <c r="B100" s="106">
        <f t="shared" si="154"/>
        <v>0</v>
      </c>
      <c r="C100" s="203">
        <v>92</v>
      </c>
      <c r="D100" s="662">
        <f>'Data Paste From Shala Darpan'!A93</f>
        <v>0</v>
      </c>
      <c r="E100" s="663">
        <f>'Data Paste From Shala Darpan'!C93</f>
        <v>0</v>
      </c>
      <c r="F100" s="666"/>
      <c r="G100" s="663">
        <f>'Data Paste From Shala Darpan'!K93</f>
        <v>0</v>
      </c>
      <c r="H100" s="663">
        <f>'Data Paste From Shala Darpan'!E93</f>
        <v>0</v>
      </c>
      <c r="I100" s="663">
        <f>'Data Paste From Shala Darpan'!G93</f>
        <v>0</v>
      </c>
      <c r="J100" s="663">
        <f>'Data Paste From Shala Darpan'!H93</f>
        <v>0</v>
      </c>
      <c r="K100" s="737">
        <f>'Data Paste From Shala Darpan'!J93</f>
        <v>0</v>
      </c>
      <c r="L100" s="445"/>
      <c r="M100" s="215"/>
      <c r="N100" s="213">
        <f t="shared" si="155"/>
        <v>0</v>
      </c>
      <c r="O100" s="215"/>
      <c r="P100" s="215"/>
      <c r="Q100" s="213">
        <f t="shared" si="156"/>
        <v>0</v>
      </c>
      <c r="R100" s="213">
        <f t="shared" si="125"/>
        <v>0</v>
      </c>
      <c r="S100" s="215"/>
      <c r="T100" s="215"/>
      <c r="U100" s="455"/>
      <c r="V100" s="214">
        <f t="shared" si="157"/>
        <v>0</v>
      </c>
      <c r="W100" s="456"/>
      <c r="X100" s="462">
        <f t="shared" si="126"/>
        <v>0</v>
      </c>
      <c r="Y100" s="216"/>
      <c r="Z100" s="216"/>
      <c r="AA100" s="213">
        <f t="shared" si="158"/>
        <v>0</v>
      </c>
      <c r="AB100" s="455"/>
      <c r="AC100" s="471">
        <f t="shared" si="127"/>
        <v>0</v>
      </c>
      <c r="AD100" s="446">
        <f t="shared" si="230"/>
        <v>0</v>
      </c>
      <c r="AE100" s="447" t="str">
        <f t="shared" si="128"/>
        <v>E</v>
      </c>
      <c r="AF100" s="448">
        <f t="shared" si="231"/>
        <v>0</v>
      </c>
      <c r="AG100" s="648"/>
      <c r="AH100" s="251"/>
      <c r="AI100" s="249">
        <f t="shared" si="159"/>
        <v>0</v>
      </c>
      <c r="AJ100" s="251"/>
      <c r="AK100" s="251"/>
      <c r="AL100" s="249">
        <f t="shared" si="160"/>
        <v>0</v>
      </c>
      <c r="AM100" s="249">
        <f t="shared" si="129"/>
        <v>0</v>
      </c>
      <c r="AN100" s="251"/>
      <c r="AO100" s="251"/>
      <c r="AP100" s="649"/>
      <c r="AQ100" s="250">
        <f t="shared" si="161"/>
        <v>0</v>
      </c>
      <c r="AR100" s="650"/>
      <c r="AS100" s="651">
        <f t="shared" si="130"/>
        <v>0</v>
      </c>
      <c r="AT100" s="252"/>
      <c r="AU100" s="252"/>
      <c r="AV100" s="249">
        <f t="shared" si="162"/>
        <v>0</v>
      </c>
      <c r="AW100" s="649"/>
      <c r="AX100" s="652">
        <f t="shared" si="131"/>
        <v>0</v>
      </c>
      <c r="AY100" s="653">
        <f t="shared" si="163"/>
        <v>0</v>
      </c>
      <c r="AZ100" s="654" t="str">
        <f t="shared" si="164"/>
        <v>E</v>
      </c>
      <c r="BA100" s="655">
        <f t="shared" si="165"/>
        <v>0</v>
      </c>
      <c r="BB100" s="622"/>
      <c r="BC100" s="271"/>
      <c r="BD100" s="269">
        <f t="shared" si="166"/>
        <v>0</v>
      </c>
      <c r="BE100" s="271"/>
      <c r="BF100" s="271"/>
      <c r="BG100" s="269">
        <f t="shared" si="167"/>
        <v>0</v>
      </c>
      <c r="BH100" s="269">
        <f t="shared" si="132"/>
        <v>0</v>
      </c>
      <c r="BI100" s="271"/>
      <c r="BJ100" s="271"/>
      <c r="BK100" s="623"/>
      <c r="BL100" s="270">
        <f t="shared" si="168"/>
        <v>0</v>
      </c>
      <c r="BM100" s="624"/>
      <c r="BN100" s="625">
        <f t="shared" si="133"/>
        <v>0</v>
      </c>
      <c r="BO100" s="272"/>
      <c r="BP100" s="272"/>
      <c r="BQ100" s="269">
        <f t="shared" si="169"/>
        <v>0</v>
      </c>
      <c r="BR100" s="623"/>
      <c r="BS100" s="467">
        <f t="shared" si="134"/>
        <v>0</v>
      </c>
      <c r="BT100" s="626">
        <f t="shared" si="170"/>
        <v>0</v>
      </c>
      <c r="BU100" s="627" t="str">
        <f t="shared" si="171"/>
        <v>E</v>
      </c>
      <c r="BV100" s="628">
        <f t="shared" si="172"/>
        <v>0</v>
      </c>
      <c r="BW100" s="596"/>
      <c r="BX100" s="597"/>
      <c r="BY100" s="598">
        <f t="shared" si="173"/>
        <v>0</v>
      </c>
      <c r="BZ100" s="597"/>
      <c r="CA100" s="597"/>
      <c r="CB100" s="598">
        <f t="shared" si="174"/>
        <v>0</v>
      </c>
      <c r="CC100" s="598">
        <f t="shared" si="135"/>
        <v>0</v>
      </c>
      <c r="CD100" s="599"/>
      <c r="CE100" s="600"/>
      <c r="CF100" s="598">
        <f t="shared" si="232"/>
        <v>0</v>
      </c>
      <c r="CG100" s="598">
        <f t="shared" si="136"/>
        <v>0</v>
      </c>
      <c r="CH100" s="600"/>
      <c r="CI100" s="600"/>
      <c r="CJ100" s="598">
        <f t="shared" si="233"/>
        <v>0</v>
      </c>
      <c r="CK100" s="601">
        <f t="shared" si="137"/>
        <v>0</v>
      </c>
      <c r="CL100" s="602">
        <f t="shared" si="175"/>
        <v>0</v>
      </c>
      <c r="CM100" s="603" t="str">
        <f t="shared" si="176"/>
        <v>E</v>
      </c>
      <c r="CN100" s="604">
        <f t="shared" si="177"/>
        <v>0</v>
      </c>
      <c r="CO100" s="549"/>
      <c r="CP100" s="550"/>
      <c r="CQ100" s="551">
        <f t="shared" si="178"/>
        <v>0</v>
      </c>
      <c r="CR100" s="550"/>
      <c r="CS100" s="550"/>
      <c r="CT100" s="551">
        <f t="shared" si="179"/>
        <v>0</v>
      </c>
      <c r="CU100" s="551">
        <f t="shared" si="138"/>
        <v>0</v>
      </c>
      <c r="CV100" s="552"/>
      <c r="CW100" s="553"/>
      <c r="CX100" s="551">
        <f t="shared" si="234"/>
        <v>0</v>
      </c>
      <c r="CY100" s="551">
        <f t="shared" si="139"/>
        <v>0</v>
      </c>
      <c r="CZ100" s="553"/>
      <c r="DA100" s="553"/>
      <c r="DB100" s="551">
        <f t="shared" si="235"/>
        <v>0</v>
      </c>
      <c r="DC100" s="554">
        <f t="shared" si="140"/>
        <v>0</v>
      </c>
      <c r="DD100" s="555">
        <f t="shared" si="180"/>
        <v>0</v>
      </c>
      <c r="DE100" s="556" t="str">
        <f t="shared" si="181"/>
        <v>E</v>
      </c>
      <c r="DF100" s="557">
        <f t="shared" si="182"/>
        <v>0</v>
      </c>
      <c r="DG100" s="503"/>
      <c r="DH100" s="504"/>
      <c r="DI100" s="505">
        <f t="shared" si="183"/>
        <v>0</v>
      </c>
      <c r="DJ100" s="504"/>
      <c r="DK100" s="504"/>
      <c r="DL100" s="505">
        <f t="shared" si="184"/>
        <v>0</v>
      </c>
      <c r="DM100" s="505">
        <f t="shared" si="141"/>
        <v>0</v>
      </c>
      <c r="DN100" s="506"/>
      <c r="DO100" s="507"/>
      <c r="DP100" s="505">
        <f t="shared" si="236"/>
        <v>0</v>
      </c>
      <c r="DQ100" s="505">
        <f t="shared" si="142"/>
        <v>0</v>
      </c>
      <c r="DR100" s="507"/>
      <c r="DS100" s="507"/>
      <c r="DT100" s="505">
        <f t="shared" si="237"/>
        <v>0</v>
      </c>
      <c r="DU100" s="508">
        <f t="shared" si="143"/>
        <v>0</v>
      </c>
      <c r="DV100" s="509">
        <f t="shared" si="185"/>
        <v>0</v>
      </c>
      <c r="DW100" s="510" t="str">
        <f t="shared" si="186"/>
        <v>E</v>
      </c>
      <c r="DX100" s="511">
        <f t="shared" si="187"/>
        <v>0</v>
      </c>
      <c r="DY100" s="163">
        <v>0</v>
      </c>
      <c r="DZ100" s="164">
        <v>0</v>
      </c>
      <c r="EA100" s="164">
        <v>0</v>
      </c>
      <c r="EB100" s="161"/>
      <c r="EC100" s="161"/>
      <c r="ED100" s="162">
        <f t="shared" si="188"/>
        <v>0</v>
      </c>
      <c r="EE100" s="205">
        <f t="shared" si="189"/>
        <v>0</v>
      </c>
      <c r="EF100" s="175" t="str">
        <f t="shared" si="190"/>
        <v>E</v>
      </c>
      <c r="EG100" s="165">
        <f t="shared" si="191"/>
        <v>0</v>
      </c>
      <c r="EH100" s="134">
        <v>0</v>
      </c>
      <c r="EI100" s="135">
        <v>0</v>
      </c>
      <c r="EJ100" s="135">
        <v>0</v>
      </c>
      <c r="EK100" s="131"/>
      <c r="EL100" s="131"/>
      <c r="EM100" s="132">
        <f t="shared" si="192"/>
        <v>0</v>
      </c>
      <c r="EN100" s="206">
        <f t="shared" si="193"/>
        <v>0</v>
      </c>
      <c r="EO100" s="179" t="str">
        <f t="shared" si="194"/>
        <v>E</v>
      </c>
      <c r="EP100" s="133">
        <f t="shared" si="195"/>
        <v>0</v>
      </c>
      <c r="EQ100" s="149">
        <v>0</v>
      </c>
      <c r="ER100" s="150">
        <v>0</v>
      </c>
      <c r="ES100" s="150">
        <v>0</v>
      </c>
      <c r="ET100" s="146"/>
      <c r="EU100" s="146"/>
      <c r="EV100" s="147">
        <f t="shared" si="196"/>
        <v>0</v>
      </c>
      <c r="EW100" s="207">
        <f t="shared" si="197"/>
        <v>0</v>
      </c>
      <c r="EX100" s="183" t="str">
        <f t="shared" si="198"/>
        <v>E</v>
      </c>
      <c r="EY100" s="148">
        <f t="shared" si="199"/>
        <v>0</v>
      </c>
      <c r="EZ100" s="4"/>
      <c r="FA100" s="2"/>
      <c r="FB100" s="32" t="str">
        <f t="shared" si="124"/>
        <v/>
      </c>
      <c r="FC100" s="30">
        <f t="shared" si="144"/>
        <v>0</v>
      </c>
      <c r="FD100" s="20">
        <f t="shared" si="145"/>
        <v>0</v>
      </c>
      <c r="FE100" s="19" t="str">
        <f t="shared" si="200"/>
        <v/>
      </c>
      <c r="FF100" s="43" t="str">
        <f t="shared" si="201"/>
        <v/>
      </c>
      <c r="FG100" s="43" t="str">
        <f t="shared" si="202"/>
        <v/>
      </c>
      <c r="FH100" s="43" t="str">
        <f t="shared" si="146"/>
        <v/>
      </c>
      <c r="FI100" s="34" t="str">
        <f t="shared" si="203"/>
        <v/>
      </c>
      <c r="FJ100" s="31" t="str">
        <f t="shared" si="204"/>
        <v/>
      </c>
      <c r="FK100" s="53" t="str">
        <f t="shared" si="205"/>
        <v/>
      </c>
      <c r="FL100" s="37">
        <f t="shared" si="147"/>
        <v>0</v>
      </c>
      <c r="FM100" s="36">
        <f t="shared" si="148"/>
        <v>0</v>
      </c>
      <c r="FN100" s="36">
        <f t="shared" si="149"/>
        <v>0</v>
      </c>
      <c r="FO100" s="36">
        <f t="shared" si="150"/>
        <v>0</v>
      </c>
      <c r="FP100" s="36">
        <f t="shared" si="151"/>
        <v>0</v>
      </c>
      <c r="FQ100" s="38">
        <f t="shared" si="152"/>
        <v>0</v>
      </c>
      <c r="FR100" s="199">
        <f t="shared" si="206"/>
        <v>0</v>
      </c>
      <c r="FS100" s="200">
        <f t="shared" si="207"/>
        <v>0</v>
      </c>
      <c r="FT100" s="200">
        <f t="shared" si="208"/>
        <v>0</v>
      </c>
      <c r="FU100" s="200">
        <f t="shared" si="209"/>
        <v>0</v>
      </c>
      <c r="FV100" s="200">
        <f t="shared" si="210"/>
        <v>0</v>
      </c>
      <c r="FW100" s="1063"/>
      <c r="FX100" s="1063"/>
      <c r="FY100" s="64">
        <f t="shared" si="211"/>
        <v>0</v>
      </c>
      <c r="FZ100" s="64" t="s">
        <v>142</v>
      </c>
      <c r="GA100" s="64">
        <f t="shared" si="212"/>
        <v>100</v>
      </c>
      <c r="GB100" s="64" t="str">
        <f t="shared" si="213"/>
        <v>0/100</v>
      </c>
      <c r="GC100" s="64">
        <f t="shared" si="214"/>
        <v>0</v>
      </c>
      <c r="GD100" s="64" t="s">
        <v>142</v>
      </c>
      <c r="GE100" s="64">
        <f t="shared" si="215"/>
        <v>100</v>
      </c>
      <c r="GF100" s="64" t="str">
        <f t="shared" si="216"/>
        <v>0/100</v>
      </c>
      <c r="GG100" s="64">
        <f t="shared" si="217"/>
        <v>0</v>
      </c>
      <c r="GH100" s="64" t="s">
        <v>142</v>
      </c>
      <c r="GI100" s="64">
        <f t="shared" si="218"/>
        <v>100</v>
      </c>
      <c r="GJ100" s="64" t="str">
        <f t="shared" si="219"/>
        <v>0/100</v>
      </c>
      <c r="GL100" s="64">
        <f t="shared" si="220"/>
        <v>0</v>
      </c>
      <c r="GM100" s="64">
        <f t="shared" si="221"/>
        <v>0</v>
      </c>
      <c r="GN100" s="64">
        <f t="shared" si="222"/>
        <v>0</v>
      </c>
      <c r="GO100" s="64">
        <f t="shared" si="223"/>
        <v>0</v>
      </c>
      <c r="GP100" s="64">
        <f t="shared" si="224"/>
        <v>0</v>
      </c>
      <c r="GQ100" s="64">
        <f t="shared" si="225"/>
        <v>0</v>
      </c>
      <c r="GR100" s="64">
        <f t="shared" si="226"/>
        <v>0</v>
      </c>
      <c r="GS100" s="64">
        <f t="shared" si="227"/>
        <v>0</v>
      </c>
      <c r="GT100" s="64">
        <f t="shared" si="228"/>
        <v>0</v>
      </c>
      <c r="GU100" s="64">
        <f t="shared" si="229"/>
        <v>0</v>
      </c>
    </row>
    <row r="101" spans="1:203" ht="31.5" customHeight="1">
      <c r="A101" s="60">
        <f t="shared" si="153"/>
        <v>0</v>
      </c>
      <c r="B101" s="106">
        <f t="shared" si="154"/>
        <v>0</v>
      </c>
      <c r="C101" s="202">
        <v>93</v>
      </c>
      <c r="D101" s="662">
        <f>'Data Paste From Shala Darpan'!A94</f>
        <v>0</v>
      </c>
      <c r="E101" s="663">
        <f>'Data Paste From Shala Darpan'!C94</f>
        <v>0</v>
      </c>
      <c r="F101" s="666"/>
      <c r="G101" s="662">
        <f>'Data Paste From Shala Darpan'!K94</f>
        <v>0</v>
      </c>
      <c r="H101" s="663">
        <f>'Data Paste From Shala Darpan'!E94</f>
        <v>0</v>
      </c>
      <c r="I101" s="663">
        <f>'Data Paste From Shala Darpan'!G94</f>
        <v>0</v>
      </c>
      <c r="J101" s="663">
        <f>'Data Paste From Shala Darpan'!H94</f>
        <v>0</v>
      </c>
      <c r="K101" s="737">
        <f>'Data Paste From Shala Darpan'!J94</f>
        <v>0</v>
      </c>
      <c r="L101" s="445"/>
      <c r="M101" s="215"/>
      <c r="N101" s="213">
        <f t="shared" si="155"/>
        <v>0</v>
      </c>
      <c r="O101" s="215"/>
      <c r="P101" s="215"/>
      <c r="Q101" s="213">
        <f t="shared" si="156"/>
        <v>0</v>
      </c>
      <c r="R101" s="213">
        <f t="shared" si="125"/>
        <v>0</v>
      </c>
      <c r="S101" s="215"/>
      <c r="T101" s="215"/>
      <c r="U101" s="455"/>
      <c r="V101" s="214">
        <f t="shared" si="157"/>
        <v>0</v>
      </c>
      <c r="W101" s="456"/>
      <c r="X101" s="462">
        <f t="shared" si="126"/>
        <v>0</v>
      </c>
      <c r="Y101" s="216"/>
      <c r="Z101" s="216"/>
      <c r="AA101" s="213">
        <f t="shared" si="158"/>
        <v>0</v>
      </c>
      <c r="AB101" s="455"/>
      <c r="AC101" s="471">
        <f t="shared" si="127"/>
        <v>0</v>
      </c>
      <c r="AD101" s="446">
        <f t="shared" si="230"/>
        <v>0</v>
      </c>
      <c r="AE101" s="447" t="str">
        <f t="shared" si="128"/>
        <v>E</v>
      </c>
      <c r="AF101" s="448">
        <f t="shared" si="231"/>
        <v>0</v>
      </c>
      <c r="AG101" s="648"/>
      <c r="AH101" s="251"/>
      <c r="AI101" s="249">
        <f t="shared" si="159"/>
        <v>0</v>
      </c>
      <c r="AJ101" s="251"/>
      <c r="AK101" s="251"/>
      <c r="AL101" s="249">
        <f t="shared" si="160"/>
        <v>0</v>
      </c>
      <c r="AM101" s="249">
        <f t="shared" si="129"/>
        <v>0</v>
      </c>
      <c r="AN101" s="251"/>
      <c r="AO101" s="251"/>
      <c r="AP101" s="649"/>
      <c r="AQ101" s="250">
        <f t="shared" si="161"/>
        <v>0</v>
      </c>
      <c r="AR101" s="650"/>
      <c r="AS101" s="651">
        <f t="shared" si="130"/>
        <v>0</v>
      </c>
      <c r="AT101" s="252"/>
      <c r="AU101" s="252"/>
      <c r="AV101" s="249">
        <f t="shared" si="162"/>
        <v>0</v>
      </c>
      <c r="AW101" s="649"/>
      <c r="AX101" s="652">
        <f t="shared" si="131"/>
        <v>0</v>
      </c>
      <c r="AY101" s="653">
        <f t="shared" si="163"/>
        <v>0</v>
      </c>
      <c r="AZ101" s="654" t="str">
        <f t="shared" si="164"/>
        <v>E</v>
      </c>
      <c r="BA101" s="655">
        <f t="shared" si="165"/>
        <v>0</v>
      </c>
      <c r="BB101" s="622"/>
      <c r="BC101" s="271"/>
      <c r="BD101" s="269">
        <f t="shared" si="166"/>
        <v>0</v>
      </c>
      <c r="BE101" s="271"/>
      <c r="BF101" s="271"/>
      <c r="BG101" s="269">
        <f t="shared" si="167"/>
        <v>0</v>
      </c>
      <c r="BH101" s="269">
        <f t="shared" si="132"/>
        <v>0</v>
      </c>
      <c r="BI101" s="271"/>
      <c r="BJ101" s="271"/>
      <c r="BK101" s="623"/>
      <c r="BL101" s="270">
        <f t="shared" si="168"/>
        <v>0</v>
      </c>
      <c r="BM101" s="624"/>
      <c r="BN101" s="625">
        <f t="shared" si="133"/>
        <v>0</v>
      </c>
      <c r="BO101" s="272"/>
      <c r="BP101" s="272"/>
      <c r="BQ101" s="269">
        <f t="shared" si="169"/>
        <v>0</v>
      </c>
      <c r="BR101" s="623"/>
      <c r="BS101" s="467">
        <f t="shared" si="134"/>
        <v>0</v>
      </c>
      <c r="BT101" s="626">
        <f t="shared" si="170"/>
        <v>0</v>
      </c>
      <c r="BU101" s="627" t="str">
        <f t="shared" si="171"/>
        <v>E</v>
      </c>
      <c r="BV101" s="628">
        <f t="shared" si="172"/>
        <v>0</v>
      </c>
      <c r="BW101" s="596"/>
      <c r="BX101" s="597"/>
      <c r="BY101" s="598">
        <f t="shared" si="173"/>
        <v>0</v>
      </c>
      <c r="BZ101" s="597"/>
      <c r="CA101" s="597"/>
      <c r="CB101" s="598">
        <f t="shared" si="174"/>
        <v>0</v>
      </c>
      <c r="CC101" s="598">
        <f t="shared" si="135"/>
        <v>0</v>
      </c>
      <c r="CD101" s="599"/>
      <c r="CE101" s="600"/>
      <c r="CF101" s="598">
        <f t="shared" si="232"/>
        <v>0</v>
      </c>
      <c r="CG101" s="598">
        <f t="shared" si="136"/>
        <v>0</v>
      </c>
      <c r="CH101" s="600"/>
      <c r="CI101" s="600"/>
      <c r="CJ101" s="598">
        <f t="shared" si="233"/>
        <v>0</v>
      </c>
      <c r="CK101" s="601">
        <f t="shared" si="137"/>
        <v>0</v>
      </c>
      <c r="CL101" s="602">
        <f t="shared" si="175"/>
        <v>0</v>
      </c>
      <c r="CM101" s="603" t="str">
        <f t="shared" si="176"/>
        <v>E</v>
      </c>
      <c r="CN101" s="604">
        <f t="shared" si="177"/>
        <v>0</v>
      </c>
      <c r="CO101" s="549"/>
      <c r="CP101" s="550"/>
      <c r="CQ101" s="551">
        <f t="shared" si="178"/>
        <v>0</v>
      </c>
      <c r="CR101" s="550"/>
      <c r="CS101" s="550"/>
      <c r="CT101" s="551">
        <f t="shared" si="179"/>
        <v>0</v>
      </c>
      <c r="CU101" s="551">
        <f t="shared" si="138"/>
        <v>0</v>
      </c>
      <c r="CV101" s="552"/>
      <c r="CW101" s="553"/>
      <c r="CX101" s="551">
        <f t="shared" si="234"/>
        <v>0</v>
      </c>
      <c r="CY101" s="551">
        <f t="shared" si="139"/>
        <v>0</v>
      </c>
      <c r="CZ101" s="553"/>
      <c r="DA101" s="553"/>
      <c r="DB101" s="551">
        <f t="shared" si="235"/>
        <v>0</v>
      </c>
      <c r="DC101" s="554">
        <f t="shared" si="140"/>
        <v>0</v>
      </c>
      <c r="DD101" s="555">
        <f t="shared" si="180"/>
        <v>0</v>
      </c>
      <c r="DE101" s="556" t="str">
        <f t="shared" si="181"/>
        <v>E</v>
      </c>
      <c r="DF101" s="557">
        <f t="shared" si="182"/>
        <v>0</v>
      </c>
      <c r="DG101" s="503"/>
      <c r="DH101" s="504"/>
      <c r="DI101" s="505">
        <f t="shared" si="183"/>
        <v>0</v>
      </c>
      <c r="DJ101" s="504"/>
      <c r="DK101" s="504"/>
      <c r="DL101" s="505">
        <f t="shared" si="184"/>
        <v>0</v>
      </c>
      <c r="DM101" s="505">
        <f t="shared" si="141"/>
        <v>0</v>
      </c>
      <c r="DN101" s="506"/>
      <c r="DO101" s="507"/>
      <c r="DP101" s="505">
        <f t="shared" si="236"/>
        <v>0</v>
      </c>
      <c r="DQ101" s="505">
        <f t="shared" si="142"/>
        <v>0</v>
      </c>
      <c r="DR101" s="507"/>
      <c r="DS101" s="507"/>
      <c r="DT101" s="505">
        <f t="shared" si="237"/>
        <v>0</v>
      </c>
      <c r="DU101" s="508">
        <f t="shared" si="143"/>
        <v>0</v>
      </c>
      <c r="DV101" s="509">
        <f t="shared" si="185"/>
        <v>0</v>
      </c>
      <c r="DW101" s="510" t="str">
        <f t="shared" si="186"/>
        <v>E</v>
      </c>
      <c r="DX101" s="511">
        <f t="shared" si="187"/>
        <v>0</v>
      </c>
      <c r="DY101" s="163">
        <v>0</v>
      </c>
      <c r="DZ101" s="164">
        <v>0</v>
      </c>
      <c r="EA101" s="164">
        <v>0</v>
      </c>
      <c r="EB101" s="161"/>
      <c r="EC101" s="161"/>
      <c r="ED101" s="162">
        <f t="shared" si="188"/>
        <v>0</v>
      </c>
      <c r="EE101" s="205">
        <f t="shared" si="189"/>
        <v>0</v>
      </c>
      <c r="EF101" s="175" t="str">
        <f t="shared" si="190"/>
        <v>E</v>
      </c>
      <c r="EG101" s="165">
        <f t="shared" si="191"/>
        <v>0</v>
      </c>
      <c r="EH101" s="134">
        <v>0</v>
      </c>
      <c r="EI101" s="135">
        <v>0</v>
      </c>
      <c r="EJ101" s="135">
        <v>0</v>
      </c>
      <c r="EK101" s="131"/>
      <c r="EL101" s="131"/>
      <c r="EM101" s="132">
        <f t="shared" si="192"/>
        <v>0</v>
      </c>
      <c r="EN101" s="206">
        <f t="shared" si="193"/>
        <v>0</v>
      </c>
      <c r="EO101" s="179" t="str">
        <f t="shared" si="194"/>
        <v>E</v>
      </c>
      <c r="EP101" s="133">
        <f t="shared" si="195"/>
        <v>0</v>
      </c>
      <c r="EQ101" s="149">
        <v>0</v>
      </c>
      <c r="ER101" s="150">
        <v>0</v>
      </c>
      <c r="ES101" s="150">
        <v>0</v>
      </c>
      <c r="ET101" s="146"/>
      <c r="EU101" s="146"/>
      <c r="EV101" s="147">
        <f t="shared" si="196"/>
        <v>0</v>
      </c>
      <c r="EW101" s="207">
        <f t="shared" si="197"/>
        <v>0</v>
      </c>
      <c r="EX101" s="183" t="str">
        <f t="shared" si="198"/>
        <v>E</v>
      </c>
      <c r="EY101" s="148">
        <f t="shared" si="199"/>
        <v>0</v>
      </c>
      <c r="EZ101" s="4"/>
      <c r="FA101" s="2"/>
      <c r="FB101" s="32" t="str">
        <f t="shared" si="124"/>
        <v/>
      </c>
      <c r="FC101" s="30">
        <f t="shared" si="144"/>
        <v>0</v>
      </c>
      <c r="FD101" s="20">
        <f t="shared" si="145"/>
        <v>0</v>
      </c>
      <c r="FE101" s="19" t="str">
        <f t="shared" si="200"/>
        <v/>
      </c>
      <c r="FF101" s="43" t="str">
        <f t="shared" si="201"/>
        <v/>
      </c>
      <c r="FG101" s="43" t="str">
        <f t="shared" si="202"/>
        <v/>
      </c>
      <c r="FH101" s="43" t="str">
        <f t="shared" si="146"/>
        <v/>
      </c>
      <c r="FI101" s="34" t="str">
        <f t="shared" si="203"/>
        <v/>
      </c>
      <c r="FJ101" s="31" t="str">
        <f t="shared" si="204"/>
        <v/>
      </c>
      <c r="FK101" s="53" t="str">
        <f t="shared" si="205"/>
        <v/>
      </c>
      <c r="FL101" s="37">
        <f t="shared" si="147"/>
        <v>0</v>
      </c>
      <c r="FM101" s="36">
        <f t="shared" si="148"/>
        <v>0</v>
      </c>
      <c r="FN101" s="36">
        <f t="shared" si="149"/>
        <v>0</v>
      </c>
      <c r="FO101" s="36">
        <f t="shared" si="150"/>
        <v>0</v>
      </c>
      <c r="FP101" s="36">
        <f t="shared" si="151"/>
        <v>0</v>
      </c>
      <c r="FQ101" s="38">
        <f t="shared" si="152"/>
        <v>0</v>
      </c>
      <c r="FR101" s="199">
        <f t="shared" si="206"/>
        <v>0</v>
      </c>
      <c r="FS101" s="200">
        <f t="shared" si="207"/>
        <v>0</v>
      </c>
      <c r="FT101" s="200">
        <f t="shared" si="208"/>
        <v>0</v>
      </c>
      <c r="FU101" s="200">
        <f t="shared" si="209"/>
        <v>0</v>
      </c>
      <c r="FV101" s="200">
        <f t="shared" si="210"/>
        <v>0</v>
      </c>
      <c r="FW101" s="1063"/>
      <c r="FX101" s="1063"/>
      <c r="FY101" s="64">
        <f t="shared" si="211"/>
        <v>0</v>
      </c>
      <c r="FZ101" s="64" t="s">
        <v>142</v>
      </c>
      <c r="GA101" s="64">
        <f t="shared" si="212"/>
        <v>100</v>
      </c>
      <c r="GB101" s="64" t="str">
        <f t="shared" si="213"/>
        <v>0/100</v>
      </c>
      <c r="GC101" s="64">
        <f t="shared" si="214"/>
        <v>0</v>
      </c>
      <c r="GD101" s="64" t="s">
        <v>142</v>
      </c>
      <c r="GE101" s="64">
        <f t="shared" si="215"/>
        <v>100</v>
      </c>
      <c r="GF101" s="64" t="str">
        <f t="shared" si="216"/>
        <v>0/100</v>
      </c>
      <c r="GG101" s="64">
        <f t="shared" si="217"/>
        <v>0</v>
      </c>
      <c r="GH101" s="64" t="s">
        <v>142</v>
      </c>
      <c r="GI101" s="64">
        <f t="shared" si="218"/>
        <v>100</v>
      </c>
      <c r="GJ101" s="64" t="str">
        <f t="shared" si="219"/>
        <v>0/100</v>
      </c>
      <c r="GL101" s="64">
        <f t="shared" si="220"/>
        <v>0</v>
      </c>
      <c r="GM101" s="64">
        <f t="shared" si="221"/>
        <v>0</v>
      </c>
      <c r="GN101" s="64">
        <f t="shared" si="222"/>
        <v>0</v>
      </c>
      <c r="GO101" s="64">
        <f t="shared" si="223"/>
        <v>0</v>
      </c>
      <c r="GP101" s="64">
        <f t="shared" si="224"/>
        <v>0</v>
      </c>
      <c r="GQ101" s="64">
        <f t="shared" si="225"/>
        <v>0</v>
      </c>
      <c r="GR101" s="64">
        <f t="shared" si="226"/>
        <v>0</v>
      </c>
      <c r="GS101" s="64">
        <f t="shared" si="227"/>
        <v>0</v>
      </c>
      <c r="GT101" s="64">
        <f t="shared" si="228"/>
        <v>0</v>
      </c>
      <c r="GU101" s="64">
        <f t="shared" si="229"/>
        <v>0</v>
      </c>
    </row>
    <row r="102" spans="1:203" ht="31.5" customHeight="1">
      <c r="A102" s="60">
        <f t="shared" si="153"/>
        <v>0</v>
      </c>
      <c r="B102" s="106">
        <f t="shared" si="154"/>
        <v>0</v>
      </c>
      <c r="C102" s="203">
        <v>94</v>
      </c>
      <c r="D102" s="662">
        <f>'Data Paste From Shala Darpan'!A95</f>
        <v>0</v>
      </c>
      <c r="E102" s="663">
        <f>'Data Paste From Shala Darpan'!C95</f>
        <v>0</v>
      </c>
      <c r="F102" s="666"/>
      <c r="G102" s="663">
        <f>'Data Paste From Shala Darpan'!K95</f>
        <v>0</v>
      </c>
      <c r="H102" s="663">
        <f>'Data Paste From Shala Darpan'!E95</f>
        <v>0</v>
      </c>
      <c r="I102" s="663">
        <f>'Data Paste From Shala Darpan'!G95</f>
        <v>0</v>
      </c>
      <c r="J102" s="663">
        <f>'Data Paste From Shala Darpan'!H95</f>
        <v>0</v>
      </c>
      <c r="K102" s="737">
        <f>'Data Paste From Shala Darpan'!J95</f>
        <v>0</v>
      </c>
      <c r="L102" s="445"/>
      <c r="M102" s="215"/>
      <c r="N102" s="213">
        <f t="shared" si="155"/>
        <v>0</v>
      </c>
      <c r="O102" s="215"/>
      <c r="P102" s="215"/>
      <c r="Q102" s="213">
        <f t="shared" si="156"/>
        <v>0</v>
      </c>
      <c r="R102" s="213">
        <f t="shared" si="125"/>
        <v>0</v>
      </c>
      <c r="S102" s="215"/>
      <c r="T102" s="215"/>
      <c r="U102" s="455"/>
      <c r="V102" s="214">
        <f t="shared" si="157"/>
        <v>0</v>
      </c>
      <c r="W102" s="456"/>
      <c r="X102" s="462">
        <f t="shared" si="126"/>
        <v>0</v>
      </c>
      <c r="Y102" s="216"/>
      <c r="Z102" s="216"/>
      <c r="AA102" s="213">
        <f t="shared" si="158"/>
        <v>0</v>
      </c>
      <c r="AB102" s="455"/>
      <c r="AC102" s="471">
        <f t="shared" si="127"/>
        <v>0</v>
      </c>
      <c r="AD102" s="446">
        <f t="shared" si="230"/>
        <v>0</v>
      </c>
      <c r="AE102" s="447" t="str">
        <f t="shared" si="128"/>
        <v>E</v>
      </c>
      <c r="AF102" s="448">
        <f t="shared" si="231"/>
        <v>0</v>
      </c>
      <c r="AG102" s="648"/>
      <c r="AH102" s="251"/>
      <c r="AI102" s="249">
        <f t="shared" si="159"/>
        <v>0</v>
      </c>
      <c r="AJ102" s="251"/>
      <c r="AK102" s="251"/>
      <c r="AL102" s="249">
        <f t="shared" si="160"/>
        <v>0</v>
      </c>
      <c r="AM102" s="249">
        <f t="shared" si="129"/>
        <v>0</v>
      </c>
      <c r="AN102" s="251"/>
      <c r="AO102" s="251"/>
      <c r="AP102" s="649"/>
      <c r="AQ102" s="250">
        <f t="shared" si="161"/>
        <v>0</v>
      </c>
      <c r="AR102" s="650"/>
      <c r="AS102" s="651">
        <f t="shared" si="130"/>
        <v>0</v>
      </c>
      <c r="AT102" s="252"/>
      <c r="AU102" s="252"/>
      <c r="AV102" s="249">
        <f t="shared" si="162"/>
        <v>0</v>
      </c>
      <c r="AW102" s="649"/>
      <c r="AX102" s="652">
        <f t="shared" si="131"/>
        <v>0</v>
      </c>
      <c r="AY102" s="653">
        <f t="shared" si="163"/>
        <v>0</v>
      </c>
      <c r="AZ102" s="654" t="str">
        <f t="shared" si="164"/>
        <v>E</v>
      </c>
      <c r="BA102" s="655">
        <f t="shared" si="165"/>
        <v>0</v>
      </c>
      <c r="BB102" s="622"/>
      <c r="BC102" s="271"/>
      <c r="BD102" s="269">
        <f t="shared" si="166"/>
        <v>0</v>
      </c>
      <c r="BE102" s="271"/>
      <c r="BF102" s="271"/>
      <c r="BG102" s="269">
        <f t="shared" si="167"/>
        <v>0</v>
      </c>
      <c r="BH102" s="269">
        <f t="shared" si="132"/>
        <v>0</v>
      </c>
      <c r="BI102" s="271"/>
      <c r="BJ102" s="271"/>
      <c r="BK102" s="623"/>
      <c r="BL102" s="270">
        <f t="shared" si="168"/>
        <v>0</v>
      </c>
      <c r="BM102" s="624"/>
      <c r="BN102" s="625">
        <f t="shared" si="133"/>
        <v>0</v>
      </c>
      <c r="BO102" s="272"/>
      <c r="BP102" s="272"/>
      <c r="BQ102" s="269">
        <f t="shared" si="169"/>
        <v>0</v>
      </c>
      <c r="BR102" s="623"/>
      <c r="BS102" s="467">
        <f t="shared" si="134"/>
        <v>0</v>
      </c>
      <c r="BT102" s="626">
        <f t="shared" si="170"/>
        <v>0</v>
      </c>
      <c r="BU102" s="627" t="str">
        <f t="shared" si="171"/>
        <v>E</v>
      </c>
      <c r="BV102" s="628">
        <f t="shared" si="172"/>
        <v>0</v>
      </c>
      <c r="BW102" s="596"/>
      <c r="BX102" s="597"/>
      <c r="BY102" s="598">
        <f t="shared" si="173"/>
        <v>0</v>
      </c>
      <c r="BZ102" s="597"/>
      <c r="CA102" s="597"/>
      <c r="CB102" s="598">
        <f t="shared" si="174"/>
        <v>0</v>
      </c>
      <c r="CC102" s="598">
        <f t="shared" si="135"/>
        <v>0</v>
      </c>
      <c r="CD102" s="599"/>
      <c r="CE102" s="600"/>
      <c r="CF102" s="598">
        <f t="shared" si="232"/>
        <v>0</v>
      </c>
      <c r="CG102" s="598">
        <f t="shared" si="136"/>
        <v>0</v>
      </c>
      <c r="CH102" s="600"/>
      <c r="CI102" s="600"/>
      <c r="CJ102" s="598">
        <f t="shared" si="233"/>
        <v>0</v>
      </c>
      <c r="CK102" s="601">
        <f t="shared" si="137"/>
        <v>0</v>
      </c>
      <c r="CL102" s="602">
        <f t="shared" si="175"/>
        <v>0</v>
      </c>
      <c r="CM102" s="603" t="str">
        <f t="shared" si="176"/>
        <v>E</v>
      </c>
      <c r="CN102" s="604">
        <f t="shared" si="177"/>
        <v>0</v>
      </c>
      <c r="CO102" s="549"/>
      <c r="CP102" s="550"/>
      <c r="CQ102" s="551">
        <f t="shared" si="178"/>
        <v>0</v>
      </c>
      <c r="CR102" s="550"/>
      <c r="CS102" s="550"/>
      <c r="CT102" s="551">
        <f t="shared" si="179"/>
        <v>0</v>
      </c>
      <c r="CU102" s="551">
        <f t="shared" si="138"/>
        <v>0</v>
      </c>
      <c r="CV102" s="552"/>
      <c r="CW102" s="553"/>
      <c r="CX102" s="551">
        <f t="shared" si="234"/>
        <v>0</v>
      </c>
      <c r="CY102" s="551">
        <f t="shared" si="139"/>
        <v>0</v>
      </c>
      <c r="CZ102" s="553"/>
      <c r="DA102" s="553"/>
      <c r="DB102" s="551">
        <f t="shared" si="235"/>
        <v>0</v>
      </c>
      <c r="DC102" s="554">
        <f t="shared" si="140"/>
        <v>0</v>
      </c>
      <c r="DD102" s="555">
        <f t="shared" si="180"/>
        <v>0</v>
      </c>
      <c r="DE102" s="556" t="str">
        <f t="shared" si="181"/>
        <v>E</v>
      </c>
      <c r="DF102" s="557">
        <f t="shared" si="182"/>
        <v>0</v>
      </c>
      <c r="DG102" s="503"/>
      <c r="DH102" s="504"/>
      <c r="DI102" s="505">
        <f t="shared" si="183"/>
        <v>0</v>
      </c>
      <c r="DJ102" s="504"/>
      <c r="DK102" s="504"/>
      <c r="DL102" s="505">
        <f t="shared" si="184"/>
        <v>0</v>
      </c>
      <c r="DM102" s="505">
        <f t="shared" si="141"/>
        <v>0</v>
      </c>
      <c r="DN102" s="506"/>
      <c r="DO102" s="507"/>
      <c r="DP102" s="505">
        <f t="shared" si="236"/>
        <v>0</v>
      </c>
      <c r="DQ102" s="505">
        <f t="shared" si="142"/>
        <v>0</v>
      </c>
      <c r="DR102" s="507"/>
      <c r="DS102" s="507"/>
      <c r="DT102" s="505">
        <f t="shared" si="237"/>
        <v>0</v>
      </c>
      <c r="DU102" s="508">
        <f t="shared" si="143"/>
        <v>0</v>
      </c>
      <c r="DV102" s="509">
        <f t="shared" si="185"/>
        <v>0</v>
      </c>
      <c r="DW102" s="510" t="str">
        <f t="shared" si="186"/>
        <v>E</v>
      </c>
      <c r="DX102" s="511">
        <f t="shared" si="187"/>
        <v>0</v>
      </c>
      <c r="DY102" s="163">
        <v>0</v>
      </c>
      <c r="DZ102" s="164">
        <v>0</v>
      </c>
      <c r="EA102" s="164">
        <v>0</v>
      </c>
      <c r="EB102" s="161"/>
      <c r="EC102" s="161"/>
      <c r="ED102" s="162">
        <f t="shared" si="188"/>
        <v>0</v>
      </c>
      <c r="EE102" s="205">
        <f t="shared" si="189"/>
        <v>0</v>
      </c>
      <c r="EF102" s="175" t="str">
        <f t="shared" si="190"/>
        <v>E</v>
      </c>
      <c r="EG102" s="165">
        <f t="shared" si="191"/>
        <v>0</v>
      </c>
      <c r="EH102" s="134">
        <v>0</v>
      </c>
      <c r="EI102" s="135">
        <v>0</v>
      </c>
      <c r="EJ102" s="135">
        <v>0</v>
      </c>
      <c r="EK102" s="131"/>
      <c r="EL102" s="131"/>
      <c r="EM102" s="132">
        <f t="shared" si="192"/>
        <v>0</v>
      </c>
      <c r="EN102" s="206">
        <f t="shared" si="193"/>
        <v>0</v>
      </c>
      <c r="EO102" s="179" t="str">
        <f t="shared" si="194"/>
        <v>E</v>
      </c>
      <c r="EP102" s="133">
        <f t="shared" si="195"/>
        <v>0</v>
      </c>
      <c r="EQ102" s="149">
        <v>0</v>
      </c>
      <c r="ER102" s="150">
        <v>0</v>
      </c>
      <c r="ES102" s="150">
        <v>0</v>
      </c>
      <c r="ET102" s="146"/>
      <c r="EU102" s="146"/>
      <c r="EV102" s="147">
        <f t="shared" si="196"/>
        <v>0</v>
      </c>
      <c r="EW102" s="207">
        <f t="shared" si="197"/>
        <v>0</v>
      </c>
      <c r="EX102" s="183" t="str">
        <f t="shared" si="198"/>
        <v>E</v>
      </c>
      <c r="EY102" s="148">
        <f t="shared" si="199"/>
        <v>0</v>
      </c>
      <c r="EZ102" s="4"/>
      <c r="FA102" s="2"/>
      <c r="FB102" s="32" t="str">
        <f t="shared" si="124"/>
        <v/>
      </c>
      <c r="FC102" s="30">
        <f t="shared" si="144"/>
        <v>0</v>
      </c>
      <c r="FD102" s="20">
        <f t="shared" si="145"/>
        <v>0</v>
      </c>
      <c r="FE102" s="19" t="str">
        <f t="shared" si="200"/>
        <v/>
      </c>
      <c r="FF102" s="43" t="str">
        <f t="shared" si="201"/>
        <v/>
      </c>
      <c r="FG102" s="43" t="str">
        <f t="shared" si="202"/>
        <v/>
      </c>
      <c r="FH102" s="43" t="str">
        <f t="shared" si="146"/>
        <v/>
      </c>
      <c r="FI102" s="34" t="str">
        <f t="shared" si="203"/>
        <v/>
      </c>
      <c r="FJ102" s="31" t="str">
        <f t="shared" si="204"/>
        <v/>
      </c>
      <c r="FK102" s="53" t="str">
        <f t="shared" si="205"/>
        <v/>
      </c>
      <c r="FL102" s="37">
        <f t="shared" si="147"/>
        <v>0</v>
      </c>
      <c r="FM102" s="36">
        <f t="shared" si="148"/>
        <v>0</v>
      </c>
      <c r="FN102" s="36">
        <f t="shared" si="149"/>
        <v>0</v>
      </c>
      <c r="FO102" s="36">
        <f t="shared" si="150"/>
        <v>0</v>
      </c>
      <c r="FP102" s="36">
        <f t="shared" si="151"/>
        <v>0</v>
      </c>
      <c r="FQ102" s="38">
        <f t="shared" si="152"/>
        <v>0</v>
      </c>
      <c r="FR102" s="199">
        <f t="shared" si="206"/>
        <v>0</v>
      </c>
      <c r="FS102" s="200">
        <f t="shared" si="207"/>
        <v>0</v>
      </c>
      <c r="FT102" s="200">
        <f t="shared" si="208"/>
        <v>0</v>
      </c>
      <c r="FU102" s="200">
        <f t="shared" si="209"/>
        <v>0</v>
      </c>
      <c r="FV102" s="200">
        <f t="shared" si="210"/>
        <v>0</v>
      </c>
      <c r="FW102" s="1063"/>
      <c r="FX102" s="1063"/>
      <c r="FY102" s="64">
        <f t="shared" si="211"/>
        <v>0</v>
      </c>
      <c r="FZ102" s="64" t="s">
        <v>142</v>
      </c>
      <c r="GA102" s="64">
        <f t="shared" si="212"/>
        <v>100</v>
      </c>
      <c r="GB102" s="64" t="str">
        <f t="shared" si="213"/>
        <v>0/100</v>
      </c>
      <c r="GC102" s="64">
        <f t="shared" si="214"/>
        <v>0</v>
      </c>
      <c r="GD102" s="64" t="s">
        <v>142</v>
      </c>
      <c r="GE102" s="64">
        <f t="shared" si="215"/>
        <v>100</v>
      </c>
      <c r="GF102" s="64" t="str">
        <f t="shared" si="216"/>
        <v>0/100</v>
      </c>
      <c r="GG102" s="64">
        <f t="shared" si="217"/>
        <v>0</v>
      </c>
      <c r="GH102" s="64" t="s">
        <v>142</v>
      </c>
      <c r="GI102" s="64">
        <f t="shared" si="218"/>
        <v>100</v>
      </c>
      <c r="GJ102" s="64" t="str">
        <f t="shared" si="219"/>
        <v>0/100</v>
      </c>
      <c r="GL102" s="64">
        <f t="shared" si="220"/>
        <v>0</v>
      </c>
      <c r="GM102" s="64">
        <f t="shared" si="221"/>
        <v>0</v>
      </c>
      <c r="GN102" s="64">
        <f t="shared" si="222"/>
        <v>0</v>
      </c>
      <c r="GO102" s="64">
        <f t="shared" si="223"/>
        <v>0</v>
      </c>
      <c r="GP102" s="64">
        <f t="shared" si="224"/>
        <v>0</v>
      </c>
      <c r="GQ102" s="64">
        <f t="shared" si="225"/>
        <v>0</v>
      </c>
      <c r="GR102" s="64">
        <f t="shared" si="226"/>
        <v>0</v>
      </c>
      <c r="GS102" s="64">
        <f t="shared" si="227"/>
        <v>0</v>
      </c>
      <c r="GT102" s="64">
        <f t="shared" si="228"/>
        <v>0</v>
      </c>
      <c r="GU102" s="64">
        <f t="shared" si="229"/>
        <v>0</v>
      </c>
    </row>
    <row r="103" spans="1:203" ht="31.5" customHeight="1">
      <c r="A103" s="60">
        <f t="shared" si="153"/>
        <v>0</v>
      </c>
      <c r="B103" s="106">
        <f t="shared" si="154"/>
        <v>0</v>
      </c>
      <c r="C103" s="202">
        <v>95</v>
      </c>
      <c r="D103" s="662">
        <f>'Data Paste From Shala Darpan'!A96</f>
        <v>0</v>
      </c>
      <c r="E103" s="663">
        <f>'Data Paste From Shala Darpan'!C96</f>
        <v>0</v>
      </c>
      <c r="F103" s="666"/>
      <c r="G103" s="662">
        <f>'Data Paste From Shala Darpan'!K96</f>
        <v>0</v>
      </c>
      <c r="H103" s="663">
        <f>'Data Paste From Shala Darpan'!E96</f>
        <v>0</v>
      </c>
      <c r="I103" s="663">
        <f>'Data Paste From Shala Darpan'!G96</f>
        <v>0</v>
      </c>
      <c r="J103" s="663">
        <f>'Data Paste From Shala Darpan'!H96</f>
        <v>0</v>
      </c>
      <c r="K103" s="737">
        <f>'Data Paste From Shala Darpan'!J96</f>
        <v>0</v>
      </c>
      <c r="L103" s="445"/>
      <c r="M103" s="215"/>
      <c r="N103" s="213">
        <f t="shared" si="155"/>
        <v>0</v>
      </c>
      <c r="O103" s="215"/>
      <c r="P103" s="215"/>
      <c r="Q103" s="213">
        <f t="shared" si="156"/>
        <v>0</v>
      </c>
      <c r="R103" s="213">
        <f t="shared" si="125"/>
        <v>0</v>
      </c>
      <c r="S103" s="215"/>
      <c r="T103" s="215"/>
      <c r="U103" s="455"/>
      <c r="V103" s="214">
        <f t="shared" si="157"/>
        <v>0</v>
      </c>
      <c r="W103" s="456"/>
      <c r="X103" s="462">
        <f t="shared" si="126"/>
        <v>0</v>
      </c>
      <c r="Y103" s="216"/>
      <c r="Z103" s="216"/>
      <c r="AA103" s="213">
        <f t="shared" si="158"/>
        <v>0</v>
      </c>
      <c r="AB103" s="455"/>
      <c r="AC103" s="471">
        <f t="shared" si="127"/>
        <v>0</v>
      </c>
      <c r="AD103" s="446">
        <f t="shared" si="230"/>
        <v>0</v>
      </c>
      <c r="AE103" s="447" t="str">
        <f t="shared" si="128"/>
        <v>E</v>
      </c>
      <c r="AF103" s="448">
        <f t="shared" si="231"/>
        <v>0</v>
      </c>
      <c r="AG103" s="648"/>
      <c r="AH103" s="251"/>
      <c r="AI103" s="249">
        <f t="shared" si="159"/>
        <v>0</v>
      </c>
      <c r="AJ103" s="251"/>
      <c r="AK103" s="251"/>
      <c r="AL103" s="249">
        <f t="shared" si="160"/>
        <v>0</v>
      </c>
      <c r="AM103" s="249">
        <f t="shared" si="129"/>
        <v>0</v>
      </c>
      <c r="AN103" s="251"/>
      <c r="AO103" s="251"/>
      <c r="AP103" s="649"/>
      <c r="AQ103" s="250">
        <f t="shared" si="161"/>
        <v>0</v>
      </c>
      <c r="AR103" s="650"/>
      <c r="AS103" s="651">
        <f t="shared" si="130"/>
        <v>0</v>
      </c>
      <c r="AT103" s="252"/>
      <c r="AU103" s="252"/>
      <c r="AV103" s="249">
        <f t="shared" si="162"/>
        <v>0</v>
      </c>
      <c r="AW103" s="649"/>
      <c r="AX103" s="652">
        <f t="shared" si="131"/>
        <v>0</v>
      </c>
      <c r="AY103" s="653">
        <f t="shared" si="163"/>
        <v>0</v>
      </c>
      <c r="AZ103" s="654" t="str">
        <f t="shared" si="164"/>
        <v>E</v>
      </c>
      <c r="BA103" s="655">
        <f t="shared" si="165"/>
        <v>0</v>
      </c>
      <c r="BB103" s="622"/>
      <c r="BC103" s="271"/>
      <c r="BD103" s="269">
        <f t="shared" si="166"/>
        <v>0</v>
      </c>
      <c r="BE103" s="271"/>
      <c r="BF103" s="271"/>
      <c r="BG103" s="269">
        <f t="shared" si="167"/>
        <v>0</v>
      </c>
      <c r="BH103" s="269">
        <f t="shared" si="132"/>
        <v>0</v>
      </c>
      <c r="BI103" s="271"/>
      <c r="BJ103" s="271"/>
      <c r="BK103" s="623"/>
      <c r="BL103" s="270">
        <f t="shared" si="168"/>
        <v>0</v>
      </c>
      <c r="BM103" s="624"/>
      <c r="BN103" s="625">
        <f t="shared" si="133"/>
        <v>0</v>
      </c>
      <c r="BO103" s="272"/>
      <c r="BP103" s="272"/>
      <c r="BQ103" s="269">
        <f t="shared" si="169"/>
        <v>0</v>
      </c>
      <c r="BR103" s="623"/>
      <c r="BS103" s="467">
        <f t="shared" si="134"/>
        <v>0</v>
      </c>
      <c r="BT103" s="626">
        <f t="shared" si="170"/>
        <v>0</v>
      </c>
      <c r="BU103" s="627" t="str">
        <f t="shared" si="171"/>
        <v>E</v>
      </c>
      <c r="BV103" s="628">
        <f t="shared" si="172"/>
        <v>0</v>
      </c>
      <c r="BW103" s="596"/>
      <c r="BX103" s="597"/>
      <c r="BY103" s="598">
        <f t="shared" si="173"/>
        <v>0</v>
      </c>
      <c r="BZ103" s="597"/>
      <c r="CA103" s="597"/>
      <c r="CB103" s="598">
        <f t="shared" si="174"/>
        <v>0</v>
      </c>
      <c r="CC103" s="598">
        <f t="shared" si="135"/>
        <v>0</v>
      </c>
      <c r="CD103" s="599"/>
      <c r="CE103" s="600"/>
      <c r="CF103" s="598">
        <f t="shared" si="232"/>
        <v>0</v>
      </c>
      <c r="CG103" s="598">
        <f t="shared" si="136"/>
        <v>0</v>
      </c>
      <c r="CH103" s="600"/>
      <c r="CI103" s="600"/>
      <c r="CJ103" s="598">
        <f t="shared" si="233"/>
        <v>0</v>
      </c>
      <c r="CK103" s="601">
        <f t="shared" si="137"/>
        <v>0</v>
      </c>
      <c r="CL103" s="602">
        <f t="shared" si="175"/>
        <v>0</v>
      </c>
      <c r="CM103" s="603" t="str">
        <f t="shared" si="176"/>
        <v>E</v>
      </c>
      <c r="CN103" s="604">
        <f t="shared" si="177"/>
        <v>0</v>
      </c>
      <c r="CO103" s="549"/>
      <c r="CP103" s="550"/>
      <c r="CQ103" s="551">
        <f t="shared" si="178"/>
        <v>0</v>
      </c>
      <c r="CR103" s="550"/>
      <c r="CS103" s="550"/>
      <c r="CT103" s="551">
        <f t="shared" si="179"/>
        <v>0</v>
      </c>
      <c r="CU103" s="551">
        <f t="shared" si="138"/>
        <v>0</v>
      </c>
      <c r="CV103" s="552"/>
      <c r="CW103" s="553"/>
      <c r="CX103" s="551">
        <f t="shared" si="234"/>
        <v>0</v>
      </c>
      <c r="CY103" s="551">
        <f t="shared" si="139"/>
        <v>0</v>
      </c>
      <c r="CZ103" s="553"/>
      <c r="DA103" s="553"/>
      <c r="DB103" s="551">
        <f t="shared" si="235"/>
        <v>0</v>
      </c>
      <c r="DC103" s="554">
        <f t="shared" si="140"/>
        <v>0</v>
      </c>
      <c r="DD103" s="555">
        <f t="shared" si="180"/>
        <v>0</v>
      </c>
      <c r="DE103" s="556" t="str">
        <f t="shared" si="181"/>
        <v>E</v>
      </c>
      <c r="DF103" s="557">
        <f t="shared" si="182"/>
        <v>0</v>
      </c>
      <c r="DG103" s="503"/>
      <c r="DH103" s="504"/>
      <c r="DI103" s="505">
        <f t="shared" si="183"/>
        <v>0</v>
      </c>
      <c r="DJ103" s="504"/>
      <c r="DK103" s="504"/>
      <c r="DL103" s="505">
        <f t="shared" si="184"/>
        <v>0</v>
      </c>
      <c r="DM103" s="505">
        <f t="shared" si="141"/>
        <v>0</v>
      </c>
      <c r="DN103" s="506"/>
      <c r="DO103" s="507"/>
      <c r="DP103" s="505">
        <f t="shared" si="236"/>
        <v>0</v>
      </c>
      <c r="DQ103" s="505">
        <f t="shared" si="142"/>
        <v>0</v>
      </c>
      <c r="DR103" s="507"/>
      <c r="DS103" s="507"/>
      <c r="DT103" s="505">
        <f t="shared" si="237"/>
        <v>0</v>
      </c>
      <c r="DU103" s="508">
        <f t="shared" si="143"/>
        <v>0</v>
      </c>
      <c r="DV103" s="509">
        <f t="shared" si="185"/>
        <v>0</v>
      </c>
      <c r="DW103" s="510" t="str">
        <f t="shared" si="186"/>
        <v>E</v>
      </c>
      <c r="DX103" s="511">
        <f t="shared" si="187"/>
        <v>0</v>
      </c>
      <c r="DY103" s="163">
        <v>0</v>
      </c>
      <c r="DZ103" s="164">
        <v>0</v>
      </c>
      <c r="EA103" s="164">
        <v>0</v>
      </c>
      <c r="EB103" s="161"/>
      <c r="EC103" s="161"/>
      <c r="ED103" s="162">
        <f t="shared" si="188"/>
        <v>0</v>
      </c>
      <c r="EE103" s="205">
        <f t="shared" si="189"/>
        <v>0</v>
      </c>
      <c r="EF103" s="175" t="str">
        <f t="shared" si="190"/>
        <v>E</v>
      </c>
      <c r="EG103" s="165">
        <f t="shared" si="191"/>
        <v>0</v>
      </c>
      <c r="EH103" s="134">
        <v>0</v>
      </c>
      <c r="EI103" s="135">
        <v>0</v>
      </c>
      <c r="EJ103" s="135">
        <v>0</v>
      </c>
      <c r="EK103" s="131"/>
      <c r="EL103" s="131"/>
      <c r="EM103" s="132">
        <f t="shared" si="192"/>
        <v>0</v>
      </c>
      <c r="EN103" s="206">
        <f t="shared" si="193"/>
        <v>0</v>
      </c>
      <c r="EO103" s="179" t="str">
        <f t="shared" si="194"/>
        <v>E</v>
      </c>
      <c r="EP103" s="133">
        <f t="shared" si="195"/>
        <v>0</v>
      </c>
      <c r="EQ103" s="149">
        <v>0</v>
      </c>
      <c r="ER103" s="150">
        <v>0</v>
      </c>
      <c r="ES103" s="150">
        <v>0</v>
      </c>
      <c r="ET103" s="146"/>
      <c r="EU103" s="146"/>
      <c r="EV103" s="147">
        <f t="shared" si="196"/>
        <v>0</v>
      </c>
      <c r="EW103" s="207">
        <f t="shared" si="197"/>
        <v>0</v>
      </c>
      <c r="EX103" s="183" t="str">
        <f t="shared" si="198"/>
        <v>E</v>
      </c>
      <c r="EY103" s="148">
        <f t="shared" si="199"/>
        <v>0</v>
      </c>
      <c r="EZ103" s="4"/>
      <c r="FA103" s="2"/>
      <c r="FB103" s="32" t="str">
        <f t="shared" si="124"/>
        <v/>
      </c>
      <c r="FC103" s="30">
        <f t="shared" si="144"/>
        <v>0</v>
      </c>
      <c r="FD103" s="20">
        <f t="shared" si="145"/>
        <v>0</v>
      </c>
      <c r="FE103" s="19" t="str">
        <f t="shared" si="200"/>
        <v/>
      </c>
      <c r="FF103" s="43" t="str">
        <f t="shared" si="201"/>
        <v/>
      </c>
      <c r="FG103" s="43" t="str">
        <f t="shared" si="202"/>
        <v/>
      </c>
      <c r="FH103" s="43" t="str">
        <f t="shared" si="146"/>
        <v/>
      </c>
      <c r="FI103" s="34" t="str">
        <f t="shared" si="203"/>
        <v/>
      </c>
      <c r="FJ103" s="31" t="str">
        <f t="shared" si="204"/>
        <v/>
      </c>
      <c r="FK103" s="53" t="str">
        <f t="shared" si="205"/>
        <v/>
      </c>
      <c r="FL103" s="37">
        <f t="shared" si="147"/>
        <v>0</v>
      </c>
      <c r="FM103" s="36">
        <f t="shared" si="148"/>
        <v>0</v>
      </c>
      <c r="FN103" s="36">
        <f t="shared" si="149"/>
        <v>0</v>
      </c>
      <c r="FO103" s="36">
        <f t="shared" si="150"/>
        <v>0</v>
      </c>
      <c r="FP103" s="36">
        <f t="shared" si="151"/>
        <v>0</v>
      </c>
      <c r="FQ103" s="38">
        <f t="shared" si="152"/>
        <v>0</v>
      </c>
      <c r="FR103" s="199">
        <f t="shared" si="206"/>
        <v>0</v>
      </c>
      <c r="FS103" s="200">
        <f t="shared" si="207"/>
        <v>0</v>
      </c>
      <c r="FT103" s="200">
        <f t="shared" si="208"/>
        <v>0</v>
      </c>
      <c r="FU103" s="200">
        <f t="shared" si="209"/>
        <v>0</v>
      </c>
      <c r="FV103" s="200">
        <f t="shared" si="210"/>
        <v>0</v>
      </c>
      <c r="FW103" s="1063"/>
      <c r="FX103" s="1063"/>
      <c r="FY103" s="64">
        <f t="shared" si="211"/>
        <v>0</v>
      </c>
      <c r="FZ103" s="64" t="s">
        <v>142</v>
      </c>
      <c r="GA103" s="64">
        <f t="shared" si="212"/>
        <v>100</v>
      </c>
      <c r="GB103" s="64" t="str">
        <f t="shared" si="213"/>
        <v>0/100</v>
      </c>
      <c r="GC103" s="64">
        <f t="shared" si="214"/>
        <v>0</v>
      </c>
      <c r="GD103" s="64" t="s">
        <v>142</v>
      </c>
      <c r="GE103" s="64">
        <f t="shared" si="215"/>
        <v>100</v>
      </c>
      <c r="GF103" s="64" t="str">
        <f t="shared" si="216"/>
        <v>0/100</v>
      </c>
      <c r="GG103" s="64">
        <f t="shared" si="217"/>
        <v>0</v>
      </c>
      <c r="GH103" s="64" t="s">
        <v>142</v>
      </c>
      <c r="GI103" s="64">
        <f t="shared" si="218"/>
        <v>100</v>
      </c>
      <c r="GJ103" s="64" t="str">
        <f t="shared" si="219"/>
        <v>0/100</v>
      </c>
      <c r="GL103" s="64">
        <f t="shared" si="220"/>
        <v>0</v>
      </c>
      <c r="GM103" s="64">
        <f t="shared" si="221"/>
        <v>0</v>
      </c>
      <c r="GN103" s="64">
        <f t="shared" si="222"/>
        <v>0</v>
      </c>
      <c r="GO103" s="64">
        <f t="shared" si="223"/>
        <v>0</v>
      </c>
      <c r="GP103" s="64">
        <f t="shared" si="224"/>
        <v>0</v>
      </c>
      <c r="GQ103" s="64">
        <f t="shared" si="225"/>
        <v>0</v>
      </c>
      <c r="GR103" s="64">
        <f t="shared" si="226"/>
        <v>0</v>
      </c>
      <c r="GS103" s="64">
        <f t="shared" si="227"/>
        <v>0</v>
      </c>
      <c r="GT103" s="64">
        <f t="shared" si="228"/>
        <v>0</v>
      </c>
      <c r="GU103" s="64">
        <f t="shared" si="229"/>
        <v>0</v>
      </c>
    </row>
    <row r="104" spans="1:203" ht="31.5" customHeight="1">
      <c r="A104" s="60">
        <f t="shared" si="153"/>
        <v>0</v>
      </c>
      <c r="B104" s="106">
        <f t="shared" si="154"/>
        <v>0</v>
      </c>
      <c r="C104" s="203">
        <v>96</v>
      </c>
      <c r="D104" s="662">
        <f>'Data Paste From Shala Darpan'!A97</f>
        <v>0</v>
      </c>
      <c r="E104" s="663">
        <f>'Data Paste From Shala Darpan'!C97</f>
        <v>0</v>
      </c>
      <c r="F104" s="666"/>
      <c r="G104" s="663">
        <f>'Data Paste From Shala Darpan'!K97</f>
        <v>0</v>
      </c>
      <c r="H104" s="663">
        <f>'Data Paste From Shala Darpan'!E97</f>
        <v>0</v>
      </c>
      <c r="I104" s="663">
        <f>'Data Paste From Shala Darpan'!G97</f>
        <v>0</v>
      </c>
      <c r="J104" s="663">
        <f>'Data Paste From Shala Darpan'!H97</f>
        <v>0</v>
      </c>
      <c r="K104" s="737">
        <f>'Data Paste From Shala Darpan'!J97</f>
        <v>0</v>
      </c>
      <c r="L104" s="445"/>
      <c r="M104" s="215"/>
      <c r="N104" s="213">
        <f t="shared" si="155"/>
        <v>0</v>
      </c>
      <c r="O104" s="215"/>
      <c r="P104" s="215"/>
      <c r="Q104" s="213">
        <f t="shared" si="156"/>
        <v>0</v>
      </c>
      <c r="R104" s="213">
        <f t="shared" si="125"/>
        <v>0</v>
      </c>
      <c r="S104" s="215"/>
      <c r="T104" s="215"/>
      <c r="U104" s="455"/>
      <c r="V104" s="214">
        <f t="shared" si="157"/>
        <v>0</v>
      </c>
      <c r="W104" s="456"/>
      <c r="X104" s="462">
        <f t="shared" si="126"/>
        <v>0</v>
      </c>
      <c r="Y104" s="216"/>
      <c r="Z104" s="216"/>
      <c r="AA104" s="213">
        <f t="shared" si="158"/>
        <v>0</v>
      </c>
      <c r="AB104" s="455"/>
      <c r="AC104" s="471">
        <f t="shared" si="127"/>
        <v>0</v>
      </c>
      <c r="AD104" s="446">
        <f t="shared" si="230"/>
        <v>0</v>
      </c>
      <c r="AE104" s="447" t="str">
        <f t="shared" si="128"/>
        <v>E</v>
      </c>
      <c r="AF104" s="448">
        <f t="shared" si="231"/>
        <v>0</v>
      </c>
      <c r="AG104" s="648"/>
      <c r="AH104" s="251"/>
      <c r="AI104" s="249">
        <f t="shared" si="159"/>
        <v>0</v>
      </c>
      <c r="AJ104" s="251"/>
      <c r="AK104" s="251"/>
      <c r="AL104" s="249">
        <f t="shared" si="160"/>
        <v>0</v>
      </c>
      <c r="AM104" s="249">
        <f t="shared" si="129"/>
        <v>0</v>
      </c>
      <c r="AN104" s="251"/>
      <c r="AO104" s="251"/>
      <c r="AP104" s="649"/>
      <c r="AQ104" s="250">
        <f t="shared" si="161"/>
        <v>0</v>
      </c>
      <c r="AR104" s="650"/>
      <c r="AS104" s="651">
        <f t="shared" si="130"/>
        <v>0</v>
      </c>
      <c r="AT104" s="252"/>
      <c r="AU104" s="252"/>
      <c r="AV104" s="249">
        <f t="shared" si="162"/>
        <v>0</v>
      </c>
      <c r="AW104" s="649"/>
      <c r="AX104" s="652">
        <f t="shared" si="131"/>
        <v>0</v>
      </c>
      <c r="AY104" s="653">
        <f t="shared" si="163"/>
        <v>0</v>
      </c>
      <c r="AZ104" s="654" t="str">
        <f t="shared" si="164"/>
        <v>E</v>
      </c>
      <c r="BA104" s="655">
        <f t="shared" si="165"/>
        <v>0</v>
      </c>
      <c r="BB104" s="622"/>
      <c r="BC104" s="271"/>
      <c r="BD104" s="269">
        <f t="shared" si="166"/>
        <v>0</v>
      </c>
      <c r="BE104" s="271"/>
      <c r="BF104" s="271"/>
      <c r="BG104" s="269">
        <f t="shared" si="167"/>
        <v>0</v>
      </c>
      <c r="BH104" s="269">
        <f t="shared" si="132"/>
        <v>0</v>
      </c>
      <c r="BI104" s="271"/>
      <c r="BJ104" s="271"/>
      <c r="BK104" s="623"/>
      <c r="BL104" s="270">
        <f t="shared" si="168"/>
        <v>0</v>
      </c>
      <c r="BM104" s="624"/>
      <c r="BN104" s="625">
        <f t="shared" si="133"/>
        <v>0</v>
      </c>
      <c r="BO104" s="272"/>
      <c r="BP104" s="272"/>
      <c r="BQ104" s="269">
        <f t="shared" si="169"/>
        <v>0</v>
      </c>
      <c r="BR104" s="623"/>
      <c r="BS104" s="467">
        <f t="shared" si="134"/>
        <v>0</v>
      </c>
      <c r="BT104" s="626">
        <f t="shared" si="170"/>
        <v>0</v>
      </c>
      <c r="BU104" s="627" t="str">
        <f t="shared" si="171"/>
        <v>E</v>
      </c>
      <c r="BV104" s="628">
        <f t="shared" si="172"/>
        <v>0</v>
      </c>
      <c r="BW104" s="596"/>
      <c r="BX104" s="597"/>
      <c r="BY104" s="598">
        <f t="shared" si="173"/>
        <v>0</v>
      </c>
      <c r="BZ104" s="597"/>
      <c r="CA104" s="597"/>
      <c r="CB104" s="598">
        <f t="shared" si="174"/>
        <v>0</v>
      </c>
      <c r="CC104" s="598">
        <f t="shared" si="135"/>
        <v>0</v>
      </c>
      <c r="CD104" s="599"/>
      <c r="CE104" s="600"/>
      <c r="CF104" s="598">
        <f t="shared" si="232"/>
        <v>0</v>
      </c>
      <c r="CG104" s="598">
        <f t="shared" si="136"/>
        <v>0</v>
      </c>
      <c r="CH104" s="600"/>
      <c r="CI104" s="600"/>
      <c r="CJ104" s="598">
        <f t="shared" si="233"/>
        <v>0</v>
      </c>
      <c r="CK104" s="601">
        <f t="shared" si="137"/>
        <v>0</v>
      </c>
      <c r="CL104" s="602">
        <f t="shared" si="175"/>
        <v>0</v>
      </c>
      <c r="CM104" s="603" t="str">
        <f t="shared" si="176"/>
        <v>E</v>
      </c>
      <c r="CN104" s="604">
        <f t="shared" si="177"/>
        <v>0</v>
      </c>
      <c r="CO104" s="549"/>
      <c r="CP104" s="550"/>
      <c r="CQ104" s="551">
        <f t="shared" si="178"/>
        <v>0</v>
      </c>
      <c r="CR104" s="550"/>
      <c r="CS104" s="550"/>
      <c r="CT104" s="551">
        <f t="shared" si="179"/>
        <v>0</v>
      </c>
      <c r="CU104" s="551">
        <f t="shared" si="138"/>
        <v>0</v>
      </c>
      <c r="CV104" s="552"/>
      <c r="CW104" s="553"/>
      <c r="CX104" s="551">
        <f t="shared" si="234"/>
        <v>0</v>
      </c>
      <c r="CY104" s="551">
        <f t="shared" si="139"/>
        <v>0</v>
      </c>
      <c r="CZ104" s="553"/>
      <c r="DA104" s="553"/>
      <c r="DB104" s="551">
        <f t="shared" si="235"/>
        <v>0</v>
      </c>
      <c r="DC104" s="554">
        <f t="shared" si="140"/>
        <v>0</v>
      </c>
      <c r="DD104" s="555">
        <f t="shared" si="180"/>
        <v>0</v>
      </c>
      <c r="DE104" s="556" t="str">
        <f t="shared" si="181"/>
        <v>E</v>
      </c>
      <c r="DF104" s="557">
        <f t="shared" si="182"/>
        <v>0</v>
      </c>
      <c r="DG104" s="503"/>
      <c r="DH104" s="504"/>
      <c r="DI104" s="505">
        <f t="shared" si="183"/>
        <v>0</v>
      </c>
      <c r="DJ104" s="504"/>
      <c r="DK104" s="504"/>
      <c r="DL104" s="505">
        <f t="shared" si="184"/>
        <v>0</v>
      </c>
      <c r="DM104" s="505">
        <f t="shared" si="141"/>
        <v>0</v>
      </c>
      <c r="DN104" s="506"/>
      <c r="DO104" s="507"/>
      <c r="DP104" s="505">
        <f t="shared" si="236"/>
        <v>0</v>
      </c>
      <c r="DQ104" s="505">
        <f t="shared" si="142"/>
        <v>0</v>
      </c>
      <c r="DR104" s="507"/>
      <c r="DS104" s="507"/>
      <c r="DT104" s="505">
        <f t="shared" si="237"/>
        <v>0</v>
      </c>
      <c r="DU104" s="508">
        <f t="shared" si="143"/>
        <v>0</v>
      </c>
      <c r="DV104" s="509">
        <f t="shared" si="185"/>
        <v>0</v>
      </c>
      <c r="DW104" s="510" t="str">
        <f t="shared" si="186"/>
        <v>E</v>
      </c>
      <c r="DX104" s="511">
        <f t="shared" si="187"/>
        <v>0</v>
      </c>
      <c r="DY104" s="163">
        <v>0</v>
      </c>
      <c r="DZ104" s="164">
        <v>0</v>
      </c>
      <c r="EA104" s="164">
        <v>0</v>
      </c>
      <c r="EB104" s="161"/>
      <c r="EC104" s="161"/>
      <c r="ED104" s="162">
        <f t="shared" si="188"/>
        <v>0</v>
      </c>
      <c r="EE104" s="205">
        <f t="shared" si="189"/>
        <v>0</v>
      </c>
      <c r="EF104" s="175" t="str">
        <f t="shared" si="190"/>
        <v>E</v>
      </c>
      <c r="EG104" s="165">
        <f t="shared" si="191"/>
        <v>0</v>
      </c>
      <c r="EH104" s="134">
        <v>0</v>
      </c>
      <c r="EI104" s="135">
        <v>0</v>
      </c>
      <c r="EJ104" s="135">
        <v>0</v>
      </c>
      <c r="EK104" s="131"/>
      <c r="EL104" s="131"/>
      <c r="EM104" s="132">
        <f t="shared" si="192"/>
        <v>0</v>
      </c>
      <c r="EN104" s="206">
        <f t="shared" si="193"/>
        <v>0</v>
      </c>
      <c r="EO104" s="179" t="str">
        <f t="shared" si="194"/>
        <v>E</v>
      </c>
      <c r="EP104" s="133">
        <f t="shared" si="195"/>
        <v>0</v>
      </c>
      <c r="EQ104" s="149">
        <v>0</v>
      </c>
      <c r="ER104" s="150">
        <v>0</v>
      </c>
      <c r="ES104" s="150">
        <v>0</v>
      </c>
      <c r="ET104" s="146"/>
      <c r="EU104" s="146"/>
      <c r="EV104" s="147">
        <f t="shared" si="196"/>
        <v>0</v>
      </c>
      <c r="EW104" s="207">
        <f t="shared" si="197"/>
        <v>0</v>
      </c>
      <c r="EX104" s="183" t="str">
        <f t="shared" si="198"/>
        <v>E</v>
      </c>
      <c r="EY104" s="148">
        <f t="shared" si="199"/>
        <v>0</v>
      </c>
      <c r="EZ104" s="4"/>
      <c r="FA104" s="2"/>
      <c r="FB104" s="32" t="str">
        <f t="shared" si="124"/>
        <v/>
      </c>
      <c r="FC104" s="30">
        <f t="shared" si="144"/>
        <v>0</v>
      </c>
      <c r="FD104" s="20">
        <f t="shared" si="145"/>
        <v>0</v>
      </c>
      <c r="FE104" s="19" t="str">
        <f t="shared" si="200"/>
        <v/>
      </c>
      <c r="FF104" s="43" t="str">
        <f t="shared" si="201"/>
        <v/>
      </c>
      <c r="FG104" s="43" t="str">
        <f t="shared" si="202"/>
        <v/>
      </c>
      <c r="FH104" s="43" t="str">
        <f t="shared" si="146"/>
        <v/>
      </c>
      <c r="FI104" s="34" t="str">
        <f t="shared" si="203"/>
        <v/>
      </c>
      <c r="FJ104" s="31" t="str">
        <f t="shared" si="204"/>
        <v/>
      </c>
      <c r="FK104" s="53" t="str">
        <f t="shared" si="205"/>
        <v/>
      </c>
      <c r="FL104" s="37">
        <f t="shared" si="147"/>
        <v>0</v>
      </c>
      <c r="FM104" s="36">
        <f t="shared" si="148"/>
        <v>0</v>
      </c>
      <c r="FN104" s="36">
        <f t="shared" si="149"/>
        <v>0</v>
      </c>
      <c r="FO104" s="36">
        <f t="shared" si="150"/>
        <v>0</v>
      </c>
      <c r="FP104" s="36">
        <f t="shared" si="151"/>
        <v>0</v>
      </c>
      <c r="FQ104" s="38">
        <f t="shared" si="152"/>
        <v>0</v>
      </c>
      <c r="FR104" s="199">
        <f t="shared" si="206"/>
        <v>0</v>
      </c>
      <c r="FS104" s="200">
        <f t="shared" si="207"/>
        <v>0</v>
      </c>
      <c r="FT104" s="200">
        <f t="shared" si="208"/>
        <v>0</v>
      </c>
      <c r="FU104" s="200">
        <f t="shared" si="209"/>
        <v>0</v>
      </c>
      <c r="FV104" s="200">
        <f t="shared" si="210"/>
        <v>0</v>
      </c>
      <c r="FW104" s="1063"/>
      <c r="FX104" s="1063"/>
      <c r="FY104" s="64">
        <f t="shared" si="211"/>
        <v>0</v>
      </c>
      <c r="FZ104" s="64" t="s">
        <v>142</v>
      </c>
      <c r="GA104" s="64">
        <f t="shared" si="212"/>
        <v>100</v>
      </c>
      <c r="GB104" s="64" t="str">
        <f t="shared" si="213"/>
        <v>0/100</v>
      </c>
      <c r="GC104" s="64">
        <f t="shared" si="214"/>
        <v>0</v>
      </c>
      <c r="GD104" s="64" t="s">
        <v>142</v>
      </c>
      <c r="GE104" s="64">
        <f t="shared" si="215"/>
        <v>100</v>
      </c>
      <c r="GF104" s="64" t="str">
        <f t="shared" si="216"/>
        <v>0/100</v>
      </c>
      <c r="GG104" s="64">
        <f t="shared" si="217"/>
        <v>0</v>
      </c>
      <c r="GH104" s="64" t="s">
        <v>142</v>
      </c>
      <c r="GI104" s="64">
        <f t="shared" si="218"/>
        <v>100</v>
      </c>
      <c r="GJ104" s="64" t="str">
        <f t="shared" si="219"/>
        <v>0/100</v>
      </c>
      <c r="GL104" s="64">
        <f t="shared" si="220"/>
        <v>0</v>
      </c>
      <c r="GM104" s="64">
        <f t="shared" si="221"/>
        <v>0</v>
      </c>
      <c r="GN104" s="64">
        <f t="shared" si="222"/>
        <v>0</v>
      </c>
      <c r="GO104" s="64">
        <f t="shared" si="223"/>
        <v>0</v>
      </c>
      <c r="GP104" s="64">
        <f t="shared" si="224"/>
        <v>0</v>
      </c>
      <c r="GQ104" s="64">
        <f t="shared" si="225"/>
        <v>0</v>
      </c>
      <c r="GR104" s="64">
        <f t="shared" si="226"/>
        <v>0</v>
      </c>
      <c r="GS104" s="64">
        <f t="shared" si="227"/>
        <v>0</v>
      </c>
      <c r="GT104" s="64">
        <f t="shared" si="228"/>
        <v>0</v>
      </c>
      <c r="GU104" s="64">
        <f t="shared" si="229"/>
        <v>0</v>
      </c>
    </row>
    <row r="105" spans="1:203" ht="31.5" customHeight="1">
      <c r="A105" s="60">
        <f t="shared" si="153"/>
        <v>0</v>
      </c>
      <c r="B105" s="106">
        <f t="shared" si="154"/>
        <v>0</v>
      </c>
      <c r="C105" s="202">
        <v>97</v>
      </c>
      <c r="D105" s="662">
        <f>'Data Paste From Shala Darpan'!A98</f>
        <v>0</v>
      </c>
      <c r="E105" s="663">
        <f>'Data Paste From Shala Darpan'!C98</f>
        <v>0</v>
      </c>
      <c r="F105" s="666"/>
      <c r="G105" s="662">
        <f>'Data Paste From Shala Darpan'!K98</f>
        <v>0</v>
      </c>
      <c r="H105" s="663">
        <f>'Data Paste From Shala Darpan'!E98</f>
        <v>0</v>
      </c>
      <c r="I105" s="663">
        <f>'Data Paste From Shala Darpan'!G98</f>
        <v>0</v>
      </c>
      <c r="J105" s="663">
        <f>'Data Paste From Shala Darpan'!H98</f>
        <v>0</v>
      </c>
      <c r="K105" s="737">
        <f>'Data Paste From Shala Darpan'!J98</f>
        <v>0</v>
      </c>
      <c r="L105" s="445"/>
      <c r="M105" s="215"/>
      <c r="N105" s="213">
        <f t="shared" si="155"/>
        <v>0</v>
      </c>
      <c r="O105" s="215"/>
      <c r="P105" s="215"/>
      <c r="Q105" s="213">
        <f t="shared" si="156"/>
        <v>0</v>
      </c>
      <c r="R105" s="213">
        <f t="shared" si="125"/>
        <v>0</v>
      </c>
      <c r="S105" s="215"/>
      <c r="T105" s="215"/>
      <c r="U105" s="455"/>
      <c r="V105" s="214">
        <f t="shared" si="157"/>
        <v>0</v>
      </c>
      <c r="W105" s="456"/>
      <c r="X105" s="462">
        <f t="shared" si="126"/>
        <v>0</v>
      </c>
      <c r="Y105" s="216"/>
      <c r="Z105" s="216"/>
      <c r="AA105" s="213">
        <f t="shared" si="158"/>
        <v>0</v>
      </c>
      <c r="AB105" s="455"/>
      <c r="AC105" s="471">
        <f t="shared" si="127"/>
        <v>0</v>
      </c>
      <c r="AD105" s="446">
        <f t="shared" si="230"/>
        <v>0</v>
      </c>
      <c r="AE105" s="447" t="str">
        <f t="shared" ref="AE105:AE136" si="238">IF(G105="","",IF($G105="nso","NSO",IF(AA105="ab",AA105,IF(AA105="ML",AA105,IF(AD105&gt;=86,"A",IF(AD105&gt;=71,"B",IF(AD105&gt;=51,"C",IF(AD105&gt;=31,"D","E"))))))))</f>
        <v>E</v>
      </c>
      <c r="AF105" s="448">
        <f t="shared" si="231"/>
        <v>0</v>
      </c>
      <c r="AG105" s="648"/>
      <c r="AH105" s="251"/>
      <c r="AI105" s="249">
        <f t="shared" si="159"/>
        <v>0</v>
      </c>
      <c r="AJ105" s="251"/>
      <c r="AK105" s="251"/>
      <c r="AL105" s="249">
        <f t="shared" si="160"/>
        <v>0</v>
      </c>
      <c r="AM105" s="249">
        <f t="shared" si="129"/>
        <v>0</v>
      </c>
      <c r="AN105" s="251"/>
      <c r="AO105" s="251"/>
      <c r="AP105" s="649"/>
      <c r="AQ105" s="250">
        <f t="shared" si="161"/>
        <v>0</v>
      </c>
      <c r="AR105" s="650"/>
      <c r="AS105" s="651">
        <f t="shared" si="130"/>
        <v>0</v>
      </c>
      <c r="AT105" s="252"/>
      <c r="AU105" s="252"/>
      <c r="AV105" s="249">
        <f t="shared" si="162"/>
        <v>0</v>
      </c>
      <c r="AW105" s="649"/>
      <c r="AX105" s="652">
        <f t="shared" si="131"/>
        <v>0</v>
      </c>
      <c r="AY105" s="653">
        <f t="shared" si="163"/>
        <v>0</v>
      </c>
      <c r="AZ105" s="654" t="str">
        <f t="shared" si="164"/>
        <v>E</v>
      </c>
      <c r="BA105" s="655">
        <f t="shared" si="165"/>
        <v>0</v>
      </c>
      <c r="BB105" s="622"/>
      <c r="BC105" s="271"/>
      <c r="BD105" s="269">
        <f t="shared" si="166"/>
        <v>0</v>
      </c>
      <c r="BE105" s="271"/>
      <c r="BF105" s="271"/>
      <c r="BG105" s="269">
        <f t="shared" si="167"/>
        <v>0</v>
      </c>
      <c r="BH105" s="269">
        <f t="shared" si="132"/>
        <v>0</v>
      </c>
      <c r="BI105" s="271"/>
      <c r="BJ105" s="271"/>
      <c r="BK105" s="623"/>
      <c r="BL105" s="270">
        <f t="shared" si="168"/>
        <v>0</v>
      </c>
      <c r="BM105" s="624"/>
      <c r="BN105" s="625">
        <f t="shared" si="133"/>
        <v>0</v>
      </c>
      <c r="BO105" s="272"/>
      <c r="BP105" s="272"/>
      <c r="BQ105" s="269">
        <f t="shared" si="169"/>
        <v>0</v>
      </c>
      <c r="BR105" s="623"/>
      <c r="BS105" s="467">
        <f t="shared" si="134"/>
        <v>0</v>
      </c>
      <c r="BT105" s="626">
        <f t="shared" si="170"/>
        <v>0</v>
      </c>
      <c r="BU105" s="627" t="str">
        <f t="shared" si="171"/>
        <v>E</v>
      </c>
      <c r="BV105" s="628">
        <f t="shared" si="172"/>
        <v>0</v>
      </c>
      <c r="BW105" s="596"/>
      <c r="BX105" s="597"/>
      <c r="BY105" s="598">
        <f t="shared" si="173"/>
        <v>0</v>
      </c>
      <c r="BZ105" s="597"/>
      <c r="CA105" s="597"/>
      <c r="CB105" s="598">
        <f t="shared" si="174"/>
        <v>0</v>
      </c>
      <c r="CC105" s="598">
        <f t="shared" si="135"/>
        <v>0</v>
      </c>
      <c r="CD105" s="599"/>
      <c r="CE105" s="600"/>
      <c r="CF105" s="598">
        <f t="shared" si="232"/>
        <v>0</v>
      </c>
      <c r="CG105" s="598">
        <f t="shared" si="136"/>
        <v>0</v>
      </c>
      <c r="CH105" s="600"/>
      <c r="CI105" s="600"/>
      <c r="CJ105" s="598">
        <f t="shared" si="233"/>
        <v>0</v>
      </c>
      <c r="CK105" s="601">
        <f t="shared" si="137"/>
        <v>0</v>
      </c>
      <c r="CL105" s="602">
        <f t="shared" si="175"/>
        <v>0</v>
      </c>
      <c r="CM105" s="603" t="str">
        <f t="shared" si="176"/>
        <v>E</v>
      </c>
      <c r="CN105" s="604">
        <f t="shared" si="177"/>
        <v>0</v>
      </c>
      <c r="CO105" s="549"/>
      <c r="CP105" s="550"/>
      <c r="CQ105" s="551">
        <f t="shared" si="178"/>
        <v>0</v>
      </c>
      <c r="CR105" s="550"/>
      <c r="CS105" s="550"/>
      <c r="CT105" s="551">
        <f t="shared" si="179"/>
        <v>0</v>
      </c>
      <c r="CU105" s="551">
        <f t="shared" si="138"/>
        <v>0</v>
      </c>
      <c r="CV105" s="552"/>
      <c r="CW105" s="553"/>
      <c r="CX105" s="551">
        <f t="shared" si="234"/>
        <v>0</v>
      </c>
      <c r="CY105" s="551">
        <f t="shared" si="139"/>
        <v>0</v>
      </c>
      <c r="CZ105" s="553"/>
      <c r="DA105" s="553"/>
      <c r="DB105" s="551">
        <f t="shared" si="235"/>
        <v>0</v>
      </c>
      <c r="DC105" s="554">
        <f t="shared" si="140"/>
        <v>0</v>
      </c>
      <c r="DD105" s="555">
        <f t="shared" si="180"/>
        <v>0</v>
      </c>
      <c r="DE105" s="556" t="str">
        <f t="shared" si="181"/>
        <v>E</v>
      </c>
      <c r="DF105" s="557">
        <f t="shared" si="182"/>
        <v>0</v>
      </c>
      <c r="DG105" s="503"/>
      <c r="DH105" s="504"/>
      <c r="DI105" s="505">
        <f t="shared" si="183"/>
        <v>0</v>
      </c>
      <c r="DJ105" s="504"/>
      <c r="DK105" s="504"/>
      <c r="DL105" s="505">
        <f t="shared" si="184"/>
        <v>0</v>
      </c>
      <c r="DM105" s="505">
        <f t="shared" si="141"/>
        <v>0</v>
      </c>
      <c r="DN105" s="506"/>
      <c r="DO105" s="507"/>
      <c r="DP105" s="505">
        <f t="shared" si="236"/>
        <v>0</v>
      </c>
      <c r="DQ105" s="505">
        <f t="shared" si="142"/>
        <v>0</v>
      </c>
      <c r="DR105" s="507"/>
      <c r="DS105" s="507"/>
      <c r="DT105" s="505">
        <f t="shared" si="237"/>
        <v>0</v>
      </c>
      <c r="DU105" s="508">
        <f t="shared" si="143"/>
        <v>0</v>
      </c>
      <c r="DV105" s="509">
        <f t="shared" si="185"/>
        <v>0</v>
      </c>
      <c r="DW105" s="510" t="str">
        <f t="shared" si="186"/>
        <v>E</v>
      </c>
      <c r="DX105" s="511">
        <f t="shared" si="187"/>
        <v>0</v>
      </c>
      <c r="DY105" s="163">
        <v>0</v>
      </c>
      <c r="DZ105" s="164">
        <v>0</v>
      </c>
      <c r="EA105" s="164">
        <v>0</v>
      </c>
      <c r="EB105" s="161"/>
      <c r="EC105" s="161"/>
      <c r="ED105" s="162">
        <f t="shared" si="188"/>
        <v>0</v>
      </c>
      <c r="EE105" s="205">
        <f t="shared" si="189"/>
        <v>0</v>
      </c>
      <c r="EF105" s="175" t="str">
        <f t="shared" si="190"/>
        <v>E</v>
      </c>
      <c r="EG105" s="165">
        <f t="shared" si="191"/>
        <v>0</v>
      </c>
      <c r="EH105" s="134">
        <v>0</v>
      </c>
      <c r="EI105" s="135">
        <v>0</v>
      </c>
      <c r="EJ105" s="135">
        <v>0</v>
      </c>
      <c r="EK105" s="131"/>
      <c r="EL105" s="131"/>
      <c r="EM105" s="132">
        <f t="shared" si="192"/>
        <v>0</v>
      </c>
      <c r="EN105" s="206">
        <f t="shared" si="193"/>
        <v>0</v>
      </c>
      <c r="EO105" s="179" t="str">
        <f t="shared" si="194"/>
        <v>E</v>
      </c>
      <c r="EP105" s="133">
        <f t="shared" si="195"/>
        <v>0</v>
      </c>
      <c r="EQ105" s="149">
        <v>0</v>
      </c>
      <c r="ER105" s="150">
        <v>0</v>
      </c>
      <c r="ES105" s="150">
        <v>0</v>
      </c>
      <c r="ET105" s="146"/>
      <c r="EU105" s="146"/>
      <c r="EV105" s="147">
        <f t="shared" si="196"/>
        <v>0</v>
      </c>
      <c r="EW105" s="207">
        <f t="shared" si="197"/>
        <v>0</v>
      </c>
      <c r="EX105" s="183" t="str">
        <f t="shared" si="198"/>
        <v>E</v>
      </c>
      <c r="EY105" s="148">
        <f t="shared" si="199"/>
        <v>0</v>
      </c>
      <c r="EZ105" s="4"/>
      <c r="FA105" s="2"/>
      <c r="FB105" s="32" t="str">
        <f t="shared" si="124"/>
        <v/>
      </c>
      <c r="FC105" s="30">
        <f t="shared" ref="FC105:FC136" si="239">IF(G105=0,0,SUM($AC$7,$AX$7,$BS$7,$CK$7,$DC$7,$DU$7))</f>
        <v>0</v>
      </c>
      <c r="FD105" s="20">
        <f t="shared" ref="FD105:FD136" si="240">SUM(AC105,AX105,BS105,CK105,DC105,DU105)</f>
        <v>0</v>
      </c>
      <c r="FE105" s="19" t="str">
        <f t="shared" si="200"/>
        <v/>
      </c>
      <c r="FF105" s="43" t="str">
        <f t="shared" si="201"/>
        <v/>
      </c>
      <c r="FG105" s="43" t="str">
        <f t="shared" si="202"/>
        <v/>
      </c>
      <c r="FH105" s="43" t="str">
        <f t="shared" ref="FH105:FH136" si="241">IF(OR(G105=0,G105=""),"",IF(G105="TC","TRANSFERRED",IF(G105="NSO","NSO",IF(G105="DROP","DROP",IF(GR105&gt;0,"ABSENT",IF(GS105&gt;0,"LEAVE",IF(GT105&gt;4,"",IF(AND(GU105&gt;0,$G$4=8),"",IF(GU105&gt;0,"PROMOTED","PASSED")))))))))</f>
        <v/>
      </c>
      <c r="FI105" s="34" t="str">
        <f t="shared" si="203"/>
        <v/>
      </c>
      <c r="FJ105" s="31" t="str">
        <f t="shared" si="204"/>
        <v/>
      </c>
      <c r="FK105" s="53" t="str">
        <f t="shared" si="205"/>
        <v/>
      </c>
      <c r="FL105" s="37">
        <f t="shared" si="147"/>
        <v>0</v>
      </c>
      <c r="FM105" s="36">
        <f t="shared" si="148"/>
        <v>0</v>
      </c>
      <c r="FN105" s="36">
        <f t="shared" si="149"/>
        <v>0</v>
      </c>
      <c r="FO105" s="36">
        <f t="shared" si="150"/>
        <v>0</v>
      </c>
      <c r="FP105" s="36">
        <f t="shared" si="151"/>
        <v>0</v>
      </c>
      <c r="FQ105" s="38">
        <f t="shared" si="152"/>
        <v>0</v>
      </c>
      <c r="FR105" s="199">
        <f t="shared" si="206"/>
        <v>0</v>
      </c>
      <c r="FS105" s="200">
        <f t="shared" si="207"/>
        <v>0</v>
      </c>
      <c r="FT105" s="200">
        <f t="shared" si="208"/>
        <v>0</v>
      </c>
      <c r="FU105" s="200">
        <f t="shared" si="209"/>
        <v>0</v>
      </c>
      <c r="FV105" s="200">
        <f t="shared" si="210"/>
        <v>0</v>
      </c>
      <c r="FW105" s="1063"/>
      <c r="FX105" s="1063"/>
      <c r="FY105" s="64">
        <f t="shared" si="211"/>
        <v>0</v>
      </c>
      <c r="FZ105" s="64" t="s">
        <v>142</v>
      </c>
      <c r="GA105" s="64">
        <f t="shared" si="212"/>
        <v>100</v>
      </c>
      <c r="GB105" s="64" t="str">
        <f t="shared" si="213"/>
        <v>0/100</v>
      </c>
      <c r="GC105" s="64">
        <f t="shared" si="214"/>
        <v>0</v>
      </c>
      <c r="GD105" s="64" t="s">
        <v>142</v>
      </c>
      <c r="GE105" s="64">
        <f t="shared" si="215"/>
        <v>100</v>
      </c>
      <c r="GF105" s="64" t="str">
        <f t="shared" si="216"/>
        <v>0/100</v>
      </c>
      <c r="GG105" s="64">
        <f t="shared" si="217"/>
        <v>0</v>
      </c>
      <c r="GH105" s="64" t="s">
        <v>142</v>
      </c>
      <c r="GI105" s="64">
        <f t="shared" si="218"/>
        <v>100</v>
      </c>
      <c r="GJ105" s="64" t="str">
        <f t="shared" si="219"/>
        <v>0/100</v>
      </c>
      <c r="GL105" s="64">
        <f t="shared" si="220"/>
        <v>0</v>
      </c>
      <c r="GM105" s="64">
        <f t="shared" si="221"/>
        <v>0</v>
      </c>
      <c r="GN105" s="64">
        <f t="shared" si="222"/>
        <v>0</v>
      </c>
      <c r="GO105" s="64">
        <f t="shared" si="223"/>
        <v>0</v>
      </c>
      <c r="GP105" s="64">
        <f t="shared" si="224"/>
        <v>0</v>
      </c>
      <c r="GQ105" s="64">
        <f t="shared" si="225"/>
        <v>0</v>
      </c>
      <c r="GR105" s="64">
        <f t="shared" si="226"/>
        <v>0</v>
      </c>
      <c r="GS105" s="64">
        <f t="shared" si="227"/>
        <v>0</v>
      </c>
      <c r="GT105" s="64">
        <f t="shared" si="228"/>
        <v>0</v>
      </c>
      <c r="GU105" s="64">
        <f t="shared" si="229"/>
        <v>0</v>
      </c>
    </row>
    <row r="106" spans="1:203" ht="31.5" customHeight="1">
      <c r="A106" s="60">
        <f t="shared" si="153"/>
        <v>0</v>
      </c>
      <c r="B106" s="106">
        <f t="shared" si="154"/>
        <v>0</v>
      </c>
      <c r="C106" s="203">
        <v>98</v>
      </c>
      <c r="D106" s="662">
        <f>'Data Paste From Shala Darpan'!A99</f>
        <v>0</v>
      </c>
      <c r="E106" s="663">
        <f>'Data Paste From Shala Darpan'!C99</f>
        <v>0</v>
      </c>
      <c r="F106" s="666"/>
      <c r="G106" s="663">
        <f>'Data Paste From Shala Darpan'!K99</f>
        <v>0</v>
      </c>
      <c r="H106" s="663">
        <f>'Data Paste From Shala Darpan'!E99</f>
        <v>0</v>
      </c>
      <c r="I106" s="663">
        <f>'Data Paste From Shala Darpan'!G99</f>
        <v>0</v>
      </c>
      <c r="J106" s="663">
        <f>'Data Paste From Shala Darpan'!H99</f>
        <v>0</v>
      </c>
      <c r="K106" s="737">
        <f>'Data Paste From Shala Darpan'!J99</f>
        <v>0</v>
      </c>
      <c r="L106" s="445"/>
      <c r="M106" s="215"/>
      <c r="N106" s="213">
        <f t="shared" si="155"/>
        <v>0</v>
      </c>
      <c r="O106" s="215"/>
      <c r="P106" s="215"/>
      <c r="Q106" s="213">
        <f t="shared" si="156"/>
        <v>0</v>
      </c>
      <c r="R106" s="213">
        <f t="shared" si="125"/>
        <v>0</v>
      </c>
      <c r="S106" s="215"/>
      <c r="T106" s="215"/>
      <c r="U106" s="455"/>
      <c r="V106" s="214">
        <f t="shared" si="157"/>
        <v>0</v>
      </c>
      <c r="W106" s="456"/>
      <c r="X106" s="462">
        <f t="shared" si="126"/>
        <v>0</v>
      </c>
      <c r="Y106" s="216"/>
      <c r="Z106" s="216"/>
      <c r="AA106" s="213">
        <f t="shared" si="158"/>
        <v>0</v>
      </c>
      <c r="AB106" s="455"/>
      <c r="AC106" s="471">
        <f t="shared" si="127"/>
        <v>0</v>
      </c>
      <c r="AD106" s="446">
        <f t="shared" si="230"/>
        <v>0</v>
      </c>
      <c r="AE106" s="447" t="str">
        <f t="shared" si="238"/>
        <v>E</v>
      </c>
      <c r="AF106" s="448">
        <f t="shared" si="231"/>
        <v>0</v>
      </c>
      <c r="AG106" s="648"/>
      <c r="AH106" s="251"/>
      <c r="AI106" s="249">
        <f t="shared" si="159"/>
        <v>0</v>
      </c>
      <c r="AJ106" s="251"/>
      <c r="AK106" s="251"/>
      <c r="AL106" s="249">
        <f t="shared" si="160"/>
        <v>0</v>
      </c>
      <c r="AM106" s="249">
        <f t="shared" si="129"/>
        <v>0</v>
      </c>
      <c r="AN106" s="251"/>
      <c r="AO106" s="251"/>
      <c r="AP106" s="649"/>
      <c r="AQ106" s="250">
        <f t="shared" si="161"/>
        <v>0</v>
      </c>
      <c r="AR106" s="650"/>
      <c r="AS106" s="651">
        <f t="shared" si="130"/>
        <v>0</v>
      </c>
      <c r="AT106" s="252"/>
      <c r="AU106" s="252"/>
      <c r="AV106" s="249">
        <f t="shared" si="162"/>
        <v>0</v>
      </c>
      <c r="AW106" s="649"/>
      <c r="AX106" s="652">
        <f t="shared" si="131"/>
        <v>0</v>
      </c>
      <c r="AY106" s="653">
        <f t="shared" si="163"/>
        <v>0</v>
      </c>
      <c r="AZ106" s="654" t="str">
        <f t="shared" si="164"/>
        <v>E</v>
      </c>
      <c r="BA106" s="655">
        <f t="shared" si="165"/>
        <v>0</v>
      </c>
      <c r="BB106" s="622"/>
      <c r="BC106" s="271"/>
      <c r="BD106" s="269">
        <f t="shared" si="166"/>
        <v>0</v>
      </c>
      <c r="BE106" s="271"/>
      <c r="BF106" s="271"/>
      <c r="BG106" s="269">
        <f t="shared" si="167"/>
        <v>0</v>
      </c>
      <c r="BH106" s="269">
        <f t="shared" si="132"/>
        <v>0</v>
      </c>
      <c r="BI106" s="271"/>
      <c r="BJ106" s="271"/>
      <c r="BK106" s="623"/>
      <c r="BL106" s="270">
        <f t="shared" si="168"/>
        <v>0</v>
      </c>
      <c r="BM106" s="624"/>
      <c r="BN106" s="625">
        <f t="shared" si="133"/>
        <v>0</v>
      </c>
      <c r="BO106" s="272"/>
      <c r="BP106" s="272"/>
      <c r="BQ106" s="269">
        <f t="shared" si="169"/>
        <v>0</v>
      </c>
      <c r="BR106" s="623"/>
      <c r="BS106" s="467">
        <f t="shared" si="134"/>
        <v>0</v>
      </c>
      <c r="BT106" s="626">
        <f t="shared" si="170"/>
        <v>0</v>
      </c>
      <c r="BU106" s="627" t="str">
        <f t="shared" si="171"/>
        <v>E</v>
      </c>
      <c r="BV106" s="628">
        <f t="shared" si="172"/>
        <v>0</v>
      </c>
      <c r="BW106" s="596"/>
      <c r="BX106" s="597"/>
      <c r="BY106" s="598">
        <f t="shared" si="173"/>
        <v>0</v>
      </c>
      <c r="BZ106" s="597"/>
      <c r="CA106" s="597"/>
      <c r="CB106" s="598">
        <f t="shared" si="174"/>
        <v>0</v>
      </c>
      <c r="CC106" s="598">
        <f t="shared" si="135"/>
        <v>0</v>
      </c>
      <c r="CD106" s="599"/>
      <c r="CE106" s="600"/>
      <c r="CF106" s="598">
        <f t="shared" si="232"/>
        <v>0</v>
      </c>
      <c r="CG106" s="598">
        <f t="shared" si="136"/>
        <v>0</v>
      </c>
      <c r="CH106" s="600"/>
      <c r="CI106" s="600"/>
      <c r="CJ106" s="598">
        <f t="shared" si="233"/>
        <v>0</v>
      </c>
      <c r="CK106" s="601">
        <f t="shared" si="137"/>
        <v>0</v>
      </c>
      <c r="CL106" s="602">
        <f t="shared" si="175"/>
        <v>0</v>
      </c>
      <c r="CM106" s="603" t="str">
        <f t="shared" si="176"/>
        <v>E</v>
      </c>
      <c r="CN106" s="604">
        <f t="shared" si="177"/>
        <v>0</v>
      </c>
      <c r="CO106" s="549"/>
      <c r="CP106" s="550"/>
      <c r="CQ106" s="551">
        <f t="shared" si="178"/>
        <v>0</v>
      </c>
      <c r="CR106" s="550"/>
      <c r="CS106" s="550"/>
      <c r="CT106" s="551">
        <f t="shared" si="179"/>
        <v>0</v>
      </c>
      <c r="CU106" s="551">
        <f t="shared" si="138"/>
        <v>0</v>
      </c>
      <c r="CV106" s="552"/>
      <c r="CW106" s="553"/>
      <c r="CX106" s="551">
        <f t="shared" si="234"/>
        <v>0</v>
      </c>
      <c r="CY106" s="551">
        <f t="shared" si="139"/>
        <v>0</v>
      </c>
      <c r="CZ106" s="553"/>
      <c r="DA106" s="553"/>
      <c r="DB106" s="551">
        <f t="shared" si="235"/>
        <v>0</v>
      </c>
      <c r="DC106" s="554">
        <f t="shared" si="140"/>
        <v>0</v>
      </c>
      <c r="DD106" s="555">
        <f t="shared" si="180"/>
        <v>0</v>
      </c>
      <c r="DE106" s="556" t="str">
        <f t="shared" si="181"/>
        <v>E</v>
      </c>
      <c r="DF106" s="557">
        <f t="shared" si="182"/>
        <v>0</v>
      </c>
      <c r="DG106" s="503"/>
      <c r="DH106" s="504"/>
      <c r="DI106" s="505">
        <f t="shared" si="183"/>
        <v>0</v>
      </c>
      <c r="DJ106" s="504"/>
      <c r="DK106" s="504"/>
      <c r="DL106" s="505">
        <f t="shared" si="184"/>
        <v>0</v>
      </c>
      <c r="DM106" s="505">
        <f t="shared" si="141"/>
        <v>0</v>
      </c>
      <c r="DN106" s="506"/>
      <c r="DO106" s="507"/>
      <c r="DP106" s="505">
        <f t="shared" si="236"/>
        <v>0</v>
      </c>
      <c r="DQ106" s="505">
        <f t="shared" si="142"/>
        <v>0</v>
      </c>
      <c r="DR106" s="507"/>
      <c r="DS106" s="507"/>
      <c r="DT106" s="505">
        <f t="shared" si="237"/>
        <v>0</v>
      </c>
      <c r="DU106" s="508">
        <f t="shared" si="143"/>
        <v>0</v>
      </c>
      <c r="DV106" s="509">
        <f t="shared" si="185"/>
        <v>0</v>
      </c>
      <c r="DW106" s="510" t="str">
        <f t="shared" si="186"/>
        <v>E</v>
      </c>
      <c r="DX106" s="511">
        <f t="shared" si="187"/>
        <v>0</v>
      </c>
      <c r="DY106" s="163">
        <v>0</v>
      </c>
      <c r="DZ106" s="164">
        <v>0</v>
      </c>
      <c r="EA106" s="164">
        <v>0</v>
      </c>
      <c r="EB106" s="161"/>
      <c r="EC106" s="161"/>
      <c r="ED106" s="162">
        <f t="shared" si="188"/>
        <v>0</v>
      </c>
      <c r="EE106" s="205">
        <f t="shared" si="189"/>
        <v>0</v>
      </c>
      <c r="EF106" s="175" t="str">
        <f t="shared" si="190"/>
        <v>E</v>
      </c>
      <c r="EG106" s="165">
        <f t="shared" si="191"/>
        <v>0</v>
      </c>
      <c r="EH106" s="134">
        <v>0</v>
      </c>
      <c r="EI106" s="135">
        <v>0</v>
      </c>
      <c r="EJ106" s="135">
        <v>0</v>
      </c>
      <c r="EK106" s="131"/>
      <c r="EL106" s="131"/>
      <c r="EM106" s="132">
        <f t="shared" si="192"/>
        <v>0</v>
      </c>
      <c r="EN106" s="206">
        <f t="shared" si="193"/>
        <v>0</v>
      </c>
      <c r="EO106" s="179" t="str">
        <f t="shared" si="194"/>
        <v>E</v>
      </c>
      <c r="EP106" s="133">
        <f t="shared" si="195"/>
        <v>0</v>
      </c>
      <c r="EQ106" s="149">
        <v>0</v>
      </c>
      <c r="ER106" s="150">
        <v>0</v>
      </c>
      <c r="ES106" s="150">
        <v>0</v>
      </c>
      <c r="ET106" s="146"/>
      <c r="EU106" s="146"/>
      <c r="EV106" s="147">
        <f t="shared" si="196"/>
        <v>0</v>
      </c>
      <c r="EW106" s="207">
        <f t="shared" si="197"/>
        <v>0</v>
      </c>
      <c r="EX106" s="183" t="str">
        <f t="shared" si="198"/>
        <v>E</v>
      </c>
      <c r="EY106" s="148">
        <f t="shared" si="199"/>
        <v>0</v>
      </c>
      <c r="EZ106" s="4"/>
      <c r="FA106" s="2"/>
      <c r="FB106" s="32" t="str">
        <f t="shared" si="124"/>
        <v/>
      </c>
      <c r="FC106" s="30">
        <f t="shared" si="239"/>
        <v>0</v>
      </c>
      <c r="FD106" s="20">
        <f t="shared" si="240"/>
        <v>0</v>
      </c>
      <c r="FE106" s="19" t="str">
        <f t="shared" si="200"/>
        <v/>
      </c>
      <c r="FF106" s="43" t="str">
        <f t="shared" si="201"/>
        <v/>
      </c>
      <c r="FG106" s="43" t="str">
        <f t="shared" si="202"/>
        <v/>
      </c>
      <c r="FH106" s="43" t="str">
        <f t="shared" si="241"/>
        <v/>
      </c>
      <c r="FI106" s="34" t="str">
        <f t="shared" si="203"/>
        <v/>
      </c>
      <c r="FJ106" s="31" t="str">
        <f t="shared" si="204"/>
        <v/>
      </c>
      <c r="FK106" s="53" t="str">
        <f t="shared" si="205"/>
        <v/>
      </c>
      <c r="FL106" s="37">
        <f t="shared" si="147"/>
        <v>0</v>
      </c>
      <c r="FM106" s="36">
        <f t="shared" si="148"/>
        <v>0</v>
      </c>
      <c r="FN106" s="36">
        <f t="shared" si="149"/>
        <v>0</v>
      </c>
      <c r="FO106" s="36">
        <f t="shared" si="150"/>
        <v>0</v>
      </c>
      <c r="FP106" s="36">
        <f t="shared" si="151"/>
        <v>0</v>
      </c>
      <c r="FQ106" s="38">
        <f t="shared" si="152"/>
        <v>0</v>
      </c>
      <c r="FR106" s="199">
        <f t="shared" si="206"/>
        <v>0</v>
      </c>
      <c r="FS106" s="200">
        <f t="shared" si="207"/>
        <v>0</v>
      </c>
      <c r="FT106" s="200">
        <f t="shared" si="208"/>
        <v>0</v>
      </c>
      <c r="FU106" s="200">
        <f t="shared" si="209"/>
        <v>0</v>
      </c>
      <c r="FV106" s="200">
        <f t="shared" si="210"/>
        <v>0</v>
      </c>
      <c r="FW106" s="1063"/>
      <c r="FX106" s="1063"/>
      <c r="FY106" s="64">
        <f t="shared" si="211"/>
        <v>0</v>
      </c>
      <c r="FZ106" s="64" t="s">
        <v>142</v>
      </c>
      <c r="GA106" s="64">
        <f t="shared" si="212"/>
        <v>100</v>
      </c>
      <c r="GB106" s="64" t="str">
        <f t="shared" si="213"/>
        <v>0/100</v>
      </c>
      <c r="GC106" s="64">
        <f t="shared" si="214"/>
        <v>0</v>
      </c>
      <c r="GD106" s="64" t="s">
        <v>142</v>
      </c>
      <c r="GE106" s="64">
        <f t="shared" si="215"/>
        <v>100</v>
      </c>
      <c r="GF106" s="64" t="str">
        <f t="shared" si="216"/>
        <v>0/100</v>
      </c>
      <c r="GG106" s="64">
        <f t="shared" si="217"/>
        <v>0</v>
      </c>
      <c r="GH106" s="64" t="s">
        <v>142</v>
      </c>
      <c r="GI106" s="64">
        <f t="shared" si="218"/>
        <v>100</v>
      </c>
      <c r="GJ106" s="64" t="str">
        <f t="shared" si="219"/>
        <v>0/100</v>
      </c>
      <c r="GL106" s="64">
        <f t="shared" si="220"/>
        <v>0</v>
      </c>
      <c r="GM106" s="64">
        <f t="shared" si="221"/>
        <v>0</v>
      </c>
      <c r="GN106" s="64">
        <f t="shared" si="222"/>
        <v>0</v>
      </c>
      <c r="GO106" s="64">
        <f t="shared" si="223"/>
        <v>0</v>
      </c>
      <c r="GP106" s="64">
        <f t="shared" si="224"/>
        <v>0</v>
      </c>
      <c r="GQ106" s="64">
        <f t="shared" si="225"/>
        <v>0</v>
      </c>
      <c r="GR106" s="64">
        <f t="shared" si="226"/>
        <v>0</v>
      </c>
      <c r="GS106" s="64">
        <f t="shared" si="227"/>
        <v>0</v>
      </c>
      <c r="GT106" s="64">
        <f t="shared" si="228"/>
        <v>0</v>
      </c>
      <c r="GU106" s="64">
        <f t="shared" si="229"/>
        <v>0</v>
      </c>
    </row>
    <row r="107" spans="1:203" ht="31.5" customHeight="1">
      <c r="A107" s="60">
        <f t="shared" si="153"/>
        <v>0</v>
      </c>
      <c r="B107" s="106">
        <f t="shared" si="154"/>
        <v>0</v>
      </c>
      <c r="C107" s="202">
        <v>99</v>
      </c>
      <c r="D107" s="662">
        <f>'Data Paste From Shala Darpan'!A100</f>
        <v>0</v>
      </c>
      <c r="E107" s="663">
        <f>'Data Paste From Shala Darpan'!C100</f>
        <v>0</v>
      </c>
      <c r="F107" s="666"/>
      <c r="G107" s="662">
        <f>'Data Paste From Shala Darpan'!K100</f>
        <v>0</v>
      </c>
      <c r="H107" s="663">
        <f>'Data Paste From Shala Darpan'!E100</f>
        <v>0</v>
      </c>
      <c r="I107" s="663">
        <f>'Data Paste From Shala Darpan'!G100</f>
        <v>0</v>
      </c>
      <c r="J107" s="663">
        <f>'Data Paste From Shala Darpan'!H100</f>
        <v>0</v>
      </c>
      <c r="K107" s="737">
        <f>'Data Paste From Shala Darpan'!J100</f>
        <v>0</v>
      </c>
      <c r="L107" s="445"/>
      <c r="M107" s="215"/>
      <c r="N107" s="213">
        <f t="shared" si="155"/>
        <v>0</v>
      </c>
      <c r="O107" s="215"/>
      <c r="P107" s="215"/>
      <c r="Q107" s="213">
        <f t="shared" si="156"/>
        <v>0</v>
      </c>
      <c r="R107" s="213">
        <f>SUM(Q107,N107)</f>
        <v>0</v>
      </c>
      <c r="S107" s="215"/>
      <c r="T107" s="215"/>
      <c r="U107" s="455"/>
      <c r="V107" s="214">
        <f t="shared" si="157"/>
        <v>0</v>
      </c>
      <c r="W107" s="456"/>
      <c r="X107" s="462">
        <f t="shared" si="126"/>
        <v>0</v>
      </c>
      <c r="Y107" s="216"/>
      <c r="Z107" s="216"/>
      <c r="AA107" s="213">
        <f t="shared" si="158"/>
        <v>0</v>
      </c>
      <c r="AB107" s="455"/>
      <c r="AC107" s="471">
        <f t="shared" si="127"/>
        <v>0</v>
      </c>
      <c r="AD107" s="446">
        <f t="shared" si="230"/>
        <v>0</v>
      </c>
      <c r="AE107" s="447" t="str">
        <f t="shared" si="238"/>
        <v>E</v>
      </c>
      <c r="AF107" s="448">
        <f t="shared" si="231"/>
        <v>0</v>
      </c>
      <c r="AG107" s="648"/>
      <c r="AH107" s="251"/>
      <c r="AI107" s="249">
        <f t="shared" si="159"/>
        <v>0</v>
      </c>
      <c r="AJ107" s="251"/>
      <c r="AK107" s="251"/>
      <c r="AL107" s="249">
        <f t="shared" si="160"/>
        <v>0</v>
      </c>
      <c r="AM107" s="249">
        <f>SUM(AL107,AI107)</f>
        <v>0</v>
      </c>
      <c r="AN107" s="251"/>
      <c r="AO107" s="251"/>
      <c r="AP107" s="649"/>
      <c r="AQ107" s="250">
        <f t="shared" si="161"/>
        <v>0</v>
      </c>
      <c r="AR107" s="650"/>
      <c r="AS107" s="651">
        <f t="shared" si="130"/>
        <v>0</v>
      </c>
      <c r="AT107" s="252"/>
      <c r="AU107" s="252"/>
      <c r="AV107" s="249">
        <f t="shared" si="162"/>
        <v>0</v>
      </c>
      <c r="AW107" s="649"/>
      <c r="AX107" s="652">
        <f t="shared" si="131"/>
        <v>0</v>
      </c>
      <c r="AY107" s="653">
        <f t="shared" si="163"/>
        <v>0</v>
      </c>
      <c r="AZ107" s="654" t="str">
        <f t="shared" si="164"/>
        <v>E</v>
      </c>
      <c r="BA107" s="655">
        <f t="shared" si="165"/>
        <v>0</v>
      </c>
      <c r="BB107" s="622"/>
      <c r="BC107" s="271"/>
      <c r="BD107" s="269">
        <f t="shared" si="166"/>
        <v>0</v>
      </c>
      <c r="BE107" s="271"/>
      <c r="BF107" s="271"/>
      <c r="BG107" s="269">
        <f t="shared" si="167"/>
        <v>0</v>
      </c>
      <c r="BH107" s="269">
        <f>SUM(BG107,BD107)</f>
        <v>0</v>
      </c>
      <c r="BI107" s="271"/>
      <c r="BJ107" s="271"/>
      <c r="BK107" s="623"/>
      <c r="BL107" s="270">
        <f t="shared" si="168"/>
        <v>0</v>
      </c>
      <c r="BM107" s="624"/>
      <c r="BN107" s="625">
        <f t="shared" si="133"/>
        <v>0</v>
      </c>
      <c r="BO107" s="272"/>
      <c r="BP107" s="272"/>
      <c r="BQ107" s="269">
        <f t="shared" si="169"/>
        <v>0</v>
      </c>
      <c r="BR107" s="623"/>
      <c r="BS107" s="467">
        <f t="shared" si="134"/>
        <v>0</v>
      </c>
      <c r="BT107" s="626">
        <f t="shared" si="170"/>
        <v>0</v>
      </c>
      <c r="BU107" s="627" t="str">
        <f t="shared" si="171"/>
        <v>E</v>
      </c>
      <c r="BV107" s="628">
        <f t="shared" si="172"/>
        <v>0</v>
      </c>
      <c r="BW107" s="596"/>
      <c r="BX107" s="597"/>
      <c r="BY107" s="598">
        <f t="shared" si="173"/>
        <v>0</v>
      </c>
      <c r="BZ107" s="597"/>
      <c r="CA107" s="597"/>
      <c r="CB107" s="598">
        <f t="shared" si="174"/>
        <v>0</v>
      </c>
      <c r="CC107" s="598">
        <f t="shared" si="135"/>
        <v>0</v>
      </c>
      <c r="CD107" s="599"/>
      <c r="CE107" s="600"/>
      <c r="CF107" s="598">
        <f t="shared" si="232"/>
        <v>0</v>
      </c>
      <c r="CG107" s="598">
        <f t="shared" si="136"/>
        <v>0</v>
      </c>
      <c r="CH107" s="600"/>
      <c r="CI107" s="600"/>
      <c r="CJ107" s="598">
        <f t="shared" si="233"/>
        <v>0</v>
      </c>
      <c r="CK107" s="601">
        <f t="shared" si="137"/>
        <v>0</v>
      </c>
      <c r="CL107" s="602">
        <f t="shared" si="175"/>
        <v>0</v>
      </c>
      <c r="CM107" s="603" t="str">
        <f t="shared" si="176"/>
        <v>E</v>
      </c>
      <c r="CN107" s="604">
        <f t="shared" si="177"/>
        <v>0</v>
      </c>
      <c r="CO107" s="549"/>
      <c r="CP107" s="550"/>
      <c r="CQ107" s="551">
        <f t="shared" si="178"/>
        <v>0</v>
      </c>
      <c r="CR107" s="550"/>
      <c r="CS107" s="550"/>
      <c r="CT107" s="551">
        <f t="shared" si="179"/>
        <v>0</v>
      </c>
      <c r="CU107" s="551">
        <f t="shared" si="138"/>
        <v>0</v>
      </c>
      <c r="CV107" s="552"/>
      <c r="CW107" s="553"/>
      <c r="CX107" s="551">
        <f t="shared" si="234"/>
        <v>0</v>
      </c>
      <c r="CY107" s="551">
        <f t="shared" si="139"/>
        <v>0</v>
      </c>
      <c r="CZ107" s="553"/>
      <c r="DA107" s="553"/>
      <c r="DB107" s="551">
        <f t="shared" si="235"/>
        <v>0</v>
      </c>
      <c r="DC107" s="554">
        <f t="shared" si="140"/>
        <v>0</v>
      </c>
      <c r="DD107" s="555">
        <f t="shared" si="180"/>
        <v>0</v>
      </c>
      <c r="DE107" s="556" t="str">
        <f t="shared" si="181"/>
        <v>E</v>
      </c>
      <c r="DF107" s="557">
        <f t="shared" si="182"/>
        <v>0</v>
      </c>
      <c r="DG107" s="503"/>
      <c r="DH107" s="504"/>
      <c r="DI107" s="505">
        <f t="shared" si="183"/>
        <v>0</v>
      </c>
      <c r="DJ107" s="504"/>
      <c r="DK107" s="504"/>
      <c r="DL107" s="505">
        <f t="shared" si="184"/>
        <v>0</v>
      </c>
      <c r="DM107" s="505">
        <f t="shared" si="141"/>
        <v>0</v>
      </c>
      <c r="DN107" s="506"/>
      <c r="DO107" s="507"/>
      <c r="DP107" s="505">
        <f t="shared" si="236"/>
        <v>0</v>
      </c>
      <c r="DQ107" s="505">
        <f t="shared" si="142"/>
        <v>0</v>
      </c>
      <c r="DR107" s="507"/>
      <c r="DS107" s="507"/>
      <c r="DT107" s="505">
        <f t="shared" si="237"/>
        <v>0</v>
      </c>
      <c r="DU107" s="508">
        <f t="shared" si="143"/>
        <v>0</v>
      </c>
      <c r="DV107" s="509">
        <f t="shared" si="185"/>
        <v>0</v>
      </c>
      <c r="DW107" s="510" t="str">
        <f t="shared" si="186"/>
        <v>E</v>
      </c>
      <c r="DX107" s="511">
        <f t="shared" si="187"/>
        <v>0</v>
      </c>
      <c r="DY107" s="163">
        <v>0</v>
      </c>
      <c r="DZ107" s="164">
        <v>0</v>
      </c>
      <c r="EA107" s="164">
        <v>0</v>
      </c>
      <c r="EB107" s="161"/>
      <c r="EC107" s="161"/>
      <c r="ED107" s="162">
        <f t="shared" si="188"/>
        <v>0</v>
      </c>
      <c r="EE107" s="205">
        <f t="shared" si="189"/>
        <v>0</v>
      </c>
      <c r="EF107" s="175" t="str">
        <f t="shared" si="190"/>
        <v>E</v>
      </c>
      <c r="EG107" s="165">
        <f t="shared" si="191"/>
        <v>0</v>
      </c>
      <c r="EH107" s="134">
        <v>0</v>
      </c>
      <c r="EI107" s="135">
        <v>0</v>
      </c>
      <c r="EJ107" s="135">
        <v>0</v>
      </c>
      <c r="EK107" s="131"/>
      <c r="EL107" s="131"/>
      <c r="EM107" s="132">
        <f t="shared" si="192"/>
        <v>0</v>
      </c>
      <c r="EN107" s="206">
        <f t="shared" si="193"/>
        <v>0</v>
      </c>
      <c r="EO107" s="179" t="str">
        <f t="shared" si="194"/>
        <v>E</v>
      </c>
      <c r="EP107" s="133">
        <f t="shared" si="195"/>
        <v>0</v>
      </c>
      <c r="EQ107" s="149">
        <v>0</v>
      </c>
      <c r="ER107" s="150">
        <v>0</v>
      </c>
      <c r="ES107" s="150">
        <v>0</v>
      </c>
      <c r="ET107" s="146"/>
      <c r="EU107" s="146"/>
      <c r="EV107" s="147">
        <f t="shared" si="196"/>
        <v>0</v>
      </c>
      <c r="EW107" s="207">
        <f t="shared" si="197"/>
        <v>0</v>
      </c>
      <c r="EX107" s="183" t="str">
        <f t="shared" si="198"/>
        <v>E</v>
      </c>
      <c r="EY107" s="148">
        <f t="shared" si="199"/>
        <v>0</v>
      </c>
      <c r="EZ107" s="4"/>
      <c r="FA107" s="2"/>
      <c r="FB107" s="32" t="str">
        <f t="shared" si="124"/>
        <v/>
      </c>
      <c r="FC107" s="30">
        <f t="shared" si="239"/>
        <v>0</v>
      </c>
      <c r="FD107" s="20">
        <f t="shared" si="240"/>
        <v>0</v>
      </c>
      <c r="FE107" s="19" t="str">
        <f t="shared" si="200"/>
        <v/>
      </c>
      <c r="FF107" s="43" t="str">
        <f t="shared" si="201"/>
        <v/>
      </c>
      <c r="FG107" s="43" t="str">
        <f t="shared" si="202"/>
        <v/>
      </c>
      <c r="FH107" s="43" t="str">
        <f t="shared" si="241"/>
        <v/>
      </c>
      <c r="FI107" s="34" t="str">
        <f t="shared" si="203"/>
        <v/>
      </c>
      <c r="FJ107" s="31" t="str">
        <f t="shared" si="204"/>
        <v/>
      </c>
      <c r="FK107" s="53" t="str">
        <f t="shared" si="205"/>
        <v/>
      </c>
      <c r="FL107" s="37">
        <f t="shared" si="147"/>
        <v>0</v>
      </c>
      <c r="FM107" s="36">
        <f t="shared" si="148"/>
        <v>0</v>
      </c>
      <c r="FN107" s="36">
        <f t="shared" si="149"/>
        <v>0</v>
      </c>
      <c r="FO107" s="36">
        <f t="shared" si="150"/>
        <v>0</v>
      </c>
      <c r="FP107" s="36">
        <f t="shared" si="151"/>
        <v>0</v>
      </c>
      <c r="FQ107" s="38">
        <f t="shared" si="152"/>
        <v>0</v>
      </c>
      <c r="FR107" s="199">
        <f t="shared" si="206"/>
        <v>0</v>
      </c>
      <c r="FS107" s="200">
        <f t="shared" si="207"/>
        <v>0</v>
      </c>
      <c r="FT107" s="200">
        <f t="shared" si="208"/>
        <v>0</v>
      </c>
      <c r="FU107" s="200">
        <f t="shared" si="209"/>
        <v>0</v>
      </c>
      <c r="FV107" s="200">
        <f t="shared" si="210"/>
        <v>0</v>
      </c>
      <c r="FW107" s="1063"/>
      <c r="FX107" s="1063"/>
      <c r="FY107" s="64">
        <f t="shared" si="211"/>
        <v>0</v>
      </c>
      <c r="FZ107" s="64" t="s">
        <v>142</v>
      </c>
      <c r="GA107" s="64">
        <f t="shared" si="212"/>
        <v>100</v>
      </c>
      <c r="GB107" s="64" t="str">
        <f t="shared" si="213"/>
        <v>0/100</v>
      </c>
      <c r="GC107" s="64">
        <f t="shared" si="214"/>
        <v>0</v>
      </c>
      <c r="GD107" s="64" t="s">
        <v>142</v>
      </c>
      <c r="GE107" s="64">
        <f t="shared" si="215"/>
        <v>100</v>
      </c>
      <c r="GF107" s="64" t="str">
        <f t="shared" si="216"/>
        <v>0/100</v>
      </c>
      <c r="GG107" s="64">
        <f t="shared" si="217"/>
        <v>0</v>
      </c>
      <c r="GH107" s="64" t="s">
        <v>142</v>
      </c>
      <c r="GI107" s="64">
        <f t="shared" si="218"/>
        <v>100</v>
      </c>
      <c r="GJ107" s="64" t="str">
        <f t="shared" si="219"/>
        <v>0/100</v>
      </c>
      <c r="GL107" s="64">
        <f t="shared" si="220"/>
        <v>0</v>
      </c>
      <c r="GM107" s="64">
        <f t="shared" si="221"/>
        <v>0</v>
      </c>
      <c r="GN107" s="64">
        <f t="shared" si="222"/>
        <v>0</v>
      </c>
      <c r="GO107" s="64">
        <f t="shared" si="223"/>
        <v>0</v>
      </c>
      <c r="GP107" s="64">
        <f t="shared" si="224"/>
        <v>0</v>
      </c>
      <c r="GQ107" s="64">
        <f t="shared" si="225"/>
        <v>0</v>
      </c>
      <c r="GR107" s="64">
        <f t="shared" si="226"/>
        <v>0</v>
      </c>
      <c r="GS107" s="64">
        <f t="shared" si="227"/>
        <v>0</v>
      </c>
      <c r="GT107" s="64">
        <f t="shared" si="228"/>
        <v>0</v>
      </c>
      <c r="GU107" s="64">
        <f t="shared" si="229"/>
        <v>0</v>
      </c>
    </row>
    <row r="108" spans="1:203" ht="38.25" customHeight="1">
      <c r="A108" s="60">
        <f t="shared" si="153"/>
        <v>0</v>
      </c>
      <c r="B108" s="106">
        <f t="shared" si="154"/>
        <v>0</v>
      </c>
      <c r="C108" s="203">
        <v>100</v>
      </c>
      <c r="D108" s="662">
        <f>'Data Paste From Shala Darpan'!A101</f>
        <v>0</v>
      </c>
      <c r="E108" s="663">
        <f>'Data Paste From Shala Darpan'!C101</f>
        <v>0</v>
      </c>
      <c r="F108" s="666"/>
      <c r="G108" s="663">
        <f>'Data Paste From Shala Darpan'!K101</f>
        <v>0</v>
      </c>
      <c r="H108" s="663">
        <f>'Data Paste From Shala Darpan'!E101</f>
        <v>0</v>
      </c>
      <c r="I108" s="663">
        <f>'Data Paste From Shala Darpan'!G101</f>
        <v>0</v>
      </c>
      <c r="J108" s="663">
        <f>'Data Paste From Shala Darpan'!H101</f>
        <v>0</v>
      </c>
      <c r="K108" s="737">
        <f>'Data Paste From Shala Darpan'!J101</f>
        <v>0</v>
      </c>
      <c r="L108" s="445">
        <v>2</v>
      </c>
      <c r="M108" s="215">
        <v>2</v>
      </c>
      <c r="N108" s="213">
        <f>IF(L108="AB","AB",IF(L108="ML","ML",SUM(L108:M108)))</f>
        <v>4</v>
      </c>
      <c r="O108" s="215">
        <v>3</v>
      </c>
      <c r="P108" s="215">
        <v>4</v>
      </c>
      <c r="Q108" s="213">
        <f t="shared" si="156"/>
        <v>7</v>
      </c>
      <c r="R108" s="213">
        <f t="shared" ref="R108:R171" si="242">SUM(Q108,N108)</f>
        <v>11</v>
      </c>
      <c r="S108" s="215">
        <v>5</v>
      </c>
      <c r="T108" s="215"/>
      <c r="U108" s="455"/>
      <c r="V108" s="214">
        <f t="shared" si="157"/>
        <v>0</v>
      </c>
      <c r="W108" s="456"/>
      <c r="X108" s="462">
        <f t="shared" si="126"/>
        <v>16</v>
      </c>
      <c r="Y108" s="216">
        <v>40</v>
      </c>
      <c r="Z108" s="216">
        <v>25</v>
      </c>
      <c r="AA108" s="213">
        <f t="shared" si="158"/>
        <v>65</v>
      </c>
      <c r="AB108" s="455"/>
      <c r="AC108" s="471">
        <f t="shared" si="127"/>
        <v>81</v>
      </c>
      <c r="AD108" s="446">
        <f t="shared" si="230"/>
        <v>40.5</v>
      </c>
      <c r="AE108" s="447" t="str">
        <f t="shared" si="238"/>
        <v>D</v>
      </c>
      <c r="AF108" s="448">
        <f t="shared" si="231"/>
        <v>0</v>
      </c>
      <c r="AG108" s="648">
        <v>2</v>
      </c>
      <c r="AH108" s="251">
        <v>2</v>
      </c>
      <c r="AI108" s="249">
        <f>IF(AG108="AB","AB",IF(AG108="ML","ML",SUM(AG108:AH108)))</f>
        <v>4</v>
      </c>
      <c r="AJ108" s="251">
        <v>3</v>
      </c>
      <c r="AK108" s="251">
        <v>4</v>
      </c>
      <c r="AL108" s="249">
        <f t="shared" si="160"/>
        <v>7</v>
      </c>
      <c r="AM108" s="249">
        <f t="shared" ref="AM108:AM171" si="243">SUM(AL108,AI108)</f>
        <v>11</v>
      </c>
      <c r="AN108" s="251">
        <v>5</v>
      </c>
      <c r="AO108" s="251"/>
      <c r="AP108" s="649"/>
      <c r="AQ108" s="250">
        <f t="shared" si="161"/>
        <v>0</v>
      </c>
      <c r="AR108" s="650"/>
      <c r="AS108" s="651">
        <f t="shared" si="130"/>
        <v>16</v>
      </c>
      <c r="AT108" s="252">
        <v>40</v>
      </c>
      <c r="AU108" s="252">
        <v>25</v>
      </c>
      <c r="AV108" s="249">
        <f t="shared" si="162"/>
        <v>65</v>
      </c>
      <c r="AW108" s="649"/>
      <c r="AX108" s="652">
        <f t="shared" si="131"/>
        <v>81</v>
      </c>
      <c r="AY108" s="653">
        <f t="shared" si="163"/>
        <v>40.5</v>
      </c>
      <c r="AZ108" s="654" t="str">
        <f t="shared" si="164"/>
        <v>D</v>
      </c>
      <c r="BA108" s="655">
        <f t="shared" si="165"/>
        <v>0</v>
      </c>
      <c r="BB108" s="622">
        <v>2</v>
      </c>
      <c r="BC108" s="271">
        <v>2</v>
      </c>
      <c r="BD108" s="269">
        <f>IF(BB108="AB","AB",IF(BB108="ML","ML",SUM(BB108:BC108)))</f>
        <v>4</v>
      </c>
      <c r="BE108" s="271">
        <v>3</v>
      </c>
      <c r="BF108" s="271">
        <v>4</v>
      </c>
      <c r="BG108" s="269">
        <f t="shared" si="167"/>
        <v>7</v>
      </c>
      <c r="BH108" s="269">
        <f t="shared" ref="BH108:BH171" si="244">SUM(BG108,BD108)</f>
        <v>11</v>
      </c>
      <c r="BI108" s="271">
        <v>5</v>
      </c>
      <c r="BJ108" s="271"/>
      <c r="BK108" s="623"/>
      <c r="BL108" s="270">
        <f t="shared" si="168"/>
        <v>0</v>
      </c>
      <c r="BM108" s="624"/>
      <c r="BN108" s="625">
        <f t="shared" si="133"/>
        <v>16</v>
      </c>
      <c r="BO108" s="272">
        <v>40</v>
      </c>
      <c r="BP108" s="272">
        <v>25</v>
      </c>
      <c r="BQ108" s="269">
        <f t="shared" si="169"/>
        <v>65</v>
      </c>
      <c r="BR108" s="623"/>
      <c r="BS108" s="467">
        <f t="shared" si="134"/>
        <v>81</v>
      </c>
      <c r="BT108" s="626">
        <f t="shared" si="170"/>
        <v>40.5</v>
      </c>
      <c r="BU108" s="627" t="str">
        <f t="shared" si="171"/>
        <v>D</v>
      </c>
      <c r="BV108" s="628">
        <f t="shared" si="172"/>
        <v>0</v>
      </c>
      <c r="BW108" s="596">
        <v>1</v>
      </c>
      <c r="BX108" s="597">
        <v>1</v>
      </c>
      <c r="BY108" s="598">
        <f t="shared" si="173"/>
        <v>2</v>
      </c>
      <c r="BZ108" s="597">
        <v>1</v>
      </c>
      <c r="CA108" s="597">
        <v>1</v>
      </c>
      <c r="CB108" s="598">
        <f t="shared" si="174"/>
        <v>2</v>
      </c>
      <c r="CC108" s="598">
        <f t="shared" si="135"/>
        <v>4</v>
      </c>
      <c r="CD108" s="599">
        <v>15</v>
      </c>
      <c r="CE108" s="600">
        <v>15</v>
      </c>
      <c r="CF108" s="598">
        <f>IF(CD108="AB","AB",IF(CD108="ML","ML",SUM(CD108:CE108)))</f>
        <v>30</v>
      </c>
      <c r="CG108" s="598">
        <f t="shared" si="136"/>
        <v>34</v>
      </c>
      <c r="CH108" s="600">
        <v>35</v>
      </c>
      <c r="CI108" s="600">
        <v>20</v>
      </c>
      <c r="CJ108" s="598">
        <f>IF(CH108="AB","AB",IF(CH108="ML","ML",SUM(CH108:CI108)))</f>
        <v>55</v>
      </c>
      <c r="CK108" s="601">
        <f t="shared" si="137"/>
        <v>89</v>
      </c>
      <c r="CL108" s="602">
        <f t="shared" si="175"/>
        <v>44.5</v>
      </c>
      <c r="CM108" s="603" t="str">
        <f t="shared" si="176"/>
        <v>D</v>
      </c>
      <c r="CN108" s="604">
        <f t="shared" si="177"/>
        <v>0</v>
      </c>
      <c r="CO108" s="549">
        <v>1</v>
      </c>
      <c r="CP108" s="550">
        <v>1</v>
      </c>
      <c r="CQ108" s="551">
        <f t="shared" si="178"/>
        <v>2</v>
      </c>
      <c r="CR108" s="550">
        <v>1</v>
      </c>
      <c r="CS108" s="550">
        <v>1</v>
      </c>
      <c r="CT108" s="551">
        <f t="shared" si="179"/>
        <v>2</v>
      </c>
      <c r="CU108" s="551">
        <f t="shared" si="138"/>
        <v>4</v>
      </c>
      <c r="CV108" s="552">
        <v>15</v>
      </c>
      <c r="CW108" s="553">
        <v>15</v>
      </c>
      <c r="CX108" s="551">
        <f>IF(CV108="AB","AB",IF(CV108="ML","ML",SUM(CV108:CW108)))</f>
        <v>30</v>
      </c>
      <c r="CY108" s="551">
        <f t="shared" si="139"/>
        <v>34</v>
      </c>
      <c r="CZ108" s="553">
        <v>35</v>
      </c>
      <c r="DA108" s="553">
        <v>20</v>
      </c>
      <c r="DB108" s="551">
        <f>IF(CZ108="AB","AB",IF(CZ108="ML","ML",SUM(CZ108:DA108)))</f>
        <v>55</v>
      </c>
      <c r="DC108" s="554">
        <f t="shared" si="140"/>
        <v>89</v>
      </c>
      <c r="DD108" s="555">
        <f t="shared" si="180"/>
        <v>44.5</v>
      </c>
      <c r="DE108" s="556" t="str">
        <f t="shared" si="181"/>
        <v>D</v>
      </c>
      <c r="DF108" s="557">
        <f t="shared" si="182"/>
        <v>0</v>
      </c>
      <c r="DG108" s="503">
        <v>1</v>
      </c>
      <c r="DH108" s="504">
        <v>1</v>
      </c>
      <c r="DI108" s="505">
        <f t="shared" si="183"/>
        <v>2</v>
      </c>
      <c r="DJ108" s="504">
        <v>1</v>
      </c>
      <c r="DK108" s="504">
        <v>1</v>
      </c>
      <c r="DL108" s="505">
        <f t="shared" si="184"/>
        <v>2</v>
      </c>
      <c r="DM108" s="505">
        <f t="shared" si="141"/>
        <v>4</v>
      </c>
      <c r="DN108" s="506">
        <v>15</v>
      </c>
      <c r="DO108" s="507">
        <v>15</v>
      </c>
      <c r="DP108" s="505">
        <f>IF(DN108="AB","AB",IF(DN108="ML","ML",SUM(DN108:DO108)))</f>
        <v>30</v>
      </c>
      <c r="DQ108" s="505">
        <f t="shared" si="142"/>
        <v>34</v>
      </c>
      <c r="DR108" s="507">
        <v>35</v>
      </c>
      <c r="DS108" s="507">
        <v>20</v>
      </c>
      <c r="DT108" s="505">
        <f>IF(DR108="AB","AB",IF(DR108="ML","ML",SUM(DR108:DS108)))</f>
        <v>55</v>
      </c>
      <c r="DU108" s="508">
        <f t="shared" si="143"/>
        <v>89</v>
      </c>
      <c r="DV108" s="509">
        <f t="shared" si="185"/>
        <v>44.5</v>
      </c>
      <c r="DW108" s="510" t="str">
        <f t="shared" si="186"/>
        <v>D</v>
      </c>
      <c r="DX108" s="511">
        <f t="shared" si="187"/>
        <v>0</v>
      </c>
      <c r="DY108" s="163">
        <v>10</v>
      </c>
      <c r="DZ108" s="164">
        <v>10</v>
      </c>
      <c r="EA108" s="164">
        <v>10</v>
      </c>
      <c r="EB108" s="161">
        <v>10</v>
      </c>
      <c r="EC108" s="161">
        <v>10</v>
      </c>
      <c r="ED108" s="162">
        <f t="shared" si="188"/>
        <v>50</v>
      </c>
      <c r="EE108" s="205">
        <f t="shared" si="189"/>
        <v>50</v>
      </c>
      <c r="EF108" s="175" t="str">
        <f t="shared" si="190"/>
        <v>D</v>
      </c>
      <c r="EG108" s="165">
        <f t="shared" si="191"/>
        <v>0</v>
      </c>
      <c r="EH108" s="134">
        <v>10</v>
      </c>
      <c r="EI108" s="135">
        <v>15</v>
      </c>
      <c r="EJ108" s="135">
        <v>20</v>
      </c>
      <c r="EK108" s="131">
        <v>20</v>
      </c>
      <c r="EL108" s="131">
        <v>15</v>
      </c>
      <c r="EM108" s="132">
        <f t="shared" si="192"/>
        <v>80</v>
      </c>
      <c r="EN108" s="206">
        <f t="shared" si="193"/>
        <v>80</v>
      </c>
      <c r="EO108" s="179" t="str">
        <f t="shared" si="194"/>
        <v>B</v>
      </c>
      <c r="EP108" s="133">
        <f t="shared" si="195"/>
        <v>0</v>
      </c>
      <c r="EQ108" s="149">
        <v>15</v>
      </c>
      <c r="ER108" s="150">
        <v>15</v>
      </c>
      <c r="ES108" s="150">
        <v>15</v>
      </c>
      <c r="ET108" s="146">
        <v>15</v>
      </c>
      <c r="EU108" s="146">
        <v>15</v>
      </c>
      <c r="EV108" s="147">
        <f t="shared" si="196"/>
        <v>75</v>
      </c>
      <c r="EW108" s="207">
        <f t="shared" si="197"/>
        <v>75</v>
      </c>
      <c r="EX108" s="183" t="str">
        <f t="shared" si="198"/>
        <v>B</v>
      </c>
      <c r="EY108" s="148">
        <f t="shared" si="199"/>
        <v>0</v>
      </c>
      <c r="EZ108" s="4"/>
      <c r="FA108" s="2"/>
      <c r="FB108" s="32" t="str">
        <f t="shared" si="124"/>
        <v/>
      </c>
      <c r="FC108" s="30">
        <f t="shared" si="239"/>
        <v>0</v>
      </c>
      <c r="FD108" s="20">
        <f t="shared" si="240"/>
        <v>510</v>
      </c>
      <c r="FE108" s="67" t="str">
        <f t="shared" si="200"/>
        <v/>
      </c>
      <c r="FF108" s="43" t="str">
        <f t="shared" si="201"/>
        <v/>
      </c>
      <c r="FG108" s="43" t="str">
        <f t="shared" si="202"/>
        <v/>
      </c>
      <c r="FH108" s="43" t="str">
        <f t="shared" si="241"/>
        <v/>
      </c>
      <c r="FI108" s="34" t="str">
        <f t="shared" si="203"/>
        <v/>
      </c>
      <c r="FJ108" s="31" t="str">
        <f t="shared" si="204"/>
        <v/>
      </c>
      <c r="FK108" s="53" t="str">
        <f t="shared" si="205"/>
        <v/>
      </c>
      <c r="FL108" s="37">
        <f t="shared" si="147"/>
        <v>0</v>
      </c>
      <c r="FM108" s="36">
        <f t="shared" si="148"/>
        <v>0</v>
      </c>
      <c r="FN108" s="36">
        <f t="shared" si="149"/>
        <v>0</v>
      </c>
      <c r="FO108" s="36">
        <f t="shared" si="150"/>
        <v>0</v>
      </c>
      <c r="FP108" s="36">
        <f t="shared" si="151"/>
        <v>0</v>
      </c>
      <c r="FQ108" s="38">
        <f t="shared" si="152"/>
        <v>0</v>
      </c>
      <c r="FR108" s="199">
        <f t="shared" si="206"/>
        <v>0</v>
      </c>
      <c r="FS108" s="200">
        <f t="shared" si="207"/>
        <v>0</v>
      </c>
      <c r="FT108" s="200">
        <f t="shared" si="208"/>
        <v>0</v>
      </c>
      <c r="FU108" s="200">
        <f t="shared" si="209"/>
        <v>0</v>
      </c>
      <c r="FV108" s="200">
        <f t="shared" si="210"/>
        <v>0</v>
      </c>
      <c r="FW108" s="1063"/>
      <c r="FX108" s="1063"/>
      <c r="FY108" s="64">
        <f t="shared" si="211"/>
        <v>50</v>
      </c>
      <c r="FZ108" s="64" t="s">
        <v>142</v>
      </c>
      <c r="GA108" s="64">
        <f t="shared" si="212"/>
        <v>100</v>
      </c>
      <c r="GB108" s="64" t="str">
        <f t="shared" si="213"/>
        <v>50/100</v>
      </c>
      <c r="GC108" s="64">
        <f t="shared" si="214"/>
        <v>80</v>
      </c>
      <c r="GD108" s="64" t="s">
        <v>142</v>
      </c>
      <c r="GE108" s="64">
        <f t="shared" si="215"/>
        <v>100</v>
      </c>
      <c r="GF108" s="64" t="str">
        <f t="shared" si="216"/>
        <v>80/100</v>
      </c>
      <c r="GG108" s="64">
        <f t="shared" si="217"/>
        <v>75</v>
      </c>
      <c r="GH108" s="64" t="s">
        <v>142</v>
      </c>
      <c r="GI108" s="64">
        <f t="shared" si="218"/>
        <v>100</v>
      </c>
      <c r="GJ108" s="64" t="str">
        <f t="shared" si="219"/>
        <v>75/100</v>
      </c>
      <c r="GL108" s="64">
        <f t="shared" si="220"/>
        <v>0</v>
      </c>
      <c r="GM108" s="64">
        <f t="shared" si="221"/>
        <v>0</v>
      </c>
      <c r="GN108" s="64">
        <f t="shared" si="222"/>
        <v>0</v>
      </c>
      <c r="GO108" s="64">
        <f t="shared" si="223"/>
        <v>0</v>
      </c>
      <c r="GP108" s="64">
        <f t="shared" si="224"/>
        <v>0</v>
      </c>
      <c r="GQ108" s="64">
        <f t="shared" si="225"/>
        <v>0</v>
      </c>
      <c r="GR108" s="64">
        <f t="shared" si="226"/>
        <v>0</v>
      </c>
      <c r="GS108" s="64">
        <f t="shared" si="227"/>
        <v>0</v>
      </c>
      <c r="GT108" s="64">
        <f t="shared" si="228"/>
        <v>0</v>
      </c>
      <c r="GU108" s="64">
        <f t="shared" si="229"/>
        <v>0</v>
      </c>
    </row>
    <row r="109" spans="1:203" ht="38.25" customHeight="1">
      <c r="A109" s="60">
        <f t="shared" si="153"/>
        <v>0</v>
      </c>
      <c r="B109" s="106">
        <f t="shared" si="154"/>
        <v>0</v>
      </c>
      <c r="C109" s="202">
        <v>101</v>
      </c>
      <c r="D109" s="662">
        <f>'Data Paste From Shala Darpan'!A102</f>
        <v>0</v>
      </c>
      <c r="E109" s="663">
        <f>'Data Paste From Shala Darpan'!C102</f>
        <v>0</v>
      </c>
      <c r="F109" s="666"/>
      <c r="G109" s="662">
        <f>'Data Paste From Shala Darpan'!K102</f>
        <v>0</v>
      </c>
      <c r="H109" s="663">
        <f>'Data Paste From Shala Darpan'!E102</f>
        <v>0</v>
      </c>
      <c r="I109" s="663">
        <f>'Data Paste From Shala Darpan'!G102</f>
        <v>0</v>
      </c>
      <c r="J109" s="663">
        <f>'Data Paste From Shala Darpan'!H102</f>
        <v>0</v>
      </c>
      <c r="K109" s="737">
        <f>'Data Paste From Shala Darpan'!J102</f>
        <v>0</v>
      </c>
      <c r="L109" s="445">
        <v>5</v>
      </c>
      <c r="M109" s="215">
        <v>2</v>
      </c>
      <c r="N109" s="213">
        <f t="shared" ref="N109:N171" si="245">IF(L109="AB","AB",IF(L109="ML","ML",SUM(L109:M109)))</f>
        <v>7</v>
      </c>
      <c r="O109" s="215">
        <v>5</v>
      </c>
      <c r="P109" s="215">
        <v>2</v>
      </c>
      <c r="Q109" s="213">
        <f t="shared" si="156"/>
        <v>7</v>
      </c>
      <c r="R109" s="213">
        <f t="shared" si="242"/>
        <v>14</v>
      </c>
      <c r="S109" s="215">
        <v>5</v>
      </c>
      <c r="T109" s="215"/>
      <c r="U109" s="455"/>
      <c r="V109" s="214">
        <f t="shared" si="157"/>
        <v>0</v>
      </c>
      <c r="W109" s="456"/>
      <c r="X109" s="462">
        <f t="shared" si="126"/>
        <v>19</v>
      </c>
      <c r="Y109" s="216">
        <v>15</v>
      </c>
      <c r="Z109" s="216">
        <v>12</v>
      </c>
      <c r="AA109" s="213">
        <f t="shared" si="158"/>
        <v>27</v>
      </c>
      <c r="AB109" s="455"/>
      <c r="AC109" s="471">
        <f t="shared" si="127"/>
        <v>46</v>
      </c>
      <c r="AD109" s="446">
        <f t="shared" si="230"/>
        <v>23</v>
      </c>
      <c r="AE109" s="447" t="str">
        <f t="shared" si="238"/>
        <v>E</v>
      </c>
      <c r="AF109" s="448">
        <f t="shared" si="231"/>
        <v>0</v>
      </c>
      <c r="AG109" s="648">
        <v>5</v>
      </c>
      <c r="AH109" s="251">
        <v>2</v>
      </c>
      <c r="AI109" s="249">
        <f t="shared" ref="AI109:AI171" si="246">IF(AG109="AB","AB",IF(AG109="ML","ML",SUM(AG109:AH109)))</f>
        <v>7</v>
      </c>
      <c r="AJ109" s="251">
        <v>5</v>
      </c>
      <c r="AK109" s="251">
        <v>2</v>
      </c>
      <c r="AL109" s="249">
        <f t="shared" si="160"/>
        <v>7</v>
      </c>
      <c r="AM109" s="249">
        <f t="shared" si="243"/>
        <v>14</v>
      </c>
      <c r="AN109" s="251">
        <v>5</v>
      </c>
      <c r="AO109" s="251"/>
      <c r="AP109" s="649"/>
      <c r="AQ109" s="250">
        <f t="shared" si="161"/>
        <v>0</v>
      </c>
      <c r="AR109" s="650"/>
      <c r="AS109" s="651">
        <f t="shared" si="130"/>
        <v>19</v>
      </c>
      <c r="AT109" s="252">
        <v>15</v>
      </c>
      <c r="AU109" s="252">
        <v>12</v>
      </c>
      <c r="AV109" s="249">
        <f t="shared" si="162"/>
        <v>27</v>
      </c>
      <c r="AW109" s="649"/>
      <c r="AX109" s="652">
        <f t="shared" si="131"/>
        <v>46</v>
      </c>
      <c r="AY109" s="653">
        <f t="shared" si="163"/>
        <v>23</v>
      </c>
      <c r="AZ109" s="654" t="str">
        <f t="shared" si="164"/>
        <v>E</v>
      </c>
      <c r="BA109" s="655">
        <f t="shared" si="165"/>
        <v>0</v>
      </c>
      <c r="BB109" s="622">
        <v>5</v>
      </c>
      <c r="BC109" s="271">
        <v>2</v>
      </c>
      <c r="BD109" s="269">
        <f t="shared" ref="BD109:BD171" si="247">IF(BB109="AB","AB",IF(BB109="ML","ML",SUM(BB109:BC109)))</f>
        <v>7</v>
      </c>
      <c r="BE109" s="271">
        <v>5</v>
      </c>
      <c r="BF109" s="271">
        <v>2</v>
      </c>
      <c r="BG109" s="269">
        <f t="shared" si="167"/>
        <v>7</v>
      </c>
      <c r="BH109" s="269">
        <f t="shared" si="244"/>
        <v>14</v>
      </c>
      <c r="BI109" s="271">
        <v>5</v>
      </c>
      <c r="BJ109" s="271"/>
      <c r="BK109" s="623"/>
      <c r="BL109" s="270">
        <f t="shared" si="168"/>
        <v>0</v>
      </c>
      <c r="BM109" s="624"/>
      <c r="BN109" s="625">
        <f t="shared" si="133"/>
        <v>19</v>
      </c>
      <c r="BO109" s="272">
        <v>15</v>
      </c>
      <c r="BP109" s="272">
        <v>12</v>
      </c>
      <c r="BQ109" s="269">
        <f t="shared" si="169"/>
        <v>27</v>
      </c>
      <c r="BR109" s="623"/>
      <c r="BS109" s="467">
        <f t="shared" si="134"/>
        <v>46</v>
      </c>
      <c r="BT109" s="626">
        <f t="shared" si="170"/>
        <v>23</v>
      </c>
      <c r="BU109" s="627" t="str">
        <f t="shared" si="171"/>
        <v>E</v>
      </c>
      <c r="BV109" s="628">
        <f t="shared" si="172"/>
        <v>0</v>
      </c>
      <c r="BW109" s="596">
        <v>5</v>
      </c>
      <c r="BX109" s="597">
        <v>2</v>
      </c>
      <c r="BY109" s="598">
        <f t="shared" si="173"/>
        <v>7</v>
      </c>
      <c r="BZ109" s="597">
        <v>5</v>
      </c>
      <c r="CA109" s="597">
        <v>2</v>
      </c>
      <c r="CB109" s="598">
        <f t="shared" si="174"/>
        <v>7</v>
      </c>
      <c r="CC109" s="598">
        <f t="shared" si="135"/>
        <v>14</v>
      </c>
      <c r="CD109" s="599">
        <v>30</v>
      </c>
      <c r="CE109" s="600">
        <v>5</v>
      </c>
      <c r="CF109" s="598">
        <f t="shared" ref="CF109:CF172" si="248">IF(CD109="AB","AB",IF(CD109="ML","ML",SUM(CD109:CE109)))</f>
        <v>35</v>
      </c>
      <c r="CG109" s="598">
        <f t="shared" si="136"/>
        <v>49</v>
      </c>
      <c r="CH109" s="600">
        <v>30</v>
      </c>
      <c r="CI109" s="600">
        <v>5</v>
      </c>
      <c r="CJ109" s="598">
        <f t="shared" ref="CJ109:CJ172" si="249">IF(CH109="AB","AB",IF(CH109="ML","ML",SUM(CH109:CI109)))</f>
        <v>35</v>
      </c>
      <c r="CK109" s="601">
        <f t="shared" si="137"/>
        <v>84</v>
      </c>
      <c r="CL109" s="602">
        <f t="shared" si="175"/>
        <v>42</v>
      </c>
      <c r="CM109" s="603" t="str">
        <f t="shared" si="176"/>
        <v>D</v>
      </c>
      <c r="CN109" s="604">
        <f t="shared" si="177"/>
        <v>0</v>
      </c>
      <c r="CO109" s="549">
        <v>5</v>
      </c>
      <c r="CP109" s="550">
        <v>2</v>
      </c>
      <c r="CQ109" s="551">
        <f t="shared" si="178"/>
        <v>7</v>
      </c>
      <c r="CR109" s="550">
        <v>5</v>
      </c>
      <c r="CS109" s="550">
        <v>2</v>
      </c>
      <c r="CT109" s="551">
        <f t="shared" si="179"/>
        <v>7</v>
      </c>
      <c r="CU109" s="551">
        <f t="shared" si="138"/>
        <v>14</v>
      </c>
      <c r="CV109" s="552">
        <v>30</v>
      </c>
      <c r="CW109" s="553">
        <v>5</v>
      </c>
      <c r="CX109" s="551">
        <f t="shared" ref="CX109:CX172" si="250">IF(CV109="AB","AB",IF(CV109="ML","ML",SUM(CV109:CW109)))</f>
        <v>35</v>
      </c>
      <c r="CY109" s="551">
        <f t="shared" si="139"/>
        <v>49</v>
      </c>
      <c r="CZ109" s="553">
        <v>30</v>
      </c>
      <c r="DA109" s="553">
        <v>5</v>
      </c>
      <c r="DB109" s="551">
        <f t="shared" ref="DB109:DB172" si="251">IF(CZ109="AB","AB",IF(CZ109="ML","ML",SUM(CZ109:DA109)))</f>
        <v>35</v>
      </c>
      <c r="DC109" s="554">
        <f t="shared" si="140"/>
        <v>84</v>
      </c>
      <c r="DD109" s="555">
        <f t="shared" si="180"/>
        <v>42</v>
      </c>
      <c r="DE109" s="556" t="str">
        <f t="shared" si="181"/>
        <v>D</v>
      </c>
      <c r="DF109" s="557">
        <f t="shared" si="182"/>
        <v>0</v>
      </c>
      <c r="DG109" s="503">
        <v>5</v>
      </c>
      <c r="DH109" s="504">
        <v>2</v>
      </c>
      <c r="DI109" s="505">
        <f t="shared" si="183"/>
        <v>7</v>
      </c>
      <c r="DJ109" s="504">
        <v>5</v>
      </c>
      <c r="DK109" s="504">
        <v>2</v>
      </c>
      <c r="DL109" s="505">
        <f t="shared" si="184"/>
        <v>7</v>
      </c>
      <c r="DM109" s="505">
        <f t="shared" si="141"/>
        <v>14</v>
      </c>
      <c r="DN109" s="506">
        <v>30</v>
      </c>
      <c r="DO109" s="507">
        <v>5</v>
      </c>
      <c r="DP109" s="505">
        <f t="shared" ref="DP109:DP172" si="252">IF(DN109="AB","AB",IF(DN109="ML","ML",SUM(DN109:DO109)))</f>
        <v>35</v>
      </c>
      <c r="DQ109" s="505">
        <f t="shared" si="142"/>
        <v>49</v>
      </c>
      <c r="DR109" s="507">
        <v>30</v>
      </c>
      <c r="DS109" s="507">
        <v>5</v>
      </c>
      <c r="DT109" s="505">
        <f t="shared" ref="DT109:DT172" si="253">IF(DR109="AB","AB",IF(DR109="ML","ML",SUM(DR109:DS109)))</f>
        <v>35</v>
      </c>
      <c r="DU109" s="508">
        <f t="shared" si="143"/>
        <v>84</v>
      </c>
      <c r="DV109" s="509">
        <f t="shared" si="185"/>
        <v>42</v>
      </c>
      <c r="DW109" s="510" t="str">
        <f t="shared" si="186"/>
        <v>D</v>
      </c>
      <c r="DX109" s="511">
        <f t="shared" si="187"/>
        <v>0</v>
      </c>
      <c r="DY109" s="163">
        <v>15</v>
      </c>
      <c r="DZ109" s="164">
        <v>15</v>
      </c>
      <c r="EA109" s="164">
        <v>11</v>
      </c>
      <c r="EB109" s="161">
        <v>20</v>
      </c>
      <c r="EC109" s="161">
        <v>10</v>
      </c>
      <c r="ED109" s="162">
        <f t="shared" si="188"/>
        <v>71</v>
      </c>
      <c r="EE109" s="205">
        <f t="shared" si="189"/>
        <v>71</v>
      </c>
      <c r="EF109" s="175" t="str">
        <f t="shared" si="190"/>
        <v>B</v>
      </c>
      <c r="EG109" s="165">
        <f t="shared" si="191"/>
        <v>0</v>
      </c>
      <c r="EH109" s="134">
        <v>15</v>
      </c>
      <c r="EI109" s="135">
        <v>15</v>
      </c>
      <c r="EJ109" s="135">
        <v>11</v>
      </c>
      <c r="EK109" s="131">
        <v>20</v>
      </c>
      <c r="EL109" s="131">
        <v>10</v>
      </c>
      <c r="EM109" s="132">
        <f t="shared" si="192"/>
        <v>71</v>
      </c>
      <c r="EN109" s="206">
        <f t="shared" si="193"/>
        <v>71</v>
      </c>
      <c r="EO109" s="179" t="str">
        <f t="shared" si="194"/>
        <v>B</v>
      </c>
      <c r="EP109" s="133">
        <f t="shared" si="195"/>
        <v>0</v>
      </c>
      <c r="EQ109" s="149">
        <v>15</v>
      </c>
      <c r="ER109" s="150">
        <v>15</v>
      </c>
      <c r="ES109" s="150">
        <v>11</v>
      </c>
      <c r="ET109" s="146">
        <v>20</v>
      </c>
      <c r="EU109" s="146">
        <v>10</v>
      </c>
      <c r="EV109" s="147">
        <f t="shared" si="196"/>
        <v>71</v>
      </c>
      <c r="EW109" s="207">
        <f t="shared" si="197"/>
        <v>71</v>
      </c>
      <c r="EX109" s="183" t="str">
        <f t="shared" si="198"/>
        <v>B</v>
      </c>
      <c r="EY109" s="148">
        <f t="shared" si="199"/>
        <v>0</v>
      </c>
      <c r="EZ109" s="4"/>
      <c r="FA109" s="2"/>
      <c r="FB109" s="32" t="str">
        <f t="shared" si="124"/>
        <v/>
      </c>
      <c r="FC109" s="30">
        <f t="shared" si="239"/>
        <v>0</v>
      </c>
      <c r="FD109" s="20">
        <f t="shared" si="240"/>
        <v>390</v>
      </c>
      <c r="FE109" s="67" t="str">
        <f t="shared" si="200"/>
        <v/>
      </c>
      <c r="FF109" s="43" t="str">
        <f t="shared" si="201"/>
        <v/>
      </c>
      <c r="FG109" s="43" t="str">
        <f t="shared" si="202"/>
        <v/>
      </c>
      <c r="FH109" s="43" t="str">
        <f t="shared" si="241"/>
        <v/>
      </c>
      <c r="FI109" s="34" t="str">
        <f t="shared" si="203"/>
        <v/>
      </c>
      <c r="FJ109" s="31" t="str">
        <f t="shared" si="204"/>
        <v/>
      </c>
      <c r="FK109" s="53" t="str">
        <f t="shared" si="205"/>
        <v/>
      </c>
      <c r="FL109" s="37">
        <f t="shared" si="147"/>
        <v>0</v>
      </c>
      <c r="FM109" s="36">
        <f t="shared" si="148"/>
        <v>0</v>
      </c>
      <c r="FN109" s="36">
        <f t="shared" si="149"/>
        <v>0</v>
      </c>
      <c r="FO109" s="36">
        <f t="shared" si="150"/>
        <v>0</v>
      </c>
      <c r="FP109" s="36">
        <f t="shared" si="151"/>
        <v>0</v>
      </c>
      <c r="FQ109" s="38">
        <f t="shared" si="152"/>
        <v>0</v>
      </c>
      <c r="FR109" s="199">
        <f t="shared" si="206"/>
        <v>0</v>
      </c>
      <c r="FS109" s="200">
        <f t="shared" si="207"/>
        <v>0</v>
      </c>
      <c r="FT109" s="200">
        <f t="shared" si="208"/>
        <v>0</v>
      </c>
      <c r="FU109" s="200">
        <f t="shared" si="209"/>
        <v>0</v>
      </c>
      <c r="FV109" s="200">
        <f t="shared" si="210"/>
        <v>0</v>
      </c>
      <c r="FW109" s="1063"/>
      <c r="FX109" s="1063"/>
      <c r="FY109" s="64">
        <f t="shared" si="211"/>
        <v>71</v>
      </c>
      <c r="FZ109" s="64" t="s">
        <v>142</v>
      </c>
      <c r="GA109" s="64">
        <f t="shared" si="212"/>
        <v>100</v>
      </c>
      <c r="GB109" s="64" t="str">
        <f t="shared" si="213"/>
        <v>71/100</v>
      </c>
      <c r="GC109" s="64">
        <f t="shared" si="214"/>
        <v>71</v>
      </c>
      <c r="GD109" s="64" t="s">
        <v>142</v>
      </c>
      <c r="GE109" s="64">
        <f t="shared" si="215"/>
        <v>100</v>
      </c>
      <c r="GF109" s="64" t="str">
        <f t="shared" si="216"/>
        <v>71/100</v>
      </c>
      <c r="GG109" s="64">
        <f t="shared" si="217"/>
        <v>71</v>
      </c>
      <c r="GH109" s="64" t="s">
        <v>142</v>
      </c>
      <c r="GI109" s="64">
        <f t="shared" si="218"/>
        <v>100</v>
      </c>
      <c r="GJ109" s="64" t="str">
        <f t="shared" si="219"/>
        <v>71/100</v>
      </c>
      <c r="GL109" s="64">
        <f t="shared" si="220"/>
        <v>0</v>
      </c>
      <c r="GM109" s="64">
        <f t="shared" si="221"/>
        <v>0</v>
      </c>
      <c r="GN109" s="64">
        <f t="shared" si="222"/>
        <v>0</v>
      </c>
      <c r="GO109" s="64">
        <f t="shared" si="223"/>
        <v>0</v>
      </c>
      <c r="GP109" s="64">
        <f t="shared" si="224"/>
        <v>0</v>
      </c>
      <c r="GQ109" s="64">
        <f t="shared" si="225"/>
        <v>0</v>
      </c>
      <c r="GR109" s="64">
        <f t="shared" si="226"/>
        <v>0</v>
      </c>
      <c r="GS109" s="64">
        <f t="shared" si="227"/>
        <v>0</v>
      </c>
      <c r="GT109" s="64">
        <f t="shared" si="228"/>
        <v>0</v>
      </c>
      <c r="GU109" s="64">
        <f t="shared" si="229"/>
        <v>0</v>
      </c>
    </row>
    <row r="110" spans="1:203" ht="38.25" customHeight="1">
      <c r="A110" s="60">
        <f t="shared" si="153"/>
        <v>0</v>
      </c>
      <c r="B110" s="106">
        <f t="shared" si="154"/>
        <v>0</v>
      </c>
      <c r="C110" s="203">
        <v>102</v>
      </c>
      <c r="D110" s="662">
        <f>'Data Paste From Shala Darpan'!A103</f>
        <v>0</v>
      </c>
      <c r="E110" s="663">
        <f>'Data Paste From Shala Darpan'!C103</f>
        <v>0</v>
      </c>
      <c r="F110" s="666"/>
      <c r="G110" s="663">
        <f>'Data Paste From Shala Darpan'!K103</f>
        <v>0</v>
      </c>
      <c r="H110" s="663">
        <f>'Data Paste From Shala Darpan'!E103</f>
        <v>0</v>
      </c>
      <c r="I110" s="663">
        <f>'Data Paste From Shala Darpan'!G103</f>
        <v>0</v>
      </c>
      <c r="J110" s="663">
        <f>'Data Paste From Shala Darpan'!H103</f>
        <v>0</v>
      </c>
      <c r="K110" s="737">
        <f>'Data Paste From Shala Darpan'!J103</f>
        <v>0</v>
      </c>
      <c r="L110" s="445">
        <v>3</v>
      </c>
      <c r="M110" s="215">
        <v>4</v>
      </c>
      <c r="N110" s="213">
        <f t="shared" si="245"/>
        <v>7</v>
      </c>
      <c r="O110" s="215">
        <v>3</v>
      </c>
      <c r="P110" s="215">
        <v>4</v>
      </c>
      <c r="Q110" s="213">
        <f t="shared" si="156"/>
        <v>7</v>
      </c>
      <c r="R110" s="213">
        <f t="shared" si="242"/>
        <v>14</v>
      </c>
      <c r="S110" s="215">
        <v>3</v>
      </c>
      <c r="T110" s="215"/>
      <c r="U110" s="455"/>
      <c r="V110" s="214">
        <f t="shared" si="157"/>
        <v>0</v>
      </c>
      <c r="W110" s="456"/>
      <c r="X110" s="462">
        <f t="shared" si="126"/>
        <v>17</v>
      </c>
      <c r="Y110" s="216">
        <v>20</v>
      </c>
      <c r="Z110" s="216">
        <v>18</v>
      </c>
      <c r="AA110" s="213">
        <f t="shared" si="158"/>
        <v>38</v>
      </c>
      <c r="AB110" s="455"/>
      <c r="AC110" s="471">
        <f t="shared" si="127"/>
        <v>55</v>
      </c>
      <c r="AD110" s="446">
        <f t="shared" si="230"/>
        <v>27.500000000000004</v>
      </c>
      <c r="AE110" s="447" t="str">
        <f t="shared" si="238"/>
        <v>E</v>
      </c>
      <c r="AF110" s="448">
        <f t="shared" si="231"/>
        <v>0</v>
      </c>
      <c r="AG110" s="648">
        <v>3</v>
      </c>
      <c r="AH110" s="251">
        <v>4</v>
      </c>
      <c r="AI110" s="249">
        <f t="shared" si="246"/>
        <v>7</v>
      </c>
      <c r="AJ110" s="251">
        <v>3</v>
      </c>
      <c r="AK110" s="251">
        <v>4</v>
      </c>
      <c r="AL110" s="249">
        <f t="shared" si="160"/>
        <v>7</v>
      </c>
      <c r="AM110" s="249">
        <f t="shared" si="243"/>
        <v>14</v>
      </c>
      <c r="AN110" s="251">
        <v>3</v>
      </c>
      <c r="AO110" s="251"/>
      <c r="AP110" s="649"/>
      <c r="AQ110" s="250">
        <f t="shared" si="161"/>
        <v>0</v>
      </c>
      <c r="AR110" s="650"/>
      <c r="AS110" s="651">
        <f t="shared" si="130"/>
        <v>17</v>
      </c>
      <c r="AT110" s="252">
        <v>20</v>
      </c>
      <c r="AU110" s="252">
        <v>18</v>
      </c>
      <c r="AV110" s="249">
        <f t="shared" si="162"/>
        <v>38</v>
      </c>
      <c r="AW110" s="649"/>
      <c r="AX110" s="652">
        <f t="shared" si="131"/>
        <v>55</v>
      </c>
      <c r="AY110" s="653">
        <f t="shared" si="163"/>
        <v>27.500000000000004</v>
      </c>
      <c r="AZ110" s="654" t="str">
        <f t="shared" si="164"/>
        <v>E</v>
      </c>
      <c r="BA110" s="655">
        <f t="shared" si="165"/>
        <v>0</v>
      </c>
      <c r="BB110" s="622">
        <v>3</v>
      </c>
      <c r="BC110" s="271">
        <v>4</v>
      </c>
      <c r="BD110" s="269">
        <f t="shared" si="247"/>
        <v>7</v>
      </c>
      <c r="BE110" s="271">
        <v>3</v>
      </c>
      <c r="BF110" s="271">
        <v>4</v>
      </c>
      <c r="BG110" s="269">
        <f t="shared" si="167"/>
        <v>7</v>
      </c>
      <c r="BH110" s="269">
        <f t="shared" si="244"/>
        <v>14</v>
      </c>
      <c r="BI110" s="271">
        <v>3</v>
      </c>
      <c r="BJ110" s="271"/>
      <c r="BK110" s="623"/>
      <c r="BL110" s="270">
        <f t="shared" si="168"/>
        <v>0</v>
      </c>
      <c r="BM110" s="624"/>
      <c r="BN110" s="625">
        <f t="shared" si="133"/>
        <v>17</v>
      </c>
      <c r="BO110" s="272">
        <v>20</v>
      </c>
      <c r="BP110" s="272">
        <v>18</v>
      </c>
      <c r="BQ110" s="269">
        <f t="shared" si="169"/>
        <v>38</v>
      </c>
      <c r="BR110" s="623"/>
      <c r="BS110" s="467">
        <f t="shared" si="134"/>
        <v>55</v>
      </c>
      <c r="BT110" s="626">
        <f t="shared" si="170"/>
        <v>27.500000000000004</v>
      </c>
      <c r="BU110" s="627" t="str">
        <f t="shared" si="171"/>
        <v>E</v>
      </c>
      <c r="BV110" s="628">
        <f t="shared" si="172"/>
        <v>0</v>
      </c>
      <c r="BW110" s="596">
        <v>3</v>
      </c>
      <c r="BX110" s="597">
        <v>4</v>
      </c>
      <c r="BY110" s="598">
        <f t="shared" si="173"/>
        <v>7</v>
      </c>
      <c r="BZ110" s="597">
        <v>3</v>
      </c>
      <c r="CA110" s="597">
        <v>4</v>
      </c>
      <c r="CB110" s="598">
        <f t="shared" si="174"/>
        <v>7</v>
      </c>
      <c r="CC110" s="598">
        <f t="shared" si="135"/>
        <v>14</v>
      </c>
      <c r="CD110" s="599">
        <v>20</v>
      </c>
      <c r="CE110" s="600">
        <v>15</v>
      </c>
      <c r="CF110" s="598">
        <f t="shared" si="248"/>
        <v>35</v>
      </c>
      <c r="CG110" s="598">
        <f t="shared" si="136"/>
        <v>49</v>
      </c>
      <c r="CH110" s="600">
        <v>20</v>
      </c>
      <c r="CI110" s="600">
        <v>15</v>
      </c>
      <c r="CJ110" s="598">
        <f t="shared" si="249"/>
        <v>35</v>
      </c>
      <c r="CK110" s="601">
        <f t="shared" si="137"/>
        <v>84</v>
      </c>
      <c r="CL110" s="602">
        <f t="shared" si="175"/>
        <v>42</v>
      </c>
      <c r="CM110" s="603" t="str">
        <f t="shared" si="176"/>
        <v>D</v>
      </c>
      <c r="CN110" s="604">
        <f t="shared" si="177"/>
        <v>0</v>
      </c>
      <c r="CO110" s="549">
        <v>3</v>
      </c>
      <c r="CP110" s="550">
        <v>4</v>
      </c>
      <c r="CQ110" s="551">
        <f t="shared" si="178"/>
        <v>7</v>
      </c>
      <c r="CR110" s="550">
        <v>3</v>
      </c>
      <c r="CS110" s="550">
        <v>4</v>
      </c>
      <c r="CT110" s="551">
        <f t="shared" si="179"/>
        <v>7</v>
      </c>
      <c r="CU110" s="551">
        <f t="shared" si="138"/>
        <v>14</v>
      </c>
      <c r="CV110" s="552">
        <v>20</v>
      </c>
      <c r="CW110" s="553">
        <v>15</v>
      </c>
      <c r="CX110" s="551">
        <f t="shared" si="250"/>
        <v>35</v>
      </c>
      <c r="CY110" s="551">
        <f t="shared" si="139"/>
        <v>49</v>
      </c>
      <c r="CZ110" s="553">
        <v>20</v>
      </c>
      <c r="DA110" s="553">
        <v>15</v>
      </c>
      <c r="DB110" s="551">
        <f t="shared" si="251"/>
        <v>35</v>
      </c>
      <c r="DC110" s="554">
        <f t="shared" si="140"/>
        <v>84</v>
      </c>
      <c r="DD110" s="555">
        <f t="shared" si="180"/>
        <v>42</v>
      </c>
      <c r="DE110" s="556" t="str">
        <f t="shared" si="181"/>
        <v>D</v>
      </c>
      <c r="DF110" s="557">
        <f t="shared" si="182"/>
        <v>0</v>
      </c>
      <c r="DG110" s="503">
        <v>3</v>
      </c>
      <c r="DH110" s="504">
        <v>4</v>
      </c>
      <c r="DI110" s="505">
        <f t="shared" si="183"/>
        <v>7</v>
      </c>
      <c r="DJ110" s="504">
        <v>3</v>
      </c>
      <c r="DK110" s="504">
        <v>4</v>
      </c>
      <c r="DL110" s="505">
        <f t="shared" si="184"/>
        <v>7</v>
      </c>
      <c r="DM110" s="505">
        <f t="shared" si="141"/>
        <v>14</v>
      </c>
      <c r="DN110" s="506">
        <v>20</v>
      </c>
      <c r="DO110" s="507">
        <v>15</v>
      </c>
      <c r="DP110" s="505">
        <f t="shared" si="252"/>
        <v>35</v>
      </c>
      <c r="DQ110" s="505">
        <f t="shared" si="142"/>
        <v>49</v>
      </c>
      <c r="DR110" s="507">
        <v>20</v>
      </c>
      <c r="DS110" s="507">
        <v>15</v>
      </c>
      <c r="DT110" s="505">
        <f t="shared" si="253"/>
        <v>35</v>
      </c>
      <c r="DU110" s="508">
        <f t="shared" si="143"/>
        <v>84</v>
      </c>
      <c r="DV110" s="509">
        <f t="shared" si="185"/>
        <v>42</v>
      </c>
      <c r="DW110" s="510" t="str">
        <f t="shared" si="186"/>
        <v>D</v>
      </c>
      <c r="DX110" s="511">
        <f t="shared" si="187"/>
        <v>0</v>
      </c>
      <c r="DY110" s="163">
        <v>15</v>
      </c>
      <c r="DZ110" s="164">
        <v>15</v>
      </c>
      <c r="EA110" s="164">
        <v>11</v>
      </c>
      <c r="EB110" s="161">
        <v>20</v>
      </c>
      <c r="EC110" s="161">
        <v>10</v>
      </c>
      <c r="ED110" s="162">
        <f t="shared" si="188"/>
        <v>71</v>
      </c>
      <c r="EE110" s="205">
        <f t="shared" si="189"/>
        <v>71</v>
      </c>
      <c r="EF110" s="175" t="str">
        <f t="shared" si="190"/>
        <v>B</v>
      </c>
      <c r="EG110" s="165">
        <f t="shared" si="191"/>
        <v>0</v>
      </c>
      <c r="EH110" s="134">
        <v>15</v>
      </c>
      <c r="EI110" s="135">
        <v>15</v>
      </c>
      <c r="EJ110" s="135">
        <v>11</v>
      </c>
      <c r="EK110" s="131">
        <v>20</v>
      </c>
      <c r="EL110" s="131">
        <v>10</v>
      </c>
      <c r="EM110" s="132">
        <f t="shared" si="192"/>
        <v>71</v>
      </c>
      <c r="EN110" s="206">
        <f t="shared" si="193"/>
        <v>71</v>
      </c>
      <c r="EO110" s="179" t="str">
        <f t="shared" si="194"/>
        <v>B</v>
      </c>
      <c r="EP110" s="133">
        <f t="shared" si="195"/>
        <v>0</v>
      </c>
      <c r="EQ110" s="149">
        <v>15</v>
      </c>
      <c r="ER110" s="150">
        <v>15</v>
      </c>
      <c r="ES110" s="150">
        <v>11</v>
      </c>
      <c r="ET110" s="146">
        <v>20</v>
      </c>
      <c r="EU110" s="146">
        <v>10</v>
      </c>
      <c r="EV110" s="147">
        <f t="shared" si="196"/>
        <v>71</v>
      </c>
      <c r="EW110" s="207">
        <f t="shared" si="197"/>
        <v>71</v>
      </c>
      <c r="EX110" s="183" t="str">
        <f t="shared" si="198"/>
        <v>B</v>
      </c>
      <c r="EY110" s="148">
        <f t="shared" si="199"/>
        <v>0</v>
      </c>
      <c r="EZ110" s="4"/>
      <c r="FA110" s="2"/>
      <c r="FB110" s="32" t="str">
        <f t="shared" si="124"/>
        <v/>
      </c>
      <c r="FC110" s="30">
        <f t="shared" si="239"/>
        <v>0</v>
      </c>
      <c r="FD110" s="20">
        <f t="shared" si="240"/>
        <v>417</v>
      </c>
      <c r="FE110" s="67" t="str">
        <f t="shared" si="200"/>
        <v/>
      </c>
      <c r="FF110" s="43" t="str">
        <f t="shared" si="201"/>
        <v/>
      </c>
      <c r="FG110" s="43" t="str">
        <f t="shared" si="202"/>
        <v/>
      </c>
      <c r="FH110" s="43" t="str">
        <f t="shared" si="241"/>
        <v/>
      </c>
      <c r="FI110" s="34" t="str">
        <f t="shared" si="203"/>
        <v/>
      </c>
      <c r="FJ110" s="31" t="str">
        <f t="shared" si="204"/>
        <v/>
      </c>
      <c r="FK110" s="53" t="str">
        <f t="shared" si="205"/>
        <v/>
      </c>
      <c r="FL110" s="37">
        <f t="shared" si="147"/>
        <v>0</v>
      </c>
      <c r="FM110" s="36">
        <f t="shared" si="148"/>
        <v>0</v>
      </c>
      <c r="FN110" s="36">
        <f t="shared" si="149"/>
        <v>0</v>
      </c>
      <c r="FO110" s="36">
        <f t="shared" si="150"/>
        <v>0</v>
      </c>
      <c r="FP110" s="36">
        <f t="shared" si="151"/>
        <v>0</v>
      </c>
      <c r="FQ110" s="38">
        <f t="shared" si="152"/>
        <v>0</v>
      </c>
      <c r="FR110" s="199">
        <f t="shared" si="206"/>
        <v>0</v>
      </c>
      <c r="FS110" s="200">
        <f t="shared" si="207"/>
        <v>0</v>
      </c>
      <c r="FT110" s="200">
        <f t="shared" si="208"/>
        <v>0</v>
      </c>
      <c r="FU110" s="200">
        <f t="shared" si="209"/>
        <v>0</v>
      </c>
      <c r="FV110" s="200">
        <f t="shared" si="210"/>
        <v>0</v>
      </c>
      <c r="FW110" s="1063"/>
      <c r="FX110" s="1063"/>
      <c r="FY110" s="64">
        <f t="shared" si="211"/>
        <v>71</v>
      </c>
      <c r="FZ110" s="64" t="s">
        <v>142</v>
      </c>
      <c r="GA110" s="64">
        <f t="shared" si="212"/>
        <v>100</v>
      </c>
      <c r="GB110" s="64" t="str">
        <f t="shared" si="213"/>
        <v>71/100</v>
      </c>
      <c r="GC110" s="64">
        <f t="shared" si="214"/>
        <v>71</v>
      </c>
      <c r="GD110" s="64" t="s">
        <v>142</v>
      </c>
      <c r="GE110" s="64">
        <f t="shared" si="215"/>
        <v>100</v>
      </c>
      <c r="GF110" s="64" t="str">
        <f t="shared" si="216"/>
        <v>71/100</v>
      </c>
      <c r="GG110" s="64">
        <f t="shared" si="217"/>
        <v>71</v>
      </c>
      <c r="GH110" s="64" t="s">
        <v>142</v>
      </c>
      <c r="GI110" s="64">
        <f t="shared" si="218"/>
        <v>100</v>
      </c>
      <c r="GJ110" s="64" t="str">
        <f t="shared" si="219"/>
        <v>71/100</v>
      </c>
      <c r="GL110" s="64">
        <f t="shared" si="220"/>
        <v>0</v>
      </c>
      <c r="GM110" s="64">
        <f t="shared" si="221"/>
        <v>0</v>
      </c>
      <c r="GN110" s="64">
        <f t="shared" si="222"/>
        <v>0</v>
      </c>
      <c r="GO110" s="64">
        <f t="shared" si="223"/>
        <v>0</v>
      </c>
      <c r="GP110" s="64">
        <f t="shared" si="224"/>
        <v>0</v>
      </c>
      <c r="GQ110" s="64">
        <f t="shared" si="225"/>
        <v>0</v>
      </c>
      <c r="GR110" s="64">
        <f t="shared" si="226"/>
        <v>0</v>
      </c>
      <c r="GS110" s="64">
        <f t="shared" si="227"/>
        <v>0</v>
      </c>
      <c r="GT110" s="64">
        <f t="shared" si="228"/>
        <v>0</v>
      </c>
      <c r="GU110" s="64">
        <f t="shared" si="229"/>
        <v>0</v>
      </c>
    </row>
    <row r="111" spans="1:203" ht="38.25" customHeight="1">
      <c r="A111" s="60">
        <f t="shared" si="153"/>
        <v>0</v>
      </c>
      <c r="B111" s="106">
        <f t="shared" si="154"/>
        <v>0</v>
      </c>
      <c r="C111" s="202">
        <v>103</v>
      </c>
      <c r="D111" s="662">
        <f>'Data Paste From Shala Darpan'!A104</f>
        <v>0</v>
      </c>
      <c r="E111" s="663">
        <f>'Data Paste From Shala Darpan'!C104</f>
        <v>0</v>
      </c>
      <c r="F111" s="666"/>
      <c r="G111" s="662">
        <f>'Data Paste From Shala Darpan'!K104</f>
        <v>0</v>
      </c>
      <c r="H111" s="663">
        <f>'Data Paste From Shala Darpan'!E104</f>
        <v>0</v>
      </c>
      <c r="I111" s="663">
        <f>'Data Paste From Shala Darpan'!G104</f>
        <v>0</v>
      </c>
      <c r="J111" s="663">
        <f>'Data Paste From Shala Darpan'!H104</f>
        <v>0</v>
      </c>
      <c r="K111" s="737">
        <f>'Data Paste From Shala Darpan'!J104</f>
        <v>0</v>
      </c>
      <c r="L111" s="445">
        <v>5</v>
      </c>
      <c r="M111" s="215">
        <v>2</v>
      </c>
      <c r="N111" s="213">
        <f t="shared" si="245"/>
        <v>7</v>
      </c>
      <c r="O111" s="215">
        <v>5</v>
      </c>
      <c r="P111" s="215">
        <v>2</v>
      </c>
      <c r="Q111" s="213">
        <f t="shared" si="156"/>
        <v>7</v>
      </c>
      <c r="R111" s="213">
        <f t="shared" si="242"/>
        <v>14</v>
      </c>
      <c r="S111" s="215">
        <v>5</v>
      </c>
      <c r="T111" s="215"/>
      <c r="U111" s="455"/>
      <c r="V111" s="214">
        <f t="shared" si="157"/>
        <v>0</v>
      </c>
      <c r="W111" s="456"/>
      <c r="X111" s="462">
        <f t="shared" si="126"/>
        <v>19</v>
      </c>
      <c r="Y111" s="216">
        <v>15</v>
      </c>
      <c r="Z111" s="216">
        <v>12</v>
      </c>
      <c r="AA111" s="213">
        <f t="shared" si="158"/>
        <v>27</v>
      </c>
      <c r="AB111" s="455"/>
      <c r="AC111" s="471">
        <f t="shared" si="127"/>
        <v>46</v>
      </c>
      <c r="AD111" s="446">
        <f t="shared" si="230"/>
        <v>23</v>
      </c>
      <c r="AE111" s="447" t="str">
        <f t="shared" si="238"/>
        <v>E</v>
      </c>
      <c r="AF111" s="448">
        <f t="shared" si="231"/>
        <v>0</v>
      </c>
      <c r="AG111" s="648">
        <v>5</v>
      </c>
      <c r="AH111" s="251">
        <v>2</v>
      </c>
      <c r="AI111" s="249">
        <f t="shared" si="246"/>
        <v>7</v>
      </c>
      <c r="AJ111" s="251">
        <v>5</v>
      </c>
      <c r="AK111" s="251">
        <v>2</v>
      </c>
      <c r="AL111" s="249">
        <f t="shared" si="160"/>
        <v>7</v>
      </c>
      <c r="AM111" s="249">
        <f t="shared" si="243"/>
        <v>14</v>
      </c>
      <c r="AN111" s="251">
        <v>5</v>
      </c>
      <c r="AO111" s="251"/>
      <c r="AP111" s="649"/>
      <c r="AQ111" s="250">
        <f t="shared" si="161"/>
        <v>0</v>
      </c>
      <c r="AR111" s="650"/>
      <c r="AS111" s="651">
        <f t="shared" si="130"/>
        <v>19</v>
      </c>
      <c r="AT111" s="252">
        <v>15</v>
      </c>
      <c r="AU111" s="252">
        <v>12</v>
      </c>
      <c r="AV111" s="249">
        <f t="shared" si="162"/>
        <v>27</v>
      </c>
      <c r="AW111" s="649"/>
      <c r="AX111" s="652">
        <f t="shared" si="131"/>
        <v>46</v>
      </c>
      <c r="AY111" s="653">
        <f t="shared" si="163"/>
        <v>23</v>
      </c>
      <c r="AZ111" s="654" t="str">
        <f t="shared" si="164"/>
        <v>E</v>
      </c>
      <c r="BA111" s="655">
        <f t="shared" si="165"/>
        <v>0</v>
      </c>
      <c r="BB111" s="622">
        <v>5</v>
      </c>
      <c r="BC111" s="271">
        <v>2</v>
      </c>
      <c r="BD111" s="269">
        <f t="shared" si="247"/>
        <v>7</v>
      </c>
      <c r="BE111" s="271">
        <v>5</v>
      </c>
      <c r="BF111" s="271">
        <v>2</v>
      </c>
      <c r="BG111" s="269">
        <f t="shared" si="167"/>
        <v>7</v>
      </c>
      <c r="BH111" s="269">
        <f t="shared" si="244"/>
        <v>14</v>
      </c>
      <c r="BI111" s="271">
        <v>5</v>
      </c>
      <c r="BJ111" s="271"/>
      <c r="BK111" s="623"/>
      <c r="BL111" s="270">
        <f t="shared" si="168"/>
        <v>0</v>
      </c>
      <c r="BM111" s="624"/>
      <c r="BN111" s="625">
        <f t="shared" si="133"/>
        <v>19</v>
      </c>
      <c r="BO111" s="272">
        <v>15</v>
      </c>
      <c r="BP111" s="272">
        <v>12</v>
      </c>
      <c r="BQ111" s="269">
        <f t="shared" si="169"/>
        <v>27</v>
      </c>
      <c r="BR111" s="623"/>
      <c r="BS111" s="467">
        <f t="shared" si="134"/>
        <v>46</v>
      </c>
      <c r="BT111" s="626">
        <f t="shared" si="170"/>
        <v>23</v>
      </c>
      <c r="BU111" s="627" t="str">
        <f t="shared" si="171"/>
        <v>E</v>
      </c>
      <c r="BV111" s="628">
        <f t="shared" si="172"/>
        <v>0</v>
      </c>
      <c r="BW111" s="596">
        <v>5</v>
      </c>
      <c r="BX111" s="597">
        <v>2</v>
      </c>
      <c r="BY111" s="598">
        <f t="shared" si="173"/>
        <v>7</v>
      </c>
      <c r="BZ111" s="597">
        <v>5</v>
      </c>
      <c r="CA111" s="597">
        <v>2</v>
      </c>
      <c r="CB111" s="598">
        <f t="shared" si="174"/>
        <v>7</v>
      </c>
      <c r="CC111" s="598">
        <f t="shared" si="135"/>
        <v>14</v>
      </c>
      <c r="CD111" s="599">
        <v>15</v>
      </c>
      <c r="CE111" s="600">
        <v>12</v>
      </c>
      <c r="CF111" s="598">
        <f t="shared" si="248"/>
        <v>27</v>
      </c>
      <c r="CG111" s="598">
        <f t="shared" si="136"/>
        <v>41</v>
      </c>
      <c r="CH111" s="600">
        <v>15</v>
      </c>
      <c r="CI111" s="600">
        <v>12</v>
      </c>
      <c r="CJ111" s="598">
        <f t="shared" si="249"/>
        <v>27</v>
      </c>
      <c r="CK111" s="601">
        <f t="shared" si="137"/>
        <v>68</v>
      </c>
      <c r="CL111" s="602">
        <f t="shared" si="175"/>
        <v>34</v>
      </c>
      <c r="CM111" s="603" t="str">
        <f t="shared" si="176"/>
        <v>D</v>
      </c>
      <c r="CN111" s="604">
        <f t="shared" si="177"/>
        <v>0</v>
      </c>
      <c r="CO111" s="549">
        <v>5</v>
      </c>
      <c r="CP111" s="550">
        <v>2</v>
      </c>
      <c r="CQ111" s="551">
        <f t="shared" si="178"/>
        <v>7</v>
      </c>
      <c r="CR111" s="550">
        <v>5</v>
      </c>
      <c r="CS111" s="550">
        <v>2</v>
      </c>
      <c r="CT111" s="551">
        <f t="shared" si="179"/>
        <v>7</v>
      </c>
      <c r="CU111" s="551">
        <f t="shared" si="138"/>
        <v>14</v>
      </c>
      <c r="CV111" s="552">
        <v>15</v>
      </c>
      <c r="CW111" s="553">
        <v>12</v>
      </c>
      <c r="CX111" s="551">
        <f t="shared" si="250"/>
        <v>27</v>
      </c>
      <c r="CY111" s="551">
        <f t="shared" si="139"/>
        <v>41</v>
      </c>
      <c r="CZ111" s="553">
        <v>15</v>
      </c>
      <c r="DA111" s="553">
        <v>12</v>
      </c>
      <c r="DB111" s="551">
        <f t="shared" si="251"/>
        <v>27</v>
      </c>
      <c r="DC111" s="554">
        <f t="shared" si="140"/>
        <v>68</v>
      </c>
      <c r="DD111" s="555">
        <f t="shared" si="180"/>
        <v>34</v>
      </c>
      <c r="DE111" s="556" t="str">
        <f t="shared" si="181"/>
        <v>D</v>
      </c>
      <c r="DF111" s="557">
        <f t="shared" si="182"/>
        <v>0</v>
      </c>
      <c r="DG111" s="503">
        <v>5</v>
      </c>
      <c r="DH111" s="504">
        <v>2</v>
      </c>
      <c r="DI111" s="505">
        <f t="shared" si="183"/>
        <v>7</v>
      </c>
      <c r="DJ111" s="504">
        <v>5</v>
      </c>
      <c r="DK111" s="504">
        <v>2</v>
      </c>
      <c r="DL111" s="505">
        <f t="shared" si="184"/>
        <v>7</v>
      </c>
      <c r="DM111" s="505">
        <f t="shared" si="141"/>
        <v>14</v>
      </c>
      <c r="DN111" s="506">
        <v>15</v>
      </c>
      <c r="DO111" s="507">
        <v>12</v>
      </c>
      <c r="DP111" s="505">
        <f t="shared" si="252"/>
        <v>27</v>
      </c>
      <c r="DQ111" s="505">
        <f t="shared" si="142"/>
        <v>41</v>
      </c>
      <c r="DR111" s="507">
        <v>15</v>
      </c>
      <c r="DS111" s="507">
        <v>12</v>
      </c>
      <c r="DT111" s="505">
        <f t="shared" si="253"/>
        <v>27</v>
      </c>
      <c r="DU111" s="508">
        <f t="shared" si="143"/>
        <v>68</v>
      </c>
      <c r="DV111" s="509">
        <f t="shared" si="185"/>
        <v>34</v>
      </c>
      <c r="DW111" s="510" t="str">
        <f t="shared" si="186"/>
        <v>D</v>
      </c>
      <c r="DX111" s="511">
        <f t="shared" si="187"/>
        <v>0</v>
      </c>
      <c r="DY111" s="163">
        <v>15</v>
      </c>
      <c r="DZ111" s="164">
        <v>15</v>
      </c>
      <c r="EA111" s="164">
        <v>11</v>
      </c>
      <c r="EB111" s="161">
        <v>20</v>
      </c>
      <c r="EC111" s="161">
        <v>10</v>
      </c>
      <c r="ED111" s="162">
        <f t="shared" si="188"/>
        <v>71</v>
      </c>
      <c r="EE111" s="205">
        <f t="shared" si="189"/>
        <v>71</v>
      </c>
      <c r="EF111" s="175" t="str">
        <f t="shared" si="190"/>
        <v>B</v>
      </c>
      <c r="EG111" s="165">
        <f t="shared" si="191"/>
        <v>0</v>
      </c>
      <c r="EH111" s="134">
        <v>15</v>
      </c>
      <c r="EI111" s="135">
        <v>15</v>
      </c>
      <c r="EJ111" s="135">
        <v>11</v>
      </c>
      <c r="EK111" s="131">
        <v>20</v>
      </c>
      <c r="EL111" s="131">
        <v>10</v>
      </c>
      <c r="EM111" s="132">
        <f t="shared" si="192"/>
        <v>71</v>
      </c>
      <c r="EN111" s="206">
        <f t="shared" si="193"/>
        <v>71</v>
      </c>
      <c r="EO111" s="179" t="str">
        <f t="shared" si="194"/>
        <v>B</v>
      </c>
      <c r="EP111" s="133">
        <f t="shared" si="195"/>
        <v>0</v>
      </c>
      <c r="EQ111" s="149">
        <v>15</v>
      </c>
      <c r="ER111" s="150">
        <v>15</v>
      </c>
      <c r="ES111" s="150">
        <v>11</v>
      </c>
      <c r="ET111" s="146">
        <v>20</v>
      </c>
      <c r="EU111" s="146">
        <v>10</v>
      </c>
      <c r="EV111" s="147">
        <f t="shared" si="196"/>
        <v>71</v>
      </c>
      <c r="EW111" s="207">
        <f t="shared" si="197"/>
        <v>71</v>
      </c>
      <c r="EX111" s="183" t="str">
        <f t="shared" si="198"/>
        <v>B</v>
      </c>
      <c r="EY111" s="148">
        <f t="shared" si="199"/>
        <v>0</v>
      </c>
      <c r="EZ111" s="4"/>
      <c r="FA111" s="2"/>
      <c r="FB111" s="32" t="str">
        <f t="shared" si="124"/>
        <v/>
      </c>
      <c r="FC111" s="30">
        <f t="shared" si="239"/>
        <v>0</v>
      </c>
      <c r="FD111" s="20">
        <f t="shared" si="240"/>
        <v>342</v>
      </c>
      <c r="FE111" s="67" t="str">
        <f t="shared" si="200"/>
        <v/>
      </c>
      <c r="FF111" s="43" t="str">
        <f t="shared" si="201"/>
        <v/>
      </c>
      <c r="FG111" s="43" t="str">
        <f t="shared" si="202"/>
        <v/>
      </c>
      <c r="FH111" s="43" t="str">
        <f t="shared" si="241"/>
        <v/>
      </c>
      <c r="FI111" s="34" t="str">
        <f t="shared" si="203"/>
        <v/>
      </c>
      <c r="FJ111" s="31" t="str">
        <f t="shared" si="204"/>
        <v/>
      </c>
      <c r="FK111" s="53" t="str">
        <f t="shared" si="205"/>
        <v/>
      </c>
      <c r="FL111" s="37">
        <f t="shared" si="147"/>
        <v>0</v>
      </c>
      <c r="FM111" s="36">
        <f t="shared" si="148"/>
        <v>0</v>
      </c>
      <c r="FN111" s="36">
        <f t="shared" si="149"/>
        <v>0</v>
      </c>
      <c r="FO111" s="36">
        <f t="shared" si="150"/>
        <v>0</v>
      </c>
      <c r="FP111" s="36">
        <f t="shared" si="151"/>
        <v>0</v>
      </c>
      <c r="FQ111" s="38">
        <f t="shared" si="152"/>
        <v>0</v>
      </c>
      <c r="FR111" s="199">
        <f t="shared" si="206"/>
        <v>0</v>
      </c>
      <c r="FS111" s="200">
        <f t="shared" si="207"/>
        <v>0</v>
      </c>
      <c r="FT111" s="200">
        <f t="shared" si="208"/>
        <v>0</v>
      </c>
      <c r="FU111" s="200">
        <f t="shared" si="209"/>
        <v>0</v>
      </c>
      <c r="FV111" s="200">
        <f t="shared" si="210"/>
        <v>0</v>
      </c>
      <c r="FW111" s="1063"/>
      <c r="FX111" s="1063"/>
      <c r="FY111" s="64">
        <f t="shared" si="211"/>
        <v>71</v>
      </c>
      <c r="FZ111" s="64" t="s">
        <v>142</v>
      </c>
      <c r="GA111" s="64">
        <f t="shared" si="212"/>
        <v>100</v>
      </c>
      <c r="GB111" s="64" t="str">
        <f t="shared" si="213"/>
        <v>71/100</v>
      </c>
      <c r="GC111" s="64">
        <f t="shared" si="214"/>
        <v>71</v>
      </c>
      <c r="GD111" s="64" t="s">
        <v>142</v>
      </c>
      <c r="GE111" s="64">
        <f t="shared" si="215"/>
        <v>100</v>
      </c>
      <c r="GF111" s="64" t="str">
        <f t="shared" si="216"/>
        <v>71/100</v>
      </c>
      <c r="GG111" s="64">
        <f t="shared" si="217"/>
        <v>71</v>
      </c>
      <c r="GH111" s="64" t="s">
        <v>142</v>
      </c>
      <c r="GI111" s="64">
        <f t="shared" si="218"/>
        <v>100</v>
      </c>
      <c r="GJ111" s="64" t="str">
        <f t="shared" si="219"/>
        <v>71/100</v>
      </c>
      <c r="GL111" s="64">
        <f t="shared" si="220"/>
        <v>0</v>
      </c>
      <c r="GM111" s="64">
        <f t="shared" si="221"/>
        <v>0</v>
      </c>
      <c r="GN111" s="64">
        <f t="shared" si="222"/>
        <v>0</v>
      </c>
      <c r="GO111" s="64">
        <f t="shared" si="223"/>
        <v>0</v>
      </c>
      <c r="GP111" s="64">
        <f t="shared" si="224"/>
        <v>0</v>
      </c>
      <c r="GQ111" s="64">
        <f t="shared" si="225"/>
        <v>0</v>
      </c>
      <c r="GR111" s="64">
        <f t="shared" si="226"/>
        <v>0</v>
      </c>
      <c r="GS111" s="64">
        <f t="shared" si="227"/>
        <v>0</v>
      </c>
      <c r="GT111" s="64">
        <f t="shared" si="228"/>
        <v>0</v>
      </c>
      <c r="GU111" s="64">
        <f t="shared" si="229"/>
        <v>0</v>
      </c>
    </row>
    <row r="112" spans="1:203" ht="38.25" customHeight="1">
      <c r="A112" s="60">
        <f t="shared" si="153"/>
        <v>0</v>
      </c>
      <c r="B112" s="106">
        <f t="shared" si="154"/>
        <v>0</v>
      </c>
      <c r="C112" s="203">
        <v>104</v>
      </c>
      <c r="D112" s="662">
        <f>'Data Paste From Shala Darpan'!A105</f>
        <v>0</v>
      </c>
      <c r="E112" s="663">
        <f>'Data Paste From Shala Darpan'!C105</f>
        <v>0</v>
      </c>
      <c r="F112" s="666"/>
      <c r="G112" s="663">
        <f>'Data Paste From Shala Darpan'!K105</f>
        <v>0</v>
      </c>
      <c r="H112" s="663">
        <f>'Data Paste From Shala Darpan'!E105</f>
        <v>0</v>
      </c>
      <c r="I112" s="663">
        <f>'Data Paste From Shala Darpan'!G105</f>
        <v>0</v>
      </c>
      <c r="J112" s="663">
        <f>'Data Paste From Shala Darpan'!H105</f>
        <v>0</v>
      </c>
      <c r="K112" s="737">
        <f>'Data Paste From Shala Darpan'!J105</f>
        <v>0</v>
      </c>
      <c r="L112" s="445">
        <v>3</v>
      </c>
      <c r="M112" s="215">
        <v>4</v>
      </c>
      <c r="N112" s="213">
        <f t="shared" si="245"/>
        <v>7</v>
      </c>
      <c r="O112" s="215">
        <v>3</v>
      </c>
      <c r="P112" s="215">
        <v>4</v>
      </c>
      <c r="Q112" s="213">
        <f t="shared" si="156"/>
        <v>7</v>
      </c>
      <c r="R112" s="213">
        <f t="shared" si="242"/>
        <v>14</v>
      </c>
      <c r="S112" s="215">
        <v>3</v>
      </c>
      <c r="T112" s="215"/>
      <c r="U112" s="455"/>
      <c r="V112" s="214">
        <f t="shared" si="157"/>
        <v>0</v>
      </c>
      <c r="W112" s="456"/>
      <c r="X112" s="462">
        <f t="shared" si="126"/>
        <v>17</v>
      </c>
      <c r="Y112" s="216">
        <v>20</v>
      </c>
      <c r="Z112" s="216">
        <v>18</v>
      </c>
      <c r="AA112" s="213">
        <f t="shared" si="158"/>
        <v>38</v>
      </c>
      <c r="AB112" s="455"/>
      <c r="AC112" s="471">
        <f t="shared" si="127"/>
        <v>55</v>
      </c>
      <c r="AD112" s="446">
        <f t="shared" si="230"/>
        <v>27.500000000000004</v>
      </c>
      <c r="AE112" s="447" t="str">
        <f t="shared" si="238"/>
        <v>E</v>
      </c>
      <c r="AF112" s="448">
        <f t="shared" si="231"/>
        <v>0</v>
      </c>
      <c r="AG112" s="648">
        <v>3</v>
      </c>
      <c r="AH112" s="251">
        <v>4</v>
      </c>
      <c r="AI112" s="249">
        <f t="shared" si="246"/>
        <v>7</v>
      </c>
      <c r="AJ112" s="251">
        <v>3</v>
      </c>
      <c r="AK112" s="251">
        <v>4</v>
      </c>
      <c r="AL112" s="249">
        <f t="shared" si="160"/>
        <v>7</v>
      </c>
      <c r="AM112" s="249">
        <f t="shared" si="243"/>
        <v>14</v>
      </c>
      <c r="AN112" s="251">
        <v>3</v>
      </c>
      <c r="AO112" s="251"/>
      <c r="AP112" s="649"/>
      <c r="AQ112" s="250">
        <f t="shared" si="161"/>
        <v>0</v>
      </c>
      <c r="AR112" s="650"/>
      <c r="AS112" s="651">
        <f t="shared" si="130"/>
        <v>17</v>
      </c>
      <c r="AT112" s="252">
        <v>20</v>
      </c>
      <c r="AU112" s="252">
        <v>18</v>
      </c>
      <c r="AV112" s="249">
        <f t="shared" si="162"/>
        <v>38</v>
      </c>
      <c r="AW112" s="649"/>
      <c r="AX112" s="652">
        <f t="shared" si="131"/>
        <v>55</v>
      </c>
      <c r="AY112" s="653">
        <f t="shared" si="163"/>
        <v>27.500000000000004</v>
      </c>
      <c r="AZ112" s="654" t="str">
        <f t="shared" si="164"/>
        <v>E</v>
      </c>
      <c r="BA112" s="655">
        <f t="shared" si="165"/>
        <v>0</v>
      </c>
      <c r="BB112" s="622">
        <v>3</v>
      </c>
      <c r="BC112" s="271">
        <v>4</v>
      </c>
      <c r="BD112" s="269">
        <f t="shared" si="247"/>
        <v>7</v>
      </c>
      <c r="BE112" s="271">
        <v>3</v>
      </c>
      <c r="BF112" s="271">
        <v>4</v>
      </c>
      <c r="BG112" s="269">
        <f t="shared" si="167"/>
        <v>7</v>
      </c>
      <c r="BH112" s="269">
        <f t="shared" si="244"/>
        <v>14</v>
      </c>
      <c r="BI112" s="271">
        <v>3</v>
      </c>
      <c r="BJ112" s="271"/>
      <c r="BK112" s="623"/>
      <c r="BL112" s="270">
        <f t="shared" si="168"/>
        <v>0</v>
      </c>
      <c r="BM112" s="624"/>
      <c r="BN112" s="625">
        <f t="shared" si="133"/>
        <v>17</v>
      </c>
      <c r="BO112" s="272">
        <v>20</v>
      </c>
      <c r="BP112" s="272">
        <v>18</v>
      </c>
      <c r="BQ112" s="269">
        <f t="shared" si="169"/>
        <v>38</v>
      </c>
      <c r="BR112" s="623"/>
      <c r="BS112" s="467">
        <f t="shared" si="134"/>
        <v>55</v>
      </c>
      <c r="BT112" s="626">
        <f t="shared" si="170"/>
        <v>27.500000000000004</v>
      </c>
      <c r="BU112" s="627" t="str">
        <f t="shared" si="171"/>
        <v>E</v>
      </c>
      <c r="BV112" s="628">
        <f t="shared" si="172"/>
        <v>0</v>
      </c>
      <c r="BW112" s="596">
        <v>3</v>
      </c>
      <c r="BX112" s="597">
        <v>4</v>
      </c>
      <c r="BY112" s="598">
        <f t="shared" si="173"/>
        <v>7</v>
      </c>
      <c r="BZ112" s="597">
        <v>3</v>
      </c>
      <c r="CA112" s="597">
        <v>4</v>
      </c>
      <c r="CB112" s="598">
        <f t="shared" si="174"/>
        <v>7</v>
      </c>
      <c r="CC112" s="598">
        <f t="shared" si="135"/>
        <v>14</v>
      </c>
      <c r="CD112" s="599">
        <v>20</v>
      </c>
      <c r="CE112" s="600">
        <v>18</v>
      </c>
      <c r="CF112" s="598">
        <f t="shared" si="248"/>
        <v>38</v>
      </c>
      <c r="CG112" s="598">
        <f t="shared" si="136"/>
        <v>52</v>
      </c>
      <c r="CH112" s="600">
        <v>20</v>
      </c>
      <c r="CI112" s="600">
        <v>18</v>
      </c>
      <c r="CJ112" s="598">
        <f t="shared" si="249"/>
        <v>38</v>
      </c>
      <c r="CK112" s="601">
        <f t="shared" si="137"/>
        <v>90</v>
      </c>
      <c r="CL112" s="602">
        <f t="shared" si="175"/>
        <v>45</v>
      </c>
      <c r="CM112" s="603" t="str">
        <f t="shared" si="176"/>
        <v>D</v>
      </c>
      <c r="CN112" s="604">
        <f t="shared" si="177"/>
        <v>0</v>
      </c>
      <c r="CO112" s="549">
        <v>3</v>
      </c>
      <c r="CP112" s="550">
        <v>4</v>
      </c>
      <c r="CQ112" s="551">
        <f t="shared" si="178"/>
        <v>7</v>
      </c>
      <c r="CR112" s="550">
        <v>3</v>
      </c>
      <c r="CS112" s="550">
        <v>4</v>
      </c>
      <c r="CT112" s="551">
        <f t="shared" si="179"/>
        <v>7</v>
      </c>
      <c r="CU112" s="551">
        <f t="shared" si="138"/>
        <v>14</v>
      </c>
      <c r="CV112" s="552">
        <v>20</v>
      </c>
      <c r="CW112" s="553">
        <v>18</v>
      </c>
      <c r="CX112" s="551">
        <f t="shared" si="250"/>
        <v>38</v>
      </c>
      <c r="CY112" s="551">
        <f t="shared" si="139"/>
        <v>52</v>
      </c>
      <c r="CZ112" s="553">
        <v>20</v>
      </c>
      <c r="DA112" s="553">
        <v>18</v>
      </c>
      <c r="DB112" s="551">
        <f t="shared" si="251"/>
        <v>38</v>
      </c>
      <c r="DC112" s="554">
        <f t="shared" si="140"/>
        <v>90</v>
      </c>
      <c r="DD112" s="555">
        <f t="shared" si="180"/>
        <v>45</v>
      </c>
      <c r="DE112" s="556" t="str">
        <f t="shared" si="181"/>
        <v>D</v>
      </c>
      <c r="DF112" s="557">
        <f t="shared" si="182"/>
        <v>0</v>
      </c>
      <c r="DG112" s="503">
        <v>3</v>
      </c>
      <c r="DH112" s="504">
        <v>4</v>
      </c>
      <c r="DI112" s="505">
        <f t="shared" si="183"/>
        <v>7</v>
      </c>
      <c r="DJ112" s="504">
        <v>3</v>
      </c>
      <c r="DK112" s="504">
        <v>4</v>
      </c>
      <c r="DL112" s="505">
        <f t="shared" si="184"/>
        <v>7</v>
      </c>
      <c r="DM112" s="505">
        <f t="shared" si="141"/>
        <v>14</v>
      </c>
      <c r="DN112" s="506">
        <v>20</v>
      </c>
      <c r="DO112" s="507">
        <v>18</v>
      </c>
      <c r="DP112" s="505">
        <f t="shared" si="252"/>
        <v>38</v>
      </c>
      <c r="DQ112" s="505">
        <f t="shared" si="142"/>
        <v>52</v>
      </c>
      <c r="DR112" s="507">
        <v>20</v>
      </c>
      <c r="DS112" s="507">
        <v>18</v>
      </c>
      <c r="DT112" s="505">
        <f t="shared" si="253"/>
        <v>38</v>
      </c>
      <c r="DU112" s="508">
        <f t="shared" si="143"/>
        <v>90</v>
      </c>
      <c r="DV112" s="509">
        <f t="shared" si="185"/>
        <v>45</v>
      </c>
      <c r="DW112" s="510" t="str">
        <f t="shared" si="186"/>
        <v>D</v>
      </c>
      <c r="DX112" s="511">
        <f t="shared" si="187"/>
        <v>0</v>
      </c>
      <c r="DY112" s="163">
        <v>15</v>
      </c>
      <c r="DZ112" s="164">
        <v>15</v>
      </c>
      <c r="EA112" s="164">
        <v>11</v>
      </c>
      <c r="EB112" s="161">
        <v>20</v>
      </c>
      <c r="EC112" s="161">
        <v>10</v>
      </c>
      <c r="ED112" s="162">
        <f t="shared" si="188"/>
        <v>71</v>
      </c>
      <c r="EE112" s="205">
        <f t="shared" si="189"/>
        <v>71</v>
      </c>
      <c r="EF112" s="175" t="str">
        <f t="shared" si="190"/>
        <v>B</v>
      </c>
      <c r="EG112" s="165">
        <f t="shared" si="191"/>
        <v>0</v>
      </c>
      <c r="EH112" s="134">
        <v>15</v>
      </c>
      <c r="EI112" s="135">
        <v>15</v>
      </c>
      <c r="EJ112" s="135">
        <v>11</v>
      </c>
      <c r="EK112" s="131">
        <v>20</v>
      </c>
      <c r="EL112" s="131">
        <v>10</v>
      </c>
      <c r="EM112" s="132">
        <f t="shared" si="192"/>
        <v>71</v>
      </c>
      <c r="EN112" s="206">
        <f t="shared" si="193"/>
        <v>71</v>
      </c>
      <c r="EO112" s="179" t="str">
        <f t="shared" si="194"/>
        <v>B</v>
      </c>
      <c r="EP112" s="133">
        <f t="shared" si="195"/>
        <v>0</v>
      </c>
      <c r="EQ112" s="149">
        <v>15</v>
      </c>
      <c r="ER112" s="150">
        <v>15</v>
      </c>
      <c r="ES112" s="150">
        <v>11</v>
      </c>
      <c r="ET112" s="146">
        <v>20</v>
      </c>
      <c r="EU112" s="146">
        <v>10</v>
      </c>
      <c r="EV112" s="147">
        <f t="shared" si="196"/>
        <v>71</v>
      </c>
      <c r="EW112" s="207">
        <f t="shared" si="197"/>
        <v>71</v>
      </c>
      <c r="EX112" s="183" t="str">
        <f t="shared" si="198"/>
        <v>B</v>
      </c>
      <c r="EY112" s="148">
        <f t="shared" si="199"/>
        <v>0</v>
      </c>
      <c r="EZ112" s="4"/>
      <c r="FA112" s="2"/>
      <c r="FB112" s="32" t="str">
        <f t="shared" si="124"/>
        <v/>
      </c>
      <c r="FC112" s="30">
        <f t="shared" si="239"/>
        <v>0</v>
      </c>
      <c r="FD112" s="20">
        <f t="shared" si="240"/>
        <v>435</v>
      </c>
      <c r="FE112" s="67" t="str">
        <f t="shared" si="200"/>
        <v/>
      </c>
      <c r="FF112" s="43" t="str">
        <f t="shared" si="201"/>
        <v/>
      </c>
      <c r="FG112" s="43" t="str">
        <f t="shared" si="202"/>
        <v/>
      </c>
      <c r="FH112" s="43" t="str">
        <f t="shared" si="241"/>
        <v/>
      </c>
      <c r="FI112" s="34" t="str">
        <f t="shared" si="203"/>
        <v/>
      </c>
      <c r="FJ112" s="31" t="str">
        <f t="shared" si="204"/>
        <v/>
      </c>
      <c r="FK112" s="53" t="str">
        <f t="shared" si="205"/>
        <v/>
      </c>
      <c r="FL112" s="37">
        <f t="shared" si="147"/>
        <v>0</v>
      </c>
      <c r="FM112" s="36">
        <f t="shared" si="148"/>
        <v>0</v>
      </c>
      <c r="FN112" s="36">
        <f t="shared" si="149"/>
        <v>0</v>
      </c>
      <c r="FO112" s="36">
        <f t="shared" si="150"/>
        <v>0</v>
      </c>
      <c r="FP112" s="36">
        <f t="shared" si="151"/>
        <v>0</v>
      </c>
      <c r="FQ112" s="38">
        <f t="shared" si="152"/>
        <v>0</v>
      </c>
      <c r="FR112" s="199">
        <f t="shared" si="206"/>
        <v>0</v>
      </c>
      <c r="FS112" s="200">
        <f t="shared" si="207"/>
        <v>0</v>
      </c>
      <c r="FT112" s="200">
        <f t="shared" si="208"/>
        <v>0</v>
      </c>
      <c r="FU112" s="200">
        <f t="shared" si="209"/>
        <v>0</v>
      </c>
      <c r="FV112" s="200">
        <f t="shared" si="210"/>
        <v>0</v>
      </c>
      <c r="FW112" s="1063"/>
      <c r="FX112" s="1063"/>
      <c r="FY112" s="64">
        <f t="shared" si="211"/>
        <v>71</v>
      </c>
      <c r="FZ112" s="64" t="s">
        <v>142</v>
      </c>
      <c r="GA112" s="64">
        <f t="shared" si="212"/>
        <v>100</v>
      </c>
      <c r="GB112" s="64" t="str">
        <f t="shared" si="213"/>
        <v>71/100</v>
      </c>
      <c r="GC112" s="64">
        <f t="shared" si="214"/>
        <v>71</v>
      </c>
      <c r="GD112" s="64" t="s">
        <v>142</v>
      </c>
      <c r="GE112" s="64">
        <f t="shared" si="215"/>
        <v>100</v>
      </c>
      <c r="GF112" s="64" t="str">
        <f t="shared" si="216"/>
        <v>71/100</v>
      </c>
      <c r="GG112" s="64">
        <f t="shared" si="217"/>
        <v>71</v>
      </c>
      <c r="GH112" s="64" t="s">
        <v>142</v>
      </c>
      <c r="GI112" s="64">
        <f t="shared" si="218"/>
        <v>100</v>
      </c>
      <c r="GJ112" s="64" t="str">
        <f t="shared" si="219"/>
        <v>71/100</v>
      </c>
      <c r="GL112" s="64">
        <f t="shared" si="220"/>
        <v>0</v>
      </c>
      <c r="GM112" s="64">
        <f t="shared" si="221"/>
        <v>0</v>
      </c>
      <c r="GN112" s="64">
        <f t="shared" si="222"/>
        <v>0</v>
      </c>
      <c r="GO112" s="64">
        <f t="shared" si="223"/>
        <v>0</v>
      </c>
      <c r="GP112" s="64">
        <f t="shared" si="224"/>
        <v>0</v>
      </c>
      <c r="GQ112" s="64">
        <f t="shared" si="225"/>
        <v>0</v>
      </c>
      <c r="GR112" s="64">
        <f t="shared" si="226"/>
        <v>0</v>
      </c>
      <c r="GS112" s="64">
        <f t="shared" si="227"/>
        <v>0</v>
      </c>
      <c r="GT112" s="64">
        <f t="shared" si="228"/>
        <v>0</v>
      </c>
      <c r="GU112" s="64">
        <f t="shared" si="229"/>
        <v>0</v>
      </c>
    </row>
    <row r="113" spans="1:203" ht="38.25" customHeight="1">
      <c r="A113" s="60">
        <f t="shared" si="153"/>
        <v>0</v>
      </c>
      <c r="B113" s="106">
        <f t="shared" si="154"/>
        <v>0</v>
      </c>
      <c r="C113" s="202">
        <v>105</v>
      </c>
      <c r="D113" s="662">
        <f>'Data Paste From Shala Darpan'!A106</f>
        <v>0</v>
      </c>
      <c r="E113" s="663">
        <f>'Data Paste From Shala Darpan'!C106</f>
        <v>0</v>
      </c>
      <c r="F113" s="666"/>
      <c r="G113" s="662">
        <f>'Data Paste From Shala Darpan'!K106</f>
        <v>0</v>
      </c>
      <c r="H113" s="663">
        <f>'Data Paste From Shala Darpan'!E106</f>
        <v>0</v>
      </c>
      <c r="I113" s="663">
        <f>'Data Paste From Shala Darpan'!G106</f>
        <v>0</v>
      </c>
      <c r="J113" s="663">
        <f>'Data Paste From Shala Darpan'!H106</f>
        <v>0</v>
      </c>
      <c r="K113" s="737">
        <f>'Data Paste From Shala Darpan'!J106</f>
        <v>0</v>
      </c>
      <c r="L113" s="445">
        <v>2</v>
      </c>
      <c r="M113" s="215">
        <v>2</v>
      </c>
      <c r="N113" s="213">
        <f t="shared" si="245"/>
        <v>4</v>
      </c>
      <c r="O113" s="215">
        <v>2</v>
      </c>
      <c r="P113" s="215">
        <v>2</v>
      </c>
      <c r="Q113" s="213">
        <f t="shared" si="156"/>
        <v>4</v>
      </c>
      <c r="R113" s="213">
        <f t="shared" si="242"/>
        <v>8</v>
      </c>
      <c r="S113" s="215">
        <v>2</v>
      </c>
      <c r="T113" s="215"/>
      <c r="U113" s="455"/>
      <c r="V113" s="214">
        <f t="shared" si="157"/>
        <v>0</v>
      </c>
      <c r="W113" s="456"/>
      <c r="X113" s="462">
        <f t="shared" si="126"/>
        <v>10</v>
      </c>
      <c r="Y113" s="216">
        <v>45</v>
      </c>
      <c r="Z113" s="216">
        <v>15</v>
      </c>
      <c r="AA113" s="213">
        <f t="shared" si="158"/>
        <v>60</v>
      </c>
      <c r="AB113" s="455"/>
      <c r="AC113" s="471">
        <f t="shared" si="127"/>
        <v>70</v>
      </c>
      <c r="AD113" s="446">
        <f t="shared" si="230"/>
        <v>35</v>
      </c>
      <c r="AE113" s="447" t="str">
        <f t="shared" si="238"/>
        <v>D</v>
      </c>
      <c r="AF113" s="448">
        <f t="shared" si="231"/>
        <v>0</v>
      </c>
      <c r="AG113" s="648">
        <v>2</v>
      </c>
      <c r="AH113" s="251">
        <v>2</v>
      </c>
      <c r="AI113" s="249">
        <f t="shared" si="246"/>
        <v>4</v>
      </c>
      <c r="AJ113" s="251">
        <v>2</v>
      </c>
      <c r="AK113" s="251">
        <v>2</v>
      </c>
      <c r="AL113" s="249">
        <f t="shared" si="160"/>
        <v>4</v>
      </c>
      <c r="AM113" s="249">
        <f t="shared" si="243"/>
        <v>8</v>
      </c>
      <c r="AN113" s="251">
        <v>2</v>
      </c>
      <c r="AO113" s="251"/>
      <c r="AP113" s="649"/>
      <c r="AQ113" s="250">
        <f t="shared" si="161"/>
        <v>0</v>
      </c>
      <c r="AR113" s="650"/>
      <c r="AS113" s="651">
        <f t="shared" si="130"/>
        <v>10</v>
      </c>
      <c r="AT113" s="252">
        <v>45</v>
      </c>
      <c r="AU113" s="252">
        <v>15</v>
      </c>
      <c r="AV113" s="249">
        <f t="shared" si="162"/>
        <v>60</v>
      </c>
      <c r="AW113" s="649"/>
      <c r="AX113" s="652">
        <f t="shared" si="131"/>
        <v>70</v>
      </c>
      <c r="AY113" s="653">
        <f t="shared" si="163"/>
        <v>35</v>
      </c>
      <c r="AZ113" s="654" t="str">
        <f t="shared" si="164"/>
        <v>D</v>
      </c>
      <c r="BA113" s="655">
        <f t="shared" si="165"/>
        <v>0</v>
      </c>
      <c r="BB113" s="622">
        <v>2</v>
      </c>
      <c r="BC113" s="271">
        <v>2</v>
      </c>
      <c r="BD113" s="269">
        <f t="shared" si="247"/>
        <v>4</v>
      </c>
      <c r="BE113" s="271">
        <v>2</v>
      </c>
      <c r="BF113" s="271">
        <v>2</v>
      </c>
      <c r="BG113" s="269">
        <f t="shared" si="167"/>
        <v>4</v>
      </c>
      <c r="BH113" s="269">
        <f t="shared" si="244"/>
        <v>8</v>
      </c>
      <c r="BI113" s="271">
        <v>2</v>
      </c>
      <c r="BJ113" s="271"/>
      <c r="BK113" s="623"/>
      <c r="BL113" s="270">
        <f t="shared" si="168"/>
        <v>0</v>
      </c>
      <c r="BM113" s="624"/>
      <c r="BN113" s="625">
        <f t="shared" si="133"/>
        <v>10</v>
      </c>
      <c r="BO113" s="272">
        <v>45</v>
      </c>
      <c r="BP113" s="272">
        <v>15</v>
      </c>
      <c r="BQ113" s="269">
        <f t="shared" si="169"/>
        <v>60</v>
      </c>
      <c r="BR113" s="623"/>
      <c r="BS113" s="467">
        <f t="shared" si="134"/>
        <v>70</v>
      </c>
      <c r="BT113" s="626">
        <f t="shared" si="170"/>
        <v>35</v>
      </c>
      <c r="BU113" s="627" t="str">
        <f t="shared" si="171"/>
        <v>D</v>
      </c>
      <c r="BV113" s="628">
        <f t="shared" si="172"/>
        <v>0</v>
      </c>
      <c r="BW113" s="596">
        <v>2</v>
      </c>
      <c r="BX113" s="597">
        <v>2</v>
      </c>
      <c r="BY113" s="598">
        <f t="shared" si="173"/>
        <v>4</v>
      </c>
      <c r="BZ113" s="597">
        <v>2</v>
      </c>
      <c r="CA113" s="597">
        <v>2</v>
      </c>
      <c r="CB113" s="598">
        <f t="shared" si="174"/>
        <v>4</v>
      </c>
      <c r="CC113" s="598">
        <f t="shared" si="135"/>
        <v>8</v>
      </c>
      <c r="CD113" s="599">
        <v>30</v>
      </c>
      <c r="CE113" s="600">
        <v>15</v>
      </c>
      <c r="CF113" s="598">
        <f t="shared" si="248"/>
        <v>45</v>
      </c>
      <c r="CG113" s="598">
        <f t="shared" si="136"/>
        <v>53</v>
      </c>
      <c r="CH113" s="600">
        <v>45</v>
      </c>
      <c r="CI113" s="600">
        <v>15</v>
      </c>
      <c r="CJ113" s="598">
        <f t="shared" si="249"/>
        <v>60</v>
      </c>
      <c r="CK113" s="601">
        <f t="shared" si="137"/>
        <v>113</v>
      </c>
      <c r="CL113" s="602">
        <f t="shared" si="175"/>
        <v>56.499999999999993</v>
      </c>
      <c r="CM113" s="603" t="str">
        <f t="shared" si="176"/>
        <v>C</v>
      </c>
      <c r="CN113" s="604">
        <f t="shared" si="177"/>
        <v>0</v>
      </c>
      <c r="CO113" s="549">
        <v>2</v>
      </c>
      <c r="CP113" s="550">
        <v>2</v>
      </c>
      <c r="CQ113" s="551">
        <f t="shared" si="178"/>
        <v>4</v>
      </c>
      <c r="CR113" s="550">
        <v>2</v>
      </c>
      <c r="CS113" s="550">
        <v>2</v>
      </c>
      <c r="CT113" s="551">
        <f t="shared" si="179"/>
        <v>4</v>
      </c>
      <c r="CU113" s="551">
        <f t="shared" si="138"/>
        <v>8</v>
      </c>
      <c r="CV113" s="552">
        <v>30</v>
      </c>
      <c r="CW113" s="553">
        <v>15</v>
      </c>
      <c r="CX113" s="551">
        <f t="shared" si="250"/>
        <v>45</v>
      </c>
      <c r="CY113" s="551">
        <f t="shared" si="139"/>
        <v>53</v>
      </c>
      <c r="CZ113" s="553">
        <v>45</v>
      </c>
      <c r="DA113" s="553">
        <v>15</v>
      </c>
      <c r="DB113" s="551">
        <f t="shared" si="251"/>
        <v>60</v>
      </c>
      <c r="DC113" s="554">
        <f t="shared" si="140"/>
        <v>113</v>
      </c>
      <c r="DD113" s="555">
        <f t="shared" si="180"/>
        <v>56.499999999999993</v>
      </c>
      <c r="DE113" s="556" t="str">
        <f t="shared" si="181"/>
        <v>C</v>
      </c>
      <c r="DF113" s="557">
        <f t="shared" si="182"/>
        <v>0</v>
      </c>
      <c r="DG113" s="503">
        <v>2</v>
      </c>
      <c r="DH113" s="504">
        <v>2</v>
      </c>
      <c r="DI113" s="505">
        <f t="shared" si="183"/>
        <v>4</v>
      </c>
      <c r="DJ113" s="504">
        <v>2</v>
      </c>
      <c r="DK113" s="504">
        <v>2</v>
      </c>
      <c r="DL113" s="505">
        <f t="shared" si="184"/>
        <v>4</v>
      </c>
      <c r="DM113" s="505">
        <f t="shared" si="141"/>
        <v>8</v>
      </c>
      <c r="DN113" s="506">
        <v>30</v>
      </c>
      <c r="DO113" s="507">
        <v>15</v>
      </c>
      <c r="DP113" s="505">
        <f t="shared" si="252"/>
        <v>45</v>
      </c>
      <c r="DQ113" s="505">
        <f t="shared" si="142"/>
        <v>53</v>
      </c>
      <c r="DR113" s="507">
        <v>45</v>
      </c>
      <c r="DS113" s="507">
        <v>15</v>
      </c>
      <c r="DT113" s="505">
        <f t="shared" si="253"/>
        <v>60</v>
      </c>
      <c r="DU113" s="508">
        <f t="shared" si="143"/>
        <v>113</v>
      </c>
      <c r="DV113" s="509">
        <f t="shared" si="185"/>
        <v>56.499999999999993</v>
      </c>
      <c r="DW113" s="510" t="str">
        <f t="shared" si="186"/>
        <v>C</v>
      </c>
      <c r="DX113" s="511">
        <f t="shared" si="187"/>
        <v>0</v>
      </c>
      <c r="DY113" s="163">
        <v>15</v>
      </c>
      <c r="DZ113" s="164">
        <v>15</v>
      </c>
      <c r="EA113" s="164">
        <v>11</v>
      </c>
      <c r="EB113" s="161">
        <v>20</v>
      </c>
      <c r="EC113" s="161">
        <v>10</v>
      </c>
      <c r="ED113" s="162">
        <f t="shared" si="188"/>
        <v>71</v>
      </c>
      <c r="EE113" s="205">
        <f t="shared" si="189"/>
        <v>71</v>
      </c>
      <c r="EF113" s="175" t="str">
        <f t="shared" si="190"/>
        <v>B</v>
      </c>
      <c r="EG113" s="165">
        <f t="shared" si="191"/>
        <v>0</v>
      </c>
      <c r="EH113" s="134">
        <v>15</v>
      </c>
      <c r="EI113" s="135">
        <v>15</v>
      </c>
      <c r="EJ113" s="135">
        <v>11</v>
      </c>
      <c r="EK113" s="131">
        <v>20</v>
      </c>
      <c r="EL113" s="131">
        <v>10</v>
      </c>
      <c r="EM113" s="132">
        <f t="shared" si="192"/>
        <v>71</v>
      </c>
      <c r="EN113" s="206">
        <f t="shared" si="193"/>
        <v>71</v>
      </c>
      <c r="EO113" s="179" t="str">
        <f t="shared" si="194"/>
        <v>B</v>
      </c>
      <c r="EP113" s="133">
        <f t="shared" si="195"/>
        <v>0</v>
      </c>
      <c r="EQ113" s="149">
        <v>15</v>
      </c>
      <c r="ER113" s="150">
        <v>15</v>
      </c>
      <c r="ES113" s="150">
        <v>11</v>
      </c>
      <c r="ET113" s="146">
        <v>20</v>
      </c>
      <c r="EU113" s="146">
        <v>10</v>
      </c>
      <c r="EV113" s="147">
        <f t="shared" si="196"/>
        <v>71</v>
      </c>
      <c r="EW113" s="207">
        <f t="shared" si="197"/>
        <v>71</v>
      </c>
      <c r="EX113" s="183" t="str">
        <f t="shared" si="198"/>
        <v>B</v>
      </c>
      <c r="EY113" s="148">
        <f t="shared" si="199"/>
        <v>0</v>
      </c>
      <c r="EZ113" s="4"/>
      <c r="FA113" s="2"/>
      <c r="FB113" s="32" t="str">
        <f t="shared" si="124"/>
        <v/>
      </c>
      <c r="FC113" s="30">
        <f t="shared" si="239"/>
        <v>0</v>
      </c>
      <c r="FD113" s="20">
        <f t="shared" si="240"/>
        <v>549</v>
      </c>
      <c r="FE113" s="67" t="str">
        <f t="shared" si="200"/>
        <v/>
      </c>
      <c r="FF113" s="43" t="str">
        <f t="shared" si="201"/>
        <v/>
      </c>
      <c r="FG113" s="43" t="str">
        <f t="shared" si="202"/>
        <v/>
      </c>
      <c r="FH113" s="43" t="str">
        <f t="shared" si="241"/>
        <v/>
      </c>
      <c r="FI113" s="34" t="str">
        <f t="shared" si="203"/>
        <v/>
      </c>
      <c r="FJ113" s="31" t="str">
        <f t="shared" si="204"/>
        <v/>
      </c>
      <c r="FK113" s="53" t="str">
        <f t="shared" si="205"/>
        <v/>
      </c>
      <c r="FL113" s="37">
        <f t="shared" si="147"/>
        <v>0</v>
      </c>
      <c r="FM113" s="36">
        <f t="shared" si="148"/>
        <v>0</v>
      </c>
      <c r="FN113" s="36">
        <f t="shared" si="149"/>
        <v>0</v>
      </c>
      <c r="FO113" s="36">
        <f t="shared" si="150"/>
        <v>0</v>
      </c>
      <c r="FP113" s="36">
        <f t="shared" si="151"/>
        <v>0</v>
      </c>
      <c r="FQ113" s="38">
        <f t="shared" si="152"/>
        <v>0</v>
      </c>
      <c r="FR113" s="199">
        <f t="shared" si="206"/>
        <v>0</v>
      </c>
      <c r="FS113" s="200">
        <f t="shared" si="207"/>
        <v>0</v>
      </c>
      <c r="FT113" s="200">
        <f t="shared" si="208"/>
        <v>0</v>
      </c>
      <c r="FU113" s="200">
        <f t="shared" si="209"/>
        <v>0</v>
      </c>
      <c r="FV113" s="200">
        <f t="shared" si="210"/>
        <v>0</v>
      </c>
      <c r="FW113" s="1063"/>
      <c r="FX113" s="1063"/>
      <c r="FY113" s="64">
        <f t="shared" si="211"/>
        <v>71</v>
      </c>
      <c r="FZ113" s="64" t="s">
        <v>142</v>
      </c>
      <c r="GA113" s="64">
        <f t="shared" si="212"/>
        <v>100</v>
      </c>
      <c r="GB113" s="64" t="str">
        <f t="shared" si="213"/>
        <v>71/100</v>
      </c>
      <c r="GC113" s="64">
        <f t="shared" si="214"/>
        <v>71</v>
      </c>
      <c r="GD113" s="64" t="s">
        <v>142</v>
      </c>
      <c r="GE113" s="64">
        <f t="shared" si="215"/>
        <v>100</v>
      </c>
      <c r="GF113" s="64" t="str">
        <f t="shared" si="216"/>
        <v>71/100</v>
      </c>
      <c r="GG113" s="64">
        <f t="shared" si="217"/>
        <v>71</v>
      </c>
      <c r="GH113" s="64" t="s">
        <v>142</v>
      </c>
      <c r="GI113" s="64">
        <f t="shared" si="218"/>
        <v>100</v>
      </c>
      <c r="GJ113" s="64" t="str">
        <f t="shared" si="219"/>
        <v>71/100</v>
      </c>
      <c r="GL113" s="64">
        <f t="shared" si="220"/>
        <v>0</v>
      </c>
      <c r="GM113" s="64">
        <f t="shared" si="221"/>
        <v>0</v>
      </c>
      <c r="GN113" s="64">
        <f t="shared" si="222"/>
        <v>0</v>
      </c>
      <c r="GO113" s="64">
        <f t="shared" si="223"/>
        <v>0</v>
      </c>
      <c r="GP113" s="64">
        <f t="shared" si="224"/>
        <v>0</v>
      </c>
      <c r="GQ113" s="64">
        <f t="shared" si="225"/>
        <v>0</v>
      </c>
      <c r="GR113" s="64">
        <f t="shared" si="226"/>
        <v>0</v>
      </c>
      <c r="GS113" s="64">
        <f t="shared" si="227"/>
        <v>0</v>
      </c>
      <c r="GT113" s="64">
        <f t="shared" si="228"/>
        <v>0</v>
      </c>
      <c r="GU113" s="64">
        <f t="shared" si="229"/>
        <v>0</v>
      </c>
    </row>
    <row r="114" spans="1:203" ht="38.25" customHeight="1">
      <c r="A114" s="60">
        <f t="shared" si="153"/>
        <v>0</v>
      </c>
      <c r="B114" s="106">
        <f t="shared" si="154"/>
        <v>0</v>
      </c>
      <c r="C114" s="203">
        <v>106</v>
      </c>
      <c r="D114" s="662">
        <f>'Data Paste From Shala Darpan'!A107</f>
        <v>0</v>
      </c>
      <c r="E114" s="663">
        <f>'Data Paste From Shala Darpan'!C107</f>
        <v>0</v>
      </c>
      <c r="F114" s="666"/>
      <c r="G114" s="663">
        <f>'Data Paste From Shala Darpan'!K107</f>
        <v>0</v>
      </c>
      <c r="H114" s="663">
        <f>'Data Paste From Shala Darpan'!E107</f>
        <v>0</v>
      </c>
      <c r="I114" s="663">
        <f>'Data Paste From Shala Darpan'!G107</f>
        <v>0</v>
      </c>
      <c r="J114" s="663">
        <f>'Data Paste From Shala Darpan'!H107</f>
        <v>0</v>
      </c>
      <c r="K114" s="737">
        <f>'Data Paste From Shala Darpan'!J107</f>
        <v>0</v>
      </c>
      <c r="L114" s="445"/>
      <c r="M114" s="215"/>
      <c r="N114" s="213">
        <f t="shared" si="245"/>
        <v>0</v>
      </c>
      <c r="O114" s="215"/>
      <c r="P114" s="215"/>
      <c r="Q114" s="213">
        <f t="shared" si="156"/>
        <v>0</v>
      </c>
      <c r="R114" s="213">
        <f t="shared" si="242"/>
        <v>0</v>
      </c>
      <c r="S114" s="215"/>
      <c r="T114" s="215"/>
      <c r="U114" s="455"/>
      <c r="V114" s="214">
        <f t="shared" si="157"/>
        <v>0</v>
      </c>
      <c r="W114" s="456"/>
      <c r="X114" s="462">
        <f t="shared" si="126"/>
        <v>0</v>
      </c>
      <c r="Y114" s="216"/>
      <c r="Z114" s="216"/>
      <c r="AA114" s="213">
        <f t="shared" si="158"/>
        <v>0</v>
      </c>
      <c r="AB114" s="455"/>
      <c r="AC114" s="471">
        <f t="shared" si="127"/>
        <v>0</v>
      </c>
      <c r="AD114" s="446">
        <f t="shared" si="230"/>
        <v>0</v>
      </c>
      <c r="AE114" s="447" t="str">
        <f t="shared" si="238"/>
        <v>E</v>
      </c>
      <c r="AF114" s="448">
        <f t="shared" si="231"/>
        <v>0</v>
      </c>
      <c r="AG114" s="648"/>
      <c r="AH114" s="251"/>
      <c r="AI114" s="249">
        <f t="shared" si="246"/>
        <v>0</v>
      </c>
      <c r="AJ114" s="251"/>
      <c r="AK114" s="251"/>
      <c r="AL114" s="249">
        <f t="shared" si="160"/>
        <v>0</v>
      </c>
      <c r="AM114" s="249">
        <f t="shared" si="243"/>
        <v>0</v>
      </c>
      <c r="AN114" s="251"/>
      <c r="AO114" s="251"/>
      <c r="AP114" s="649"/>
      <c r="AQ114" s="250">
        <f t="shared" si="161"/>
        <v>0</v>
      </c>
      <c r="AR114" s="650"/>
      <c r="AS114" s="651">
        <f t="shared" si="130"/>
        <v>0</v>
      </c>
      <c r="AT114" s="252"/>
      <c r="AU114" s="252"/>
      <c r="AV114" s="249">
        <f t="shared" si="162"/>
        <v>0</v>
      </c>
      <c r="AW114" s="649"/>
      <c r="AX114" s="652">
        <f t="shared" si="131"/>
        <v>0</v>
      </c>
      <c r="AY114" s="653">
        <f t="shared" si="163"/>
        <v>0</v>
      </c>
      <c r="AZ114" s="654" t="str">
        <f t="shared" si="164"/>
        <v>E</v>
      </c>
      <c r="BA114" s="655">
        <f t="shared" si="165"/>
        <v>0</v>
      </c>
      <c r="BB114" s="622"/>
      <c r="BC114" s="271"/>
      <c r="BD114" s="269">
        <f t="shared" si="247"/>
        <v>0</v>
      </c>
      <c r="BE114" s="271"/>
      <c r="BF114" s="271"/>
      <c r="BG114" s="269">
        <f t="shared" si="167"/>
        <v>0</v>
      </c>
      <c r="BH114" s="269">
        <f t="shared" si="244"/>
        <v>0</v>
      </c>
      <c r="BI114" s="271"/>
      <c r="BJ114" s="271"/>
      <c r="BK114" s="623"/>
      <c r="BL114" s="270">
        <f t="shared" si="168"/>
        <v>0</v>
      </c>
      <c r="BM114" s="624"/>
      <c r="BN114" s="625">
        <f t="shared" si="133"/>
        <v>0</v>
      </c>
      <c r="BO114" s="272"/>
      <c r="BP114" s="272"/>
      <c r="BQ114" s="269">
        <f t="shared" si="169"/>
        <v>0</v>
      </c>
      <c r="BR114" s="623"/>
      <c r="BS114" s="467">
        <f t="shared" si="134"/>
        <v>0</v>
      </c>
      <c r="BT114" s="626">
        <f t="shared" si="170"/>
        <v>0</v>
      </c>
      <c r="BU114" s="627" t="str">
        <f t="shared" si="171"/>
        <v>E</v>
      </c>
      <c r="BV114" s="628">
        <f t="shared" si="172"/>
        <v>0</v>
      </c>
      <c r="BW114" s="596"/>
      <c r="BX114" s="597"/>
      <c r="BY114" s="598">
        <f t="shared" si="173"/>
        <v>0</v>
      </c>
      <c r="BZ114" s="597"/>
      <c r="CA114" s="597"/>
      <c r="CB114" s="598">
        <f t="shared" si="174"/>
        <v>0</v>
      </c>
      <c r="CC114" s="598">
        <f t="shared" si="135"/>
        <v>0</v>
      </c>
      <c r="CD114" s="599"/>
      <c r="CE114" s="600"/>
      <c r="CF114" s="598">
        <f t="shared" si="248"/>
        <v>0</v>
      </c>
      <c r="CG114" s="598">
        <f t="shared" si="136"/>
        <v>0</v>
      </c>
      <c r="CH114" s="600"/>
      <c r="CI114" s="600"/>
      <c r="CJ114" s="598">
        <f t="shared" si="249"/>
        <v>0</v>
      </c>
      <c r="CK114" s="601">
        <f t="shared" si="137"/>
        <v>0</v>
      </c>
      <c r="CL114" s="602">
        <f t="shared" si="175"/>
        <v>0</v>
      </c>
      <c r="CM114" s="603" t="str">
        <f t="shared" si="176"/>
        <v>E</v>
      </c>
      <c r="CN114" s="604">
        <f t="shared" si="177"/>
        <v>0</v>
      </c>
      <c r="CO114" s="549"/>
      <c r="CP114" s="550"/>
      <c r="CQ114" s="551">
        <f t="shared" si="178"/>
        <v>0</v>
      </c>
      <c r="CR114" s="550"/>
      <c r="CS114" s="550"/>
      <c r="CT114" s="551">
        <f t="shared" si="179"/>
        <v>0</v>
      </c>
      <c r="CU114" s="551">
        <f t="shared" si="138"/>
        <v>0</v>
      </c>
      <c r="CV114" s="552"/>
      <c r="CW114" s="553"/>
      <c r="CX114" s="551">
        <f t="shared" si="250"/>
        <v>0</v>
      </c>
      <c r="CY114" s="551">
        <f t="shared" si="139"/>
        <v>0</v>
      </c>
      <c r="CZ114" s="553"/>
      <c r="DA114" s="553"/>
      <c r="DB114" s="551">
        <f t="shared" si="251"/>
        <v>0</v>
      </c>
      <c r="DC114" s="554">
        <f t="shared" si="140"/>
        <v>0</v>
      </c>
      <c r="DD114" s="555">
        <f t="shared" si="180"/>
        <v>0</v>
      </c>
      <c r="DE114" s="556" t="str">
        <f t="shared" si="181"/>
        <v>E</v>
      </c>
      <c r="DF114" s="557">
        <f t="shared" si="182"/>
        <v>0</v>
      </c>
      <c r="DG114" s="503"/>
      <c r="DH114" s="504"/>
      <c r="DI114" s="505">
        <f t="shared" si="183"/>
        <v>0</v>
      </c>
      <c r="DJ114" s="504"/>
      <c r="DK114" s="504"/>
      <c r="DL114" s="505">
        <f t="shared" si="184"/>
        <v>0</v>
      </c>
      <c r="DM114" s="505">
        <f t="shared" si="141"/>
        <v>0</v>
      </c>
      <c r="DN114" s="506"/>
      <c r="DO114" s="507"/>
      <c r="DP114" s="505">
        <f t="shared" si="252"/>
        <v>0</v>
      </c>
      <c r="DQ114" s="505">
        <f t="shared" si="142"/>
        <v>0</v>
      </c>
      <c r="DR114" s="507"/>
      <c r="DS114" s="507"/>
      <c r="DT114" s="505">
        <f t="shared" si="253"/>
        <v>0</v>
      </c>
      <c r="DU114" s="508">
        <f t="shared" si="143"/>
        <v>0</v>
      </c>
      <c r="DV114" s="509">
        <f t="shared" si="185"/>
        <v>0</v>
      </c>
      <c r="DW114" s="510" t="str">
        <f t="shared" si="186"/>
        <v>E</v>
      </c>
      <c r="DX114" s="511">
        <f t="shared" si="187"/>
        <v>0</v>
      </c>
      <c r="DY114" s="163">
        <v>0</v>
      </c>
      <c r="DZ114" s="164">
        <v>0</v>
      </c>
      <c r="EA114" s="164">
        <v>0</v>
      </c>
      <c r="EB114" s="161"/>
      <c r="EC114" s="161"/>
      <c r="ED114" s="162">
        <f t="shared" si="188"/>
        <v>0</v>
      </c>
      <c r="EE114" s="205">
        <f t="shared" si="189"/>
        <v>0</v>
      </c>
      <c r="EF114" s="175" t="str">
        <f t="shared" si="190"/>
        <v>E</v>
      </c>
      <c r="EG114" s="165">
        <f t="shared" si="191"/>
        <v>0</v>
      </c>
      <c r="EH114" s="134">
        <v>0</v>
      </c>
      <c r="EI114" s="135">
        <v>0</v>
      </c>
      <c r="EJ114" s="135">
        <v>0</v>
      </c>
      <c r="EK114" s="131"/>
      <c r="EL114" s="131"/>
      <c r="EM114" s="132">
        <f t="shared" si="192"/>
        <v>0</v>
      </c>
      <c r="EN114" s="206">
        <f t="shared" si="193"/>
        <v>0</v>
      </c>
      <c r="EO114" s="179" t="str">
        <f t="shared" si="194"/>
        <v>E</v>
      </c>
      <c r="EP114" s="133">
        <f t="shared" si="195"/>
        <v>0</v>
      </c>
      <c r="EQ114" s="149">
        <v>0</v>
      </c>
      <c r="ER114" s="150">
        <v>0</v>
      </c>
      <c r="ES114" s="150">
        <v>0</v>
      </c>
      <c r="ET114" s="146"/>
      <c r="EU114" s="146"/>
      <c r="EV114" s="147">
        <f t="shared" si="196"/>
        <v>0</v>
      </c>
      <c r="EW114" s="207">
        <f t="shared" si="197"/>
        <v>0</v>
      </c>
      <c r="EX114" s="183" t="str">
        <f t="shared" si="198"/>
        <v>E</v>
      </c>
      <c r="EY114" s="148">
        <f t="shared" si="199"/>
        <v>0</v>
      </c>
      <c r="EZ114" s="4"/>
      <c r="FA114" s="2"/>
      <c r="FB114" s="32" t="str">
        <f t="shared" si="124"/>
        <v/>
      </c>
      <c r="FC114" s="30">
        <f t="shared" si="239"/>
        <v>0</v>
      </c>
      <c r="FD114" s="20">
        <f t="shared" si="240"/>
        <v>0</v>
      </c>
      <c r="FE114" s="67" t="str">
        <f t="shared" si="200"/>
        <v/>
      </c>
      <c r="FF114" s="43" t="str">
        <f t="shared" si="201"/>
        <v/>
      </c>
      <c r="FG114" s="43" t="str">
        <f t="shared" si="202"/>
        <v/>
      </c>
      <c r="FH114" s="43" t="str">
        <f t="shared" si="241"/>
        <v/>
      </c>
      <c r="FI114" s="34" t="str">
        <f t="shared" si="203"/>
        <v/>
      </c>
      <c r="FJ114" s="31" t="str">
        <f t="shared" si="204"/>
        <v/>
      </c>
      <c r="FK114" s="53" t="str">
        <f t="shared" si="205"/>
        <v/>
      </c>
      <c r="FL114" s="37">
        <f t="shared" si="147"/>
        <v>0</v>
      </c>
      <c r="FM114" s="36">
        <f t="shared" si="148"/>
        <v>0</v>
      </c>
      <c r="FN114" s="36">
        <f t="shared" si="149"/>
        <v>0</v>
      </c>
      <c r="FO114" s="36">
        <f t="shared" si="150"/>
        <v>0</v>
      </c>
      <c r="FP114" s="36">
        <f t="shared" si="151"/>
        <v>0</v>
      </c>
      <c r="FQ114" s="38">
        <f t="shared" si="152"/>
        <v>0</v>
      </c>
      <c r="FR114" s="199">
        <f t="shared" si="206"/>
        <v>0</v>
      </c>
      <c r="FS114" s="200">
        <f t="shared" si="207"/>
        <v>0</v>
      </c>
      <c r="FT114" s="200">
        <f t="shared" si="208"/>
        <v>0</v>
      </c>
      <c r="FU114" s="200">
        <f t="shared" si="209"/>
        <v>0</v>
      </c>
      <c r="FV114" s="200">
        <f t="shared" si="210"/>
        <v>0</v>
      </c>
      <c r="FW114" s="1063"/>
      <c r="FX114" s="1063"/>
      <c r="FY114" s="64">
        <f t="shared" si="211"/>
        <v>0</v>
      </c>
      <c r="FZ114" s="64" t="s">
        <v>142</v>
      </c>
      <c r="GA114" s="64">
        <f t="shared" si="212"/>
        <v>100</v>
      </c>
      <c r="GB114" s="64" t="str">
        <f t="shared" si="213"/>
        <v>0/100</v>
      </c>
      <c r="GC114" s="64">
        <f t="shared" si="214"/>
        <v>0</v>
      </c>
      <c r="GD114" s="64" t="s">
        <v>142</v>
      </c>
      <c r="GE114" s="64">
        <f t="shared" si="215"/>
        <v>100</v>
      </c>
      <c r="GF114" s="64" t="str">
        <f t="shared" si="216"/>
        <v>0/100</v>
      </c>
      <c r="GG114" s="64">
        <f t="shared" si="217"/>
        <v>0</v>
      </c>
      <c r="GH114" s="64" t="s">
        <v>142</v>
      </c>
      <c r="GI114" s="64">
        <f t="shared" si="218"/>
        <v>100</v>
      </c>
      <c r="GJ114" s="64" t="str">
        <f t="shared" si="219"/>
        <v>0/100</v>
      </c>
      <c r="GL114" s="64">
        <f t="shared" si="220"/>
        <v>0</v>
      </c>
      <c r="GM114" s="64">
        <f t="shared" si="221"/>
        <v>0</v>
      </c>
      <c r="GN114" s="64">
        <f t="shared" si="222"/>
        <v>0</v>
      </c>
      <c r="GO114" s="64">
        <f t="shared" si="223"/>
        <v>0</v>
      </c>
      <c r="GP114" s="64">
        <f t="shared" si="224"/>
        <v>0</v>
      </c>
      <c r="GQ114" s="64">
        <f t="shared" si="225"/>
        <v>0</v>
      </c>
      <c r="GR114" s="64">
        <f t="shared" si="226"/>
        <v>0</v>
      </c>
      <c r="GS114" s="64">
        <f t="shared" si="227"/>
        <v>0</v>
      </c>
      <c r="GT114" s="64">
        <f t="shared" si="228"/>
        <v>0</v>
      </c>
      <c r="GU114" s="64">
        <f t="shared" si="229"/>
        <v>0</v>
      </c>
    </row>
    <row r="115" spans="1:203" ht="38.25" customHeight="1">
      <c r="A115" s="60">
        <f t="shared" si="153"/>
        <v>0</v>
      </c>
      <c r="B115" s="106">
        <f t="shared" si="154"/>
        <v>0</v>
      </c>
      <c r="C115" s="202">
        <v>107</v>
      </c>
      <c r="D115" s="662">
        <f>'Data Paste From Shala Darpan'!A108</f>
        <v>0</v>
      </c>
      <c r="E115" s="663">
        <f>'Data Paste From Shala Darpan'!C108</f>
        <v>0</v>
      </c>
      <c r="F115" s="666"/>
      <c r="G115" s="662">
        <f>'Data Paste From Shala Darpan'!K108</f>
        <v>0</v>
      </c>
      <c r="H115" s="663">
        <f>'Data Paste From Shala Darpan'!E108</f>
        <v>0</v>
      </c>
      <c r="I115" s="663">
        <f>'Data Paste From Shala Darpan'!G108</f>
        <v>0</v>
      </c>
      <c r="J115" s="664">
        <f>'Data Paste From Shala Darpan'!H108</f>
        <v>0</v>
      </c>
      <c r="K115" s="737">
        <f>'Data Paste From Shala Darpan'!J108</f>
        <v>0</v>
      </c>
      <c r="L115" s="445"/>
      <c r="M115" s="215"/>
      <c r="N115" s="213">
        <f t="shared" si="245"/>
        <v>0</v>
      </c>
      <c r="O115" s="215"/>
      <c r="P115" s="215"/>
      <c r="Q115" s="213">
        <f t="shared" si="156"/>
        <v>0</v>
      </c>
      <c r="R115" s="213">
        <f t="shared" si="242"/>
        <v>0</v>
      </c>
      <c r="S115" s="215"/>
      <c r="T115" s="215"/>
      <c r="U115" s="455"/>
      <c r="V115" s="214">
        <f t="shared" si="157"/>
        <v>0</v>
      </c>
      <c r="W115" s="456"/>
      <c r="X115" s="462">
        <f t="shared" si="126"/>
        <v>0</v>
      </c>
      <c r="Y115" s="216"/>
      <c r="Z115" s="216"/>
      <c r="AA115" s="213">
        <f t="shared" si="158"/>
        <v>0</v>
      </c>
      <c r="AB115" s="455"/>
      <c r="AC115" s="471">
        <f t="shared" si="127"/>
        <v>0</v>
      </c>
      <c r="AD115" s="446">
        <f t="shared" si="230"/>
        <v>0</v>
      </c>
      <c r="AE115" s="447" t="str">
        <f t="shared" si="238"/>
        <v>E</v>
      </c>
      <c r="AF115" s="448">
        <f t="shared" si="231"/>
        <v>0</v>
      </c>
      <c r="AG115" s="648"/>
      <c r="AH115" s="251"/>
      <c r="AI115" s="249">
        <f t="shared" si="246"/>
        <v>0</v>
      </c>
      <c r="AJ115" s="251"/>
      <c r="AK115" s="251"/>
      <c r="AL115" s="249">
        <f t="shared" si="160"/>
        <v>0</v>
      </c>
      <c r="AM115" s="249">
        <f t="shared" si="243"/>
        <v>0</v>
      </c>
      <c r="AN115" s="251"/>
      <c r="AO115" s="251"/>
      <c r="AP115" s="649"/>
      <c r="AQ115" s="250">
        <f t="shared" si="161"/>
        <v>0</v>
      </c>
      <c r="AR115" s="650"/>
      <c r="AS115" s="651">
        <f t="shared" si="130"/>
        <v>0</v>
      </c>
      <c r="AT115" s="252"/>
      <c r="AU115" s="252"/>
      <c r="AV115" s="249">
        <f t="shared" si="162"/>
        <v>0</v>
      </c>
      <c r="AW115" s="649"/>
      <c r="AX115" s="652">
        <f t="shared" si="131"/>
        <v>0</v>
      </c>
      <c r="AY115" s="653">
        <f t="shared" si="163"/>
        <v>0</v>
      </c>
      <c r="AZ115" s="654" t="str">
        <f t="shared" si="164"/>
        <v>E</v>
      </c>
      <c r="BA115" s="655">
        <f t="shared" si="165"/>
        <v>0</v>
      </c>
      <c r="BB115" s="622"/>
      <c r="BC115" s="271"/>
      <c r="BD115" s="269">
        <f t="shared" si="247"/>
        <v>0</v>
      </c>
      <c r="BE115" s="271"/>
      <c r="BF115" s="271"/>
      <c r="BG115" s="269">
        <f t="shared" si="167"/>
        <v>0</v>
      </c>
      <c r="BH115" s="269">
        <f t="shared" si="244"/>
        <v>0</v>
      </c>
      <c r="BI115" s="271"/>
      <c r="BJ115" s="271"/>
      <c r="BK115" s="623"/>
      <c r="BL115" s="270">
        <f t="shared" si="168"/>
        <v>0</v>
      </c>
      <c r="BM115" s="624"/>
      <c r="BN115" s="625">
        <f t="shared" si="133"/>
        <v>0</v>
      </c>
      <c r="BO115" s="272"/>
      <c r="BP115" s="272"/>
      <c r="BQ115" s="269">
        <f t="shared" si="169"/>
        <v>0</v>
      </c>
      <c r="BR115" s="623"/>
      <c r="BS115" s="467">
        <f t="shared" si="134"/>
        <v>0</v>
      </c>
      <c r="BT115" s="626">
        <f t="shared" si="170"/>
        <v>0</v>
      </c>
      <c r="BU115" s="627" t="str">
        <f t="shared" si="171"/>
        <v>E</v>
      </c>
      <c r="BV115" s="628">
        <f t="shared" si="172"/>
        <v>0</v>
      </c>
      <c r="BW115" s="596"/>
      <c r="BX115" s="597"/>
      <c r="BY115" s="598">
        <f t="shared" si="173"/>
        <v>0</v>
      </c>
      <c r="BZ115" s="597"/>
      <c r="CA115" s="597"/>
      <c r="CB115" s="598">
        <f t="shared" si="174"/>
        <v>0</v>
      </c>
      <c r="CC115" s="598">
        <f t="shared" si="135"/>
        <v>0</v>
      </c>
      <c r="CD115" s="599"/>
      <c r="CE115" s="600"/>
      <c r="CF115" s="598">
        <f t="shared" si="248"/>
        <v>0</v>
      </c>
      <c r="CG115" s="598">
        <f t="shared" si="136"/>
        <v>0</v>
      </c>
      <c r="CH115" s="600"/>
      <c r="CI115" s="600"/>
      <c r="CJ115" s="598">
        <f t="shared" si="249"/>
        <v>0</v>
      </c>
      <c r="CK115" s="601">
        <f t="shared" si="137"/>
        <v>0</v>
      </c>
      <c r="CL115" s="602">
        <f t="shared" si="175"/>
        <v>0</v>
      </c>
      <c r="CM115" s="603" t="str">
        <f t="shared" si="176"/>
        <v>E</v>
      </c>
      <c r="CN115" s="604">
        <f t="shared" si="177"/>
        <v>0</v>
      </c>
      <c r="CO115" s="549"/>
      <c r="CP115" s="550"/>
      <c r="CQ115" s="551">
        <f t="shared" si="178"/>
        <v>0</v>
      </c>
      <c r="CR115" s="550"/>
      <c r="CS115" s="550"/>
      <c r="CT115" s="551">
        <f t="shared" si="179"/>
        <v>0</v>
      </c>
      <c r="CU115" s="551">
        <f t="shared" si="138"/>
        <v>0</v>
      </c>
      <c r="CV115" s="552"/>
      <c r="CW115" s="553"/>
      <c r="CX115" s="551">
        <f t="shared" si="250"/>
        <v>0</v>
      </c>
      <c r="CY115" s="551">
        <f t="shared" si="139"/>
        <v>0</v>
      </c>
      <c r="CZ115" s="553"/>
      <c r="DA115" s="553"/>
      <c r="DB115" s="551">
        <f t="shared" si="251"/>
        <v>0</v>
      </c>
      <c r="DC115" s="554">
        <f t="shared" si="140"/>
        <v>0</v>
      </c>
      <c r="DD115" s="555">
        <f t="shared" si="180"/>
        <v>0</v>
      </c>
      <c r="DE115" s="556" t="str">
        <f t="shared" si="181"/>
        <v>E</v>
      </c>
      <c r="DF115" s="557">
        <f t="shared" si="182"/>
        <v>0</v>
      </c>
      <c r="DG115" s="503"/>
      <c r="DH115" s="504"/>
      <c r="DI115" s="505">
        <f t="shared" si="183"/>
        <v>0</v>
      </c>
      <c r="DJ115" s="504"/>
      <c r="DK115" s="504"/>
      <c r="DL115" s="505">
        <f t="shared" si="184"/>
        <v>0</v>
      </c>
      <c r="DM115" s="505">
        <f t="shared" si="141"/>
        <v>0</v>
      </c>
      <c r="DN115" s="506"/>
      <c r="DO115" s="507"/>
      <c r="DP115" s="505">
        <f t="shared" si="252"/>
        <v>0</v>
      </c>
      <c r="DQ115" s="505">
        <f t="shared" si="142"/>
        <v>0</v>
      </c>
      <c r="DR115" s="507"/>
      <c r="DS115" s="507"/>
      <c r="DT115" s="505">
        <f t="shared" si="253"/>
        <v>0</v>
      </c>
      <c r="DU115" s="508">
        <f t="shared" si="143"/>
        <v>0</v>
      </c>
      <c r="DV115" s="509">
        <f t="shared" si="185"/>
        <v>0</v>
      </c>
      <c r="DW115" s="510" t="str">
        <f t="shared" si="186"/>
        <v>E</v>
      </c>
      <c r="DX115" s="511">
        <f t="shared" si="187"/>
        <v>0</v>
      </c>
      <c r="DY115" s="163">
        <v>0</v>
      </c>
      <c r="DZ115" s="164">
        <v>0</v>
      </c>
      <c r="EA115" s="164">
        <v>0</v>
      </c>
      <c r="EB115" s="161"/>
      <c r="EC115" s="161"/>
      <c r="ED115" s="162">
        <f t="shared" si="188"/>
        <v>0</v>
      </c>
      <c r="EE115" s="205">
        <f t="shared" si="189"/>
        <v>0</v>
      </c>
      <c r="EF115" s="175" t="str">
        <f t="shared" si="190"/>
        <v>E</v>
      </c>
      <c r="EG115" s="165">
        <f t="shared" si="191"/>
        <v>0</v>
      </c>
      <c r="EH115" s="134">
        <v>0</v>
      </c>
      <c r="EI115" s="135">
        <v>0</v>
      </c>
      <c r="EJ115" s="135">
        <v>0</v>
      </c>
      <c r="EK115" s="131"/>
      <c r="EL115" s="131"/>
      <c r="EM115" s="132">
        <f t="shared" si="192"/>
        <v>0</v>
      </c>
      <c r="EN115" s="206">
        <f t="shared" si="193"/>
        <v>0</v>
      </c>
      <c r="EO115" s="179" t="str">
        <f t="shared" si="194"/>
        <v>E</v>
      </c>
      <c r="EP115" s="133">
        <f t="shared" si="195"/>
        <v>0</v>
      </c>
      <c r="EQ115" s="149">
        <v>0</v>
      </c>
      <c r="ER115" s="150">
        <v>0</v>
      </c>
      <c r="ES115" s="150">
        <v>0</v>
      </c>
      <c r="ET115" s="146"/>
      <c r="EU115" s="146"/>
      <c r="EV115" s="147">
        <f t="shared" si="196"/>
        <v>0</v>
      </c>
      <c r="EW115" s="207">
        <f t="shared" si="197"/>
        <v>0</v>
      </c>
      <c r="EX115" s="183" t="str">
        <f t="shared" si="198"/>
        <v>E</v>
      </c>
      <c r="EY115" s="148">
        <f t="shared" si="199"/>
        <v>0</v>
      </c>
      <c r="EZ115" s="4"/>
      <c r="FA115" s="2"/>
      <c r="FB115" s="32" t="str">
        <f t="shared" si="124"/>
        <v/>
      </c>
      <c r="FC115" s="30">
        <f t="shared" si="239"/>
        <v>0</v>
      </c>
      <c r="FD115" s="20">
        <f t="shared" si="240"/>
        <v>0</v>
      </c>
      <c r="FE115" s="67" t="str">
        <f t="shared" si="200"/>
        <v/>
      </c>
      <c r="FF115" s="43" t="str">
        <f t="shared" si="201"/>
        <v/>
      </c>
      <c r="FG115" s="43" t="str">
        <f t="shared" si="202"/>
        <v/>
      </c>
      <c r="FH115" s="43" t="str">
        <f t="shared" si="241"/>
        <v/>
      </c>
      <c r="FI115" s="34" t="str">
        <f t="shared" si="203"/>
        <v/>
      </c>
      <c r="FJ115" s="31" t="str">
        <f t="shared" si="204"/>
        <v/>
      </c>
      <c r="FK115" s="53" t="str">
        <f t="shared" si="205"/>
        <v/>
      </c>
      <c r="FL115" s="37">
        <f t="shared" si="147"/>
        <v>0</v>
      </c>
      <c r="FM115" s="36">
        <f t="shared" si="148"/>
        <v>0</v>
      </c>
      <c r="FN115" s="36">
        <f t="shared" si="149"/>
        <v>0</v>
      </c>
      <c r="FO115" s="36">
        <f t="shared" si="150"/>
        <v>0</v>
      </c>
      <c r="FP115" s="36">
        <f t="shared" si="151"/>
        <v>0</v>
      </c>
      <c r="FQ115" s="38">
        <f t="shared" si="152"/>
        <v>0</v>
      </c>
      <c r="FR115" s="199">
        <f t="shared" si="206"/>
        <v>0</v>
      </c>
      <c r="FS115" s="200">
        <f t="shared" si="207"/>
        <v>0</v>
      </c>
      <c r="FT115" s="200">
        <f t="shared" si="208"/>
        <v>0</v>
      </c>
      <c r="FU115" s="200">
        <f t="shared" si="209"/>
        <v>0</v>
      </c>
      <c r="FV115" s="200">
        <f t="shared" si="210"/>
        <v>0</v>
      </c>
      <c r="FW115" s="1063"/>
      <c r="FX115" s="1063"/>
      <c r="FY115" s="64">
        <f t="shared" si="211"/>
        <v>0</v>
      </c>
      <c r="FZ115" s="64" t="s">
        <v>142</v>
      </c>
      <c r="GA115" s="64">
        <f t="shared" si="212"/>
        <v>100</v>
      </c>
      <c r="GB115" s="64" t="str">
        <f t="shared" si="213"/>
        <v>0/100</v>
      </c>
      <c r="GC115" s="64">
        <f t="shared" si="214"/>
        <v>0</v>
      </c>
      <c r="GD115" s="64" t="s">
        <v>142</v>
      </c>
      <c r="GE115" s="64">
        <f t="shared" si="215"/>
        <v>100</v>
      </c>
      <c r="GF115" s="64" t="str">
        <f t="shared" si="216"/>
        <v>0/100</v>
      </c>
      <c r="GG115" s="64">
        <f t="shared" si="217"/>
        <v>0</v>
      </c>
      <c r="GH115" s="64" t="s">
        <v>142</v>
      </c>
      <c r="GI115" s="64">
        <f t="shared" si="218"/>
        <v>100</v>
      </c>
      <c r="GJ115" s="64" t="str">
        <f t="shared" si="219"/>
        <v>0/100</v>
      </c>
      <c r="GL115" s="64">
        <f t="shared" si="220"/>
        <v>0</v>
      </c>
      <c r="GM115" s="64">
        <f t="shared" si="221"/>
        <v>0</v>
      </c>
      <c r="GN115" s="64">
        <f t="shared" si="222"/>
        <v>0</v>
      </c>
      <c r="GO115" s="64">
        <f t="shared" si="223"/>
        <v>0</v>
      </c>
      <c r="GP115" s="64">
        <f t="shared" si="224"/>
        <v>0</v>
      </c>
      <c r="GQ115" s="64">
        <f t="shared" si="225"/>
        <v>0</v>
      </c>
      <c r="GR115" s="64">
        <f t="shared" si="226"/>
        <v>0</v>
      </c>
      <c r="GS115" s="64">
        <f t="shared" si="227"/>
        <v>0</v>
      </c>
      <c r="GT115" s="64">
        <f t="shared" si="228"/>
        <v>0</v>
      </c>
      <c r="GU115" s="64">
        <f t="shared" si="229"/>
        <v>0</v>
      </c>
    </row>
    <row r="116" spans="1:203" ht="38.25" customHeight="1">
      <c r="A116" s="60">
        <f t="shared" si="153"/>
        <v>0</v>
      </c>
      <c r="B116" s="106">
        <f t="shared" si="154"/>
        <v>0</v>
      </c>
      <c r="C116" s="203">
        <v>108</v>
      </c>
      <c r="D116" s="662">
        <f>'Data Paste From Shala Darpan'!A109</f>
        <v>0</v>
      </c>
      <c r="E116" s="663">
        <f>'Data Paste From Shala Darpan'!C109</f>
        <v>0</v>
      </c>
      <c r="F116" s="666"/>
      <c r="G116" s="663">
        <f>'Data Paste From Shala Darpan'!K109</f>
        <v>0</v>
      </c>
      <c r="H116" s="663">
        <f>'Data Paste From Shala Darpan'!E109</f>
        <v>0</v>
      </c>
      <c r="I116" s="663">
        <f>'Data Paste From Shala Darpan'!G109</f>
        <v>0</v>
      </c>
      <c r="J116" s="663">
        <f>'Data Paste From Shala Darpan'!H109</f>
        <v>0</v>
      </c>
      <c r="K116" s="737">
        <f>'Data Paste From Shala Darpan'!J109</f>
        <v>0</v>
      </c>
      <c r="L116" s="445"/>
      <c r="M116" s="215"/>
      <c r="N116" s="213">
        <f t="shared" si="245"/>
        <v>0</v>
      </c>
      <c r="O116" s="215"/>
      <c r="P116" s="215"/>
      <c r="Q116" s="213">
        <f t="shared" si="156"/>
        <v>0</v>
      </c>
      <c r="R116" s="213">
        <f t="shared" si="242"/>
        <v>0</v>
      </c>
      <c r="S116" s="215"/>
      <c r="T116" s="215"/>
      <c r="U116" s="455"/>
      <c r="V116" s="214">
        <f t="shared" si="157"/>
        <v>0</v>
      </c>
      <c r="W116" s="456"/>
      <c r="X116" s="462">
        <f t="shared" si="126"/>
        <v>0</v>
      </c>
      <c r="Y116" s="216"/>
      <c r="Z116" s="216"/>
      <c r="AA116" s="213">
        <f t="shared" si="158"/>
        <v>0</v>
      </c>
      <c r="AB116" s="455"/>
      <c r="AC116" s="471">
        <f t="shared" si="127"/>
        <v>0</v>
      </c>
      <c r="AD116" s="446">
        <f t="shared" si="230"/>
        <v>0</v>
      </c>
      <c r="AE116" s="447" t="str">
        <f t="shared" si="238"/>
        <v>E</v>
      </c>
      <c r="AF116" s="448">
        <f t="shared" si="231"/>
        <v>0</v>
      </c>
      <c r="AG116" s="648"/>
      <c r="AH116" s="251"/>
      <c r="AI116" s="249">
        <f t="shared" si="246"/>
        <v>0</v>
      </c>
      <c r="AJ116" s="251"/>
      <c r="AK116" s="251"/>
      <c r="AL116" s="249">
        <f t="shared" si="160"/>
        <v>0</v>
      </c>
      <c r="AM116" s="249">
        <f t="shared" si="243"/>
        <v>0</v>
      </c>
      <c r="AN116" s="251"/>
      <c r="AO116" s="251"/>
      <c r="AP116" s="649"/>
      <c r="AQ116" s="250">
        <f t="shared" si="161"/>
        <v>0</v>
      </c>
      <c r="AR116" s="650"/>
      <c r="AS116" s="651">
        <f t="shared" si="130"/>
        <v>0</v>
      </c>
      <c r="AT116" s="252"/>
      <c r="AU116" s="252"/>
      <c r="AV116" s="249">
        <f t="shared" si="162"/>
        <v>0</v>
      </c>
      <c r="AW116" s="649"/>
      <c r="AX116" s="652">
        <f t="shared" si="131"/>
        <v>0</v>
      </c>
      <c r="AY116" s="653">
        <f t="shared" si="163"/>
        <v>0</v>
      </c>
      <c r="AZ116" s="654" t="str">
        <f t="shared" si="164"/>
        <v>E</v>
      </c>
      <c r="BA116" s="655">
        <f t="shared" si="165"/>
        <v>0</v>
      </c>
      <c r="BB116" s="622"/>
      <c r="BC116" s="271"/>
      <c r="BD116" s="269">
        <f t="shared" si="247"/>
        <v>0</v>
      </c>
      <c r="BE116" s="271"/>
      <c r="BF116" s="271"/>
      <c r="BG116" s="269">
        <f t="shared" si="167"/>
        <v>0</v>
      </c>
      <c r="BH116" s="269">
        <f t="shared" si="244"/>
        <v>0</v>
      </c>
      <c r="BI116" s="271"/>
      <c r="BJ116" s="271"/>
      <c r="BK116" s="623"/>
      <c r="BL116" s="270">
        <f t="shared" si="168"/>
        <v>0</v>
      </c>
      <c r="BM116" s="624"/>
      <c r="BN116" s="625">
        <f t="shared" si="133"/>
        <v>0</v>
      </c>
      <c r="BO116" s="272"/>
      <c r="BP116" s="272"/>
      <c r="BQ116" s="269">
        <f t="shared" si="169"/>
        <v>0</v>
      </c>
      <c r="BR116" s="623"/>
      <c r="BS116" s="467">
        <f t="shared" si="134"/>
        <v>0</v>
      </c>
      <c r="BT116" s="626">
        <f t="shared" si="170"/>
        <v>0</v>
      </c>
      <c r="BU116" s="627" t="str">
        <f t="shared" si="171"/>
        <v>E</v>
      </c>
      <c r="BV116" s="628">
        <f t="shared" si="172"/>
        <v>0</v>
      </c>
      <c r="BW116" s="596"/>
      <c r="BX116" s="597"/>
      <c r="BY116" s="598">
        <f t="shared" si="173"/>
        <v>0</v>
      </c>
      <c r="BZ116" s="597"/>
      <c r="CA116" s="597"/>
      <c r="CB116" s="598">
        <f t="shared" si="174"/>
        <v>0</v>
      </c>
      <c r="CC116" s="598">
        <f t="shared" si="135"/>
        <v>0</v>
      </c>
      <c r="CD116" s="599"/>
      <c r="CE116" s="600"/>
      <c r="CF116" s="598">
        <f t="shared" si="248"/>
        <v>0</v>
      </c>
      <c r="CG116" s="598">
        <f t="shared" si="136"/>
        <v>0</v>
      </c>
      <c r="CH116" s="600"/>
      <c r="CI116" s="600"/>
      <c r="CJ116" s="598">
        <f t="shared" si="249"/>
        <v>0</v>
      </c>
      <c r="CK116" s="601">
        <f t="shared" si="137"/>
        <v>0</v>
      </c>
      <c r="CL116" s="602">
        <f t="shared" si="175"/>
        <v>0</v>
      </c>
      <c r="CM116" s="603" t="str">
        <f t="shared" si="176"/>
        <v>E</v>
      </c>
      <c r="CN116" s="604">
        <f t="shared" si="177"/>
        <v>0</v>
      </c>
      <c r="CO116" s="549"/>
      <c r="CP116" s="550"/>
      <c r="CQ116" s="551">
        <f t="shared" si="178"/>
        <v>0</v>
      </c>
      <c r="CR116" s="550"/>
      <c r="CS116" s="550"/>
      <c r="CT116" s="551">
        <f t="shared" si="179"/>
        <v>0</v>
      </c>
      <c r="CU116" s="551">
        <f t="shared" si="138"/>
        <v>0</v>
      </c>
      <c r="CV116" s="552"/>
      <c r="CW116" s="553"/>
      <c r="CX116" s="551">
        <f t="shared" si="250"/>
        <v>0</v>
      </c>
      <c r="CY116" s="551">
        <f t="shared" si="139"/>
        <v>0</v>
      </c>
      <c r="CZ116" s="553"/>
      <c r="DA116" s="553"/>
      <c r="DB116" s="551">
        <f t="shared" si="251"/>
        <v>0</v>
      </c>
      <c r="DC116" s="554">
        <f t="shared" si="140"/>
        <v>0</v>
      </c>
      <c r="DD116" s="555">
        <f t="shared" si="180"/>
        <v>0</v>
      </c>
      <c r="DE116" s="556" t="str">
        <f t="shared" si="181"/>
        <v>E</v>
      </c>
      <c r="DF116" s="557">
        <f t="shared" si="182"/>
        <v>0</v>
      </c>
      <c r="DG116" s="503"/>
      <c r="DH116" s="504"/>
      <c r="DI116" s="505">
        <f t="shared" si="183"/>
        <v>0</v>
      </c>
      <c r="DJ116" s="504"/>
      <c r="DK116" s="504"/>
      <c r="DL116" s="505">
        <f t="shared" si="184"/>
        <v>0</v>
      </c>
      <c r="DM116" s="505">
        <f t="shared" si="141"/>
        <v>0</v>
      </c>
      <c r="DN116" s="506"/>
      <c r="DO116" s="507"/>
      <c r="DP116" s="505">
        <f t="shared" si="252"/>
        <v>0</v>
      </c>
      <c r="DQ116" s="505">
        <f t="shared" si="142"/>
        <v>0</v>
      </c>
      <c r="DR116" s="507"/>
      <c r="DS116" s="507"/>
      <c r="DT116" s="505">
        <f t="shared" si="253"/>
        <v>0</v>
      </c>
      <c r="DU116" s="508">
        <f t="shared" si="143"/>
        <v>0</v>
      </c>
      <c r="DV116" s="509">
        <f t="shared" si="185"/>
        <v>0</v>
      </c>
      <c r="DW116" s="510" t="str">
        <f t="shared" si="186"/>
        <v>E</v>
      </c>
      <c r="DX116" s="511">
        <f t="shared" si="187"/>
        <v>0</v>
      </c>
      <c r="DY116" s="163">
        <v>0</v>
      </c>
      <c r="DZ116" s="164">
        <v>0</v>
      </c>
      <c r="EA116" s="164">
        <v>0</v>
      </c>
      <c r="EB116" s="161"/>
      <c r="EC116" s="161"/>
      <c r="ED116" s="162">
        <f t="shared" si="188"/>
        <v>0</v>
      </c>
      <c r="EE116" s="205">
        <f t="shared" si="189"/>
        <v>0</v>
      </c>
      <c r="EF116" s="175" t="str">
        <f t="shared" si="190"/>
        <v>E</v>
      </c>
      <c r="EG116" s="165">
        <f t="shared" si="191"/>
        <v>0</v>
      </c>
      <c r="EH116" s="134">
        <v>0</v>
      </c>
      <c r="EI116" s="135">
        <v>0</v>
      </c>
      <c r="EJ116" s="135">
        <v>0</v>
      </c>
      <c r="EK116" s="131"/>
      <c r="EL116" s="131"/>
      <c r="EM116" s="132">
        <f t="shared" si="192"/>
        <v>0</v>
      </c>
      <c r="EN116" s="206">
        <f t="shared" si="193"/>
        <v>0</v>
      </c>
      <c r="EO116" s="179" t="str">
        <f t="shared" si="194"/>
        <v>E</v>
      </c>
      <c r="EP116" s="133">
        <f t="shared" si="195"/>
        <v>0</v>
      </c>
      <c r="EQ116" s="149">
        <v>0</v>
      </c>
      <c r="ER116" s="150">
        <v>0</v>
      </c>
      <c r="ES116" s="150">
        <v>0</v>
      </c>
      <c r="ET116" s="146"/>
      <c r="EU116" s="146"/>
      <c r="EV116" s="147">
        <f t="shared" si="196"/>
        <v>0</v>
      </c>
      <c r="EW116" s="207">
        <f t="shared" si="197"/>
        <v>0</v>
      </c>
      <c r="EX116" s="183" t="str">
        <f t="shared" si="198"/>
        <v>E</v>
      </c>
      <c r="EY116" s="148">
        <f t="shared" si="199"/>
        <v>0</v>
      </c>
      <c r="EZ116" s="4"/>
      <c r="FA116" s="2"/>
      <c r="FB116" s="32" t="str">
        <f t="shared" si="124"/>
        <v/>
      </c>
      <c r="FC116" s="30">
        <f t="shared" si="239"/>
        <v>0</v>
      </c>
      <c r="FD116" s="20">
        <f t="shared" si="240"/>
        <v>0</v>
      </c>
      <c r="FE116" s="67" t="str">
        <f t="shared" si="200"/>
        <v/>
      </c>
      <c r="FF116" s="43" t="str">
        <f t="shared" si="201"/>
        <v/>
      </c>
      <c r="FG116" s="43" t="str">
        <f t="shared" si="202"/>
        <v/>
      </c>
      <c r="FH116" s="43" t="str">
        <f t="shared" si="241"/>
        <v/>
      </c>
      <c r="FI116" s="34" t="str">
        <f t="shared" si="203"/>
        <v/>
      </c>
      <c r="FJ116" s="31" t="str">
        <f t="shared" si="204"/>
        <v/>
      </c>
      <c r="FK116" s="53" t="str">
        <f t="shared" si="205"/>
        <v/>
      </c>
      <c r="FL116" s="37">
        <f t="shared" si="147"/>
        <v>0</v>
      </c>
      <c r="FM116" s="36">
        <f t="shared" si="148"/>
        <v>0</v>
      </c>
      <c r="FN116" s="36">
        <f t="shared" si="149"/>
        <v>0</v>
      </c>
      <c r="FO116" s="36">
        <f t="shared" si="150"/>
        <v>0</v>
      </c>
      <c r="FP116" s="36">
        <f t="shared" si="151"/>
        <v>0</v>
      </c>
      <c r="FQ116" s="38">
        <f t="shared" si="152"/>
        <v>0</v>
      </c>
      <c r="FR116" s="199">
        <f t="shared" si="206"/>
        <v>0</v>
      </c>
      <c r="FS116" s="200">
        <f t="shared" si="207"/>
        <v>0</v>
      </c>
      <c r="FT116" s="200">
        <f t="shared" si="208"/>
        <v>0</v>
      </c>
      <c r="FU116" s="200">
        <f t="shared" si="209"/>
        <v>0</v>
      </c>
      <c r="FV116" s="200">
        <f t="shared" si="210"/>
        <v>0</v>
      </c>
      <c r="FW116" s="1063"/>
      <c r="FX116" s="1063"/>
      <c r="FY116" s="64">
        <f t="shared" si="211"/>
        <v>0</v>
      </c>
      <c r="FZ116" s="64" t="s">
        <v>142</v>
      </c>
      <c r="GA116" s="64">
        <f t="shared" si="212"/>
        <v>100</v>
      </c>
      <c r="GB116" s="64" t="str">
        <f t="shared" si="213"/>
        <v>0/100</v>
      </c>
      <c r="GC116" s="64">
        <f t="shared" si="214"/>
        <v>0</v>
      </c>
      <c r="GD116" s="64" t="s">
        <v>142</v>
      </c>
      <c r="GE116" s="64">
        <f t="shared" si="215"/>
        <v>100</v>
      </c>
      <c r="GF116" s="64" t="str">
        <f t="shared" si="216"/>
        <v>0/100</v>
      </c>
      <c r="GG116" s="64">
        <f t="shared" si="217"/>
        <v>0</v>
      </c>
      <c r="GH116" s="64" t="s">
        <v>142</v>
      </c>
      <c r="GI116" s="64">
        <f t="shared" si="218"/>
        <v>100</v>
      </c>
      <c r="GJ116" s="64" t="str">
        <f t="shared" si="219"/>
        <v>0/100</v>
      </c>
      <c r="GL116" s="64">
        <f t="shared" si="220"/>
        <v>0</v>
      </c>
      <c r="GM116" s="64">
        <f t="shared" si="221"/>
        <v>0</v>
      </c>
      <c r="GN116" s="64">
        <f t="shared" si="222"/>
        <v>0</v>
      </c>
      <c r="GO116" s="64">
        <f t="shared" si="223"/>
        <v>0</v>
      </c>
      <c r="GP116" s="64">
        <f t="shared" si="224"/>
        <v>0</v>
      </c>
      <c r="GQ116" s="64">
        <f t="shared" si="225"/>
        <v>0</v>
      </c>
      <c r="GR116" s="64">
        <f t="shared" si="226"/>
        <v>0</v>
      </c>
      <c r="GS116" s="64">
        <f t="shared" si="227"/>
        <v>0</v>
      </c>
      <c r="GT116" s="64">
        <f t="shared" si="228"/>
        <v>0</v>
      </c>
      <c r="GU116" s="64">
        <f t="shared" si="229"/>
        <v>0</v>
      </c>
    </row>
    <row r="117" spans="1:203" ht="38.25" customHeight="1">
      <c r="A117" s="60">
        <f t="shared" si="153"/>
        <v>0</v>
      </c>
      <c r="B117" s="106">
        <f t="shared" si="154"/>
        <v>0</v>
      </c>
      <c r="C117" s="202">
        <v>109</v>
      </c>
      <c r="D117" s="662">
        <f>'Data Paste From Shala Darpan'!A110</f>
        <v>0</v>
      </c>
      <c r="E117" s="663">
        <f>'Data Paste From Shala Darpan'!C110</f>
        <v>0</v>
      </c>
      <c r="F117" s="666"/>
      <c r="G117" s="662">
        <f>'Data Paste From Shala Darpan'!K110</f>
        <v>0</v>
      </c>
      <c r="H117" s="663">
        <f>'Data Paste From Shala Darpan'!E110</f>
        <v>0</v>
      </c>
      <c r="I117" s="663">
        <f>'Data Paste From Shala Darpan'!G110</f>
        <v>0</v>
      </c>
      <c r="J117" s="663">
        <f>'Data Paste From Shala Darpan'!H110</f>
        <v>0</v>
      </c>
      <c r="K117" s="737">
        <f>'Data Paste From Shala Darpan'!J110</f>
        <v>0</v>
      </c>
      <c r="L117" s="445"/>
      <c r="M117" s="215"/>
      <c r="N117" s="213">
        <f t="shared" si="245"/>
        <v>0</v>
      </c>
      <c r="O117" s="215"/>
      <c r="P117" s="215"/>
      <c r="Q117" s="213">
        <f t="shared" si="156"/>
        <v>0</v>
      </c>
      <c r="R117" s="213">
        <f t="shared" si="242"/>
        <v>0</v>
      </c>
      <c r="S117" s="215"/>
      <c r="T117" s="215"/>
      <c r="U117" s="455"/>
      <c r="V117" s="214">
        <f t="shared" si="157"/>
        <v>0</v>
      </c>
      <c r="W117" s="456"/>
      <c r="X117" s="462">
        <f t="shared" si="126"/>
        <v>0</v>
      </c>
      <c r="Y117" s="216"/>
      <c r="Z117" s="216"/>
      <c r="AA117" s="213">
        <f t="shared" si="158"/>
        <v>0</v>
      </c>
      <c r="AB117" s="455"/>
      <c r="AC117" s="471">
        <f t="shared" si="127"/>
        <v>0</v>
      </c>
      <c r="AD117" s="446">
        <f t="shared" si="230"/>
        <v>0</v>
      </c>
      <c r="AE117" s="447" t="str">
        <f t="shared" si="238"/>
        <v>E</v>
      </c>
      <c r="AF117" s="448">
        <f t="shared" si="231"/>
        <v>0</v>
      </c>
      <c r="AG117" s="648"/>
      <c r="AH117" s="251"/>
      <c r="AI117" s="249">
        <f t="shared" si="246"/>
        <v>0</v>
      </c>
      <c r="AJ117" s="251"/>
      <c r="AK117" s="251"/>
      <c r="AL117" s="249">
        <f t="shared" si="160"/>
        <v>0</v>
      </c>
      <c r="AM117" s="249">
        <f t="shared" si="243"/>
        <v>0</v>
      </c>
      <c r="AN117" s="251"/>
      <c r="AO117" s="251"/>
      <c r="AP117" s="649"/>
      <c r="AQ117" s="250">
        <f t="shared" si="161"/>
        <v>0</v>
      </c>
      <c r="AR117" s="650"/>
      <c r="AS117" s="651">
        <f t="shared" si="130"/>
        <v>0</v>
      </c>
      <c r="AT117" s="252"/>
      <c r="AU117" s="252"/>
      <c r="AV117" s="249">
        <f t="shared" si="162"/>
        <v>0</v>
      </c>
      <c r="AW117" s="649"/>
      <c r="AX117" s="652">
        <f t="shared" si="131"/>
        <v>0</v>
      </c>
      <c r="AY117" s="653">
        <f t="shared" si="163"/>
        <v>0</v>
      </c>
      <c r="AZ117" s="654" t="str">
        <f t="shared" si="164"/>
        <v>E</v>
      </c>
      <c r="BA117" s="655">
        <f t="shared" si="165"/>
        <v>0</v>
      </c>
      <c r="BB117" s="622"/>
      <c r="BC117" s="271"/>
      <c r="BD117" s="269">
        <f t="shared" si="247"/>
        <v>0</v>
      </c>
      <c r="BE117" s="271"/>
      <c r="BF117" s="271"/>
      <c r="BG117" s="269">
        <f t="shared" si="167"/>
        <v>0</v>
      </c>
      <c r="BH117" s="269">
        <f t="shared" si="244"/>
        <v>0</v>
      </c>
      <c r="BI117" s="271"/>
      <c r="BJ117" s="271"/>
      <c r="BK117" s="623"/>
      <c r="BL117" s="270">
        <f t="shared" si="168"/>
        <v>0</v>
      </c>
      <c r="BM117" s="624"/>
      <c r="BN117" s="625">
        <f t="shared" si="133"/>
        <v>0</v>
      </c>
      <c r="BO117" s="272"/>
      <c r="BP117" s="272"/>
      <c r="BQ117" s="269">
        <f t="shared" si="169"/>
        <v>0</v>
      </c>
      <c r="BR117" s="623"/>
      <c r="BS117" s="467">
        <f t="shared" si="134"/>
        <v>0</v>
      </c>
      <c r="BT117" s="626">
        <f t="shared" si="170"/>
        <v>0</v>
      </c>
      <c r="BU117" s="627" t="str">
        <f t="shared" si="171"/>
        <v>E</v>
      </c>
      <c r="BV117" s="628">
        <f t="shared" si="172"/>
        <v>0</v>
      </c>
      <c r="BW117" s="596"/>
      <c r="BX117" s="597"/>
      <c r="BY117" s="598">
        <f t="shared" si="173"/>
        <v>0</v>
      </c>
      <c r="BZ117" s="597"/>
      <c r="CA117" s="597"/>
      <c r="CB117" s="598">
        <f t="shared" si="174"/>
        <v>0</v>
      </c>
      <c r="CC117" s="598">
        <f t="shared" si="135"/>
        <v>0</v>
      </c>
      <c r="CD117" s="599"/>
      <c r="CE117" s="600"/>
      <c r="CF117" s="598">
        <f t="shared" si="248"/>
        <v>0</v>
      </c>
      <c r="CG117" s="598">
        <f t="shared" si="136"/>
        <v>0</v>
      </c>
      <c r="CH117" s="600"/>
      <c r="CI117" s="600"/>
      <c r="CJ117" s="598">
        <f t="shared" si="249"/>
        <v>0</v>
      </c>
      <c r="CK117" s="601">
        <f t="shared" si="137"/>
        <v>0</v>
      </c>
      <c r="CL117" s="602">
        <f t="shared" si="175"/>
        <v>0</v>
      </c>
      <c r="CM117" s="603" t="str">
        <f t="shared" si="176"/>
        <v>E</v>
      </c>
      <c r="CN117" s="604">
        <f t="shared" si="177"/>
        <v>0</v>
      </c>
      <c r="CO117" s="549"/>
      <c r="CP117" s="550"/>
      <c r="CQ117" s="551">
        <f t="shared" si="178"/>
        <v>0</v>
      </c>
      <c r="CR117" s="550"/>
      <c r="CS117" s="550"/>
      <c r="CT117" s="551">
        <f t="shared" si="179"/>
        <v>0</v>
      </c>
      <c r="CU117" s="551">
        <f t="shared" si="138"/>
        <v>0</v>
      </c>
      <c r="CV117" s="552"/>
      <c r="CW117" s="553"/>
      <c r="CX117" s="551">
        <f t="shared" si="250"/>
        <v>0</v>
      </c>
      <c r="CY117" s="551">
        <f t="shared" si="139"/>
        <v>0</v>
      </c>
      <c r="CZ117" s="553"/>
      <c r="DA117" s="553"/>
      <c r="DB117" s="551">
        <f t="shared" si="251"/>
        <v>0</v>
      </c>
      <c r="DC117" s="554">
        <f t="shared" si="140"/>
        <v>0</v>
      </c>
      <c r="DD117" s="555">
        <f t="shared" si="180"/>
        <v>0</v>
      </c>
      <c r="DE117" s="556" t="str">
        <f t="shared" si="181"/>
        <v>E</v>
      </c>
      <c r="DF117" s="557">
        <f t="shared" si="182"/>
        <v>0</v>
      </c>
      <c r="DG117" s="503"/>
      <c r="DH117" s="504"/>
      <c r="DI117" s="505">
        <f t="shared" si="183"/>
        <v>0</v>
      </c>
      <c r="DJ117" s="504"/>
      <c r="DK117" s="504"/>
      <c r="DL117" s="505">
        <f t="shared" si="184"/>
        <v>0</v>
      </c>
      <c r="DM117" s="505">
        <f t="shared" si="141"/>
        <v>0</v>
      </c>
      <c r="DN117" s="506"/>
      <c r="DO117" s="507"/>
      <c r="DP117" s="505">
        <f t="shared" si="252"/>
        <v>0</v>
      </c>
      <c r="DQ117" s="505">
        <f t="shared" si="142"/>
        <v>0</v>
      </c>
      <c r="DR117" s="507"/>
      <c r="DS117" s="507"/>
      <c r="DT117" s="505">
        <f t="shared" si="253"/>
        <v>0</v>
      </c>
      <c r="DU117" s="508">
        <f t="shared" si="143"/>
        <v>0</v>
      </c>
      <c r="DV117" s="509">
        <f t="shared" si="185"/>
        <v>0</v>
      </c>
      <c r="DW117" s="510" t="str">
        <f t="shared" si="186"/>
        <v>E</v>
      </c>
      <c r="DX117" s="511">
        <f t="shared" si="187"/>
        <v>0</v>
      </c>
      <c r="DY117" s="163">
        <v>0</v>
      </c>
      <c r="DZ117" s="164">
        <v>0</v>
      </c>
      <c r="EA117" s="164">
        <v>0</v>
      </c>
      <c r="EB117" s="161"/>
      <c r="EC117" s="161"/>
      <c r="ED117" s="162">
        <f t="shared" si="188"/>
        <v>0</v>
      </c>
      <c r="EE117" s="205">
        <f t="shared" si="189"/>
        <v>0</v>
      </c>
      <c r="EF117" s="175" t="str">
        <f t="shared" si="190"/>
        <v>E</v>
      </c>
      <c r="EG117" s="165">
        <f t="shared" si="191"/>
        <v>0</v>
      </c>
      <c r="EH117" s="134">
        <v>0</v>
      </c>
      <c r="EI117" s="135">
        <v>0</v>
      </c>
      <c r="EJ117" s="135">
        <v>0</v>
      </c>
      <c r="EK117" s="131"/>
      <c r="EL117" s="131"/>
      <c r="EM117" s="132">
        <f t="shared" si="192"/>
        <v>0</v>
      </c>
      <c r="EN117" s="206">
        <f t="shared" si="193"/>
        <v>0</v>
      </c>
      <c r="EO117" s="179" t="str">
        <f t="shared" si="194"/>
        <v>E</v>
      </c>
      <c r="EP117" s="133">
        <f t="shared" si="195"/>
        <v>0</v>
      </c>
      <c r="EQ117" s="149">
        <v>0</v>
      </c>
      <c r="ER117" s="150">
        <v>0</v>
      </c>
      <c r="ES117" s="150">
        <v>0</v>
      </c>
      <c r="ET117" s="146"/>
      <c r="EU117" s="146"/>
      <c r="EV117" s="147">
        <f t="shared" si="196"/>
        <v>0</v>
      </c>
      <c r="EW117" s="207">
        <f t="shared" si="197"/>
        <v>0</v>
      </c>
      <c r="EX117" s="183" t="str">
        <f t="shared" si="198"/>
        <v>E</v>
      </c>
      <c r="EY117" s="148">
        <f t="shared" si="199"/>
        <v>0</v>
      </c>
      <c r="EZ117" s="4"/>
      <c r="FA117" s="2"/>
      <c r="FB117" s="32" t="str">
        <f t="shared" si="124"/>
        <v/>
      </c>
      <c r="FC117" s="30">
        <f t="shared" si="239"/>
        <v>0</v>
      </c>
      <c r="FD117" s="20">
        <f t="shared" si="240"/>
        <v>0</v>
      </c>
      <c r="FE117" s="67" t="str">
        <f t="shared" si="200"/>
        <v/>
      </c>
      <c r="FF117" s="43" t="str">
        <f t="shared" si="201"/>
        <v/>
      </c>
      <c r="FG117" s="43" t="str">
        <f t="shared" si="202"/>
        <v/>
      </c>
      <c r="FH117" s="43" t="str">
        <f t="shared" si="241"/>
        <v/>
      </c>
      <c r="FI117" s="34" t="str">
        <f t="shared" si="203"/>
        <v/>
      </c>
      <c r="FJ117" s="31" t="str">
        <f t="shared" si="204"/>
        <v/>
      </c>
      <c r="FK117" s="53" t="str">
        <f t="shared" si="205"/>
        <v/>
      </c>
      <c r="FL117" s="37">
        <f t="shared" si="147"/>
        <v>0</v>
      </c>
      <c r="FM117" s="36">
        <f t="shared" si="148"/>
        <v>0</v>
      </c>
      <c r="FN117" s="36">
        <f t="shared" si="149"/>
        <v>0</v>
      </c>
      <c r="FO117" s="36">
        <f t="shared" si="150"/>
        <v>0</v>
      </c>
      <c r="FP117" s="36">
        <f t="shared" si="151"/>
        <v>0</v>
      </c>
      <c r="FQ117" s="38">
        <f t="shared" si="152"/>
        <v>0</v>
      </c>
      <c r="FR117" s="199">
        <f t="shared" si="206"/>
        <v>0</v>
      </c>
      <c r="FS117" s="200">
        <f t="shared" si="207"/>
        <v>0</v>
      </c>
      <c r="FT117" s="200">
        <f t="shared" si="208"/>
        <v>0</v>
      </c>
      <c r="FU117" s="200">
        <f t="shared" si="209"/>
        <v>0</v>
      </c>
      <c r="FV117" s="200">
        <f t="shared" si="210"/>
        <v>0</v>
      </c>
      <c r="FW117" s="1063"/>
      <c r="FX117" s="1063"/>
      <c r="FY117" s="64">
        <f t="shared" si="211"/>
        <v>0</v>
      </c>
      <c r="FZ117" s="64" t="s">
        <v>142</v>
      </c>
      <c r="GA117" s="64">
        <f t="shared" si="212"/>
        <v>100</v>
      </c>
      <c r="GB117" s="64" t="str">
        <f t="shared" si="213"/>
        <v>0/100</v>
      </c>
      <c r="GC117" s="64">
        <f t="shared" si="214"/>
        <v>0</v>
      </c>
      <c r="GD117" s="64" t="s">
        <v>142</v>
      </c>
      <c r="GE117" s="64">
        <f t="shared" si="215"/>
        <v>100</v>
      </c>
      <c r="GF117" s="64" t="str">
        <f t="shared" si="216"/>
        <v>0/100</v>
      </c>
      <c r="GG117" s="64">
        <f t="shared" si="217"/>
        <v>0</v>
      </c>
      <c r="GH117" s="64" t="s">
        <v>142</v>
      </c>
      <c r="GI117" s="64">
        <f t="shared" si="218"/>
        <v>100</v>
      </c>
      <c r="GJ117" s="64" t="str">
        <f t="shared" si="219"/>
        <v>0/100</v>
      </c>
      <c r="GL117" s="64">
        <f t="shared" si="220"/>
        <v>0</v>
      </c>
      <c r="GM117" s="64">
        <f t="shared" si="221"/>
        <v>0</v>
      </c>
      <c r="GN117" s="64">
        <f t="shared" si="222"/>
        <v>0</v>
      </c>
      <c r="GO117" s="64">
        <f t="shared" si="223"/>
        <v>0</v>
      </c>
      <c r="GP117" s="64">
        <f t="shared" si="224"/>
        <v>0</v>
      </c>
      <c r="GQ117" s="64">
        <f t="shared" si="225"/>
        <v>0</v>
      </c>
      <c r="GR117" s="64">
        <f t="shared" si="226"/>
        <v>0</v>
      </c>
      <c r="GS117" s="64">
        <f t="shared" si="227"/>
        <v>0</v>
      </c>
      <c r="GT117" s="64">
        <f t="shared" si="228"/>
        <v>0</v>
      </c>
      <c r="GU117" s="64">
        <f t="shared" si="229"/>
        <v>0</v>
      </c>
    </row>
    <row r="118" spans="1:203" ht="38.25" customHeight="1">
      <c r="A118" s="60">
        <f t="shared" si="153"/>
        <v>0</v>
      </c>
      <c r="B118" s="106">
        <f t="shared" si="154"/>
        <v>0</v>
      </c>
      <c r="C118" s="203">
        <v>110</v>
      </c>
      <c r="D118" s="662">
        <f>'Data Paste From Shala Darpan'!A111</f>
        <v>0</v>
      </c>
      <c r="E118" s="663">
        <f>'Data Paste From Shala Darpan'!C111</f>
        <v>0</v>
      </c>
      <c r="F118" s="666"/>
      <c r="G118" s="663">
        <f>'Data Paste From Shala Darpan'!K111</f>
        <v>0</v>
      </c>
      <c r="H118" s="663">
        <f>'Data Paste From Shala Darpan'!E111</f>
        <v>0</v>
      </c>
      <c r="I118" s="663">
        <f>'Data Paste From Shala Darpan'!G111</f>
        <v>0</v>
      </c>
      <c r="J118" s="663">
        <f>'Data Paste From Shala Darpan'!H111</f>
        <v>0</v>
      </c>
      <c r="K118" s="737">
        <f>'Data Paste From Shala Darpan'!J111</f>
        <v>0</v>
      </c>
      <c r="L118" s="445"/>
      <c r="M118" s="215"/>
      <c r="N118" s="213">
        <f t="shared" si="245"/>
        <v>0</v>
      </c>
      <c r="O118" s="215"/>
      <c r="P118" s="215"/>
      <c r="Q118" s="213">
        <f t="shared" si="156"/>
        <v>0</v>
      </c>
      <c r="R118" s="213">
        <f t="shared" si="242"/>
        <v>0</v>
      </c>
      <c r="S118" s="215"/>
      <c r="T118" s="215"/>
      <c r="U118" s="455"/>
      <c r="V118" s="214">
        <f t="shared" si="157"/>
        <v>0</v>
      </c>
      <c r="W118" s="456"/>
      <c r="X118" s="462">
        <f t="shared" si="126"/>
        <v>0</v>
      </c>
      <c r="Y118" s="216"/>
      <c r="Z118" s="216"/>
      <c r="AA118" s="213">
        <f t="shared" si="158"/>
        <v>0</v>
      </c>
      <c r="AB118" s="455"/>
      <c r="AC118" s="471">
        <f t="shared" si="127"/>
        <v>0</v>
      </c>
      <c r="AD118" s="446">
        <f t="shared" si="230"/>
        <v>0</v>
      </c>
      <c r="AE118" s="447" t="str">
        <f t="shared" si="238"/>
        <v>E</v>
      </c>
      <c r="AF118" s="448">
        <f t="shared" si="231"/>
        <v>0</v>
      </c>
      <c r="AG118" s="648"/>
      <c r="AH118" s="251"/>
      <c r="AI118" s="249">
        <f t="shared" si="246"/>
        <v>0</v>
      </c>
      <c r="AJ118" s="251"/>
      <c r="AK118" s="251"/>
      <c r="AL118" s="249">
        <f t="shared" si="160"/>
        <v>0</v>
      </c>
      <c r="AM118" s="249">
        <f t="shared" si="243"/>
        <v>0</v>
      </c>
      <c r="AN118" s="251"/>
      <c r="AO118" s="251"/>
      <c r="AP118" s="649"/>
      <c r="AQ118" s="250">
        <f t="shared" si="161"/>
        <v>0</v>
      </c>
      <c r="AR118" s="650"/>
      <c r="AS118" s="651">
        <f t="shared" si="130"/>
        <v>0</v>
      </c>
      <c r="AT118" s="252"/>
      <c r="AU118" s="252"/>
      <c r="AV118" s="249">
        <f t="shared" si="162"/>
        <v>0</v>
      </c>
      <c r="AW118" s="649"/>
      <c r="AX118" s="652">
        <f t="shared" si="131"/>
        <v>0</v>
      </c>
      <c r="AY118" s="653">
        <f t="shared" si="163"/>
        <v>0</v>
      </c>
      <c r="AZ118" s="654" t="str">
        <f t="shared" si="164"/>
        <v>E</v>
      </c>
      <c r="BA118" s="655">
        <f t="shared" si="165"/>
        <v>0</v>
      </c>
      <c r="BB118" s="622"/>
      <c r="BC118" s="271"/>
      <c r="BD118" s="269">
        <f t="shared" si="247"/>
        <v>0</v>
      </c>
      <c r="BE118" s="271"/>
      <c r="BF118" s="271"/>
      <c r="BG118" s="269">
        <f t="shared" si="167"/>
        <v>0</v>
      </c>
      <c r="BH118" s="269">
        <f t="shared" si="244"/>
        <v>0</v>
      </c>
      <c r="BI118" s="271"/>
      <c r="BJ118" s="271"/>
      <c r="BK118" s="623"/>
      <c r="BL118" s="270">
        <f t="shared" si="168"/>
        <v>0</v>
      </c>
      <c r="BM118" s="624"/>
      <c r="BN118" s="625">
        <f t="shared" si="133"/>
        <v>0</v>
      </c>
      <c r="BO118" s="272"/>
      <c r="BP118" s="272"/>
      <c r="BQ118" s="269">
        <f t="shared" si="169"/>
        <v>0</v>
      </c>
      <c r="BR118" s="623"/>
      <c r="BS118" s="467">
        <f t="shared" si="134"/>
        <v>0</v>
      </c>
      <c r="BT118" s="626">
        <f t="shared" si="170"/>
        <v>0</v>
      </c>
      <c r="BU118" s="627" t="str">
        <f t="shared" si="171"/>
        <v>E</v>
      </c>
      <c r="BV118" s="628">
        <f t="shared" si="172"/>
        <v>0</v>
      </c>
      <c r="BW118" s="596"/>
      <c r="BX118" s="597"/>
      <c r="BY118" s="598">
        <f t="shared" si="173"/>
        <v>0</v>
      </c>
      <c r="BZ118" s="597"/>
      <c r="CA118" s="597"/>
      <c r="CB118" s="598">
        <f t="shared" si="174"/>
        <v>0</v>
      </c>
      <c r="CC118" s="598">
        <f t="shared" si="135"/>
        <v>0</v>
      </c>
      <c r="CD118" s="599"/>
      <c r="CE118" s="600"/>
      <c r="CF118" s="598">
        <f t="shared" si="248"/>
        <v>0</v>
      </c>
      <c r="CG118" s="598">
        <f t="shared" si="136"/>
        <v>0</v>
      </c>
      <c r="CH118" s="600"/>
      <c r="CI118" s="600"/>
      <c r="CJ118" s="598">
        <f t="shared" si="249"/>
        <v>0</v>
      </c>
      <c r="CK118" s="601">
        <f t="shared" si="137"/>
        <v>0</v>
      </c>
      <c r="CL118" s="602">
        <f t="shared" si="175"/>
        <v>0</v>
      </c>
      <c r="CM118" s="603" t="str">
        <f t="shared" si="176"/>
        <v>E</v>
      </c>
      <c r="CN118" s="604">
        <f t="shared" si="177"/>
        <v>0</v>
      </c>
      <c r="CO118" s="549"/>
      <c r="CP118" s="550"/>
      <c r="CQ118" s="551">
        <f t="shared" si="178"/>
        <v>0</v>
      </c>
      <c r="CR118" s="550"/>
      <c r="CS118" s="550"/>
      <c r="CT118" s="551">
        <f t="shared" si="179"/>
        <v>0</v>
      </c>
      <c r="CU118" s="551">
        <f t="shared" si="138"/>
        <v>0</v>
      </c>
      <c r="CV118" s="552"/>
      <c r="CW118" s="553"/>
      <c r="CX118" s="551">
        <f t="shared" si="250"/>
        <v>0</v>
      </c>
      <c r="CY118" s="551">
        <f t="shared" si="139"/>
        <v>0</v>
      </c>
      <c r="CZ118" s="553"/>
      <c r="DA118" s="553"/>
      <c r="DB118" s="551">
        <f t="shared" si="251"/>
        <v>0</v>
      </c>
      <c r="DC118" s="554">
        <f t="shared" si="140"/>
        <v>0</v>
      </c>
      <c r="DD118" s="555">
        <f t="shared" si="180"/>
        <v>0</v>
      </c>
      <c r="DE118" s="556" t="str">
        <f t="shared" si="181"/>
        <v>E</v>
      </c>
      <c r="DF118" s="557">
        <f t="shared" si="182"/>
        <v>0</v>
      </c>
      <c r="DG118" s="503"/>
      <c r="DH118" s="504"/>
      <c r="DI118" s="505">
        <f t="shared" si="183"/>
        <v>0</v>
      </c>
      <c r="DJ118" s="504"/>
      <c r="DK118" s="504"/>
      <c r="DL118" s="505">
        <f t="shared" si="184"/>
        <v>0</v>
      </c>
      <c r="DM118" s="505">
        <f t="shared" si="141"/>
        <v>0</v>
      </c>
      <c r="DN118" s="506"/>
      <c r="DO118" s="507"/>
      <c r="DP118" s="505">
        <f t="shared" si="252"/>
        <v>0</v>
      </c>
      <c r="DQ118" s="505">
        <f t="shared" si="142"/>
        <v>0</v>
      </c>
      <c r="DR118" s="507"/>
      <c r="DS118" s="507"/>
      <c r="DT118" s="505">
        <f t="shared" si="253"/>
        <v>0</v>
      </c>
      <c r="DU118" s="508">
        <f t="shared" si="143"/>
        <v>0</v>
      </c>
      <c r="DV118" s="509">
        <f t="shared" si="185"/>
        <v>0</v>
      </c>
      <c r="DW118" s="510" t="str">
        <f t="shared" si="186"/>
        <v>E</v>
      </c>
      <c r="DX118" s="511">
        <f t="shared" si="187"/>
        <v>0</v>
      </c>
      <c r="DY118" s="163">
        <v>0</v>
      </c>
      <c r="DZ118" s="164">
        <v>0</v>
      </c>
      <c r="EA118" s="164">
        <v>0</v>
      </c>
      <c r="EB118" s="161"/>
      <c r="EC118" s="161"/>
      <c r="ED118" s="162">
        <f t="shared" si="188"/>
        <v>0</v>
      </c>
      <c r="EE118" s="205">
        <f t="shared" si="189"/>
        <v>0</v>
      </c>
      <c r="EF118" s="175" t="str">
        <f t="shared" si="190"/>
        <v>E</v>
      </c>
      <c r="EG118" s="165">
        <f t="shared" si="191"/>
        <v>0</v>
      </c>
      <c r="EH118" s="134">
        <v>0</v>
      </c>
      <c r="EI118" s="135">
        <v>0</v>
      </c>
      <c r="EJ118" s="135">
        <v>0</v>
      </c>
      <c r="EK118" s="131"/>
      <c r="EL118" s="131"/>
      <c r="EM118" s="132">
        <f t="shared" si="192"/>
        <v>0</v>
      </c>
      <c r="EN118" s="206">
        <f t="shared" si="193"/>
        <v>0</v>
      </c>
      <c r="EO118" s="179" t="str">
        <f t="shared" si="194"/>
        <v>E</v>
      </c>
      <c r="EP118" s="133">
        <f t="shared" si="195"/>
        <v>0</v>
      </c>
      <c r="EQ118" s="149">
        <v>0</v>
      </c>
      <c r="ER118" s="150">
        <v>0</v>
      </c>
      <c r="ES118" s="150">
        <v>0</v>
      </c>
      <c r="ET118" s="146"/>
      <c r="EU118" s="146"/>
      <c r="EV118" s="147">
        <f t="shared" si="196"/>
        <v>0</v>
      </c>
      <c r="EW118" s="207">
        <f t="shared" si="197"/>
        <v>0</v>
      </c>
      <c r="EX118" s="183" t="str">
        <f t="shared" si="198"/>
        <v>E</v>
      </c>
      <c r="EY118" s="148">
        <f t="shared" si="199"/>
        <v>0</v>
      </c>
      <c r="EZ118" s="4"/>
      <c r="FA118" s="2"/>
      <c r="FB118" s="32" t="str">
        <f t="shared" si="124"/>
        <v/>
      </c>
      <c r="FC118" s="30">
        <f t="shared" si="239"/>
        <v>0</v>
      </c>
      <c r="FD118" s="20">
        <f t="shared" si="240"/>
        <v>0</v>
      </c>
      <c r="FE118" s="67" t="str">
        <f t="shared" si="200"/>
        <v/>
      </c>
      <c r="FF118" s="43" t="str">
        <f t="shared" si="201"/>
        <v/>
      </c>
      <c r="FG118" s="43" t="str">
        <f t="shared" si="202"/>
        <v/>
      </c>
      <c r="FH118" s="43" t="str">
        <f t="shared" si="241"/>
        <v/>
      </c>
      <c r="FI118" s="34" t="str">
        <f t="shared" si="203"/>
        <v/>
      </c>
      <c r="FJ118" s="31" t="str">
        <f t="shared" si="204"/>
        <v/>
      </c>
      <c r="FK118" s="53" t="str">
        <f t="shared" si="205"/>
        <v/>
      </c>
      <c r="FL118" s="37">
        <f t="shared" si="147"/>
        <v>0</v>
      </c>
      <c r="FM118" s="36">
        <f t="shared" si="148"/>
        <v>0</v>
      </c>
      <c r="FN118" s="36">
        <f t="shared" si="149"/>
        <v>0</v>
      </c>
      <c r="FO118" s="36">
        <f t="shared" si="150"/>
        <v>0</v>
      </c>
      <c r="FP118" s="36">
        <f t="shared" si="151"/>
        <v>0</v>
      </c>
      <c r="FQ118" s="38">
        <f t="shared" si="152"/>
        <v>0</v>
      </c>
      <c r="FR118" s="199">
        <f t="shared" si="206"/>
        <v>0</v>
      </c>
      <c r="FS118" s="200">
        <f t="shared" si="207"/>
        <v>0</v>
      </c>
      <c r="FT118" s="200">
        <f t="shared" si="208"/>
        <v>0</v>
      </c>
      <c r="FU118" s="200">
        <f t="shared" si="209"/>
        <v>0</v>
      </c>
      <c r="FV118" s="200">
        <f t="shared" si="210"/>
        <v>0</v>
      </c>
      <c r="FW118" s="1063"/>
      <c r="FX118" s="1063"/>
      <c r="FY118" s="64">
        <f t="shared" si="211"/>
        <v>0</v>
      </c>
      <c r="FZ118" s="64" t="s">
        <v>142</v>
      </c>
      <c r="GA118" s="64">
        <f t="shared" si="212"/>
        <v>100</v>
      </c>
      <c r="GB118" s="64" t="str">
        <f t="shared" si="213"/>
        <v>0/100</v>
      </c>
      <c r="GC118" s="64">
        <f t="shared" si="214"/>
        <v>0</v>
      </c>
      <c r="GD118" s="64" t="s">
        <v>142</v>
      </c>
      <c r="GE118" s="64">
        <f t="shared" si="215"/>
        <v>100</v>
      </c>
      <c r="GF118" s="64" t="str">
        <f t="shared" si="216"/>
        <v>0/100</v>
      </c>
      <c r="GG118" s="64">
        <f t="shared" si="217"/>
        <v>0</v>
      </c>
      <c r="GH118" s="64" t="s">
        <v>142</v>
      </c>
      <c r="GI118" s="64">
        <f t="shared" si="218"/>
        <v>100</v>
      </c>
      <c r="GJ118" s="64" t="str">
        <f t="shared" si="219"/>
        <v>0/100</v>
      </c>
      <c r="GL118" s="64">
        <f t="shared" si="220"/>
        <v>0</v>
      </c>
      <c r="GM118" s="64">
        <f t="shared" si="221"/>
        <v>0</v>
      </c>
      <c r="GN118" s="64">
        <f t="shared" si="222"/>
        <v>0</v>
      </c>
      <c r="GO118" s="64">
        <f t="shared" si="223"/>
        <v>0</v>
      </c>
      <c r="GP118" s="64">
        <f t="shared" si="224"/>
        <v>0</v>
      </c>
      <c r="GQ118" s="64">
        <f t="shared" si="225"/>
        <v>0</v>
      </c>
      <c r="GR118" s="64">
        <f t="shared" si="226"/>
        <v>0</v>
      </c>
      <c r="GS118" s="64">
        <f t="shared" si="227"/>
        <v>0</v>
      </c>
      <c r="GT118" s="64">
        <f t="shared" si="228"/>
        <v>0</v>
      </c>
      <c r="GU118" s="64">
        <f t="shared" si="229"/>
        <v>0</v>
      </c>
    </row>
    <row r="119" spans="1:203" ht="38.25" customHeight="1">
      <c r="A119" s="60">
        <f t="shared" si="153"/>
        <v>0</v>
      </c>
      <c r="B119" s="106">
        <f t="shared" si="154"/>
        <v>0</v>
      </c>
      <c r="C119" s="202">
        <v>111</v>
      </c>
      <c r="D119" s="662">
        <f>'Data Paste From Shala Darpan'!A112</f>
        <v>0</v>
      </c>
      <c r="E119" s="663">
        <f>'Data Paste From Shala Darpan'!C112</f>
        <v>0</v>
      </c>
      <c r="F119" s="666"/>
      <c r="G119" s="662">
        <f>'Data Paste From Shala Darpan'!K112</f>
        <v>0</v>
      </c>
      <c r="H119" s="663">
        <f>'Data Paste From Shala Darpan'!E112</f>
        <v>0</v>
      </c>
      <c r="I119" s="663">
        <f>'Data Paste From Shala Darpan'!G112</f>
        <v>0</v>
      </c>
      <c r="J119" s="663">
        <f>'Data Paste From Shala Darpan'!H112</f>
        <v>0</v>
      </c>
      <c r="K119" s="737">
        <f>'Data Paste From Shala Darpan'!J112</f>
        <v>0</v>
      </c>
      <c r="L119" s="445"/>
      <c r="M119" s="215"/>
      <c r="N119" s="213">
        <f t="shared" si="245"/>
        <v>0</v>
      </c>
      <c r="O119" s="215"/>
      <c r="P119" s="215"/>
      <c r="Q119" s="213">
        <f t="shared" si="156"/>
        <v>0</v>
      </c>
      <c r="R119" s="213">
        <f t="shared" si="242"/>
        <v>0</v>
      </c>
      <c r="S119" s="215"/>
      <c r="T119" s="215"/>
      <c r="U119" s="455"/>
      <c r="V119" s="214">
        <f t="shared" si="157"/>
        <v>0</v>
      </c>
      <c r="W119" s="456"/>
      <c r="X119" s="462">
        <f t="shared" si="126"/>
        <v>0</v>
      </c>
      <c r="Y119" s="216"/>
      <c r="Z119" s="216"/>
      <c r="AA119" s="213">
        <f t="shared" si="158"/>
        <v>0</v>
      </c>
      <c r="AB119" s="455"/>
      <c r="AC119" s="471">
        <f t="shared" si="127"/>
        <v>0</v>
      </c>
      <c r="AD119" s="446">
        <f t="shared" si="230"/>
        <v>0</v>
      </c>
      <c r="AE119" s="447" t="str">
        <f t="shared" si="238"/>
        <v>E</v>
      </c>
      <c r="AF119" s="448">
        <f t="shared" si="231"/>
        <v>0</v>
      </c>
      <c r="AG119" s="648"/>
      <c r="AH119" s="251"/>
      <c r="AI119" s="249">
        <f t="shared" si="246"/>
        <v>0</v>
      </c>
      <c r="AJ119" s="251"/>
      <c r="AK119" s="251"/>
      <c r="AL119" s="249">
        <f t="shared" si="160"/>
        <v>0</v>
      </c>
      <c r="AM119" s="249">
        <f t="shared" si="243"/>
        <v>0</v>
      </c>
      <c r="AN119" s="251"/>
      <c r="AO119" s="251"/>
      <c r="AP119" s="649"/>
      <c r="AQ119" s="250">
        <f t="shared" si="161"/>
        <v>0</v>
      </c>
      <c r="AR119" s="650"/>
      <c r="AS119" s="651">
        <f t="shared" si="130"/>
        <v>0</v>
      </c>
      <c r="AT119" s="252"/>
      <c r="AU119" s="252"/>
      <c r="AV119" s="249">
        <f t="shared" si="162"/>
        <v>0</v>
      </c>
      <c r="AW119" s="649"/>
      <c r="AX119" s="652">
        <f t="shared" si="131"/>
        <v>0</v>
      </c>
      <c r="AY119" s="653">
        <f t="shared" si="163"/>
        <v>0</v>
      </c>
      <c r="AZ119" s="654" t="str">
        <f t="shared" si="164"/>
        <v>E</v>
      </c>
      <c r="BA119" s="655">
        <f t="shared" si="165"/>
        <v>0</v>
      </c>
      <c r="BB119" s="622"/>
      <c r="BC119" s="271"/>
      <c r="BD119" s="269">
        <f t="shared" si="247"/>
        <v>0</v>
      </c>
      <c r="BE119" s="271"/>
      <c r="BF119" s="271"/>
      <c r="BG119" s="269">
        <f t="shared" si="167"/>
        <v>0</v>
      </c>
      <c r="BH119" s="269">
        <f t="shared" si="244"/>
        <v>0</v>
      </c>
      <c r="BI119" s="271"/>
      <c r="BJ119" s="271"/>
      <c r="BK119" s="623"/>
      <c r="BL119" s="270">
        <f t="shared" si="168"/>
        <v>0</v>
      </c>
      <c r="BM119" s="624"/>
      <c r="BN119" s="625">
        <f t="shared" si="133"/>
        <v>0</v>
      </c>
      <c r="BO119" s="272"/>
      <c r="BP119" s="272"/>
      <c r="BQ119" s="269">
        <f t="shared" si="169"/>
        <v>0</v>
      </c>
      <c r="BR119" s="623"/>
      <c r="BS119" s="467">
        <f t="shared" si="134"/>
        <v>0</v>
      </c>
      <c r="BT119" s="626">
        <f t="shared" si="170"/>
        <v>0</v>
      </c>
      <c r="BU119" s="627" t="str">
        <f t="shared" si="171"/>
        <v>E</v>
      </c>
      <c r="BV119" s="628">
        <f t="shared" si="172"/>
        <v>0</v>
      </c>
      <c r="BW119" s="596"/>
      <c r="BX119" s="597"/>
      <c r="BY119" s="598">
        <f t="shared" si="173"/>
        <v>0</v>
      </c>
      <c r="BZ119" s="597"/>
      <c r="CA119" s="597"/>
      <c r="CB119" s="598">
        <f t="shared" si="174"/>
        <v>0</v>
      </c>
      <c r="CC119" s="598">
        <f t="shared" si="135"/>
        <v>0</v>
      </c>
      <c r="CD119" s="599"/>
      <c r="CE119" s="600"/>
      <c r="CF119" s="598">
        <f t="shared" si="248"/>
        <v>0</v>
      </c>
      <c r="CG119" s="598">
        <f t="shared" si="136"/>
        <v>0</v>
      </c>
      <c r="CH119" s="600"/>
      <c r="CI119" s="600"/>
      <c r="CJ119" s="598">
        <f t="shared" si="249"/>
        <v>0</v>
      </c>
      <c r="CK119" s="601">
        <f t="shared" si="137"/>
        <v>0</v>
      </c>
      <c r="CL119" s="602">
        <f t="shared" si="175"/>
        <v>0</v>
      </c>
      <c r="CM119" s="603" t="str">
        <f t="shared" si="176"/>
        <v>E</v>
      </c>
      <c r="CN119" s="604">
        <f t="shared" si="177"/>
        <v>0</v>
      </c>
      <c r="CO119" s="549"/>
      <c r="CP119" s="550"/>
      <c r="CQ119" s="551">
        <f t="shared" si="178"/>
        <v>0</v>
      </c>
      <c r="CR119" s="550"/>
      <c r="CS119" s="550"/>
      <c r="CT119" s="551">
        <f t="shared" si="179"/>
        <v>0</v>
      </c>
      <c r="CU119" s="551">
        <f t="shared" si="138"/>
        <v>0</v>
      </c>
      <c r="CV119" s="552"/>
      <c r="CW119" s="553"/>
      <c r="CX119" s="551">
        <f t="shared" si="250"/>
        <v>0</v>
      </c>
      <c r="CY119" s="551">
        <f t="shared" si="139"/>
        <v>0</v>
      </c>
      <c r="CZ119" s="553"/>
      <c r="DA119" s="553"/>
      <c r="DB119" s="551">
        <f t="shared" si="251"/>
        <v>0</v>
      </c>
      <c r="DC119" s="554">
        <f t="shared" si="140"/>
        <v>0</v>
      </c>
      <c r="DD119" s="555">
        <f t="shared" si="180"/>
        <v>0</v>
      </c>
      <c r="DE119" s="556" t="str">
        <f t="shared" si="181"/>
        <v>E</v>
      </c>
      <c r="DF119" s="557">
        <f t="shared" si="182"/>
        <v>0</v>
      </c>
      <c r="DG119" s="503"/>
      <c r="DH119" s="504"/>
      <c r="DI119" s="505">
        <f t="shared" si="183"/>
        <v>0</v>
      </c>
      <c r="DJ119" s="504"/>
      <c r="DK119" s="504"/>
      <c r="DL119" s="505">
        <f t="shared" si="184"/>
        <v>0</v>
      </c>
      <c r="DM119" s="505">
        <f t="shared" si="141"/>
        <v>0</v>
      </c>
      <c r="DN119" s="506"/>
      <c r="DO119" s="507"/>
      <c r="DP119" s="505">
        <f t="shared" si="252"/>
        <v>0</v>
      </c>
      <c r="DQ119" s="505">
        <f t="shared" si="142"/>
        <v>0</v>
      </c>
      <c r="DR119" s="507"/>
      <c r="DS119" s="507"/>
      <c r="DT119" s="505">
        <f t="shared" si="253"/>
        <v>0</v>
      </c>
      <c r="DU119" s="508">
        <f t="shared" si="143"/>
        <v>0</v>
      </c>
      <c r="DV119" s="509">
        <f t="shared" si="185"/>
        <v>0</v>
      </c>
      <c r="DW119" s="510" t="str">
        <f t="shared" si="186"/>
        <v>E</v>
      </c>
      <c r="DX119" s="511">
        <f t="shared" si="187"/>
        <v>0</v>
      </c>
      <c r="DY119" s="163">
        <v>0</v>
      </c>
      <c r="DZ119" s="164">
        <v>0</v>
      </c>
      <c r="EA119" s="164">
        <v>0</v>
      </c>
      <c r="EB119" s="161"/>
      <c r="EC119" s="161"/>
      <c r="ED119" s="162">
        <f t="shared" si="188"/>
        <v>0</v>
      </c>
      <c r="EE119" s="205">
        <f t="shared" si="189"/>
        <v>0</v>
      </c>
      <c r="EF119" s="175" t="str">
        <f t="shared" si="190"/>
        <v>E</v>
      </c>
      <c r="EG119" s="165">
        <f t="shared" si="191"/>
        <v>0</v>
      </c>
      <c r="EH119" s="134">
        <v>0</v>
      </c>
      <c r="EI119" s="135">
        <v>0</v>
      </c>
      <c r="EJ119" s="135">
        <v>0</v>
      </c>
      <c r="EK119" s="131"/>
      <c r="EL119" s="131"/>
      <c r="EM119" s="132">
        <f t="shared" si="192"/>
        <v>0</v>
      </c>
      <c r="EN119" s="206">
        <f t="shared" si="193"/>
        <v>0</v>
      </c>
      <c r="EO119" s="179" t="str">
        <f t="shared" si="194"/>
        <v>E</v>
      </c>
      <c r="EP119" s="133">
        <f t="shared" si="195"/>
        <v>0</v>
      </c>
      <c r="EQ119" s="149">
        <v>0</v>
      </c>
      <c r="ER119" s="150">
        <v>0</v>
      </c>
      <c r="ES119" s="150">
        <v>0</v>
      </c>
      <c r="ET119" s="146"/>
      <c r="EU119" s="146"/>
      <c r="EV119" s="147">
        <f t="shared" si="196"/>
        <v>0</v>
      </c>
      <c r="EW119" s="207">
        <f t="shared" si="197"/>
        <v>0</v>
      </c>
      <c r="EX119" s="183" t="str">
        <f t="shared" si="198"/>
        <v>E</v>
      </c>
      <c r="EY119" s="148">
        <f t="shared" si="199"/>
        <v>0</v>
      </c>
      <c r="EZ119" s="4"/>
      <c r="FA119" s="2"/>
      <c r="FB119" s="32" t="str">
        <f t="shared" si="124"/>
        <v/>
      </c>
      <c r="FC119" s="30">
        <f t="shared" si="239"/>
        <v>0</v>
      </c>
      <c r="FD119" s="20">
        <f t="shared" si="240"/>
        <v>0</v>
      </c>
      <c r="FE119" s="67" t="str">
        <f t="shared" si="200"/>
        <v/>
      </c>
      <c r="FF119" s="43" t="str">
        <f t="shared" si="201"/>
        <v/>
      </c>
      <c r="FG119" s="43" t="str">
        <f t="shared" si="202"/>
        <v/>
      </c>
      <c r="FH119" s="43" t="str">
        <f t="shared" si="241"/>
        <v/>
      </c>
      <c r="FI119" s="34" t="str">
        <f t="shared" si="203"/>
        <v/>
      </c>
      <c r="FJ119" s="31" t="str">
        <f t="shared" si="204"/>
        <v/>
      </c>
      <c r="FK119" s="53" t="str">
        <f t="shared" si="205"/>
        <v/>
      </c>
      <c r="FL119" s="37">
        <f t="shared" si="147"/>
        <v>0</v>
      </c>
      <c r="FM119" s="36">
        <f t="shared" si="148"/>
        <v>0</v>
      </c>
      <c r="FN119" s="36">
        <f t="shared" si="149"/>
        <v>0</v>
      </c>
      <c r="FO119" s="36">
        <f t="shared" si="150"/>
        <v>0</v>
      </c>
      <c r="FP119" s="36">
        <f t="shared" si="151"/>
        <v>0</v>
      </c>
      <c r="FQ119" s="38">
        <f t="shared" si="152"/>
        <v>0</v>
      </c>
      <c r="FR119" s="199">
        <f t="shared" si="206"/>
        <v>0</v>
      </c>
      <c r="FS119" s="200">
        <f t="shared" si="207"/>
        <v>0</v>
      </c>
      <c r="FT119" s="200">
        <f t="shared" si="208"/>
        <v>0</v>
      </c>
      <c r="FU119" s="200">
        <f t="shared" si="209"/>
        <v>0</v>
      </c>
      <c r="FV119" s="200">
        <f t="shared" si="210"/>
        <v>0</v>
      </c>
      <c r="FW119" s="1063"/>
      <c r="FX119" s="1063"/>
      <c r="FY119" s="64">
        <f t="shared" si="211"/>
        <v>0</v>
      </c>
      <c r="FZ119" s="64" t="s">
        <v>142</v>
      </c>
      <c r="GA119" s="64">
        <f t="shared" si="212"/>
        <v>100</v>
      </c>
      <c r="GB119" s="64" t="str">
        <f t="shared" si="213"/>
        <v>0/100</v>
      </c>
      <c r="GC119" s="64">
        <f t="shared" si="214"/>
        <v>0</v>
      </c>
      <c r="GD119" s="64" t="s">
        <v>142</v>
      </c>
      <c r="GE119" s="64">
        <f t="shared" si="215"/>
        <v>100</v>
      </c>
      <c r="GF119" s="64" t="str">
        <f t="shared" si="216"/>
        <v>0/100</v>
      </c>
      <c r="GG119" s="64">
        <f t="shared" si="217"/>
        <v>0</v>
      </c>
      <c r="GH119" s="64" t="s">
        <v>142</v>
      </c>
      <c r="GI119" s="64">
        <f t="shared" si="218"/>
        <v>100</v>
      </c>
      <c r="GJ119" s="64" t="str">
        <f t="shared" si="219"/>
        <v>0/100</v>
      </c>
      <c r="GL119" s="64">
        <f t="shared" si="220"/>
        <v>0</v>
      </c>
      <c r="GM119" s="64">
        <f t="shared" si="221"/>
        <v>0</v>
      </c>
      <c r="GN119" s="64">
        <f t="shared" si="222"/>
        <v>0</v>
      </c>
      <c r="GO119" s="64">
        <f t="shared" si="223"/>
        <v>0</v>
      </c>
      <c r="GP119" s="64">
        <f t="shared" si="224"/>
        <v>0</v>
      </c>
      <c r="GQ119" s="64">
        <f t="shared" si="225"/>
        <v>0</v>
      </c>
      <c r="GR119" s="64">
        <f t="shared" si="226"/>
        <v>0</v>
      </c>
      <c r="GS119" s="64">
        <f t="shared" si="227"/>
        <v>0</v>
      </c>
      <c r="GT119" s="64">
        <f t="shared" si="228"/>
        <v>0</v>
      </c>
      <c r="GU119" s="64">
        <f t="shared" si="229"/>
        <v>0</v>
      </c>
    </row>
    <row r="120" spans="1:203" ht="38.25" customHeight="1">
      <c r="A120" s="60">
        <f t="shared" si="153"/>
        <v>0</v>
      </c>
      <c r="B120" s="106">
        <f t="shared" si="154"/>
        <v>0</v>
      </c>
      <c r="C120" s="203">
        <v>112</v>
      </c>
      <c r="D120" s="662">
        <f>'Data Paste From Shala Darpan'!A113</f>
        <v>0</v>
      </c>
      <c r="E120" s="663">
        <f>'Data Paste From Shala Darpan'!C113</f>
        <v>0</v>
      </c>
      <c r="F120" s="666"/>
      <c r="G120" s="663">
        <f>'Data Paste From Shala Darpan'!K113</f>
        <v>0</v>
      </c>
      <c r="H120" s="663">
        <f>'Data Paste From Shala Darpan'!E113</f>
        <v>0</v>
      </c>
      <c r="I120" s="663">
        <f>'Data Paste From Shala Darpan'!G113</f>
        <v>0</v>
      </c>
      <c r="J120" s="663">
        <f>'Data Paste From Shala Darpan'!H113</f>
        <v>0</v>
      </c>
      <c r="K120" s="737">
        <f>'Data Paste From Shala Darpan'!J113</f>
        <v>0</v>
      </c>
      <c r="L120" s="445"/>
      <c r="M120" s="215"/>
      <c r="N120" s="213">
        <f t="shared" si="245"/>
        <v>0</v>
      </c>
      <c r="O120" s="215"/>
      <c r="P120" s="215"/>
      <c r="Q120" s="213">
        <f t="shared" si="156"/>
        <v>0</v>
      </c>
      <c r="R120" s="213">
        <f t="shared" si="242"/>
        <v>0</v>
      </c>
      <c r="S120" s="215"/>
      <c r="T120" s="215"/>
      <c r="U120" s="455"/>
      <c r="V120" s="214">
        <f t="shared" si="157"/>
        <v>0</v>
      </c>
      <c r="W120" s="456"/>
      <c r="X120" s="462">
        <f t="shared" si="126"/>
        <v>0</v>
      </c>
      <c r="Y120" s="216"/>
      <c r="Z120" s="216"/>
      <c r="AA120" s="213">
        <f t="shared" si="158"/>
        <v>0</v>
      </c>
      <c r="AB120" s="455"/>
      <c r="AC120" s="471">
        <f t="shared" si="127"/>
        <v>0</v>
      </c>
      <c r="AD120" s="446">
        <f t="shared" si="230"/>
        <v>0</v>
      </c>
      <c r="AE120" s="447" t="str">
        <f t="shared" si="238"/>
        <v>E</v>
      </c>
      <c r="AF120" s="448">
        <f t="shared" si="231"/>
        <v>0</v>
      </c>
      <c r="AG120" s="648"/>
      <c r="AH120" s="251"/>
      <c r="AI120" s="249">
        <f t="shared" si="246"/>
        <v>0</v>
      </c>
      <c r="AJ120" s="251"/>
      <c r="AK120" s="251"/>
      <c r="AL120" s="249">
        <f t="shared" si="160"/>
        <v>0</v>
      </c>
      <c r="AM120" s="249">
        <f t="shared" si="243"/>
        <v>0</v>
      </c>
      <c r="AN120" s="251"/>
      <c r="AO120" s="251"/>
      <c r="AP120" s="649"/>
      <c r="AQ120" s="250">
        <f t="shared" si="161"/>
        <v>0</v>
      </c>
      <c r="AR120" s="650"/>
      <c r="AS120" s="651">
        <f t="shared" si="130"/>
        <v>0</v>
      </c>
      <c r="AT120" s="252"/>
      <c r="AU120" s="252"/>
      <c r="AV120" s="249">
        <f t="shared" si="162"/>
        <v>0</v>
      </c>
      <c r="AW120" s="649"/>
      <c r="AX120" s="652">
        <f t="shared" si="131"/>
        <v>0</v>
      </c>
      <c r="AY120" s="653">
        <f t="shared" si="163"/>
        <v>0</v>
      </c>
      <c r="AZ120" s="654" t="str">
        <f t="shared" si="164"/>
        <v>E</v>
      </c>
      <c r="BA120" s="655">
        <f t="shared" si="165"/>
        <v>0</v>
      </c>
      <c r="BB120" s="622"/>
      <c r="BC120" s="271"/>
      <c r="BD120" s="269">
        <f t="shared" si="247"/>
        <v>0</v>
      </c>
      <c r="BE120" s="271"/>
      <c r="BF120" s="271"/>
      <c r="BG120" s="269">
        <f t="shared" si="167"/>
        <v>0</v>
      </c>
      <c r="BH120" s="269">
        <f t="shared" si="244"/>
        <v>0</v>
      </c>
      <c r="BI120" s="271"/>
      <c r="BJ120" s="271"/>
      <c r="BK120" s="623"/>
      <c r="BL120" s="270">
        <f t="shared" si="168"/>
        <v>0</v>
      </c>
      <c r="BM120" s="624"/>
      <c r="BN120" s="625">
        <f t="shared" si="133"/>
        <v>0</v>
      </c>
      <c r="BO120" s="272"/>
      <c r="BP120" s="272"/>
      <c r="BQ120" s="269">
        <f t="shared" si="169"/>
        <v>0</v>
      </c>
      <c r="BR120" s="623"/>
      <c r="BS120" s="467">
        <f t="shared" si="134"/>
        <v>0</v>
      </c>
      <c r="BT120" s="626">
        <f t="shared" si="170"/>
        <v>0</v>
      </c>
      <c r="BU120" s="627" t="str">
        <f t="shared" si="171"/>
        <v>E</v>
      </c>
      <c r="BV120" s="628">
        <f t="shared" si="172"/>
        <v>0</v>
      </c>
      <c r="BW120" s="596"/>
      <c r="BX120" s="597"/>
      <c r="BY120" s="598">
        <f t="shared" si="173"/>
        <v>0</v>
      </c>
      <c r="BZ120" s="597"/>
      <c r="CA120" s="597"/>
      <c r="CB120" s="598">
        <f t="shared" si="174"/>
        <v>0</v>
      </c>
      <c r="CC120" s="598">
        <f t="shared" si="135"/>
        <v>0</v>
      </c>
      <c r="CD120" s="599"/>
      <c r="CE120" s="600"/>
      <c r="CF120" s="598">
        <f t="shared" si="248"/>
        <v>0</v>
      </c>
      <c r="CG120" s="598">
        <f t="shared" si="136"/>
        <v>0</v>
      </c>
      <c r="CH120" s="600"/>
      <c r="CI120" s="600"/>
      <c r="CJ120" s="598">
        <f t="shared" si="249"/>
        <v>0</v>
      </c>
      <c r="CK120" s="601">
        <f t="shared" si="137"/>
        <v>0</v>
      </c>
      <c r="CL120" s="602">
        <f t="shared" si="175"/>
        <v>0</v>
      </c>
      <c r="CM120" s="603" t="str">
        <f t="shared" si="176"/>
        <v>E</v>
      </c>
      <c r="CN120" s="604">
        <f t="shared" si="177"/>
        <v>0</v>
      </c>
      <c r="CO120" s="549"/>
      <c r="CP120" s="550"/>
      <c r="CQ120" s="551">
        <f t="shared" si="178"/>
        <v>0</v>
      </c>
      <c r="CR120" s="550"/>
      <c r="CS120" s="550"/>
      <c r="CT120" s="551">
        <f t="shared" si="179"/>
        <v>0</v>
      </c>
      <c r="CU120" s="551">
        <f t="shared" si="138"/>
        <v>0</v>
      </c>
      <c r="CV120" s="552"/>
      <c r="CW120" s="553"/>
      <c r="CX120" s="551">
        <f t="shared" si="250"/>
        <v>0</v>
      </c>
      <c r="CY120" s="551">
        <f t="shared" si="139"/>
        <v>0</v>
      </c>
      <c r="CZ120" s="553"/>
      <c r="DA120" s="553"/>
      <c r="DB120" s="551">
        <f t="shared" si="251"/>
        <v>0</v>
      </c>
      <c r="DC120" s="554">
        <f t="shared" si="140"/>
        <v>0</v>
      </c>
      <c r="DD120" s="555">
        <f t="shared" si="180"/>
        <v>0</v>
      </c>
      <c r="DE120" s="556" t="str">
        <f t="shared" si="181"/>
        <v>E</v>
      </c>
      <c r="DF120" s="557">
        <f t="shared" si="182"/>
        <v>0</v>
      </c>
      <c r="DG120" s="503"/>
      <c r="DH120" s="504"/>
      <c r="DI120" s="505">
        <f t="shared" si="183"/>
        <v>0</v>
      </c>
      <c r="DJ120" s="504"/>
      <c r="DK120" s="504"/>
      <c r="DL120" s="505">
        <f t="shared" si="184"/>
        <v>0</v>
      </c>
      <c r="DM120" s="505">
        <f t="shared" si="141"/>
        <v>0</v>
      </c>
      <c r="DN120" s="506"/>
      <c r="DO120" s="507"/>
      <c r="DP120" s="505">
        <f t="shared" si="252"/>
        <v>0</v>
      </c>
      <c r="DQ120" s="505">
        <f t="shared" si="142"/>
        <v>0</v>
      </c>
      <c r="DR120" s="507"/>
      <c r="DS120" s="507"/>
      <c r="DT120" s="505">
        <f t="shared" si="253"/>
        <v>0</v>
      </c>
      <c r="DU120" s="508">
        <f t="shared" si="143"/>
        <v>0</v>
      </c>
      <c r="DV120" s="509">
        <f t="shared" si="185"/>
        <v>0</v>
      </c>
      <c r="DW120" s="510" t="str">
        <f t="shared" si="186"/>
        <v>E</v>
      </c>
      <c r="DX120" s="511">
        <f t="shared" si="187"/>
        <v>0</v>
      </c>
      <c r="DY120" s="163">
        <v>0</v>
      </c>
      <c r="DZ120" s="164">
        <v>0</v>
      </c>
      <c r="EA120" s="164">
        <v>0</v>
      </c>
      <c r="EB120" s="161"/>
      <c r="EC120" s="161"/>
      <c r="ED120" s="162">
        <f t="shared" si="188"/>
        <v>0</v>
      </c>
      <c r="EE120" s="205">
        <f t="shared" si="189"/>
        <v>0</v>
      </c>
      <c r="EF120" s="175" t="str">
        <f t="shared" si="190"/>
        <v>E</v>
      </c>
      <c r="EG120" s="165">
        <f t="shared" si="191"/>
        <v>0</v>
      </c>
      <c r="EH120" s="134">
        <v>0</v>
      </c>
      <c r="EI120" s="135">
        <v>0</v>
      </c>
      <c r="EJ120" s="135">
        <v>0</v>
      </c>
      <c r="EK120" s="131"/>
      <c r="EL120" s="131"/>
      <c r="EM120" s="132">
        <f t="shared" si="192"/>
        <v>0</v>
      </c>
      <c r="EN120" s="206">
        <f t="shared" si="193"/>
        <v>0</v>
      </c>
      <c r="EO120" s="179" t="str">
        <f t="shared" si="194"/>
        <v>E</v>
      </c>
      <c r="EP120" s="133">
        <f t="shared" si="195"/>
        <v>0</v>
      </c>
      <c r="EQ120" s="149">
        <v>0</v>
      </c>
      <c r="ER120" s="150">
        <v>0</v>
      </c>
      <c r="ES120" s="150">
        <v>0</v>
      </c>
      <c r="ET120" s="146"/>
      <c r="EU120" s="146"/>
      <c r="EV120" s="147">
        <f t="shared" si="196"/>
        <v>0</v>
      </c>
      <c r="EW120" s="207">
        <f t="shared" si="197"/>
        <v>0</v>
      </c>
      <c r="EX120" s="183" t="str">
        <f t="shared" si="198"/>
        <v>E</v>
      </c>
      <c r="EY120" s="148">
        <f t="shared" si="199"/>
        <v>0</v>
      </c>
      <c r="EZ120" s="4"/>
      <c r="FA120" s="2"/>
      <c r="FB120" s="32" t="str">
        <f t="shared" si="124"/>
        <v/>
      </c>
      <c r="FC120" s="30">
        <f t="shared" si="239"/>
        <v>0</v>
      </c>
      <c r="FD120" s="20">
        <f t="shared" si="240"/>
        <v>0</v>
      </c>
      <c r="FE120" s="67" t="str">
        <f t="shared" si="200"/>
        <v/>
      </c>
      <c r="FF120" s="43" t="str">
        <f t="shared" si="201"/>
        <v/>
      </c>
      <c r="FG120" s="43" t="str">
        <f t="shared" si="202"/>
        <v/>
      </c>
      <c r="FH120" s="43" t="str">
        <f t="shared" si="241"/>
        <v/>
      </c>
      <c r="FI120" s="34" t="str">
        <f t="shared" si="203"/>
        <v/>
      </c>
      <c r="FJ120" s="31" t="str">
        <f t="shared" si="204"/>
        <v/>
      </c>
      <c r="FK120" s="53" t="str">
        <f t="shared" si="205"/>
        <v/>
      </c>
      <c r="FL120" s="37">
        <f t="shared" si="147"/>
        <v>0</v>
      </c>
      <c r="FM120" s="36">
        <f t="shared" si="148"/>
        <v>0</v>
      </c>
      <c r="FN120" s="36">
        <f t="shared" si="149"/>
        <v>0</v>
      </c>
      <c r="FO120" s="36">
        <f t="shared" si="150"/>
        <v>0</v>
      </c>
      <c r="FP120" s="36">
        <f t="shared" si="151"/>
        <v>0</v>
      </c>
      <c r="FQ120" s="38">
        <f t="shared" si="152"/>
        <v>0</v>
      </c>
      <c r="FR120" s="199">
        <f t="shared" si="206"/>
        <v>0</v>
      </c>
      <c r="FS120" s="200">
        <f t="shared" si="207"/>
        <v>0</v>
      </c>
      <c r="FT120" s="200">
        <f t="shared" si="208"/>
        <v>0</v>
      </c>
      <c r="FU120" s="200">
        <f t="shared" si="209"/>
        <v>0</v>
      </c>
      <c r="FV120" s="200">
        <f t="shared" si="210"/>
        <v>0</v>
      </c>
      <c r="FW120" s="1063"/>
      <c r="FX120" s="1063"/>
      <c r="FY120" s="64">
        <f t="shared" si="211"/>
        <v>0</v>
      </c>
      <c r="FZ120" s="64" t="s">
        <v>142</v>
      </c>
      <c r="GA120" s="64">
        <f t="shared" si="212"/>
        <v>100</v>
      </c>
      <c r="GB120" s="64" t="str">
        <f t="shared" si="213"/>
        <v>0/100</v>
      </c>
      <c r="GC120" s="64">
        <f t="shared" si="214"/>
        <v>0</v>
      </c>
      <c r="GD120" s="64" t="s">
        <v>142</v>
      </c>
      <c r="GE120" s="64">
        <f t="shared" si="215"/>
        <v>100</v>
      </c>
      <c r="GF120" s="64" t="str">
        <f t="shared" si="216"/>
        <v>0/100</v>
      </c>
      <c r="GG120" s="64">
        <f t="shared" si="217"/>
        <v>0</v>
      </c>
      <c r="GH120" s="64" t="s">
        <v>142</v>
      </c>
      <c r="GI120" s="64">
        <f t="shared" si="218"/>
        <v>100</v>
      </c>
      <c r="GJ120" s="64" t="str">
        <f t="shared" si="219"/>
        <v>0/100</v>
      </c>
      <c r="GL120" s="64">
        <f t="shared" si="220"/>
        <v>0</v>
      </c>
      <c r="GM120" s="64">
        <f t="shared" si="221"/>
        <v>0</v>
      </c>
      <c r="GN120" s="64">
        <f t="shared" si="222"/>
        <v>0</v>
      </c>
      <c r="GO120" s="64">
        <f t="shared" si="223"/>
        <v>0</v>
      </c>
      <c r="GP120" s="64">
        <f t="shared" si="224"/>
        <v>0</v>
      </c>
      <c r="GQ120" s="64">
        <f t="shared" si="225"/>
        <v>0</v>
      </c>
      <c r="GR120" s="64">
        <f t="shared" si="226"/>
        <v>0</v>
      </c>
      <c r="GS120" s="64">
        <f t="shared" si="227"/>
        <v>0</v>
      </c>
      <c r="GT120" s="64">
        <f t="shared" si="228"/>
        <v>0</v>
      </c>
      <c r="GU120" s="64">
        <f t="shared" si="229"/>
        <v>0</v>
      </c>
    </row>
    <row r="121" spans="1:203" ht="38.25" customHeight="1">
      <c r="A121" s="60">
        <f t="shared" si="153"/>
        <v>0</v>
      </c>
      <c r="B121" s="106">
        <f t="shared" si="154"/>
        <v>0</v>
      </c>
      <c r="C121" s="202">
        <v>113</v>
      </c>
      <c r="D121" s="662">
        <f>'Data Paste From Shala Darpan'!A114</f>
        <v>0</v>
      </c>
      <c r="E121" s="663">
        <f>'Data Paste From Shala Darpan'!C114</f>
        <v>0</v>
      </c>
      <c r="F121" s="666"/>
      <c r="G121" s="662">
        <f>'Data Paste From Shala Darpan'!K114</f>
        <v>0</v>
      </c>
      <c r="H121" s="663">
        <f>'Data Paste From Shala Darpan'!E114</f>
        <v>0</v>
      </c>
      <c r="I121" s="663">
        <f>'Data Paste From Shala Darpan'!G114</f>
        <v>0</v>
      </c>
      <c r="J121" s="663">
        <f>'Data Paste From Shala Darpan'!H114</f>
        <v>0</v>
      </c>
      <c r="K121" s="737">
        <f>'Data Paste From Shala Darpan'!J114</f>
        <v>0</v>
      </c>
      <c r="L121" s="445"/>
      <c r="M121" s="215"/>
      <c r="N121" s="213">
        <f t="shared" si="245"/>
        <v>0</v>
      </c>
      <c r="O121" s="215"/>
      <c r="P121" s="215"/>
      <c r="Q121" s="213">
        <f t="shared" si="156"/>
        <v>0</v>
      </c>
      <c r="R121" s="213">
        <f t="shared" si="242"/>
        <v>0</v>
      </c>
      <c r="S121" s="215"/>
      <c r="T121" s="215"/>
      <c r="U121" s="455"/>
      <c r="V121" s="214">
        <f t="shared" si="157"/>
        <v>0</v>
      </c>
      <c r="W121" s="456"/>
      <c r="X121" s="462">
        <f t="shared" si="126"/>
        <v>0</v>
      </c>
      <c r="Y121" s="216"/>
      <c r="Z121" s="216"/>
      <c r="AA121" s="213">
        <f t="shared" si="158"/>
        <v>0</v>
      </c>
      <c r="AB121" s="455"/>
      <c r="AC121" s="471">
        <f t="shared" si="127"/>
        <v>0</v>
      </c>
      <c r="AD121" s="446">
        <f t="shared" si="230"/>
        <v>0</v>
      </c>
      <c r="AE121" s="447" t="str">
        <f t="shared" si="238"/>
        <v>E</v>
      </c>
      <c r="AF121" s="448">
        <f t="shared" si="231"/>
        <v>0</v>
      </c>
      <c r="AG121" s="648"/>
      <c r="AH121" s="251"/>
      <c r="AI121" s="249">
        <f t="shared" si="246"/>
        <v>0</v>
      </c>
      <c r="AJ121" s="251"/>
      <c r="AK121" s="251"/>
      <c r="AL121" s="249">
        <f t="shared" si="160"/>
        <v>0</v>
      </c>
      <c r="AM121" s="249">
        <f t="shared" si="243"/>
        <v>0</v>
      </c>
      <c r="AN121" s="251"/>
      <c r="AO121" s="251"/>
      <c r="AP121" s="649"/>
      <c r="AQ121" s="250">
        <f t="shared" si="161"/>
        <v>0</v>
      </c>
      <c r="AR121" s="650"/>
      <c r="AS121" s="651">
        <f t="shared" si="130"/>
        <v>0</v>
      </c>
      <c r="AT121" s="252"/>
      <c r="AU121" s="252"/>
      <c r="AV121" s="249">
        <f t="shared" si="162"/>
        <v>0</v>
      </c>
      <c r="AW121" s="649"/>
      <c r="AX121" s="652">
        <f t="shared" si="131"/>
        <v>0</v>
      </c>
      <c r="AY121" s="653">
        <f t="shared" si="163"/>
        <v>0</v>
      </c>
      <c r="AZ121" s="654" t="str">
        <f t="shared" si="164"/>
        <v>E</v>
      </c>
      <c r="BA121" s="655">
        <f t="shared" si="165"/>
        <v>0</v>
      </c>
      <c r="BB121" s="622"/>
      <c r="BC121" s="271"/>
      <c r="BD121" s="269">
        <f t="shared" si="247"/>
        <v>0</v>
      </c>
      <c r="BE121" s="271"/>
      <c r="BF121" s="271"/>
      <c r="BG121" s="269">
        <f t="shared" si="167"/>
        <v>0</v>
      </c>
      <c r="BH121" s="269">
        <f t="shared" si="244"/>
        <v>0</v>
      </c>
      <c r="BI121" s="271"/>
      <c r="BJ121" s="271"/>
      <c r="BK121" s="623"/>
      <c r="BL121" s="270">
        <f t="shared" si="168"/>
        <v>0</v>
      </c>
      <c r="BM121" s="624"/>
      <c r="BN121" s="625">
        <f t="shared" si="133"/>
        <v>0</v>
      </c>
      <c r="BO121" s="272"/>
      <c r="BP121" s="272"/>
      <c r="BQ121" s="269">
        <f t="shared" si="169"/>
        <v>0</v>
      </c>
      <c r="BR121" s="623"/>
      <c r="BS121" s="467">
        <f t="shared" si="134"/>
        <v>0</v>
      </c>
      <c r="BT121" s="626">
        <f t="shared" si="170"/>
        <v>0</v>
      </c>
      <c r="BU121" s="627" t="str">
        <f t="shared" si="171"/>
        <v>E</v>
      </c>
      <c r="BV121" s="628">
        <f t="shared" si="172"/>
        <v>0</v>
      </c>
      <c r="BW121" s="596"/>
      <c r="BX121" s="597"/>
      <c r="BY121" s="598">
        <f t="shared" si="173"/>
        <v>0</v>
      </c>
      <c r="BZ121" s="597"/>
      <c r="CA121" s="597"/>
      <c r="CB121" s="598">
        <f t="shared" si="174"/>
        <v>0</v>
      </c>
      <c r="CC121" s="598">
        <f t="shared" si="135"/>
        <v>0</v>
      </c>
      <c r="CD121" s="599"/>
      <c r="CE121" s="600"/>
      <c r="CF121" s="598">
        <f t="shared" si="248"/>
        <v>0</v>
      </c>
      <c r="CG121" s="598">
        <f t="shared" si="136"/>
        <v>0</v>
      </c>
      <c r="CH121" s="600"/>
      <c r="CI121" s="600"/>
      <c r="CJ121" s="598">
        <f t="shared" si="249"/>
        <v>0</v>
      </c>
      <c r="CK121" s="601">
        <f t="shared" si="137"/>
        <v>0</v>
      </c>
      <c r="CL121" s="602">
        <f t="shared" si="175"/>
        <v>0</v>
      </c>
      <c r="CM121" s="603" t="str">
        <f t="shared" si="176"/>
        <v>E</v>
      </c>
      <c r="CN121" s="604">
        <f t="shared" si="177"/>
        <v>0</v>
      </c>
      <c r="CO121" s="549"/>
      <c r="CP121" s="550"/>
      <c r="CQ121" s="551">
        <f t="shared" si="178"/>
        <v>0</v>
      </c>
      <c r="CR121" s="550"/>
      <c r="CS121" s="550"/>
      <c r="CT121" s="551">
        <f t="shared" si="179"/>
        <v>0</v>
      </c>
      <c r="CU121" s="551">
        <f t="shared" si="138"/>
        <v>0</v>
      </c>
      <c r="CV121" s="552"/>
      <c r="CW121" s="553"/>
      <c r="CX121" s="551">
        <f t="shared" si="250"/>
        <v>0</v>
      </c>
      <c r="CY121" s="551">
        <f t="shared" si="139"/>
        <v>0</v>
      </c>
      <c r="CZ121" s="553"/>
      <c r="DA121" s="553"/>
      <c r="DB121" s="551">
        <f t="shared" si="251"/>
        <v>0</v>
      </c>
      <c r="DC121" s="554">
        <f t="shared" si="140"/>
        <v>0</v>
      </c>
      <c r="DD121" s="555">
        <f t="shared" si="180"/>
        <v>0</v>
      </c>
      <c r="DE121" s="556" t="str">
        <f t="shared" si="181"/>
        <v>E</v>
      </c>
      <c r="DF121" s="557">
        <f t="shared" si="182"/>
        <v>0</v>
      </c>
      <c r="DG121" s="503"/>
      <c r="DH121" s="504"/>
      <c r="DI121" s="505">
        <f t="shared" si="183"/>
        <v>0</v>
      </c>
      <c r="DJ121" s="504"/>
      <c r="DK121" s="504"/>
      <c r="DL121" s="505">
        <f t="shared" si="184"/>
        <v>0</v>
      </c>
      <c r="DM121" s="505">
        <f t="shared" si="141"/>
        <v>0</v>
      </c>
      <c r="DN121" s="506"/>
      <c r="DO121" s="507"/>
      <c r="DP121" s="505">
        <f t="shared" si="252"/>
        <v>0</v>
      </c>
      <c r="DQ121" s="505">
        <f t="shared" si="142"/>
        <v>0</v>
      </c>
      <c r="DR121" s="507"/>
      <c r="DS121" s="507"/>
      <c r="DT121" s="505">
        <f t="shared" si="253"/>
        <v>0</v>
      </c>
      <c r="DU121" s="508">
        <f t="shared" si="143"/>
        <v>0</v>
      </c>
      <c r="DV121" s="509">
        <f t="shared" si="185"/>
        <v>0</v>
      </c>
      <c r="DW121" s="510" t="str">
        <f t="shared" si="186"/>
        <v>E</v>
      </c>
      <c r="DX121" s="511">
        <f t="shared" si="187"/>
        <v>0</v>
      </c>
      <c r="DY121" s="163">
        <v>0</v>
      </c>
      <c r="DZ121" s="164">
        <v>0</v>
      </c>
      <c r="EA121" s="164">
        <v>0</v>
      </c>
      <c r="EB121" s="161"/>
      <c r="EC121" s="161"/>
      <c r="ED121" s="162">
        <f t="shared" si="188"/>
        <v>0</v>
      </c>
      <c r="EE121" s="205">
        <f t="shared" si="189"/>
        <v>0</v>
      </c>
      <c r="EF121" s="175" t="str">
        <f t="shared" si="190"/>
        <v>E</v>
      </c>
      <c r="EG121" s="165">
        <f t="shared" si="191"/>
        <v>0</v>
      </c>
      <c r="EH121" s="134">
        <v>0</v>
      </c>
      <c r="EI121" s="135">
        <v>0</v>
      </c>
      <c r="EJ121" s="135">
        <v>0</v>
      </c>
      <c r="EK121" s="131"/>
      <c r="EL121" s="131"/>
      <c r="EM121" s="132">
        <f t="shared" si="192"/>
        <v>0</v>
      </c>
      <c r="EN121" s="206">
        <f t="shared" si="193"/>
        <v>0</v>
      </c>
      <c r="EO121" s="179" t="str">
        <f t="shared" si="194"/>
        <v>E</v>
      </c>
      <c r="EP121" s="133">
        <f t="shared" si="195"/>
        <v>0</v>
      </c>
      <c r="EQ121" s="149">
        <v>0</v>
      </c>
      <c r="ER121" s="150">
        <v>0</v>
      </c>
      <c r="ES121" s="150">
        <v>0</v>
      </c>
      <c r="ET121" s="146"/>
      <c r="EU121" s="146"/>
      <c r="EV121" s="147">
        <f t="shared" si="196"/>
        <v>0</v>
      </c>
      <c r="EW121" s="207">
        <f t="shared" si="197"/>
        <v>0</v>
      </c>
      <c r="EX121" s="183" t="str">
        <f t="shared" si="198"/>
        <v>E</v>
      </c>
      <c r="EY121" s="148">
        <f t="shared" si="199"/>
        <v>0</v>
      </c>
      <c r="EZ121" s="4"/>
      <c r="FA121" s="2"/>
      <c r="FB121" s="32" t="str">
        <f t="shared" si="124"/>
        <v/>
      </c>
      <c r="FC121" s="30">
        <f t="shared" si="239"/>
        <v>0</v>
      </c>
      <c r="FD121" s="20">
        <f t="shared" si="240"/>
        <v>0</v>
      </c>
      <c r="FE121" s="67" t="str">
        <f t="shared" si="200"/>
        <v/>
      </c>
      <c r="FF121" s="43" t="str">
        <f t="shared" si="201"/>
        <v/>
      </c>
      <c r="FG121" s="43" t="str">
        <f t="shared" si="202"/>
        <v/>
      </c>
      <c r="FH121" s="43" t="str">
        <f t="shared" si="241"/>
        <v/>
      </c>
      <c r="FI121" s="34" t="str">
        <f t="shared" si="203"/>
        <v/>
      </c>
      <c r="FJ121" s="31" t="str">
        <f t="shared" si="204"/>
        <v/>
      </c>
      <c r="FK121" s="53" t="str">
        <f t="shared" si="205"/>
        <v/>
      </c>
      <c r="FL121" s="37">
        <f t="shared" si="147"/>
        <v>0</v>
      </c>
      <c r="FM121" s="36">
        <f t="shared" si="148"/>
        <v>0</v>
      </c>
      <c r="FN121" s="36">
        <f t="shared" si="149"/>
        <v>0</v>
      </c>
      <c r="FO121" s="36">
        <f t="shared" si="150"/>
        <v>0</v>
      </c>
      <c r="FP121" s="36">
        <f t="shared" si="151"/>
        <v>0</v>
      </c>
      <c r="FQ121" s="38">
        <f t="shared" si="152"/>
        <v>0</v>
      </c>
      <c r="FR121" s="199">
        <f t="shared" si="206"/>
        <v>0</v>
      </c>
      <c r="FS121" s="200">
        <f t="shared" si="207"/>
        <v>0</v>
      </c>
      <c r="FT121" s="200">
        <f t="shared" si="208"/>
        <v>0</v>
      </c>
      <c r="FU121" s="200">
        <f t="shared" si="209"/>
        <v>0</v>
      </c>
      <c r="FV121" s="200">
        <f t="shared" si="210"/>
        <v>0</v>
      </c>
      <c r="FW121" s="1063"/>
      <c r="FX121" s="1063"/>
      <c r="FY121" s="64">
        <f t="shared" si="211"/>
        <v>0</v>
      </c>
      <c r="FZ121" s="64" t="s">
        <v>142</v>
      </c>
      <c r="GA121" s="64">
        <f t="shared" si="212"/>
        <v>100</v>
      </c>
      <c r="GB121" s="64" t="str">
        <f t="shared" si="213"/>
        <v>0/100</v>
      </c>
      <c r="GC121" s="64">
        <f t="shared" si="214"/>
        <v>0</v>
      </c>
      <c r="GD121" s="64" t="s">
        <v>142</v>
      </c>
      <c r="GE121" s="64">
        <f t="shared" si="215"/>
        <v>100</v>
      </c>
      <c r="GF121" s="64" t="str">
        <f t="shared" si="216"/>
        <v>0/100</v>
      </c>
      <c r="GG121" s="64">
        <f t="shared" si="217"/>
        <v>0</v>
      </c>
      <c r="GH121" s="64" t="s">
        <v>142</v>
      </c>
      <c r="GI121" s="64">
        <f t="shared" si="218"/>
        <v>100</v>
      </c>
      <c r="GJ121" s="64" t="str">
        <f t="shared" si="219"/>
        <v>0/100</v>
      </c>
      <c r="GL121" s="64">
        <f t="shared" si="220"/>
        <v>0</v>
      </c>
      <c r="GM121" s="64">
        <f t="shared" si="221"/>
        <v>0</v>
      </c>
      <c r="GN121" s="64">
        <f t="shared" si="222"/>
        <v>0</v>
      </c>
      <c r="GO121" s="64">
        <f t="shared" si="223"/>
        <v>0</v>
      </c>
      <c r="GP121" s="64">
        <f t="shared" si="224"/>
        <v>0</v>
      </c>
      <c r="GQ121" s="64">
        <f t="shared" si="225"/>
        <v>0</v>
      </c>
      <c r="GR121" s="64">
        <f t="shared" si="226"/>
        <v>0</v>
      </c>
      <c r="GS121" s="64">
        <f t="shared" si="227"/>
        <v>0</v>
      </c>
      <c r="GT121" s="64">
        <f t="shared" si="228"/>
        <v>0</v>
      </c>
      <c r="GU121" s="64">
        <f t="shared" si="229"/>
        <v>0</v>
      </c>
    </row>
    <row r="122" spans="1:203" ht="38.25" customHeight="1">
      <c r="A122" s="60">
        <f t="shared" si="153"/>
        <v>0</v>
      </c>
      <c r="B122" s="106">
        <f t="shared" si="154"/>
        <v>0</v>
      </c>
      <c r="C122" s="203">
        <v>114</v>
      </c>
      <c r="D122" s="662">
        <f>'Data Paste From Shala Darpan'!A115</f>
        <v>0</v>
      </c>
      <c r="E122" s="663">
        <f>'Data Paste From Shala Darpan'!C115</f>
        <v>0</v>
      </c>
      <c r="F122" s="666"/>
      <c r="G122" s="663">
        <f>'Data Paste From Shala Darpan'!K115</f>
        <v>0</v>
      </c>
      <c r="H122" s="663">
        <f>'Data Paste From Shala Darpan'!E115</f>
        <v>0</v>
      </c>
      <c r="I122" s="663">
        <f>'Data Paste From Shala Darpan'!G115</f>
        <v>0</v>
      </c>
      <c r="J122" s="663">
        <f>'Data Paste From Shala Darpan'!H115</f>
        <v>0</v>
      </c>
      <c r="K122" s="737">
        <f>'Data Paste From Shala Darpan'!J115</f>
        <v>0</v>
      </c>
      <c r="L122" s="445"/>
      <c r="M122" s="215"/>
      <c r="N122" s="213">
        <f t="shared" si="245"/>
        <v>0</v>
      </c>
      <c r="O122" s="215"/>
      <c r="P122" s="215"/>
      <c r="Q122" s="213">
        <f t="shared" si="156"/>
        <v>0</v>
      </c>
      <c r="R122" s="213">
        <f t="shared" si="242"/>
        <v>0</v>
      </c>
      <c r="S122" s="215"/>
      <c r="T122" s="215"/>
      <c r="U122" s="455"/>
      <c r="V122" s="214">
        <f t="shared" si="157"/>
        <v>0</v>
      </c>
      <c r="W122" s="456"/>
      <c r="X122" s="462">
        <f t="shared" si="126"/>
        <v>0</v>
      </c>
      <c r="Y122" s="216"/>
      <c r="Z122" s="216"/>
      <c r="AA122" s="213">
        <f t="shared" si="158"/>
        <v>0</v>
      </c>
      <c r="AB122" s="455"/>
      <c r="AC122" s="471">
        <f t="shared" si="127"/>
        <v>0</v>
      </c>
      <c r="AD122" s="446">
        <f t="shared" si="230"/>
        <v>0</v>
      </c>
      <c r="AE122" s="447" t="str">
        <f t="shared" si="238"/>
        <v>E</v>
      </c>
      <c r="AF122" s="448">
        <f t="shared" si="231"/>
        <v>0</v>
      </c>
      <c r="AG122" s="648"/>
      <c r="AH122" s="251"/>
      <c r="AI122" s="249">
        <f t="shared" si="246"/>
        <v>0</v>
      </c>
      <c r="AJ122" s="251"/>
      <c r="AK122" s="251"/>
      <c r="AL122" s="249">
        <f t="shared" si="160"/>
        <v>0</v>
      </c>
      <c r="AM122" s="249">
        <f t="shared" si="243"/>
        <v>0</v>
      </c>
      <c r="AN122" s="251"/>
      <c r="AO122" s="251"/>
      <c r="AP122" s="649"/>
      <c r="AQ122" s="250">
        <f t="shared" si="161"/>
        <v>0</v>
      </c>
      <c r="AR122" s="650"/>
      <c r="AS122" s="651">
        <f t="shared" si="130"/>
        <v>0</v>
      </c>
      <c r="AT122" s="252"/>
      <c r="AU122" s="252"/>
      <c r="AV122" s="249">
        <f t="shared" si="162"/>
        <v>0</v>
      </c>
      <c r="AW122" s="649"/>
      <c r="AX122" s="652">
        <f t="shared" si="131"/>
        <v>0</v>
      </c>
      <c r="AY122" s="653">
        <f t="shared" si="163"/>
        <v>0</v>
      </c>
      <c r="AZ122" s="654" t="str">
        <f t="shared" si="164"/>
        <v>E</v>
      </c>
      <c r="BA122" s="655">
        <f t="shared" si="165"/>
        <v>0</v>
      </c>
      <c r="BB122" s="622"/>
      <c r="BC122" s="271"/>
      <c r="BD122" s="269">
        <f t="shared" si="247"/>
        <v>0</v>
      </c>
      <c r="BE122" s="271"/>
      <c r="BF122" s="271"/>
      <c r="BG122" s="269">
        <f t="shared" si="167"/>
        <v>0</v>
      </c>
      <c r="BH122" s="269">
        <f t="shared" si="244"/>
        <v>0</v>
      </c>
      <c r="BI122" s="271"/>
      <c r="BJ122" s="271"/>
      <c r="BK122" s="623"/>
      <c r="BL122" s="270">
        <f t="shared" si="168"/>
        <v>0</v>
      </c>
      <c r="BM122" s="624"/>
      <c r="BN122" s="625">
        <f t="shared" si="133"/>
        <v>0</v>
      </c>
      <c r="BO122" s="272"/>
      <c r="BP122" s="272"/>
      <c r="BQ122" s="269">
        <f t="shared" si="169"/>
        <v>0</v>
      </c>
      <c r="BR122" s="623"/>
      <c r="BS122" s="467">
        <f t="shared" si="134"/>
        <v>0</v>
      </c>
      <c r="BT122" s="626">
        <f t="shared" si="170"/>
        <v>0</v>
      </c>
      <c r="BU122" s="627" t="str">
        <f t="shared" si="171"/>
        <v>E</v>
      </c>
      <c r="BV122" s="628">
        <f t="shared" si="172"/>
        <v>0</v>
      </c>
      <c r="BW122" s="596"/>
      <c r="BX122" s="597"/>
      <c r="BY122" s="598">
        <f t="shared" si="173"/>
        <v>0</v>
      </c>
      <c r="BZ122" s="597"/>
      <c r="CA122" s="597"/>
      <c r="CB122" s="598">
        <f t="shared" si="174"/>
        <v>0</v>
      </c>
      <c r="CC122" s="598">
        <f t="shared" si="135"/>
        <v>0</v>
      </c>
      <c r="CD122" s="599"/>
      <c r="CE122" s="600"/>
      <c r="CF122" s="598">
        <f t="shared" si="248"/>
        <v>0</v>
      </c>
      <c r="CG122" s="598">
        <f t="shared" si="136"/>
        <v>0</v>
      </c>
      <c r="CH122" s="600"/>
      <c r="CI122" s="600"/>
      <c r="CJ122" s="598">
        <f t="shared" si="249"/>
        <v>0</v>
      </c>
      <c r="CK122" s="601">
        <f t="shared" si="137"/>
        <v>0</v>
      </c>
      <c r="CL122" s="602">
        <f t="shared" si="175"/>
        <v>0</v>
      </c>
      <c r="CM122" s="603" t="str">
        <f t="shared" si="176"/>
        <v>E</v>
      </c>
      <c r="CN122" s="604">
        <f t="shared" si="177"/>
        <v>0</v>
      </c>
      <c r="CO122" s="549"/>
      <c r="CP122" s="550"/>
      <c r="CQ122" s="551">
        <f t="shared" si="178"/>
        <v>0</v>
      </c>
      <c r="CR122" s="550"/>
      <c r="CS122" s="550"/>
      <c r="CT122" s="551">
        <f t="shared" si="179"/>
        <v>0</v>
      </c>
      <c r="CU122" s="551">
        <f t="shared" si="138"/>
        <v>0</v>
      </c>
      <c r="CV122" s="552"/>
      <c r="CW122" s="553"/>
      <c r="CX122" s="551">
        <f t="shared" si="250"/>
        <v>0</v>
      </c>
      <c r="CY122" s="551">
        <f t="shared" si="139"/>
        <v>0</v>
      </c>
      <c r="CZ122" s="553"/>
      <c r="DA122" s="553"/>
      <c r="DB122" s="551">
        <f t="shared" si="251"/>
        <v>0</v>
      </c>
      <c r="DC122" s="554">
        <f t="shared" si="140"/>
        <v>0</v>
      </c>
      <c r="DD122" s="555">
        <f t="shared" si="180"/>
        <v>0</v>
      </c>
      <c r="DE122" s="556" t="str">
        <f t="shared" si="181"/>
        <v>E</v>
      </c>
      <c r="DF122" s="557">
        <f t="shared" si="182"/>
        <v>0</v>
      </c>
      <c r="DG122" s="503"/>
      <c r="DH122" s="504"/>
      <c r="DI122" s="505">
        <f t="shared" si="183"/>
        <v>0</v>
      </c>
      <c r="DJ122" s="504"/>
      <c r="DK122" s="504"/>
      <c r="DL122" s="505">
        <f t="shared" si="184"/>
        <v>0</v>
      </c>
      <c r="DM122" s="505">
        <f t="shared" si="141"/>
        <v>0</v>
      </c>
      <c r="DN122" s="506"/>
      <c r="DO122" s="507"/>
      <c r="DP122" s="505">
        <f t="shared" si="252"/>
        <v>0</v>
      </c>
      <c r="DQ122" s="505">
        <f t="shared" si="142"/>
        <v>0</v>
      </c>
      <c r="DR122" s="507"/>
      <c r="DS122" s="507"/>
      <c r="DT122" s="505">
        <f t="shared" si="253"/>
        <v>0</v>
      </c>
      <c r="DU122" s="508">
        <f t="shared" si="143"/>
        <v>0</v>
      </c>
      <c r="DV122" s="509">
        <f t="shared" si="185"/>
        <v>0</v>
      </c>
      <c r="DW122" s="510" t="str">
        <f t="shared" si="186"/>
        <v>E</v>
      </c>
      <c r="DX122" s="511">
        <f t="shared" si="187"/>
        <v>0</v>
      </c>
      <c r="DY122" s="163">
        <v>0</v>
      </c>
      <c r="DZ122" s="164">
        <v>0</v>
      </c>
      <c r="EA122" s="164">
        <v>0</v>
      </c>
      <c r="EB122" s="161"/>
      <c r="EC122" s="161"/>
      <c r="ED122" s="162">
        <f t="shared" si="188"/>
        <v>0</v>
      </c>
      <c r="EE122" s="205">
        <f t="shared" si="189"/>
        <v>0</v>
      </c>
      <c r="EF122" s="175" t="str">
        <f t="shared" si="190"/>
        <v>E</v>
      </c>
      <c r="EG122" s="165">
        <f t="shared" si="191"/>
        <v>0</v>
      </c>
      <c r="EH122" s="134">
        <v>0</v>
      </c>
      <c r="EI122" s="135">
        <v>0</v>
      </c>
      <c r="EJ122" s="135">
        <v>0</v>
      </c>
      <c r="EK122" s="131"/>
      <c r="EL122" s="131"/>
      <c r="EM122" s="132">
        <f t="shared" si="192"/>
        <v>0</v>
      </c>
      <c r="EN122" s="206">
        <f t="shared" si="193"/>
        <v>0</v>
      </c>
      <c r="EO122" s="179" t="str">
        <f t="shared" si="194"/>
        <v>E</v>
      </c>
      <c r="EP122" s="133">
        <f t="shared" si="195"/>
        <v>0</v>
      </c>
      <c r="EQ122" s="149">
        <v>0</v>
      </c>
      <c r="ER122" s="150">
        <v>0</v>
      </c>
      <c r="ES122" s="150">
        <v>0</v>
      </c>
      <c r="ET122" s="146"/>
      <c r="EU122" s="146"/>
      <c r="EV122" s="147">
        <f t="shared" si="196"/>
        <v>0</v>
      </c>
      <c r="EW122" s="207">
        <f t="shared" si="197"/>
        <v>0</v>
      </c>
      <c r="EX122" s="183" t="str">
        <f t="shared" si="198"/>
        <v>E</v>
      </c>
      <c r="EY122" s="148">
        <f t="shared" si="199"/>
        <v>0</v>
      </c>
      <c r="EZ122" s="4"/>
      <c r="FA122" s="2"/>
      <c r="FB122" s="32" t="str">
        <f t="shared" si="124"/>
        <v/>
      </c>
      <c r="FC122" s="30">
        <f t="shared" si="239"/>
        <v>0</v>
      </c>
      <c r="FD122" s="20">
        <f t="shared" si="240"/>
        <v>0</v>
      </c>
      <c r="FE122" s="67" t="str">
        <f t="shared" si="200"/>
        <v/>
      </c>
      <c r="FF122" s="43" t="str">
        <f t="shared" si="201"/>
        <v/>
      </c>
      <c r="FG122" s="43" t="str">
        <f t="shared" si="202"/>
        <v/>
      </c>
      <c r="FH122" s="43" t="str">
        <f t="shared" si="241"/>
        <v/>
      </c>
      <c r="FI122" s="34" t="str">
        <f t="shared" si="203"/>
        <v/>
      </c>
      <c r="FJ122" s="31" t="str">
        <f t="shared" si="204"/>
        <v/>
      </c>
      <c r="FK122" s="53" t="str">
        <f t="shared" si="205"/>
        <v/>
      </c>
      <c r="FL122" s="37">
        <f t="shared" si="147"/>
        <v>0</v>
      </c>
      <c r="FM122" s="36">
        <f t="shared" si="148"/>
        <v>0</v>
      </c>
      <c r="FN122" s="36">
        <f t="shared" si="149"/>
        <v>0</v>
      </c>
      <c r="FO122" s="36">
        <f t="shared" si="150"/>
        <v>0</v>
      </c>
      <c r="FP122" s="36">
        <f t="shared" si="151"/>
        <v>0</v>
      </c>
      <c r="FQ122" s="38">
        <f t="shared" si="152"/>
        <v>0</v>
      </c>
      <c r="FR122" s="199">
        <f t="shared" si="206"/>
        <v>0</v>
      </c>
      <c r="FS122" s="200">
        <f t="shared" si="207"/>
        <v>0</v>
      </c>
      <c r="FT122" s="200">
        <f t="shared" si="208"/>
        <v>0</v>
      </c>
      <c r="FU122" s="200">
        <f t="shared" si="209"/>
        <v>0</v>
      </c>
      <c r="FV122" s="200">
        <f t="shared" si="210"/>
        <v>0</v>
      </c>
      <c r="FW122" s="1063"/>
      <c r="FX122" s="1063"/>
      <c r="FY122" s="64">
        <f t="shared" si="211"/>
        <v>0</v>
      </c>
      <c r="FZ122" s="64" t="s">
        <v>142</v>
      </c>
      <c r="GA122" s="64">
        <f t="shared" si="212"/>
        <v>100</v>
      </c>
      <c r="GB122" s="64" t="str">
        <f t="shared" si="213"/>
        <v>0/100</v>
      </c>
      <c r="GC122" s="64">
        <f t="shared" si="214"/>
        <v>0</v>
      </c>
      <c r="GD122" s="64" t="s">
        <v>142</v>
      </c>
      <c r="GE122" s="64">
        <f t="shared" si="215"/>
        <v>100</v>
      </c>
      <c r="GF122" s="64" t="str">
        <f t="shared" si="216"/>
        <v>0/100</v>
      </c>
      <c r="GG122" s="64">
        <f t="shared" si="217"/>
        <v>0</v>
      </c>
      <c r="GH122" s="64" t="s">
        <v>142</v>
      </c>
      <c r="GI122" s="64">
        <f t="shared" si="218"/>
        <v>100</v>
      </c>
      <c r="GJ122" s="64" t="str">
        <f t="shared" si="219"/>
        <v>0/100</v>
      </c>
      <c r="GL122" s="64">
        <f t="shared" si="220"/>
        <v>0</v>
      </c>
      <c r="GM122" s="64">
        <f t="shared" si="221"/>
        <v>0</v>
      </c>
      <c r="GN122" s="64">
        <f t="shared" si="222"/>
        <v>0</v>
      </c>
      <c r="GO122" s="64">
        <f t="shared" si="223"/>
        <v>0</v>
      </c>
      <c r="GP122" s="64">
        <f t="shared" si="224"/>
        <v>0</v>
      </c>
      <c r="GQ122" s="64">
        <f t="shared" si="225"/>
        <v>0</v>
      </c>
      <c r="GR122" s="64">
        <f t="shared" si="226"/>
        <v>0</v>
      </c>
      <c r="GS122" s="64">
        <f t="shared" si="227"/>
        <v>0</v>
      </c>
      <c r="GT122" s="64">
        <f t="shared" si="228"/>
        <v>0</v>
      </c>
      <c r="GU122" s="64">
        <f t="shared" si="229"/>
        <v>0</v>
      </c>
    </row>
    <row r="123" spans="1:203" ht="38.25" customHeight="1">
      <c r="A123" s="60">
        <f t="shared" si="153"/>
        <v>0</v>
      </c>
      <c r="B123" s="106">
        <f t="shared" si="154"/>
        <v>0</v>
      </c>
      <c r="C123" s="202">
        <v>115</v>
      </c>
      <c r="D123" s="662">
        <f>'Data Paste From Shala Darpan'!A116</f>
        <v>0</v>
      </c>
      <c r="E123" s="663">
        <f>'Data Paste From Shala Darpan'!C116</f>
        <v>0</v>
      </c>
      <c r="F123" s="666"/>
      <c r="G123" s="662">
        <f>'Data Paste From Shala Darpan'!K116</f>
        <v>0</v>
      </c>
      <c r="H123" s="663">
        <f>'Data Paste From Shala Darpan'!E116</f>
        <v>0</v>
      </c>
      <c r="I123" s="663">
        <f>'Data Paste From Shala Darpan'!G116</f>
        <v>0</v>
      </c>
      <c r="J123" s="663">
        <f>'Data Paste From Shala Darpan'!H116</f>
        <v>0</v>
      </c>
      <c r="K123" s="737">
        <f>'Data Paste From Shala Darpan'!J116</f>
        <v>0</v>
      </c>
      <c r="L123" s="445"/>
      <c r="M123" s="215"/>
      <c r="N123" s="213">
        <f t="shared" si="245"/>
        <v>0</v>
      </c>
      <c r="O123" s="215"/>
      <c r="P123" s="215"/>
      <c r="Q123" s="213">
        <f t="shared" si="156"/>
        <v>0</v>
      </c>
      <c r="R123" s="213">
        <f t="shared" si="242"/>
        <v>0</v>
      </c>
      <c r="S123" s="215"/>
      <c r="T123" s="215"/>
      <c r="U123" s="455"/>
      <c r="V123" s="214">
        <f t="shared" si="157"/>
        <v>0</v>
      </c>
      <c r="W123" s="456"/>
      <c r="X123" s="462">
        <f t="shared" si="126"/>
        <v>0</v>
      </c>
      <c r="Y123" s="216"/>
      <c r="Z123" s="216"/>
      <c r="AA123" s="213">
        <f t="shared" si="158"/>
        <v>0</v>
      </c>
      <c r="AB123" s="455"/>
      <c r="AC123" s="471">
        <f t="shared" si="127"/>
        <v>0</v>
      </c>
      <c r="AD123" s="446">
        <f t="shared" si="230"/>
        <v>0</v>
      </c>
      <c r="AE123" s="447" t="str">
        <f t="shared" si="238"/>
        <v>E</v>
      </c>
      <c r="AF123" s="448">
        <f t="shared" si="231"/>
        <v>0</v>
      </c>
      <c r="AG123" s="648"/>
      <c r="AH123" s="251"/>
      <c r="AI123" s="249">
        <f t="shared" si="246"/>
        <v>0</v>
      </c>
      <c r="AJ123" s="251"/>
      <c r="AK123" s="251"/>
      <c r="AL123" s="249">
        <f t="shared" si="160"/>
        <v>0</v>
      </c>
      <c r="AM123" s="249">
        <f t="shared" si="243"/>
        <v>0</v>
      </c>
      <c r="AN123" s="251"/>
      <c r="AO123" s="251"/>
      <c r="AP123" s="649"/>
      <c r="AQ123" s="250">
        <f t="shared" si="161"/>
        <v>0</v>
      </c>
      <c r="AR123" s="650"/>
      <c r="AS123" s="651">
        <f t="shared" si="130"/>
        <v>0</v>
      </c>
      <c r="AT123" s="252"/>
      <c r="AU123" s="252"/>
      <c r="AV123" s="249">
        <f t="shared" si="162"/>
        <v>0</v>
      </c>
      <c r="AW123" s="649"/>
      <c r="AX123" s="652">
        <f t="shared" si="131"/>
        <v>0</v>
      </c>
      <c r="AY123" s="653">
        <f t="shared" si="163"/>
        <v>0</v>
      </c>
      <c r="AZ123" s="654" t="str">
        <f t="shared" si="164"/>
        <v>E</v>
      </c>
      <c r="BA123" s="655">
        <f t="shared" si="165"/>
        <v>0</v>
      </c>
      <c r="BB123" s="622"/>
      <c r="BC123" s="271"/>
      <c r="BD123" s="269">
        <f t="shared" si="247"/>
        <v>0</v>
      </c>
      <c r="BE123" s="271"/>
      <c r="BF123" s="271"/>
      <c r="BG123" s="269">
        <f t="shared" si="167"/>
        <v>0</v>
      </c>
      <c r="BH123" s="269">
        <f t="shared" si="244"/>
        <v>0</v>
      </c>
      <c r="BI123" s="271"/>
      <c r="BJ123" s="271"/>
      <c r="BK123" s="623"/>
      <c r="BL123" s="270">
        <f t="shared" si="168"/>
        <v>0</v>
      </c>
      <c r="BM123" s="624"/>
      <c r="BN123" s="625">
        <f t="shared" si="133"/>
        <v>0</v>
      </c>
      <c r="BO123" s="272"/>
      <c r="BP123" s="272"/>
      <c r="BQ123" s="269">
        <f t="shared" si="169"/>
        <v>0</v>
      </c>
      <c r="BR123" s="623"/>
      <c r="BS123" s="467">
        <f t="shared" si="134"/>
        <v>0</v>
      </c>
      <c r="BT123" s="626">
        <f t="shared" si="170"/>
        <v>0</v>
      </c>
      <c r="BU123" s="627" t="str">
        <f t="shared" si="171"/>
        <v>E</v>
      </c>
      <c r="BV123" s="628">
        <f t="shared" si="172"/>
        <v>0</v>
      </c>
      <c r="BW123" s="596"/>
      <c r="BX123" s="597"/>
      <c r="BY123" s="598">
        <f t="shared" si="173"/>
        <v>0</v>
      </c>
      <c r="BZ123" s="597"/>
      <c r="CA123" s="597"/>
      <c r="CB123" s="598">
        <f t="shared" si="174"/>
        <v>0</v>
      </c>
      <c r="CC123" s="598">
        <f t="shared" si="135"/>
        <v>0</v>
      </c>
      <c r="CD123" s="599"/>
      <c r="CE123" s="600"/>
      <c r="CF123" s="598">
        <f t="shared" si="248"/>
        <v>0</v>
      </c>
      <c r="CG123" s="598">
        <f t="shared" si="136"/>
        <v>0</v>
      </c>
      <c r="CH123" s="600"/>
      <c r="CI123" s="600"/>
      <c r="CJ123" s="598">
        <f t="shared" si="249"/>
        <v>0</v>
      </c>
      <c r="CK123" s="601">
        <f t="shared" si="137"/>
        <v>0</v>
      </c>
      <c r="CL123" s="602">
        <f t="shared" si="175"/>
        <v>0</v>
      </c>
      <c r="CM123" s="603" t="str">
        <f t="shared" si="176"/>
        <v>E</v>
      </c>
      <c r="CN123" s="604">
        <f t="shared" si="177"/>
        <v>0</v>
      </c>
      <c r="CO123" s="549"/>
      <c r="CP123" s="550"/>
      <c r="CQ123" s="551">
        <f t="shared" si="178"/>
        <v>0</v>
      </c>
      <c r="CR123" s="550"/>
      <c r="CS123" s="550"/>
      <c r="CT123" s="551">
        <f t="shared" si="179"/>
        <v>0</v>
      </c>
      <c r="CU123" s="551">
        <f t="shared" si="138"/>
        <v>0</v>
      </c>
      <c r="CV123" s="552"/>
      <c r="CW123" s="553"/>
      <c r="CX123" s="551">
        <f t="shared" si="250"/>
        <v>0</v>
      </c>
      <c r="CY123" s="551">
        <f t="shared" si="139"/>
        <v>0</v>
      </c>
      <c r="CZ123" s="553"/>
      <c r="DA123" s="553"/>
      <c r="DB123" s="551">
        <f t="shared" si="251"/>
        <v>0</v>
      </c>
      <c r="DC123" s="554">
        <f t="shared" si="140"/>
        <v>0</v>
      </c>
      <c r="DD123" s="555">
        <f t="shared" si="180"/>
        <v>0</v>
      </c>
      <c r="DE123" s="556" t="str">
        <f t="shared" si="181"/>
        <v>E</v>
      </c>
      <c r="DF123" s="557">
        <f t="shared" si="182"/>
        <v>0</v>
      </c>
      <c r="DG123" s="503"/>
      <c r="DH123" s="504"/>
      <c r="DI123" s="505">
        <f t="shared" si="183"/>
        <v>0</v>
      </c>
      <c r="DJ123" s="504"/>
      <c r="DK123" s="504"/>
      <c r="DL123" s="505">
        <f t="shared" si="184"/>
        <v>0</v>
      </c>
      <c r="DM123" s="505">
        <f t="shared" si="141"/>
        <v>0</v>
      </c>
      <c r="DN123" s="506"/>
      <c r="DO123" s="507"/>
      <c r="DP123" s="505">
        <f t="shared" si="252"/>
        <v>0</v>
      </c>
      <c r="DQ123" s="505">
        <f t="shared" si="142"/>
        <v>0</v>
      </c>
      <c r="DR123" s="507"/>
      <c r="DS123" s="507"/>
      <c r="DT123" s="505">
        <f t="shared" si="253"/>
        <v>0</v>
      </c>
      <c r="DU123" s="508">
        <f t="shared" si="143"/>
        <v>0</v>
      </c>
      <c r="DV123" s="509">
        <f t="shared" si="185"/>
        <v>0</v>
      </c>
      <c r="DW123" s="510" t="str">
        <f t="shared" si="186"/>
        <v>E</v>
      </c>
      <c r="DX123" s="511">
        <f t="shared" si="187"/>
        <v>0</v>
      </c>
      <c r="DY123" s="163">
        <v>0</v>
      </c>
      <c r="DZ123" s="164">
        <v>0</v>
      </c>
      <c r="EA123" s="164">
        <v>0</v>
      </c>
      <c r="EB123" s="161"/>
      <c r="EC123" s="161"/>
      <c r="ED123" s="162">
        <f t="shared" si="188"/>
        <v>0</v>
      </c>
      <c r="EE123" s="205">
        <f t="shared" si="189"/>
        <v>0</v>
      </c>
      <c r="EF123" s="175" t="str">
        <f t="shared" si="190"/>
        <v>E</v>
      </c>
      <c r="EG123" s="165">
        <f t="shared" si="191"/>
        <v>0</v>
      </c>
      <c r="EH123" s="134">
        <v>0</v>
      </c>
      <c r="EI123" s="135">
        <v>0</v>
      </c>
      <c r="EJ123" s="135">
        <v>0</v>
      </c>
      <c r="EK123" s="131"/>
      <c r="EL123" s="131"/>
      <c r="EM123" s="132">
        <f t="shared" si="192"/>
        <v>0</v>
      </c>
      <c r="EN123" s="206">
        <f t="shared" si="193"/>
        <v>0</v>
      </c>
      <c r="EO123" s="179" t="str">
        <f t="shared" si="194"/>
        <v>E</v>
      </c>
      <c r="EP123" s="133">
        <f t="shared" si="195"/>
        <v>0</v>
      </c>
      <c r="EQ123" s="149">
        <v>0</v>
      </c>
      <c r="ER123" s="150">
        <v>0</v>
      </c>
      <c r="ES123" s="150">
        <v>0</v>
      </c>
      <c r="ET123" s="146"/>
      <c r="EU123" s="146"/>
      <c r="EV123" s="147">
        <f t="shared" si="196"/>
        <v>0</v>
      </c>
      <c r="EW123" s="207">
        <f t="shared" si="197"/>
        <v>0</v>
      </c>
      <c r="EX123" s="183" t="str">
        <f t="shared" si="198"/>
        <v>E</v>
      </c>
      <c r="EY123" s="148">
        <f t="shared" si="199"/>
        <v>0</v>
      </c>
      <c r="EZ123" s="4"/>
      <c r="FA123" s="2"/>
      <c r="FB123" s="32" t="str">
        <f t="shared" si="124"/>
        <v/>
      </c>
      <c r="FC123" s="30">
        <f t="shared" si="239"/>
        <v>0</v>
      </c>
      <c r="FD123" s="20">
        <f t="shared" si="240"/>
        <v>0</v>
      </c>
      <c r="FE123" s="67" t="str">
        <f t="shared" si="200"/>
        <v/>
      </c>
      <c r="FF123" s="43" t="str">
        <f t="shared" si="201"/>
        <v/>
      </c>
      <c r="FG123" s="43" t="str">
        <f t="shared" si="202"/>
        <v/>
      </c>
      <c r="FH123" s="43" t="str">
        <f t="shared" si="241"/>
        <v/>
      </c>
      <c r="FI123" s="34" t="str">
        <f t="shared" si="203"/>
        <v/>
      </c>
      <c r="FJ123" s="31" t="str">
        <f t="shared" si="204"/>
        <v/>
      </c>
      <c r="FK123" s="53" t="str">
        <f t="shared" si="205"/>
        <v/>
      </c>
      <c r="FL123" s="37">
        <f t="shared" si="147"/>
        <v>0</v>
      </c>
      <c r="FM123" s="36">
        <f t="shared" si="148"/>
        <v>0</v>
      </c>
      <c r="FN123" s="36">
        <f t="shared" si="149"/>
        <v>0</v>
      </c>
      <c r="FO123" s="36">
        <f t="shared" si="150"/>
        <v>0</v>
      </c>
      <c r="FP123" s="36">
        <f t="shared" si="151"/>
        <v>0</v>
      </c>
      <c r="FQ123" s="38">
        <f t="shared" si="152"/>
        <v>0</v>
      </c>
      <c r="FR123" s="199">
        <f t="shared" si="206"/>
        <v>0</v>
      </c>
      <c r="FS123" s="200">
        <f t="shared" si="207"/>
        <v>0</v>
      </c>
      <c r="FT123" s="200">
        <f t="shared" si="208"/>
        <v>0</v>
      </c>
      <c r="FU123" s="200">
        <f t="shared" si="209"/>
        <v>0</v>
      </c>
      <c r="FV123" s="200">
        <f t="shared" si="210"/>
        <v>0</v>
      </c>
      <c r="FW123" s="1063"/>
      <c r="FX123" s="1063"/>
      <c r="FY123" s="64">
        <f t="shared" si="211"/>
        <v>0</v>
      </c>
      <c r="FZ123" s="64" t="s">
        <v>142</v>
      </c>
      <c r="GA123" s="64">
        <f t="shared" si="212"/>
        <v>100</v>
      </c>
      <c r="GB123" s="64" t="str">
        <f t="shared" si="213"/>
        <v>0/100</v>
      </c>
      <c r="GC123" s="64">
        <f t="shared" si="214"/>
        <v>0</v>
      </c>
      <c r="GD123" s="64" t="s">
        <v>142</v>
      </c>
      <c r="GE123" s="64">
        <f t="shared" si="215"/>
        <v>100</v>
      </c>
      <c r="GF123" s="64" t="str">
        <f t="shared" si="216"/>
        <v>0/100</v>
      </c>
      <c r="GG123" s="64">
        <f t="shared" si="217"/>
        <v>0</v>
      </c>
      <c r="GH123" s="64" t="s">
        <v>142</v>
      </c>
      <c r="GI123" s="64">
        <f t="shared" si="218"/>
        <v>100</v>
      </c>
      <c r="GJ123" s="64" t="str">
        <f t="shared" si="219"/>
        <v>0/100</v>
      </c>
      <c r="GL123" s="64">
        <f t="shared" si="220"/>
        <v>0</v>
      </c>
      <c r="GM123" s="64">
        <f t="shared" si="221"/>
        <v>0</v>
      </c>
      <c r="GN123" s="64">
        <f t="shared" si="222"/>
        <v>0</v>
      </c>
      <c r="GO123" s="64">
        <f t="shared" si="223"/>
        <v>0</v>
      </c>
      <c r="GP123" s="64">
        <f t="shared" si="224"/>
        <v>0</v>
      </c>
      <c r="GQ123" s="64">
        <f t="shared" si="225"/>
        <v>0</v>
      </c>
      <c r="GR123" s="64">
        <f t="shared" si="226"/>
        <v>0</v>
      </c>
      <c r="GS123" s="64">
        <f t="shared" si="227"/>
        <v>0</v>
      </c>
      <c r="GT123" s="64">
        <f t="shared" si="228"/>
        <v>0</v>
      </c>
      <c r="GU123" s="64">
        <f t="shared" si="229"/>
        <v>0</v>
      </c>
    </row>
    <row r="124" spans="1:203" ht="38.25" customHeight="1">
      <c r="A124" s="60">
        <f t="shared" si="153"/>
        <v>0</v>
      </c>
      <c r="B124" s="106">
        <f t="shared" si="154"/>
        <v>0</v>
      </c>
      <c r="C124" s="203">
        <v>116</v>
      </c>
      <c r="D124" s="662">
        <f>'Data Paste From Shala Darpan'!A117</f>
        <v>0</v>
      </c>
      <c r="E124" s="663">
        <f>'Data Paste From Shala Darpan'!C117</f>
        <v>0</v>
      </c>
      <c r="F124" s="666"/>
      <c r="G124" s="663">
        <f>'Data Paste From Shala Darpan'!K117</f>
        <v>0</v>
      </c>
      <c r="H124" s="663">
        <f>'Data Paste From Shala Darpan'!E117</f>
        <v>0</v>
      </c>
      <c r="I124" s="663">
        <f>'Data Paste From Shala Darpan'!G117</f>
        <v>0</v>
      </c>
      <c r="J124" s="663">
        <f>'Data Paste From Shala Darpan'!H117</f>
        <v>0</v>
      </c>
      <c r="K124" s="737">
        <f>'Data Paste From Shala Darpan'!J117</f>
        <v>0</v>
      </c>
      <c r="L124" s="445"/>
      <c r="M124" s="215"/>
      <c r="N124" s="213">
        <f t="shared" si="245"/>
        <v>0</v>
      </c>
      <c r="O124" s="215"/>
      <c r="P124" s="215"/>
      <c r="Q124" s="213">
        <f t="shared" si="156"/>
        <v>0</v>
      </c>
      <c r="R124" s="213">
        <f t="shared" si="242"/>
        <v>0</v>
      </c>
      <c r="S124" s="215"/>
      <c r="T124" s="215"/>
      <c r="U124" s="455"/>
      <c r="V124" s="214">
        <f t="shared" si="157"/>
        <v>0</v>
      </c>
      <c r="W124" s="456"/>
      <c r="X124" s="462">
        <f t="shared" si="126"/>
        <v>0</v>
      </c>
      <c r="Y124" s="216"/>
      <c r="Z124" s="216"/>
      <c r="AA124" s="213">
        <f t="shared" si="158"/>
        <v>0</v>
      </c>
      <c r="AB124" s="455"/>
      <c r="AC124" s="471">
        <f t="shared" si="127"/>
        <v>0</v>
      </c>
      <c r="AD124" s="446">
        <f t="shared" si="230"/>
        <v>0</v>
      </c>
      <c r="AE124" s="447" t="str">
        <f t="shared" si="238"/>
        <v>E</v>
      </c>
      <c r="AF124" s="448">
        <f t="shared" si="231"/>
        <v>0</v>
      </c>
      <c r="AG124" s="648"/>
      <c r="AH124" s="251"/>
      <c r="AI124" s="249">
        <f t="shared" si="246"/>
        <v>0</v>
      </c>
      <c r="AJ124" s="251"/>
      <c r="AK124" s="251"/>
      <c r="AL124" s="249">
        <f t="shared" si="160"/>
        <v>0</v>
      </c>
      <c r="AM124" s="249">
        <f t="shared" si="243"/>
        <v>0</v>
      </c>
      <c r="AN124" s="251"/>
      <c r="AO124" s="251"/>
      <c r="AP124" s="649"/>
      <c r="AQ124" s="250">
        <f t="shared" si="161"/>
        <v>0</v>
      </c>
      <c r="AR124" s="650"/>
      <c r="AS124" s="651">
        <f t="shared" si="130"/>
        <v>0</v>
      </c>
      <c r="AT124" s="252"/>
      <c r="AU124" s="252"/>
      <c r="AV124" s="249">
        <f t="shared" si="162"/>
        <v>0</v>
      </c>
      <c r="AW124" s="649"/>
      <c r="AX124" s="652">
        <f t="shared" si="131"/>
        <v>0</v>
      </c>
      <c r="AY124" s="653">
        <f t="shared" si="163"/>
        <v>0</v>
      </c>
      <c r="AZ124" s="654" t="str">
        <f t="shared" si="164"/>
        <v>E</v>
      </c>
      <c r="BA124" s="655">
        <f t="shared" si="165"/>
        <v>0</v>
      </c>
      <c r="BB124" s="622"/>
      <c r="BC124" s="271"/>
      <c r="BD124" s="269">
        <f t="shared" si="247"/>
        <v>0</v>
      </c>
      <c r="BE124" s="271"/>
      <c r="BF124" s="271"/>
      <c r="BG124" s="269">
        <f t="shared" si="167"/>
        <v>0</v>
      </c>
      <c r="BH124" s="269">
        <f t="shared" si="244"/>
        <v>0</v>
      </c>
      <c r="BI124" s="271"/>
      <c r="BJ124" s="271"/>
      <c r="BK124" s="623"/>
      <c r="BL124" s="270">
        <f t="shared" si="168"/>
        <v>0</v>
      </c>
      <c r="BM124" s="624"/>
      <c r="BN124" s="625">
        <f t="shared" si="133"/>
        <v>0</v>
      </c>
      <c r="BO124" s="272"/>
      <c r="BP124" s="272"/>
      <c r="BQ124" s="269">
        <f t="shared" si="169"/>
        <v>0</v>
      </c>
      <c r="BR124" s="623"/>
      <c r="BS124" s="467">
        <f t="shared" si="134"/>
        <v>0</v>
      </c>
      <c r="BT124" s="626">
        <f t="shared" si="170"/>
        <v>0</v>
      </c>
      <c r="BU124" s="627" t="str">
        <f t="shared" si="171"/>
        <v>E</v>
      </c>
      <c r="BV124" s="628">
        <f t="shared" si="172"/>
        <v>0</v>
      </c>
      <c r="BW124" s="596"/>
      <c r="BX124" s="597"/>
      <c r="BY124" s="598">
        <f t="shared" si="173"/>
        <v>0</v>
      </c>
      <c r="BZ124" s="597"/>
      <c r="CA124" s="597"/>
      <c r="CB124" s="598">
        <f t="shared" si="174"/>
        <v>0</v>
      </c>
      <c r="CC124" s="598">
        <f t="shared" si="135"/>
        <v>0</v>
      </c>
      <c r="CD124" s="599"/>
      <c r="CE124" s="600"/>
      <c r="CF124" s="598">
        <f t="shared" si="248"/>
        <v>0</v>
      </c>
      <c r="CG124" s="598">
        <f t="shared" si="136"/>
        <v>0</v>
      </c>
      <c r="CH124" s="600"/>
      <c r="CI124" s="600"/>
      <c r="CJ124" s="598">
        <f t="shared" si="249"/>
        <v>0</v>
      </c>
      <c r="CK124" s="601">
        <f t="shared" si="137"/>
        <v>0</v>
      </c>
      <c r="CL124" s="602">
        <f t="shared" si="175"/>
        <v>0</v>
      </c>
      <c r="CM124" s="603" t="str">
        <f t="shared" si="176"/>
        <v>E</v>
      </c>
      <c r="CN124" s="604">
        <f t="shared" si="177"/>
        <v>0</v>
      </c>
      <c r="CO124" s="549"/>
      <c r="CP124" s="550"/>
      <c r="CQ124" s="551">
        <f t="shared" si="178"/>
        <v>0</v>
      </c>
      <c r="CR124" s="550"/>
      <c r="CS124" s="550"/>
      <c r="CT124" s="551">
        <f t="shared" si="179"/>
        <v>0</v>
      </c>
      <c r="CU124" s="551">
        <f t="shared" si="138"/>
        <v>0</v>
      </c>
      <c r="CV124" s="552"/>
      <c r="CW124" s="553"/>
      <c r="CX124" s="551">
        <f t="shared" si="250"/>
        <v>0</v>
      </c>
      <c r="CY124" s="551">
        <f t="shared" si="139"/>
        <v>0</v>
      </c>
      <c r="CZ124" s="553"/>
      <c r="DA124" s="553"/>
      <c r="DB124" s="551">
        <f t="shared" si="251"/>
        <v>0</v>
      </c>
      <c r="DC124" s="554">
        <f t="shared" si="140"/>
        <v>0</v>
      </c>
      <c r="DD124" s="555">
        <f t="shared" si="180"/>
        <v>0</v>
      </c>
      <c r="DE124" s="556" t="str">
        <f t="shared" si="181"/>
        <v>E</v>
      </c>
      <c r="DF124" s="557">
        <f t="shared" si="182"/>
        <v>0</v>
      </c>
      <c r="DG124" s="503"/>
      <c r="DH124" s="504"/>
      <c r="DI124" s="505">
        <f t="shared" si="183"/>
        <v>0</v>
      </c>
      <c r="DJ124" s="504"/>
      <c r="DK124" s="504"/>
      <c r="DL124" s="505">
        <f t="shared" si="184"/>
        <v>0</v>
      </c>
      <c r="DM124" s="505">
        <f t="shared" si="141"/>
        <v>0</v>
      </c>
      <c r="DN124" s="506"/>
      <c r="DO124" s="507"/>
      <c r="DP124" s="505">
        <f t="shared" si="252"/>
        <v>0</v>
      </c>
      <c r="DQ124" s="505">
        <f t="shared" si="142"/>
        <v>0</v>
      </c>
      <c r="DR124" s="507"/>
      <c r="DS124" s="507"/>
      <c r="DT124" s="505">
        <f t="shared" si="253"/>
        <v>0</v>
      </c>
      <c r="DU124" s="508">
        <f t="shared" si="143"/>
        <v>0</v>
      </c>
      <c r="DV124" s="509">
        <f t="shared" si="185"/>
        <v>0</v>
      </c>
      <c r="DW124" s="510" t="str">
        <f t="shared" si="186"/>
        <v>E</v>
      </c>
      <c r="DX124" s="511">
        <f t="shared" si="187"/>
        <v>0</v>
      </c>
      <c r="DY124" s="163">
        <v>0</v>
      </c>
      <c r="DZ124" s="164">
        <v>0</v>
      </c>
      <c r="EA124" s="164">
        <v>0</v>
      </c>
      <c r="EB124" s="161"/>
      <c r="EC124" s="161"/>
      <c r="ED124" s="162">
        <f t="shared" si="188"/>
        <v>0</v>
      </c>
      <c r="EE124" s="205">
        <f t="shared" si="189"/>
        <v>0</v>
      </c>
      <c r="EF124" s="175" t="str">
        <f t="shared" si="190"/>
        <v>E</v>
      </c>
      <c r="EG124" s="165">
        <f t="shared" si="191"/>
        <v>0</v>
      </c>
      <c r="EH124" s="134">
        <v>0</v>
      </c>
      <c r="EI124" s="135">
        <v>0</v>
      </c>
      <c r="EJ124" s="135">
        <v>0</v>
      </c>
      <c r="EK124" s="131"/>
      <c r="EL124" s="131"/>
      <c r="EM124" s="132">
        <f t="shared" si="192"/>
        <v>0</v>
      </c>
      <c r="EN124" s="206">
        <f t="shared" si="193"/>
        <v>0</v>
      </c>
      <c r="EO124" s="179" t="str">
        <f t="shared" si="194"/>
        <v>E</v>
      </c>
      <c r="EP124" s="133">
        <f t="shared" si="195"/>
        <v>0</v>
      </c>
      <c r="EQ124" s="149">
        <v>0</v>
      </c>
      <c r="ER124" s="150">
        <v>0</v>
      </c>
      <c r="ES124" s="150">
        <v>0</v>
      </c>
      <c r="ET124" s="146"/>
      <c r="EU124" s="146"/>
      <c r="EV124" s="147">
        <f t="shared" si="196"/>
        <v>0</v>
      </c>
      <c r="EW124" s="207">
        <f t="shared" si="197"/>
        <v>0</v>
      </c>
      <c r="EX124" s="183" t="str">
        <f t="shared" si="198"/>
        <v>E</v>
      </c>
      <c r="EY124" s="148">
        <f t="shared" si="199"/>
        <v>0</v>
      </c>
      <c r="EZ124" s="4"/>
      <c r="FA124" s="2"/>
      <c r="FB124" s="32" t="str">
        <f t="shared" si="124"/>
        <v/>
      </c>
      <c r="FC124" s="30">
        <f t="shared" si="239"/>
        <v>0</v>
      </c>
      <c r="FD124" s="20">
        <f t="shared" si="240"/>
        <v>0</v>
      </c>
      <c r="FE124" s="67" t="str">
        <f t="shared" si="200"/>
        <v/>
      </c>
      <c r="FF124" s="43" t="str">
        <f t="shared" si="201"/>
        <v/>
      </c>
      <c r="FG124" s="43" t="str">
        <f t="shared" si="202"/>
        <v/>
      </c>
      <c r="FH124" s="43" t="str">
        <f t="shared" si="241"/>
        <v/>
      </c>
      <c r="FI124" s="34" t="str">
        <f t="shared" si="203"/>
        <v/>
      </c>
      <c r="FJ124" s="31" t="str">
        <f t="shared" si="204"/>
        <v/>
      </c>
      <c r="FK124" s="53" t="str">
        <f t="shared" si="205"/>
        <v/>
      </c>
      <c r="FL124" s="37">
        <f t="shared" si="147"/>
        <v>0</v>
      </c>
      <c r="FM124" s="36">
        <f t="shared" si="148"/>
        <v>0</v>
      </c>
      <c r="FN124" s="36">
        <f t="shared" si="149"/>
        <v>0</v>
      </c>
      <c r="FO124" s="36">
        <f t="shared" si="150"/>
        <v>0</v>
      </c>
      <c r="FP124" s="36">
        <f t="shared" si="151"/>
        <v>0</v>
      </c>
      <c r="FQ124" s="38">
        <f t="shared" si="152"/>
        <v>0</v>
      </c>
      <c r="FR124" s="199">
        <f t="shared" si="206"/>
        <v>0</v>
      </c>
      <c r="FS124" s="200">
        <f t="shared" si="207"/>
        <v>0</v>
      </c>
      <c r="FT124" s="200">
        <f t="shared" si="208"/>
        <v>0</v>
      </c>
      <c r="FU124" s="200">
        <f t="shared" si="209"/>
        <v>0</v>
      </c>
      <c r="FV124" s="200">
        <f t="shared" si="210"/>
        <v>0</v>
      </c>
      <c r="FW124" s="1063"/>
      <c r="FX124" s="1063"/>
      <c r="FY124" s="64">
        <f t="shared" si="211"/>
        <v>0</v>
      </c>
      <c r="FZ124" s="64" t="s">
        <v>142</v>
      </c>
      <c r="GA124" s="64">
        <f t="shared" si="212"/>
        <v>100</v>
      </c>
      <c r="GB124" s="64" t="str">
        <f t="shared" si="213"/>
        <v>0/100</v>
      </c>
      <c r="GC124" s="64">
        <f t="shared" si="214"/>
        <v>0</v>
      </c>
      <c r="GD124" s="64" t="s">
        <v>142</v>
      </c>
      <c r="GE124" s="64">
        <f t="shared" si="215"/>
        <v>100</v>
      </c>
      <c r="GF124" s="64" t="str">
        <f t="shared" si="216"/>
        <v>0/100</v>
      </c>
      <c r="GG124" s="64">
        <f t="shared" si="217"/>
        <v>0</v>
      </c>
      <c r="GH124" s="64" t="s">
        <v>142</v>
      </c>
      <c r="GI124" s="64">
        <f t="shared" si="218"/>
        <v>100</v>
      </c>
      <c r="GJ124" s="64" t="str">
        <f t="shared" si="219"/>
        <v>0/100</v>
      </c>
      <c r="GL124" s="64">
        <f t="shared" si="220"/>
        <v>0</v>
      </c>
      <c r="GM124" s="64">
        <f t="shared" si="221"/>
        <v>0</v>
      </c>
      <c r="GN124" s="64">
        <f t="shared" si="222"/>
        <v>0</v>
      </c>
      <c r="GO124" s="64">
        <f t="shared" si="223"/>
        <v>0</v>
      </c>
      <c r="GP124" s="64">
        <f t="shared" si="224"/>
        <v>0</v>
      </c>
      <c r="GQ124" s="64">
        <f t="shared" si="225"/>
        <v>0</v>
      </c>
      <c r="GR124" s="64">
        <f t="shared" si="226"/>
        <v>0</v>
      </c>
      <c r="GS124" s="64">
        <f t="shared" si="227"/>
        <v>0</v>
      </c>
      <c r="GT124" s="64">
        <f t="shared" si="228"/>
        <v>0</v>
      </c>
      <c r="GU124" s="64">
        <f t="shared" si="229"/>
        <v>0</v>
      </c>
    </row>
    <row r="125" spans="1:203" ht="38.25" customHeight="1">
      <c r="A125" s="60">
        <f t="shared" si="153"/>
        <v>0</v>
      </c>
      <c r="B125" s="106">
        <f t="shared" si="154"/>
        <v>0</v>
      </c>
      <c r="C125" s="202">
        <v>117</v>
      </c>
      <c r="D125" s="662">
        <f>'Data Paste From Shala Darpan'!A118</f>
        <v>0</v>
      </c>
      <c r="E125" s="663">
        <f>'Data Paste From Shala Darpan'!C118</f>
        <v>0</v>
      </c>
      <c r="F125" s="666"/>
      <c r="G125" s="662">
        <f>'Data Paste From Shala Darpan'!K118</f>
        <v>0</v>
      </c>
      <c r="H125" s="663">
        <f>'Data Paste From Shala Darpan'!E118</f>
        <v>0</v>
      </c>
      <c r="I125" s="663">
        <f>'Data Paste From Shala Darpan'!G118</f>
        <v>0</v>
      </c>
      <c r="J125" s="663">
        <f>'Data Paste From Shala Darpan'!H118</f>
        <v>0</v>
      </c>
      <c r="K125" s="737">
        <f>'Data Paste From Shala Darpan'!J118</f>
        <v>0</v>
      </c>
      <c r="L125" s="445"/>
      <c r="M125" s="215"/>
      <c r="N125" s="213">
        <f t="shared" si="245"/>
        <v>0</v>
      </c>
      <c r="O125" s="215"/>
      <c r="P125" s="215"/>
      <c r="Q125" s="213">
        <f t="shared" si="156"/>
        <v>0</v>
      </c>
      <c r="R125" s="213">
        <f t="shared" si="242"/>
        <v>0</v>
      </c>
      <c r="S125" s="215"/>
      <c r="T125" s="215"/>
      <c r="U125" s="455"/>
      <c r="V125" s="214">
        <f t="shared" si="157"/>
        <v>0</v>
      </c>
      <c r="W125" s="456"/>
      <c r="X125" s="462">
        <f t="shared" si="126"/>
        <v>0</v>
      </c>
      <c r="Y125" s="216"/>
      <c r="Z125" s="216"/>
      <c r="AA125" s="213">
        <f t="shared" si="158"/>
        <v>0</v>
      </c>
      <c r="AB125" s="455"/>
      <c r="AC125" s="471">
        <f t="shared" si="127"/>
        <v>0</v>
      </c>
      <c r="AD125" s="446">
        <f t="shared" si="230"/>
        <v>0</v>
      </c>
      <c r="AE125" s="447" t="str">
        <f t="shared" si="238"/>
        <v>E</v>
      </c>
      <c r="AF125" s="448">
        <f t="shared" si="231"/>
        <v>0</v>
      </c>
      <c r="AG125" s="648"/>
      <c r="AH125" s="251"/>
      <c r="AI125" s="249">
        <f t="shared" si="246"/>
        <v>0</v>
      </c>
      <c r="AJ125" s="251"/>
      <c r="AK125" s="251"/>
      <c r="AL125" s="249">
        <f t="shared" si="160"/>
        <v>0</v>
      </c>
      <c r="AM125" s="249">
        <f t="shared" si="243"/>
        <v>0</v>
      </c>
      <c r="AN125" s="251"/>
      <c r="AO125" s="251"/>
      <c r="AP125" s="649"/>
      <c r="AQ125" s="250">
        <f t="shared" si="161"/>
        <v>0</v>
      </c>
      <c r="AR125" s="650"/>
      <c r="AS125" s="651">
        <f t="shared" si="130"/>
        <v>0</v>
      </c>
      <c r="AT125" s="252"/>
      <c r="AU125" s="252"/>
      <c r="AV125" s="249">
        <f t="shared" si="162"/>
        <v>0</v>
      </c>
      <c r="AW125" s="649"/>
      <c r="AX125" s="652">
        <f t="shared" si="131"/>
        <v>0</v>
      </c>
      <c r="AY125" s="653">
        <f t="shared" si="163"/>
        <v>0</v>
      </c>
      <c r="AZ125" s="654" t="str">
        <f t="shared" si="164"/>
        <v>E</v>
      </c>
      <c r="BA125" s="655">
        <f t="shared" si="165"/>
        <v>0</v>
      </c>
      <c r="BB125" s="622"/>
      <c r="BC125" s="271"/>
      <c r="BD125" s="269">
        <f t="shared" si="247"/>
        <v>0</v>
      </c>
      <c r="BE125" s="271"/>
      <c r="BF125" s="271"/>
      <c r="BG125" s="269">
        <f t="shared" si="167"/>
        <v>0</v>
      </c>
      <c r="BH125" s="269">
        <f t="shared" si="244"/>
        <v>0</v>
      </c>
      <c r="BI125" s="271"/>
      <c r="BJ125" s="271"/>
      <c r="BK125" s="623"/>
      <c r="BL125" s="270">
        <f t="shared" si="168"/>
        <v>0</v>
      </c>
      <c r="BM125" s="624"/>
      <c r="BN125" s="625">
        <f t="shared" si="133"/>
        <v>0</v>
      </c>
      <c r="BO125" s="272"/>
      <c r="BP125" s="272"/>
      <c r="BQ125" s="269">
        <f t="shared" si="169"/>
        <v>0</v>
      </c>
      <c r="BR125" s="623"/>
      <c r="BS125" s="467">
        <f t="shared" si="134"/>
        <v>0</v>
      </c>
      <c r="BT125" s="626">
        <f t="shared" si="170"/>
        <v>0</v>
      </c>
      <c r="BU125" s="627" t="str">
        <f t="shared" si="171"/>
        <v>E</v>
      </c>
      <c r="BV125" s="628">
        <f t="shared" si="172"/>
        <v>0</v>
      </c>
      <c r="BW125" s="596"/>
      <c r="BX125" s="597"/>
      <c r="BY125" s="598">
        <f t="shared" si="173"/>
        <v>0</v>
      </c>
      <c r="BZ125" s="597"/>
      <c r="CA125" s="597"/>
      <c r="CB125" s="598">
        <f t="shared" si="174"/>
        <v>0</v>
      </c>
      <c r="CC125" s="598">
        <f t="shared" si="135"/>
        <v>0</v>
      </c>
      <c r="CD125" s="599"/>
      <c r="CE125" s="600"/>
      <c r="CF125" s="598">
        <f t="shared" si="248"/>
        <v>0</v>
      </c>
      <c r="CG125" s="598">
        <f t="shared" si="136"/>
        <v>0</v>
      </c>
      <c r="CH125" s="600"/>
      <c r="CI125" s="600"/>
      <c r="CJ125" s="598">
        <f t="shared" si="249"/>
        <v>0</v>
      </c>
      <c r="CK125" s="601">
        <f t="shared" si="137"/>
        <v>0</v>
      </c>
      <c r="CL125" s="602">
        <f t="shared" si="175"/>
        <v>0</v>
      </c>
      <c r="CM125" s="603" t="str">
        <f t="shared" si="176"/>
        <v>E</v>
      </c>
      <c r="CN125" s="604">
        <f t="shared" si="177"/>
        <v>0</v>
      </c>
      <c r="CO125" s="549"/>
      <c r="CP125" s="550"/>
      <c r="CQ125" s="551">
        <f t="shared" si="178"/>
        <v>0</v>
      </c>
      <c r="CR125" s="550"/>
      <c r="CS125" s="550"/>
      <c r="CT125" s="551">
        <f t="shared" si="179"/>
        <v>0</v>
      </c>
      <c r="CU125" s="551">
        <f t="shared" si="138"/>
        <v>0</v>
      </c>
      <c r="CV125" s="552"/>
      <c r="CW125" s="553"/>
      <c r="CX125" s="551">
        <f t="shared" si="250"/>
        <v>0</v>
      </c>
      <c r="CY125" s="551">
        <f t="shared" si="139"/>
        <v>0</v>
      </c>
      <c r="CZ125" s="553"/>
      <c r="DA125" s="553"/>
      <c r="DB125" s="551">
        <f t="shared" si="251"/>
        <v>0</v>
      </c>
      <c r="DC125" s="554">
        <f t="shared" si="140"/>
        <v>0</v>
      </c>
      <c r="DD125" s="555">
        <f t="shared" si="180"/>
        <v>0</v>
      </c>
      <c r="DE125" s="556" t="str">
        <f t="shared" si="181"/>
        <v>E</v>
      </c>
      <c r="DF125" s="557">
        <f t="shared" si="182"/>
        <v>0</v>
      </c>
      <c r="DG125" s="503"/>
      <c r="DH125" s="504"/>
      <c r="DI125" s="505">
        <f t="shared" si="183"/>
        <v>0</v>
      </c>
      <c r="DJ125" s="504"/>
      <c r="DK125" s="504"/>
      <c r="DL125" s="505">
        <f t="shared" si="184"/>
        <v>0</v>
      </c>
      <c r="DM125" s="505">
        <f t="shared" si="141"/>
        <v>0</v>
      </c>
      <c r="DN125" s="506"/>
      <c r="DO125" s="507"/>
      <c r="DP125" s="505">
        <f t="shared" si="252"/>
        <v>0</v>
      </c>
      <c r="DQ125" s="505">
        <f t="shared" si="142"/>
        <v>0</v>
      </c>
      <c r="DR125" s="507"/>
      <c r="DS125" s="507"/>
      <c r="DT125" s="505">
        <f t="shared" si="253"/>
        <v>0</v>
      </c>
      <c r="DU125" s="508">
        <f t="shared" si="143"/>
        <v>0</v>
      </c>
      <c r="DV125" s="509">
        <f t="shared" si="185"/>
        <v>0</v>
      </c>
      <c r="DW125" s="510" t="str">
        <f t="shared" si="186"/>
        <v>E</v>
      </c>
      <c r="DX125" s="511">
        <f t="shared" si="187"/>
        <v>0</v>
      </c>
      <c r="DY125" s="163">
        <v>0</v>
      </c>
      <c r="DZ125" s="164">
        <v>0</v>
      </c>
      <c r="EA125" s="164">
        <v>0</v>
      </c>
      <c r="EB125" s="161"/>
      <c r="EC125" s="161"/>
      <c r="ED125" s="162">
        <f t="shared" si="188"/>
        <v>0</v>
      </c>
      <c r="EE125" s="205">
        <f t="shared" si="189"/>
        <v>0</v>
      </c>
      <c r="EF125" s="175" t="str">
        <f t="shared" si="190"/>
        <v>E</v>
      </c>
      <c r="EG125" s="165">
        <f t="shared" si="191"/>
        <v>0</v>
      </c>
      <c r="EH125" s="134">
        <v>0</v>
      </c>
      <c r="EI125" s="135">
        <v>0</v>
      </c>
      <c r="EJ125" s="135">
        <v>0</v>
      </c>
      <c r="EK125" s="131"/>
      <c r="EL125" s="131"/>
      <c r="EM125" s="132">
        <f t="shared" si="192"/>
        <v>0</v>
      </c>
      <c r="EN125" s="206">
        <f t="shared" si="193"/>
        <v>0</v>
      </c>
      <c r="EO125" s="179" t="str">
        <f t="shared" si="194"/>
        <v>E</v>
      </c>
      <c r="EP125" s="133">
        <f t="shared" si="195"/>
        <v>0</v>
      </c>
      <c r="EQ125" s="149">
        <v>0</v>
      </c>
      <c r="ER125" s="150">
        <v>0</v>
      </c>
      <c r="ES125" s="150">
        <v>0</v>
      </c>
      <c r="ET125" s="146"/>
      <c r="EU125" s="146"/>
      <c r="EV125" s="147">
        <f t="shared" si="196"/>
        <v>0</v>
      </c>
      <c r="EW125" s="207">
        <f t="shared" si="197"/>
        <v>0</v>
      </c>
      <c r="EX125" s="183" t="str">
        <f t="shared" si="198"/>
        <v>E</v>
      </c>
      <c r="EY125" s="148">
        <f t="shared" si="199"/>
        <v>0</v>
      </c>
      <c r="EZ125" s="4"/>
      <c r="FA125" s="2"/>
      <c r="FB125" s="32" t="str">
        <f t="shared" si="124"/>
        <v/>
      </c>
      <c r="FC125" s="30">
        <f t="shared" si="239"/>
        <v>0</v>
      </c>
      <c r="FD125" s="20">
        <f t="shared" si="240"/>
        <v>0</v>
      </c>
      <c r="FE125" s="67" t="str">
        <f t="shared" si="200"/>
        <v/>
      </c>
      <c r="FF125" s="43" t="str">
        <f t="shared" si="201"/>
        <v/>
      </c>
      <c r="FG125" s="43" t="str">
        <f t="shared" si="202"/>
        <v/>
      </c>
      <c r="FH125" s="43" t="str">
        <f t="shared" si="241"/>
        <v/>
      </c>
      <c r="FI125" s="34" t="str">
        <f t="shared" si="203"/>
        <v/>
      </c>
      <c r="FJ125" s="31" t="str">
        <f t="shared" si="204"/>
        <v/>
      </c>
      <c r="FK125" s="53" t="str">
        <f t="shared" si="205"/>
        <v/>
      </c>
      <c r="FL125" s="37">
        <f t="shared" si="147"/>
        <v>0</v>
      </c>
      <c r="FM125" s="36">
        <f t="shared" si="148"/>
        <v>0</v>
      </c>
      <c r="FN125" s="36">
        <f t="shared" si="149"/>
        <v>0</v>
      </c>
      <c r="FO125" s="36">
        <f t="shared" si="150"/>
        <v>0</v>
      </c>
      <c r="FP125" s="36">
        <f t="shared" si="151"/>
        <v>0</v>
      </c>
      <c r="FQ125" s="38">
        <f t="shared" si="152"/>
        <v>0</v>
      </c>
      <c r="FR125" s="199">
        <f t="shared" si="206"/>
        <v>0</v>
      </c>
      <c r="FS125" s="200">
        <f t="shared" si="207"/>
        <v>0</v>
      </c>
      <c r="FT125" s="200">
        <f t="shared" si="208"/>
        <v>0</v>
      </c>
      <c r="FU125" s="200">
        <f t="shared" si="209"/>
        <v>0</v>
      </c>
      <c r="FV125" s="200">
        <f t="shared" si="210"/>
        <v>0</v>
      </c>
      <c r="FW125" s="1063"/>
      <c r="FX125" s="1063"/>
      <c r="FY125" s="64">
        <f t="shared" si="211"/>
        <v>0</v>
      </c>
      <c r="FZ125" s="64" t="s">
        <v>142</v>
      </c>
      <c r="GA125" s="64">
        <f t="shared" si="212"/>
        <v>100</v>
      </c>
      <c r="GB125" s="64" t="str">
        <f t="shared" si="213"/>
        <v>0/100</v>
      </c>
      <c r="GC125" s="64">
        <f t="shared" si="214"/>
        <v>0</v>
      </c>
      <c r="GD125" s="64" t="s">
        <v>142</v>
      </c>
      <c r="GE125" s="64">
        <f t="shared" si="215"/>
        <v>100</v>
      </c>
      <c r="GF125" s="64" t="str">
        <f t="shared" si="216"/>
        <v>0/100</v>
      </c>
      <c r="GG125" s="64">
        <f t="shared" si="217"/>
        <v>0</v>
      </c>
      <c r="GH125" s="64" t="s">
        <v>142</v>
      </c>
      <c r="GI125" s="64">
        <f t="shared" si="218"/>
        <v>100</v>
      </c>
      <c r="GJ125" s="64" t="str">
        <f t="shared" si="219"/>
        <v>0/100</v>
      </c>
      <c r="GL125" s="64">
        <f t="shared" si="220"/>
        <v>0</v>
      </c>
      <c r="GM125" s="64">
        <f t="shared" si="221"/>
        <v>0</v>
      </c>
      <c r="GN125" s="64">
        <f t="shared" si="222"/>
        <v>0</v>
      </c>
      <c r="GO125" s="64">
        <f t="shared" si="223"/>
        <v>0</v>
      </c>
      <c r="GP125" s="64">
        <f t="shared" si="224"/>
        <v>0</v>
      </c>
      <c r="GQ125" s="64">
        <f t="shared" si="225"/>
        <v>0</v>
      </c>
      <c r="GR125" s="64">
        <f t="shared" si="226"/>
        <v>0</v>
      </c>
      <c r="GS125" s="64">
        <f t="shared" si="227"/>
        <v>0</v>
      </c>
      <c r="GT125" s="64">
        <f t="shared" si="228"/>
        <v>0</v>
      </c>
      <c r="GU125" s="64">
        <f t="shared" si="229"/>
        <v>0</v>
      </c>
    </row>
    <row r="126" spans="1:203" ht="38.25" customHeight="1">
      <c r="A126" s="60">
        <f t="shared" si="153"/>
        <v>0</v>
      </c>
      <c r="B126" s="106">
        <f t="shared" si="154"/>
        <v>0</v>
      </c>
      <c r="C126" s="203">
        <v>118</v>
      </c>
      <c r="D126" s="662">
        <f>'Data Paste From Shala Darpan'!A119</f>
        <v>0</v>
      </c>
      <c r="E126" s="663">
        <f>'Data Paste From Shala Darpan'!C119</f>
        <v>0</v>
      </c>
      <c r="F126" s="666"/>
      <c r="G126" s="663">
        <f>'Data Paste From Shala Darpan'!K119</f>
        <v>0</v>
      </c>
      <c r="H126" s="663">
        <f>'Data Paste From Shala Darpan'!E119</f>
        <v>0</v>
      </c>
      <c r="I126" s="663">
        <f>'Data Paste From Shala Darpan'!G119</f>
        <v>0</v>
      </c>
      <c r="J126" s="663">
        <f>'Data Paste From Shala Darpan'!H119</f>
        <v>0</v>
      </c>
      <c r="K126" s="737">
        <f>'Data Paste From Shala Darpan'!J119</f>
        <v>0</v>
      </c>
      <c r="L126" s="445"/>
      <c r="M126" s="215"/>
      <c r="N126" s="213">
        <f t="shared" si="245"/>
        <v>0</v>
      </c>
      <c r="O126" s="215"/>
      <c r="P126" s="215"/>
      <c r="Q126" s="213">
        <f t="shared" si="156"/>
        <v>0</v>
      </c>
      <c r="R126" s="213">
        <f t="shared" si="242"/>
        <v>0</v>
      </c>
      <c r="S126" s="215"/>
      <c r="T126" s="215"/>
      <c r="U126" s="455"/>
      <c r="V126" s="214">
        <f t="shared" si="157"/>
        <v>0</v>
      </c>
      <c r="W126" s="456"/>
      <c r="X126" s="462">
        <f t="shared" si="126"/>
        <v>0</v>
      </c>
      <c r="Y126" s="216"/>
      <c r="Z126" s="216"/>
      <c r="AA126" s="213">
        <f t="shared" si="158"/>
        <v>0</v>
      </c>
      <c r="AB126" s="455"/>
      <c r="AC126" s="471">
        <f t="shared" si="127"/>
        <v>0</v>
      </c>
      <c r="AD126" s="446">
        <f t="shared" si="230"/>
        <v>0</v>
      </c>
      <c r="AE126" s="447" t="str">
        <f t="shared" si="238"/>
        <v>E</v>
      </c>
      <c r="AF126" s="448">
        <f t="shared" si="231"/>
        <v>0</v>
      </c>
      <c r="AG126" s="648"/>
      <c r="AH126" s="251"/>
      <c r="AI126" s="249">
        <f t="shared" si="246"/>
        <v>0</v>
      </c>
      <c r="AJ126" s="251"/>
      <c r="AK126" s="251"/>
      <c r="AL126" s="249">
        <f t="shared" si="160"/>
        <v>0</v>
      </c>
      <c r="AM126" s="249">
        <f t="shared" si="243"/>
        <v>0</v>
      </c>
      <c r="AN126" s="251"/>
      <c r="AO126" s="251"/>
      <c r="AP126" s="649"/>
      <c r="AQ126" s="250">
        <f t="shared" si="161"/>
        <v>0</v>
      </c>
      <c r="AR126" s="650"/>
      <c r="AS126" s="651">
        <f t="shared" si="130"/>
        <v>0</v>
      </c>
      <c r="AT126" s="252"/>
      <c r="AU126" s="252"/>
      <c r="AV126" s="249">
        <f t="shared" si="162"/>
        <v>0</v>
      </c>
      <c r="AW126" s="649"/>
      <c r="AX126" s="652">
        <f t="shared" si="131"/>
        <v>0</v>
      </c>
      <c r="AY126" s="653">
        <f t="shared" si="163"/>
        <v>0</v>
      </c>
      <c r="AZ126" s="654" t="str">
        <f t="shared" si="164"/>
        <v>E</v>
      </c>
      <c r="BA126" s="655">
        <f t="shared" si="165"/>
        <v>0</v>
      </c>
      <c r="BB126" s="622"/>
      <c r="BC126" s="271"/>
      <c r="BD126" s="269">
        <f t="shared" si="247"/>
        <v>0</v>
      </c>
      <c r="BE126" s="271"/>
      <c r="BF126" s="271"/>
      <c r="BG126" s="269">
        <f t="shared" si="167"/>
        <v>0</v>
      </c>
      <c r="BH126" s="269">
        <f t="shared" si="244"/>
        <v>0</v>
      </c>
      <c r="BI126" s="271"/>
      <c r="BJ126" s="271"/>
      <c r="BK126" s="623"/>
      <c r="BL126" s="270">
        <f t="shared" si="168"/>
        <v>0</v>
      </c>
      <c r="BM126" s="624"/>
      <c r="BN126" s="625">
        <f t="shared" si="133"/>
        <v>0</v>
      </c>
      <c r="BO126" s="272"/>
      <c r="BP126" s="272"/>
      <c r="BQ126" s="269">
        <f t="shared" si="169"/>
        <v>0</v>
      </c>
      <c r="BR126" s="623"/>
      <c r="BS126" s="467">
        <f t="shared" si="134"/>
        <v>0</v>
      </c>
      <c r="BT126" s="626">
        <f t="shared" si="170"/>
        <v>0</v>
      </c>
      <c r="BU126" s="627" t="str">
        <f t="shared" si="171"/>
        <v>E</v>
      </c>
      <c r="BV126" s="628">
        <f t="shared" si="172"/>
        <v>0</v>
      </c>
      <c r="BW126" s="596"/>
      <c r="BX126" s="597"/>
      <c r="BY126" s="598">
        <f t="shared" si="173"/>
        <v>0</v>
      </c>
      <c r="BZ126" s="597"/>
      <c r="CA126" s="597"/>
      <c r="CB126" s="598">
        <f t="shared" si="174"/>
        <v>0</v>
      </c>
      <c r="CC126" s="598">
        <f t="shared" si="135"/>
        <v>0</v>
      </c>
      <c r="CD126" s="599"/>
      <c r="CE126" s="600"/>
      <c r="CF126" s="598">
        <f t="shared" si="248"/>
        <v>0</v>
      </c>
      <c r="CG126" s="598">
        <f t="shared" si="136"/>
        <v>0</v>
      </c>
      <c r="CH126" s="600"/>
      <c r="CI126" s="600"/>
      <c r="CJ126" s="598">
        <f t="shared" si="249"/>
        <v>0</v>
      </c>
      <c r="CK126" s="601">
        <f t="shared" si="137"/>
        <v>0</v>
      </c>
      <c r="CL126" s="602">
        <f t="shared" si="175"/>
        <v>0</v>
      </c>
      <c r="CM126" s="603" t="str">
        <f t="shared" si="176"/>
        <v>E</v>
      </c>
      <c r="CN126" s="604">
        <f t="shared" si="177"/>
        <v>0</v>
      </c>
      <c r="CO126" s="549"/>
      <c r="CP126" s="550"/>
      <c r="CQ126" s="551">
        <f t="shared" si="178"/>
        <v>0</v>
      </c>
      <c r="CR126" s="550"/>
      <c r="CS126" s="550"/>
      <c r="CT126" s="551">
        <f t="shared" si="179"/>
        <v>0</v>
      </c>
      <c r="CU126" s="551">
        <f t="shared" si="138"/>
        <v>0</v>
      </c>
      <c r="CV126" s="552"/>
      <c r="CW126" s="553"/>
      <c r="CX126" s="551">
        <f t="shared" si="250"/>
        <v>0</v>
      </c>
      <c r="CY126" s="551">
        <f t="shared" si="139"/>
        <v>0</v>
      </c>
      <c r="CZ126" s="553"/>
      <c r="DA126" s="553"/>
      <c r="DB126" s="551">
        <f t="shared" si="251"/>
        <v>0</v>
      </c>
      <c r="DC126" s="554">
        <f t="shared" si="140"/>
        <v>0</v>
      </c>
      <c r="DD126" s="555">
        <f t="shared" si="180"/>
        <v>0</v>
      </c>
      <c r="DE126" s="556" t="str">
        <f t="shared" si="181"/>
        <v>E</v>
      </c>
      <c r="DF126" s="557">
        <f t="shared" si="182"/>
        <v>0</v>
      </c>
      <c r="DG126" s="503"/>
      <c r="DH126" s="504"/>
      <c r="DI126" s="505">
        <f t="shared" si="183"/>
        <v>0</v>
      </c>
      <c r="DJ126" s="504"/>
      <c r="DK126" s="504"/>
      <c r="DL126" s="505">
        <f t="shared" si="184"/>
        <v>0</v>
      </c>
      <c r="DM126" s="505">
        <f t="shared" si="141"/>
        <v>0</v>
      </c>
      <c r="DN126" s="506"/>
      <c r="DO126" s="507"/>
      <c r="DP126" s="505">
        <f t="shared" si="252"/>
        <v>0</v>
      </c>
      <c r="DQ126" s="505">
        <f t="shared" si="142"/>
        <v>0</v>
      </c>
      <c r="DR126" s="507"/>
      <c r="DS126" s="507"/>
      <c r="DT126" s="505">
        <f t="shared" si="253"/>
        <v>0</v>
      </c>
      <c r="DU126" s="508">
        <f t="shared" si="143"/>
        <v>0</v>
      </c>
      <c r="DV126" s="509">
        <f t="shared" si="185"/>
        <v>0</v>
      </c>
      <c r="DW126" s="510" t="str">
        <f t="shared" si="186"/>
        <v>E</v>
      </c>
      <c r="DX126" s="511">
        <f t="shared" si="187"/>
        <v>0</v>
      </c>
      <c r="DY126" s="163">
        <v>0</v>
      </c>
      <c r="DZ126" s="164">
        <v>0</v>
      </c>
      <c r="EA126" s="164">
        <v>0</v>
      </c>
      <c r="EB126" s="161"/>
      <c r="EC126" s="161"/>
      <c r="ED126" s="162">
        <f t="shared" si="188"/>
        <v>0</v>
      </c>
      <c r="EE126" s="205">
        <f t="shared" si="189"/>
        <v>0</v>
      </c>
      <c r="EF126" s="175" t="str">
        <f t="shared" si="190"/>
        <v>E</v>
      </c>
      <c r="EG126" s="165">
        <f t="shared" si="191"/>
        <v>0</v>
      </c>
      <c r="EH126" s="134">
        <v>0</v>
      </c>
      <c r="EI126" s="135">
        <v>0</v>
      </c>
      <c r="EJ126" s="135">
        <v>0</v>
      </c>
      <c r="EK126" s="131"/>
      <c r="EL126" s="131"/>
      <c r="EM126" s="132">
        <f t="shared" si="192"/>
        <v>0</v>
      </c>
      <c r="EN126" s="206">
        <f t="shared" si="193"/>
        <v>0</v>
      </c>
      <c r="EO126" s="179" t="str">
        <f t="shared" si="194"/>
        <v>E</v>
      </c>
      <c r="EP126" s="133">
        <f t="shared" si="195"/>
        <v>0</v>
      </c>
      <c r="EQ126" s="149">
        <v>0</v>
      </c>
      <c r="ER126" s="150">
        <v>0</v>
      </c>
      <c r="ES126" s="150">
        <v>0</v>
      </c>
      <c r="ET126" s="146"/>
      <c r="EU126" s="146"/>
      <c r="EV126" s="147">
        <f t="shared" si="196"/>
        <v>0</v>
      </c>
      <c r="EW126" s="207">
        <f t="shared" si="197"/>
        <v>0</v>
      </c>
      <c r="EX126" s="183" t="str">
        <f t="shared" si="198"/>
        <v>E</v>
      </c>
      <c r="EY126" s="148">
        <f t="shared" si="199"/>
        <v>0</v>
      </c>
      <c r="EZ126" s="4"/>
      <c r="FA126" s="2"/>
      <c r="FB126" s="32" t="str">
        <f t="shared" si="124"/>
        <v/>
      </c>
      <c r="FC126" s="30">
        <f t="shared" si="239"/>
        <v>0</v>
      </c>
      <c r="FD126" s="20">
        <f t="shared" si="240"/>
        <v>0</v>
      </c>
      <c r="FE126" s="67" t="str">
        <f t="shared" si="200"/>
        <v/>
      </c>
      <c r="FF126" s="43" t="str">
        <f t="shared" si="201"/>
        <v/>
      </c>
      <c r="FG126" s="43" t="str">
        <f t="shared" si="202"/>
        <v/>
      </c>
      <c r="FH126" s="43" t="str">
        <f t="shared" si="241"/>
        <v/>
      </c>
      <c r="FI126" s="34" t="str">
        <f t="shared" si="203"/>
        <v/>
      </c>
      <c r="FJ126" s="31" t="str">
        <f t="shared" si="204"/>
        <v/>
      </c>
      <c r="FK126" s="53" t="str">
        <f t="shared" si="205"/>
        <v/>
      </c>
      <c r="FL126" s="37">
        <f t="shared" si="147"/>
        <v>0</v>
      </c>
      <c r="FM126" s="36">
        <f t="shared" si="148"/>
        <v>0</v>
      </c>
      <c r="FN126" s="36">
        <f t="shared" si="149"/>
        <v>0</v>
      </c>
      <c r="FO126" s="36">
        <f t="shared" si="150"/>
        <v>0</v>
      </c>
      <c r="FP126" s="36">
        <f t="shared" si="151"/>
        <v>0</v>
      </c>
      <c r="FQ126" s="38">
        <f t="shared" si="152"/>
        <v>0</v>
      </c>
      <c r="FR126" s="199">
        <f t="shared" si="206"/>
        <v>0</v>
      </c>
      <c r="FS126" s="200">
        <f t="shared" si="207"/>
        <v>0</v>
      </c>
      <c r="FT126" s="200">
        <f t="shared" si="208"/>
        <v>0</v>
      </c>
      <c r="FU126" s="200">
        <f t="shared" si="209"/>
        <v>0</v>
      </c>
      <c r="FV126" s="200">
        <f t="shared" si="210"/>
        <v>0</v>
      </c>
      <c r="FW126" s="1063"/>
      <c r="FX126" s="1063"/>
      <c r="FY126" s="64">
        <f t="shared" si="211"/>
        <v>0</v>
      </c>
      <c r="FZ126" s="64" t="s">
        <v>142</v>
      </c>
      <c r="GA126" s="64">
        <f t="shared" si="212"/>
        <v>100</v>
      </c>
      <c r="GB126" s="64" t="str">
        <f t="shared" si="213"/>
        <v>0/100</v>
      </c>
      <c r="GC126" s="64">
        <f t="shared" si="214"/>
        <v>0</v>
      </c>
      <c r="GD126" s="64" t="s">
        <v>142</v>
      </c>
      <c r="GE126" s="64">
        <f t="shared" si="215"/>
        <v>100</v>
      </c>
      <c r="GF126" s="64" t="str">
        <f t="shared" si="216"/>
        <v>0/100</v>
      </c>
      <c r="GG126" s="64">
        <f t="shared" si="217"/>
        <v>0</v>
      </c>
      <c r="GH126" s="64" t="s">
        <v>142</v>
      </c>
      <c r="GI126" s="64">
        <f t="shared" si="218"/>
        <v>100</v>
      </c>
      <c r="GJ126" s="64" t="str">
        <f t="shared" si="219"/>
        <v>0/100</v>
      </c>
      <c r="GL126" s="64">
        <f t="shared" si="220"/>
        <v>0</v>
      </c>
      <c r="GM126" s="64">
        <f t="shared" si="221"/>
        <v>0</v>
      </c>
      <c r="GN126" s="64">
        <f t="shared" si="222"/>
        <v>0</v>
      </c>
      <c r="GO126" s="64">
        <f t="shared" si="223"/>
        <v>0</v>
      </c>
      <c r="GP126" s="64">
        <f t="shared" si="224"/>
        <v>0</v>
      </c>
      <c r="GQ126" s="64">
        <f t="shared" si="225"/>
        <v>0</v>
      </c>
      <c r="GR126" s="64">
        <f t="shared" si="226"/>
        <v>0</v>
      </c>
      <c r="GS126" s="64">
        <f t="shared" si="227"/>
        <v>0</v>
      </c>
      <c r="GT126" s="64">
        <f t="shared" si="228"/>
        <v>0</v>
      </c>
      <c r="GU126" s="64">
        <f t="shared" si="229"/>
        <v>0</v>
      </c>
    </row>
    <row r="127" spans="1:203" ht="38.25" customHeight="1">
      <c r="A127" s="60">
        <f t="shared" si="153"/>
        <v>0</v>
      </c>
      <c r="B127" s="106">
        <f t="shared" si="154"/>
        <v>0</v>
      </c>
      <c r="C127" s="202">
        <v>119</v>
      </c>
      <c r="D127" s="662">
        <f>'Data Paste From Shala Darpan'!A120</f>
        <v>0</v>
      </c>
      <c r="E127" s="663">
        <f>'Data Paste From Shala Darpan'!C120</f>
        <v>0</v>
      </c>
      <c r="F127" s="666"/>
      <c r="G127" s="662">
        <f>'Data Paste From Shala Darpan'!K120</f>
        <v>0</v>
      </c>
      <c r="H127" s="663">
        <f>'Data Paste From Shala Darpan'!E120</f>
        <v>0</v>
      </c>
      <c r="I127" s="663">
        <f>'Data Paste From Shala Darpan'!G120</f>
        <v>0</v>
      </c>
      <c r="J127" s="663">
        <f>'Data Paste From Shala Darpan'!H120</f>
        <v>0</v>
      </c>
      <c r="K127" s="737">
        <f>'Data Paste From Shala Darpan'!J120</f>
        <v>0</v>
      </c>
      <c r="L127" s="445"/>
      <c r="M127" s="215"/>
      <c r="N127" s="213">
        <f t="shared" si="245"/>
        <v>0</v>
      </c>
      <c r="O127" s="215"/>
      <c r="P127" s="215"/>
      <c r="Q127" s="213">
        <f t="shared" si="156"/>
        <v>0</v>
      </c>
      <c r="R127" s="213">
        <f t="shared" si="242"/>
        <v>0</v>
      </c>
      <c r="S127" s="215"/>
      <c r="T127" s="215"/>
      <c r="U127" s="455"/>
      <c r="V127" s="214">
        <f t="shared" si="157"/>
        <v>0</v>
      </c>
      <c r="W127" s="456"/>
      <c r="X127" s="462">
        <f t="shared" si="126"/>
        <v>0</v>
      </c>
      <c r="Y127" s="216"/>
      <c r="Z127" s="216"/>
      <c r="AA127" s="213">
        <f t="shared" si="158"/>
        <v>0</v>
      </c>
      <c r="AB127" s="455"/>
      <c r="AC127" s="471">
        <f t="shared" si="127"/>
        <v>0</v>
      </c>
      <c r="AD127" s="446">
        <f t="shared" si="230"/>
        <v>0</v>
      </c>
      <c r="AE127" s="447" t="str">
        <f t="shared" si="238"/>
        <v>E</v>
      </c>
      <c r="AF127" s="448">
        <f t="shared" si="231"/>
        <v>0</v>
      </c>
      <c r="AG127" s="648"/>
      <c r="AH127" s="251"/>
      <c r="AI127" s="249">
        <f t="shared" si="246"/>
        <v>0</v>
      </c>
      <c r="AJ127" s="251"/>
      <c r="AK127" s="251"/>
      <c r="AL127" s="249">
        <f t="shared" si="160"/>
        <v>0</v>
      </c>
      <c r="AM127" s="249">
        <f t="shared" si="243"/>
        <v>0</v>
      </c>
      <c r="AN127" s="251"/>
      <c r="AO127" s="251"/>
      <c r="AP127" s="649"/>
      <c r="AQ127" s="250">
        <f t="shared" si="161"/>
        <v>0</v>
      </c>
      <c r="AR127" s="650"/>
      <c r="AS127" s="651">
        <f t="shared" si="130"/>
        <v>0</v>
      </c>
      <c r="AT127" s="252"/>
      <c r="AU127" s="252"/>
      <c r="AV127" s="249">
        <f t="shared" si="162"/>
        <v>0</v>
      </c>
      <c r="AW127" s="649"/>
      <c r="AX127" s="652">
        <f t="shared" si="131"/>
        <v>0</v>
      </c>
      <c r="AY127" s="653">
        <f t="shared" si="163"/>
        <v>0</v>
      </c>
      <c r="AZ127" s="654" t="str">
        <f t="shared" si="164"/>
        <v>E</v>
      </c>
      <c r="BA127" s="655">
        <f t="shared" si="165"/>
        <v>0</v>
      </c>
      <c r="BB127" s="622"/>
      <c r="BC127" s="271"/>
      <c r="BD127" s="269">
        <f t="shared" si="247"/>
        <v>0</v>
      </c>
      <c r="BE127" s="271"/>
      <c r="BF127" s="271"/>
      <c r="BG127" s="269">
        <f t="shared" si="167"/>
        <v>0</v>
      </c>
      <c r="BH127" s="269">
        <f t="shared" si="244"/>
        <v>0</v>
      </c>
      <c r="BI127" s="271"/>
      <c r="BJ127" s="271"/>
      <c r="BK127" s="623"/>
      <c r="BL127" s="270">
        <f t="shared" si="168"/>
        <v>0</v>
      </c>
      <c r="BM127" s="624"/>
      <c r="BN127" s="625">
        <f t="shared" si="133"/>
        <v>0</v>
      </c>
      <c r="BO127" s="272"/>
      <c r="BP127" s="272"/>
      <c r="BQ127" s="269">
        <f t="shared" si="169"/>
        <v>0</v>
      </c>
      <c r="BR127" s="623"/>
      <c r="BS127" s="467">
        <f t="shared" si="134"/>
        <v>0</v>
      </c>
      <c r="BT127" s="626">
        <f t="shared" si="170"/>
        <v>0</v>
      </c>
      <c r="BU127" s="627" t="str">
        <f t="shared" si="171"/>
        <v>E</v>
      </c>
      <c r="BV127" s="628">
        <f t="shared" si="172"/>
        <v>0</v>
      </c>
      <c r="BW127" s="596"/>
      <c r="BX127" s="597"/>
      <c r="BY127" s="598">
        <f t="shared" si="173"/>
        <v>0</v>
      </c>
      <c r="BZ127" s="597"/>
      <c r="CA127" s="597"/>
      <c r="CB127" s="598">
        <f t="shared" si="174"/>
        <v>0</v>
      </c>
      <c r="CC127" s="598">
        <f t="shared" si="135"/>
        <v>0</v>
      </c>
      <c r="CD127" s="599"/>
      <c r="CE127" s="600"/>
      <c r="CF127" s="598">
        <f t="shared" si="248"/>
        <v>0</v>
      </c>
      <c r="CG127" s="598">
        <f t="shared" si="136"/>
        <v>0</v>
      </c>
      <c r="CH127" s="600"/>
      <c r="CI127" s="600"/>
      <c r="CJ127" s="598">
        <f t="shared" si="249"/>
        <v>0</v>
      </c>
      <c r="CK127" s="601">
        <f t="shared" si="137"/>
        <v>0</v>
      </c>
      <c r="CL127" s="602">
        <f t="shared" si="175"/>
        <v>0</v>
      </c>
      <c r="CM127" s="603" t="str">
        <f t="shared" si="176"/>
        <v>E</v>
      </c>
      <c r="CN127" s="604">
        <f t="shared" si="177"/>
        <v>0</v>
      </c>
      <c r="CO127" s="549"/>
      <c r="CP127" s="550"/>
      <c r="CQ127" s="551">
        <f t="shared" si="178"/>
        <v>0</v>
      </c>
      <c r="CR127" s="550"/>
      <c r="CS127" s="550"/>
      <c r="CT127" s="551">
        <f t="shared" si="179"/>
        <v>0</v>
      </c>
      <c r="CU127" s="551">
        <f t="shared" si="138"/>
        <v>0</v>
      </c>
      <c r="CV127" s="552"/>
      <c r="CW127" s="553"/>
      <c r="CX127" s="551">
        <f t="shared" si="250"/>
        <v>0</v>
      </c>
      <c r="CY127" s="551">
        <f t="shared" si="139"/>
        <v>0</v>
      </c>
      <c r="CZ127" s="553"/>
      <c r="DA127" s="553"/>
      <c r="DB127" s="551">
        <f t="shared" si="251"/>
        <v>0</v>
      </c>
      <c r="DC127" s="554">
        <f t="shared" si="140"/>
        <v>0</v>
      </c>
      <c r="DD127" s="555">
        <f t="shared" si="180"/>
        <v>0</v>
      </c>
      <c r="DE127" s="556" t="str">
        <f t="shared" si="181"/>
        <v>E</v>
      </c>
      <c r="DF127" s="557">
        <f t="shared" si="182"/>
        <v>0</v>
      </c>
      <c r="DG127" s="503"/>
      <c r="DH127" s="504"/>
      <c r="DI127" s="505">
        <f t="shared" si="183"/>
        <v>0</v>
      </c>
      <c r="DJ127" s="504"/>
      <c r="DK127" s="504"/>
      <c r="DL127" s="505">
        <f t="shared" si="184"/>
        <v>0</v>
      </c>
      <c r="DM127" s="505">
        <f t="shared" si="141"/>
        <v>0</v>
      </c>
      <c r="DN127" s="506"/>
      <c r="DO127" s="507"/>
      <c r="DP127" s="505">
        <f t="shared" si="252"/>
        <v>0</v>
      </c>
      <c r="DQ127" s="505">
        <f t="shared" si="142"/>
        <v>0</v>
      </c>
      <c r="DR127" s="507"/>
      <c r="DS127" s="507"/>
      <c r="DT127" s="505">
        <f t="shared" si="253"/>
        <v>0</v>
      </c>
      <c r="DU127" s="508">
        <f t="shared" si="143"/>
        <v>0</v>
      </c>
      <c r="DV127" s="509">
        <f t="shared" si="185"/>
        <v>0</v>
      </c>
      <c r="DW127" s="510" t="str">
        <f t="shared" si="186"/>
        <v>E</v>
      </c>
      <c r="DX127" s="511">
        <f t="shared" si="187"/>
        <v>0</v>
      </c>
      <c r="DY127" s="163">
        <v>0</v>
      </c>
      <c r="DZ127" s="164">
        <v>0</v>
      </c>
      <c r="EA127" s="164">
        <v>0</v>
      </c>
      <c r="EB127" s="161"/>
      <c r="EC127" s="161"/>
      <c r="ED127" s="162">
        <f t="shared" si="188"/>
        <v>0</v>
      </c>
      <c r="EE127" s="205">
        <f t="shared" si="189"/>
        <v>0</v>
      </c>
      <c r="EF127" s="175" t="str">
        <f t="shared" si="190"/>
        <v>E</v>
      </c>
      <c r="EG127" s="165">
        <f t="shared" si="191"/>
        <v>0</v>
      </c>
      <c r="EH127" s="134">
        <v>0</v>
      </c>
      <c r="EI127" s="135">
        <v>0</v>
      </c>
      <c r="EJ127" s="135">
        <v>0</v>
      </c>
      <c r="EK127" s="131"/>
      <c r="EL127" s="131"/>
      <c r="EM127" s="132">
        <f t="shared" si="192"/>
        <v>0</v>
      </c>
      <c r="EN127" s="206">
        <f t="shared" si="193"/>
        <v>0</v>
      </c>
      <c r="EO127" s="179" t="str">
        <f t="shared" si="194"/>
        <v>E</v>
      </c>
      <c r="EP127" s="133">
        <f t="shared" si="195"/>
        <v>0</v>
      </c>
      <c r="EQ127" s="149">
        <v>0</v>
      </c>
      <c r="ER127" s="150">
        <v>0</v>
      </c>
      <c r="ES127" s="150">
        <v>0</v>
      </c>
      <c r="ET127" s="146"/>
      <c r="EU127" s="146"/>
      <c r="EV127" s="147">
        <f t="shared" si="196"/>
        <v>0</v>
      </c>
      <c r="EW127" s="207">
        <f t="shared" si="197"/>
        <v>0</v>
      </c>
      <c r="EX127" s="183" t="str">
        <f t="shared" si="198"/>
        <v>E</v>
      </c>
      <c r="EY127" s="148">
        <f t="shared" si="199"/>
        <v>0</v>
      </c>
      <c r="EZ127" s="4"/>
      <c r="FA127" s="2"/>
      <c r="FB127" s="32" t="str">
        <f t="shared" si="124"/>
        <v/>
      </c>
      <c r="FC127" s="30">
        <f t="shared" si="239"/>
        <v>0</v>
      </c>
      <c r="FD127" s="20">
        <f t="shared" si="240"/>
        <v>0</v>
      </c>
      <c r="FE127" s="67" t="str">
        <f t="shared" si="200"/>
        <v/>
      </c>
      <c r="FF127" s="43" t="str">
        <f t="shared" si="201"/>
        <v/>
      </c>
      <c r="FG127" s="43" t="str">
        <f t="shared" si="202"/>
        <v/>
      </c>
      <c r="FH127" s="43" t="str">
        <f t="shared" si="241"/>
        <v/>
      </c>
      <c r="FI127" s="34" t="str">
        <f t="shared" si="203"/>
        <v/>
      </c>
      <c r="FJ127" s="31" t="str">
        <f t="shared" si="204"/>
        <v/>
      </c>
      <c r="FK127" s="53" t="str">
        <f t="shared" si="205"/>
        <v/>
      </c>
      <c r="FL127" s="37">
        <f t="shared" si="147"/>
        <v>0</v>
      </c>
      <c r="FM127" s="36">
        <f t="shared" si="148"/>
        <v>0</v>
      </c>
      <c r="FN127" s="36">
        <f t="shared" si="149"/>
        <v>0</v>
      </c>
      <c r="FO127" s="36">
        <f t="shared" si="150"/>
        <v>0</v>
      </c>
      <c r="FP127" s="36">
        <f t="shared" si="151"/>
        <v>0</v>
      </c>
      <c r="FQ127" s="38">
        <f t="shared" si="152"/>
        <v>0</v>
      </c>
      <c r="FR127" s="199">
        <f t="shared" si="206"/>
        <v>0</v>
      </c>
      <c r="FS127" s="200">
        <f t="shared" si="207"/>
        <v>0</v>
      </c>
      <c r="FT127" s="200">
        <f t="shared" si="208"/>
        <v>0</v>
      </c>
      <c r="FU127" s="200">
        <f t="shared" si="209"/>
        <v>0</v>
      </c>
      <c r="FV127" s="200">
        <f t="shared" si="210"/>
        <v>0</v>
      </c>
      <c r="FW127" s="1063"/>
      <c r="FX127" s="1063"/>
      <c r="FY127" s="64">
        <f t="shared" si="211"/>
        <v>0</v>
      </c>
      <c r="FZ127" s="64" t="s">
        <v>142</v>
      </c>
      <c r="GA127" s="64">
        <f t="shared" si="212"/>
        <v>100</v>
      </c>
      <c r="GB127" s="64" t="str">
        <f t="shared" si="213"/>
        <v>0/100</v>
      </c>
      <c r="GC127" s="64">
        <f t="shared" si="214"/>
        <v>0</v>
      </c>
      <c r="GD127" s="64" t="s">
        <v>142</v>
      </c>
      <c r="GE127" s="64">
        <f t="shared" si="215"/>
        <v>100</v>
      </c>
      <c r="GF127" s="64" t="str">
        <f t="shared" si="216"/>
        <v>0/100</v>
      </c>
      <c r="GG127" s="64">
        <f t="shared" si="217"/>
        <v>0</v>
      </c>
      <c r="GH127" s="64" t="s">
        <v>142</v>
      </c>
      <c r="GI127" s="64">
        <f t="shared" si="218"/>
        <v>100</v>
      </c>
      <c r="GJ127" s="64" t="str">
        <f t="shared" si="219"/>
        <v>0/100</v>
      </c>
      <c r="GL127" s="64">
        <f t="shared" si="220"/>
        <v>0</v>
      </c>
      <c r="GM127" s="64">
        <f t="shared" si="221"/>
        <v>0</v>
      </c>
      <c r="GN127" s="64">
        <f t="shared" si="222"/>
        <v>0</v>
      </c>
      <c r="GO127" s="64">
        <f t="shared" si="223"/>
        <v>0</v>
      </c>
      <c r="GP127" s="64">
        <f t="shared" si="224"/>
        <v>0</v>
      </c>
      <c r="GQ127" s="64">
        <f t="shared" si="225"/>
        <v>0</v>
      </c>
      <c r="GR127" s="64">
        <f t="shared" si="226"/>
        <v>0</v>
      </c>
      <c r="GS127" s="64">
        <f t="shared" si="227"/>
        <v>0</v>
      </c>
      <c r="GT127" s="64">
        <f t="shared" si="228"/>
        <v>0</v>
      </c>
      <c r="GU127" s="64">
        <f t="shared" si="229"/>
        <v>0</v>
      </c>
    </row>
    <row r="128" spans="1:203" ht="38.25" customHeight="1">
      <c r="A128" s="60">
        <f t="shared" si="153"/>
        <v>0</v>
      </c>
      <c r="B128" s="106">
        <f t="shared" si="154"/>
        <v>0</v>
      </c>
      <c r="C128" s="203">
        <v>120</v>
      </c>
      <c r="D128" s="662">
        <f>'Data Paste From Shala Darpan'!A121</f>
        <v>0</v>
      </c>
      <c r="E128" s="663">
        <f>'Data Paste From Shala Darpan'!C121</f>
        <v>0</v>
      </c>
      <c r="F128" s="666"/>
      <c r="G128" s="663">
        <f>'Data Paste From Shala Darpan'!K121</f>
        <v>0</v>
      </c>
      <c r="H128" s="663">
        <f>'Data Paste From Shala Darpan'!E121</f>
        <v>0</v>
      </c>
      <c r="I128" s="663">
        <f>'Data Paste From Shala Darpan'!G121</f>
        <v>0</v>
      </c>
      <c r="J128" s="663">
        <f>'Data Paste From Shala Darpan'!H121</f>
        <v>0</v>
      </c>
      <c r="K128" s="737">
        <f>'Data Paste From Shala Darpan'!J121</f>
        <v>0</v>
      </c>
      <c r="L128" s="445"/>
      <c r="M128" s="215"/>
      <c r="N128" s="213">
        <f t="shared" si="245"/>
        <v>0</v>
      </c>
      <c r="O128" s="215"/>
      <c r="P128" s="215"/>
      <c r="Q128" s="213">
        <f t="shared" si="156"/>
        <v>0</v>
      </c>
      <c r="R128" s="213">
        <f t="shared" si="242"/>
        <v>0</v>
      </c>
      <c r="S128" s="215"/>
      <c r="T128" s="215"/>
      <c r="U128" s="455"/>
      <c r="V128" s="214">
        <f t="shared" si="157"/>
        <v>0</v>
      </c>
      <c r="W128" s="456"/>
      <c r="X128" s="462">
        <f t="shared" si="126"/>
        <v>0</v>
      </c>
      <c r="Y128" s="216"/>
      <c r="Z128" s="216"/>
      <c r="AA128" s="213">
        <f t="shared" si="158"/>
        <v>0</v>
      </c>
      <c r="AB128" s="455"/>
      <c r="AC128" s="471">
        <f t="shared" si="127"/>
        <v>0</v>
      </c>
      <c r="AD128" s="446">
        <f t="shared" si="230"/>
        <v>0</v>
      </c>
      <c r="AE128" s="447" t="str">
        <f t="shared" si="238"/>
        <v>E</v>
      </c>
      <c r="AF128" s="448">
        <f t="shared" si="231"/>
        <v>0</v>
      </c>
      <c r="AG128" s="648"/>
      <c r="AH128" s="251"/>
      <c r="AI128" s="249">
        <f t="shared" si="246"/>
        <v>0</v>
      </c>
      <c r="AJ128" s="251"/>
      <c r="AK128" s="251"/>
      <c r="AL128" s="249">
        <f t="shared" si="160"/>
        <v>0</v>
      </c>
      <c r="AM128" s="249">
        <f t="shared" si="243"/>
        <v>0</v>
      </c>
      <c r="AN128" s="251"/>
      <c r="AO128" s="251"/>
      <c r="AP128" s="649"/>
      <c r="AQ128" s="250">
        <f t="shared" si="161"/>
        <v>0</v>
      </c>
      <c r="AR128" s="650"/>
      <c r="AS128" s="651">
        <f t="shared" si="130"/>
        <v>0</v>
      </c>
      <c r="AT128" s="252"/>
      <c r="AU128" s="252"/>
      <c r="AV128" s="249">
        <f t="shared" si="162"/>
        <v>0</v>
      </c>
      <c r="AW128" s="649"/>
      <c r="AX128" s="652">
        <f t="shared" si="131"/>
        <v>0</v>
      </c>
      <c r="AY128" s="653">
        <f t="shared" si="163"/>
        <v>0</v>
      </c>
      <c r="AZ128" s="654" t="str">
        <f t="shared" si="164"/>
        <v>E</v>
      </c>
      <c r="BA128" s="655">
        <f t="shared" si="165"/>
        <v>0</v>
      </c>
      <c r="BB128" s="622"/>
      <c r="BC128" s="271"/>
      <c r="BD128" s="269">
        <f t="shared" si="247"/>
        <v>0</v>
      </c>
      <c r="BE128" s="271"/>
      <c r="BF128" s="271"/>
      <c r="BG128" s="269">
        <f t="shared" si="167"/>
        <v>0</v>
      </c>
      <c r="BH128" s="269">
        <f t="shared" si="244"/>
        <v>0</v>
      </c>
      <c r="BI128" s="271"/>
      <c r="BJ128" s="271"/>
      <c r="BK128" s="623"/>
      <c r="BL128" s="270">
        <f t="shared" si="168"/>
        <v>0</v>
      </c>
      <c r="BM128" s="624"/>
      <c r="BN128" s="625">
        <f t="shared" si="133"/>
        <v>0</v>
      </c>
      <c r="BO128" s="272"/>
      <c r="BP128" s="272"/>
      <c r="BQ128" s="269">
        <f t="shared" si="169"/>
        <v>0</v>
      </c>
      <c r="BR128" s="623"/>
      <c r="BS128" s="467">
        <f t="shared" si="134"/>
        <v>0</v>
      </c>
      <c r="BT128" s="626">
        <f t="shared" si="170"/>
        <v>0</v>
      </c>
      <c r="BU128" s="627" t="str">
        <f t="shared" si="171"/>
        <v>E</v>
      </c>
      <c r="BV128" s="628">
        <f t="shared" si="172"/>
        <v>0</v>
      </c>
      <c r="BW128" s="596"/>
      <c r="BX128" s="597"/>
      <c r="BY128" s="598">
        <f t="shared" si="173"/>
        <v>0</v>
      </c>
      <c r="BZ128" s="597"/>
      <c r="CA128" s="597"/>
      <c r="CB128" s="598">
        <f t="shared" si="174"/>
        <v>0</v>
      </c>
      <c r="CC128" s="598">
        <f t="shared" si="135"/>
        <v>0</v>
      </c>
      <c r="CD128" s="599"/>
      <c r="CE128" s="600"/>
      <c r="CF128" s="598">
        <f t="shared" si="248"/>
        <v>0</v>
      </c>
      <c r="CG128" s="598">
        <f t="shared" si="136"/>
        <v>0</v>
      </c>
      <c r="CH128" s="600"/>
      <c r="CI128" s="600"/>
      <c r="CJ128" s="598">
        <f t="shared" si="249"/>
        <v>0</v>
      </c>
      <c r="CK128" s="601">
        <f t="shared" si="137"/>
        <v>0</v>
      </c>
      <c r="CL128" s="602">
        <f t="shared" si="175"/>
        <v>0</v>
      </c>
      <c r="CM128" s="603" t="str">
        <f t="shared" si="176"/>
        <v>E</v>
      </c>
      <c r="CN128" s="604">
        <f t="shared" si="177"/>
        <v>0</v>
      </c>
      <c r="CO128" s="549"/>
      <c r="CP128" s="550"/>
      <c r="CQ128" s="551">
        <f t="shared" si="178"/>
        <v>0</v>
      </c>
      <c r="CR128" s="550"/>
      <c r="CS128" s="550"/>
      <c r="CT128" s="551">
        <f t="shared" si="179"/>
        <v>0</v>
      </c>
      <c r="CU128" s="551">
        <f t="shared" si="138"/>
        <v>0</v>
      </c>
      <c r="CV128" s="552"/>
      <c r="CW128" s="553"/>
      <c r="CX128" s="551">
        <f t="shared" si="250"/>
        <v>0</v>
      </c>
      <c r="CY128" s="551">
        <f t="shared" si="139"/>
        <v>0</v>
      </c>
      <c r="CZ128" s="553"/>
      <c r="DA128" s="553"/>
      <c r="DB128" s="551">
        <f t="shared" si="251"/>
        <v>0</v>
      </c>
      <c r="DC128" s="554">
        <f t="shared" si="140"/>
        <v>0</v>
      </c>
      <c r="DD128" s="555">
        <f t="shared" si="180"/>
        <v>0</v>
      </c>
      <c r="DE128" s="556" t="str">
        <f t="shared" si="181"/>
        <v>E</v>
      </c>
      <c r="DF128" s="557">
        <f t="shared" si="182"/>
        <v>0</v>
      </c>
      <c r="DG128" s="503"/>
      <c r="DH128" s="504"/>
      <c r="DI128" s="505">
        <f t="shared" si="183"/>
        <v>0</v>
      </c>
      <c r="DJ128" s="504"/>
      <c r="DK128" s="504"/>
      <c r="DL128" s="505">
        <f t="shared" si="184"/>
        <v>0</v>
      </c>
      <c r="DM128" s="505">
        <f t="shared" si="141"/>
        <v>0</v>
      </c>
      <c r="DN128" s="506"/>
      <c r="DO128" s="507"/>
      <c r="DP128" s="505">
        <f t="shared" si="252"/>
        <v>0</v>
      </c>
      <c r="DQ128" s="505">
        <f t="shared" si="142"/>
        <v>0</v>
      </c>
      <c r="DR128" s="507"/>
      <c r="DS128" s="507"/>
      <c r="DT128" s="505">
        <f t="shared" si="253"/>
        <v>0</v>
      </c>
      <c r="DU128" s="508">
        <f t="shared" si="143"/>
        <v>0</v>
      </c>
      <c r="DV128" s="509">
        <f t="shared" si="185"/>
        <v>0</v>
      </c>
      <c r="DW128" s="510" t="str">
        <f t="shared" si="186"/>
        <v>E</v>
      </c>
      <c r="DX128" s="511">
        <f t="shared" si="187"/>
        <v>0</v>
      </c>
      <c r="DY128" s="163">
        <v>0</v>
      </c>
      <c r="DZ128" s="164">
        <v>0</v>
      </c>
      <c r="EA128" s="164">
        <v>0</v>
      </c>
      <c r="EB128" s="161"/>
      <c r="EC128" s="161"/>
      <c r="ED128" s="162">
        <f t="shared" si="188"/>
        <v>0</v>
      </c>
      <c r="EE128" s="205">
        <f t="shared" si="189"/>
        <v>0</v>
      </c>
      <c r="EF128" s="175" t="str">
        <f t="shared" si="190"/>
        <v>E</v>
      </c>
      <c r="EG128" s="165">
        <f t="shared" si="191"/>
        <v>0</v>
      </c>
      <c r="EH128" s="134">
        <v>0</v>
      </c>
      <c r="EI128" s="135">
        <v>0</v>
      </c>
      <c r="EJ128" s="135">
        <v>0</v>
      </c>
      <c r="EK128" s="131"/>
      <c r="EL128" s="131"/>
      <c r="EM128" s="132">
        <f t="shared" si="192"/>
        <v>0</v>
      </c>
      <c r="EN128" s="206">
        <f t="shared" si="193"/>
        <v>0</v>
      </c>
      <c r="EO128" s="179" t="str">
        <f t="shared" si="194"/>
        <v>E</v>
      </c>
      <c r="EP128" s="133">
        <f t="shared" si="195"/>
        <v>0</v>
      </c>
      <c r="EQ128" s="149">
        <v>0</v>
      </c>
      <c r="ER128" s="150">
        <v>0</v>
      </c>
      <c r="ES128" s="150">
        <v>0</v>
      </c>
      <c r="ET128" s="146"/>
      <c r="EU128" s="146"/>
      <c r="EV128" s="147">
        <f t="shared" si="196"/>
        <v>0</v>
      </c>
      <c r="EW128" s="207">
        <f t="shared" si="197"/>
        <v>0</v>
      </c>
      <c r="EX128" s="183" t="str">
        <f t="shared" si="198"/>
        <v>E</v>
      </c>
      <c r="EY128" s="148">
        <f t="shared" si="199"/>
        <v>0</v>
      </c>
      <c r="EZ128" s="4"/>
      <c r="FA128" s="2"/>
      <c r="FB128" s="32" t="str">
        <f t="shared" si="124"/>
        <v/>
      </c>
      <c r="FC128" s="30">
        <f t="shared" si="239"/>
        <v>0</v>
      </c>
      <c r="FD128" s="20">
        <f t="shared" si="240"/>
        <v>0</v>
      </c>
      <c r="FE128" s="67" t="str">
        <f t="shared" si="200"/>
        <v/>
      </c>
      <c r="FF128" s="43" t="str">
        <f t="shared" si="201"/>
        <v/>
      </c>
      <c r="FG128" s="43" t="str">
        <f t="shared" si="202"/>
        <v/>
      </c>
      <c r="FH128" s="43" t="str">
        <f t="shared" si="241"/>
        <v/>
      </c>
      <c r="FI128" s="34" t="str">
        <f t="shared" si="203"/>
        <v/>
      </c>
      <c r="FJ128" s="31" t="str">
        <f t="shared" si="204"/>
        <v/>
      </c>
      <c r="FK128" s="53" t="str">
        <f t="shared" si="205"/>
        <v/>
      </c>
      <c r="FL128" s="37">
        <f t="shared" si="147"/>
        <v>0</v>
      </c>
      <c r="FM128" s="36">
        <f t="shared" si="148"/>
        <v>0</v>
      </c>
      <c r="FN128" s="36">
        <f t="shared" si="149"/>
        <v>0</v>
      </c>
      <c r="FO128" s="36">
        <f t="shared" si="150"/>
        <v>0</v>
      </c>
      <c r="FP128" s="36">
        <f t="shared" si="151"/>
        <v>0</v>
      </c>
      <c r="FQ128" s="38">
        <f t="shared" si="152"/>
        <v>0</v>
      </c>
      <c r="FR128" s="199">
        <f t="shared" si="206"/>
        <v>0</v>
      </c>
      <c r="FS128" s="200">
        <f t="shared" si="207"/>
        <v>0</v>
      </c>
      <c r="FT128" s="200">
        <f t="shared" si="208"/>
        <v>0</v>
      </c>
      <c r="FU128" s="200">
        <f t="shared" si="209"/>
        <v>0</v>
      </c>
      <c r="FV128" s="200">
        <f t="shared" si="210"/>
        <v>0</v>
      </c>
      <c r="FW128" s="1063"/>
      <c r="FX128" s="1063"/>
      <c r="FY128" s="64">
        <f t="shared" si="211"/>
        <v>0</v>
      </c>
      <c r="FZ128" s="64" t="s">
        <v>142</v>
      </c>
      <c r="GA128" s="64">
        <f t="shared" si="212"/>
        <v>100</v>
      </c>
      <c r="GB128" s="64" t="str">
        <f t="shared" si="213"/>
        <v>0/100</v>
      </c>
      <c r="GC128" s="64">
        <f t="shared" si="214"/>
        <v>0</v>
      </c>
      <c r="GD128" s="64" t="s">
        <v>142</v>
      </c>
      <c r="GE128" s="64">
        <f t="shared" si="215"/>
        <v>100</v>
      </c>
      <c r="GF128" s="64" t="str">
        <f t="shared" si="216"/>
        <v>0/100</v>
      </c>
      <c r="GG128" s="64">
        <f t="shared" si="217"/>
        <v>0</v>
      </c>
      <c r="GH128" s="64" t="s">
        <v>142</v>
      </c>
      <c r="GI128" s="64">
        <f t="shared" si="218"/>
        <v>100</v>
      </c>
      <c r="GJ128" s="64" t="str">
        <f t="shared" si="219"/>
        <v>0/100</v>
      </c>
      <c r="GL128" s="64">
        <f t="shared" si="220"/>
        <v>0</v>
      </c>
      <c r="GM128" s="64">
        <f t="shared" si="221"/>
        <v>0</v>
      </c>
      <c r="GN128" s="64">
        <f t="shared" si="222"/>
        <v>0</v>
      </c>
      <c r="GO128" s="64">
        <f t="shared" si="223"/>
        <v>0</v>
      </c>
      <c r="GP128" s="64">
        <f t="shared" si="224"/>
        <v>0</v>
      </c>
      <c r="GQ128" s="64">
        <f t="shared" si="225"/>
        <v>0</v>
      </c>
      <c r="GR128" s="64">
        <f t="shared" si="226"/>
        <v>0</v>
      </c>
      <c r="GS128" s="64">
        <f t="shared" si="227"/>
        <v>0</v>
      </c>
      <c r="GT128" s="64">
        <f t="shared" si="228"/>
        <v>0</v>
      </c>
      <c r="GU128" s="64">
        <f t="shared" si="229"/>
        <v>0</v>
      </c>
    </row>
    <row r="129" spans="1:203" ht="38.25" customHeight="1">
      <c r="A129" s="60">
        <f t="shared" si="153"/>
        <v>0</v>
      </c>
      <c r="B129" s="106">
        <f t="shared" si="154"/>
        <v>0</v>
      </c>
      <c r="C129" s="202">
        <v>121</v>
      </c>
      <c r="D129" s="662">
        <f>'Data Paste From Shala Darpan'!A122</f>
        <v>0</v>
      </c>
      <c r="E129" s="663">
        <f>'Data Paste From Shala Darpan'!C122</f>
        <v>0</v>
      </c>
      <c r="F129" s="666"/>
      <c r="G129" s="662">
        <f>'Data Paste From Shala Darpan'!K122</f>
        <v>0</v>
      </c>
      <c r="H129" s="663">
        <f>'Data Paste From Shala Darpan'!E122</f>
        <v>0</v>
      </c>
      <c r="I129" s="663">
        <f>'Data Paste From Shala Darpan'!G122</f>
        <v>0</v>
      </c>
      <c r="J129" s="663">
        <f>'Data Paste From Shala Darpan'!H122</f>
        <v>0</v>
      </c>
      <c r="K129" s="737">
        <f>'Data Paste From Shala Darpan'!J122</f>
        <v>0</v>
      </c>
      <c r="L129" s="445"/>
      <c r="M129" s="215"/>
      <c r="N129" s="213">
        <f t="shared" si="245"/>
        <v>0</v>
      </c>
      <c r="O129" s="215"/>
      <c r="P129" s="215"/>
      <c r="Q129" s="213">
        <f t="shared" si="156"/>
        <v>0</v>
      </c>
      <c r="R129" s="213">
        <f t="shared" si="242"/>
        <v>0</v>
      </c>
      <c r="S129" s="215"/>
      <c r="T129" s="215"/>
      <c r="U129" s="455"/>
      <c r="V129" s="214">
        <f t="shared" si="157"/>
        <v>0</v>
      </c>
      <c r="W129" s="456"/>
      <c r="X129" s="462">
        <f t="shared" si="126"/>
        <v>0</v>
      </c>
      <c r="Y129" s="216"/>
      <c r="Z129" s="216"/>
      <c r="AA129" s="213">
        <f t="shared" si="158"/>
        <v>0</v>
      </c>
      <c r="AB129" s="455"/>
      <c r="AC129" s="471">
        <f t="shared" si="127"/>
        <v>0</v>
      </c>
      <c r="AD129" s="446">
        <f t="shared" si="230"/>
        <v>0</v>
      </c>
      <c r="AE129" s="447" t="str">
        <f t="shared" si="238"/>
        <v>E</v>
      </c>
      <c r="AF129" s="448">
        <f t="shared" si="231"/>
        <v>0</v>
      </c>
      <c r="AG129" s="648"/>
      <c r="AH129" s="251"/>
      <c r="AI129" s="249">
        <f t="shared" si="246"/>
        <v>0</v>
      </c>
      <c r="AJ129" s="251"/>
      <c r="AK129" s="251"/>
      <c r="AL129" s="249">
        <f t="shared" si="160"/>
        <v>0</v>
      </c>
      <c r="AM129" s="249">
        <f t="shared" si="243"/>
        <v>0</v>
      </c>
      <c r="AN129" s="251"/>
      <c r="AO129" s="251"/>
      <c r="AP129" s="649"/>
      <c r="AQ129" s="250">
        <f t="shared" si="161"/>
        <v>0</v>
      </c>
      <c r="AR129" s="650"/>
      <c r="AS129" s="651">
        <f t="shared" si="130"/>
        <v>0</v>
      </c>
      <c r="AT129" s="252"/>
      <c r="AU129" s="252"/>
      <c r="AV129" s="249">
        <f t="shared" si="162"/>
        <v>0</v>
      </c>
      <c r="AW129" s="649"/>
      <c r="AX129" s="652">
        <f t="shared" si="131"/>
        <v>0</v>
      </c>
      <c r="AY129" s="653">
        <f t="shared" si="163"/>
        <v>0</v>
      </c>
      <c r="AZ129" s="654" t="str">
        <f t="shared" si="164"/>
        <v>E</v>
      </c>
      <c r="BA129" s="655">
        <f t="shared" si="165"/>
        <v>0</v>
      </c>
      <c r="BB129" s="622"/>
      <c r="BC129" s="271"/>
      <c r="BD129" s="269">
        <f t="shared" si="247"/>
        <v>0</v>
      </c>
      <c r="BE129" s="271"/>
      <c r="BF129" s="271"/>
      <c r="BG129" s="269">
        <f t="shared" si="167"/>
        <v>0</v>
      </c>
      <c r="BH129" s="269">
        <f t="shared" si="244"/>
        <v>0</v>
      </c>
      <c r="BI129" s="271"/>
      <c r="BJ129" s="271"/>
      <c r="BK129" s="623"/>
      <c r="BL129" s="270">
        <f t="shared" si="168"/>
        <v>0</v>
      </c>
      <c r="BM129" s="624"/>
      <c r="BN129" s="625">
        <f t="shared" si="133"/>
        <v>0</v>
      </c>
      <c r="BO129" s="272"/>
      <c r="BP129" s="272"/>
      <c r="BQ129" s="269">
        <f t="shared" si="169"/>
        <v>0</v>
      </c>
      <c r="BR129" s="623"/>
      <c r="BS129" s="467">
        <f t="shared" si="134"/>
        <v>0</v>
      </c>
      <c r="BT129" s="626">
        <f t="shared" si="170"/>
        <v>0</v>
      </c>
      <c r="BU129" s="627" t="str">
        <f t="shared" si="171"/>
        <v>E</v>
      </c>
      <c r="BV129" s="628">
        <f t="shared" si="172"/>
        <v>0</v>
      </c>
      <c r="BW129" s="596"/>
      <c r="BX129" s="597"/>
      <c r="BY129" s="598">
        <f t="shared" si="173"/>
        <v>0</v>
      </c>
      <c r="BZ129" s="597"/>
      <c r="CA129" s="597"/>
      <c r="CB129" s="598">
        <f t="shared" si="174"/>
        <v>0</v>
      </c>
      <c r="CC129" s="598">
        <f t="shared" si="135"/>
        <v>0</v>
      </c>
      <c r="CD129" s="599"/>
      <c r="CE129" s="600"/>
      <c r="CF129" s="598">
        <f t="shared" si="248"/>
        <v>0</v>
      </c>
      <c r="CG129" s="598">
        <f t="shared" si="136"/>
        <v>0</v>
      </c>
      <c r="CH129" s="600"/>
      <c r="CI129" s="600"/>
      <c r="CJ129" s="598">
        <f t="shared" si="249"/>
        <v>0</v>
      </c>
      <c r="CK129" s="601">
        <f t="shared" si="137"/>
        <v>0</v>
      </c>
      <c r="CL129" s="602">
        <f t="shared" si="175"/>
        <v>0</v>
      </c>
      <c r="CM129" s="603" t="str">
        <f t="shared" si="176"/>
        <v>E</v>
      </c>
      <c r="CN129" s="604">
        <f t="shared" si="177"/>
        <v>0</v>
      </c>
      <c r="CO129" s="549"/>
      <c r="CP129" s="550"/>
      <c r="CQ129" s="551">
        <f t="shared" si="178"/>
        <v>0</v>
      </c>
      <c r="CR129" s="550"/>
      <c r="CS129" s="550"/>
      <c r="CT129" s="551">
        <f t="shared" si="179"/>
        <v>0</v>
      </c>
      <c r="CU129" s="551">
        <f t="shared" si="138"/>
        <v>0</v>
      </c>
      <c r="CV129" s="552"/>
      <c r="CW129" s="553"/>
      <c r="CX129" s="551">
        <f t="shared" si="250"/>
        <v>0</v>
      </c>
      <c r="CY129" s="551">
        <f t="shared" si="139"/>
        <v>0</v>
      </c>
      <c r="CZ129" s="553"/>
      <c r="DA129" s="553"/>
      <c r="DB129" s="551">
        <f t="shared" si="251"/>
        <v>0</v>
      </c>
      <c r="DC129" s="554">
        <f t="shared" si="140"/>
        <v>0</v>
      </c>
      <c r="DD129" s="555">
        <f t="shared" si="180"/>
        <v>0</v>
      </c>
      <c r="DE129" s="556" t="str">
        <f t="shared" si="181"/>
        <v>E</v>
      </c>
      <c r="DF129" s="557">
        <f t="shared" si="182"/>
        <v>0</v>
      </c>
      <c r="DG129" s="503"/>
      <c r="DH129" s="504"/>
      <c r="DI129" s="505">
        <f t="shared" si="183"/>
        <v>0</v>
      </c>
      <c r="DJ129" s="504"/>
      <c r="DK129" s="504"/>
      <c r="DL129" s="505">
        <f t="shared" si="184"/>
        <v>0</v>
      </c>
      <c r="DM129" s="505">
        <f t="shared" si="141"/>
        <v>0</v>
      </c>
      <c r="DN129" s="506"/>
      <c r="DO129" s="507"/>
      <c r="DP129" s="505">
        <f t="shared" si="252"/>
        <v>0</v>
      </c>
      <c r="DQ129" s="505">
        <f t="shared" si="142"/>
        <v>0</v>
      </c>
      <c r="DR129" s="507"/>
      <c r="DS129" s="507"/>
      <c r="DT129" s="505">
        <f t="shared" si="253"/>
        <v>0</v>
      </c>
      <c r="DU129" s="508">
        <f t="shared" si="143"/>
        <v>0</v>
      </c>
      <c r="DV129" s="509">
        <f t="shared" si="185"/>
        <v>0</v>
      </c>
      <c r="DW129" s="510" t="str">
        <f t="shared" si="186"/>
        <v>E</v>
      </c>
      <c r="DX129" s="511">
        <f t="shared" si="187"/>
        <v>0</v>
      </c>
      <c r="DY129" s="163">
        <v>0</v>
      </c>
      <c r="DZ129" s="164">
        <v>0</v>
      </c>
      <c r="EA129" s="164">
        <v>0</v>
      </c>
      <c r="EB129" s="161"/>
      <c r="EC129" s="161"/>
      <c r="ED129" s="162">
        <f t="shared" si="188"/>
        <v>0</v>
      </c>
      <c r="EE129" s="205">
        <f t="shared" si="189"/>
        <v>0</v>
      </c>
      <c r="EF129" s="175" t="str">
        <f t="shared" si="190"/>
        <v>E</v>
      </c>
      <c r="EG129" s="165">
        <f t="shared" si="191"/>
        <v>0</v>
      </c>
      <c r="EH129" s="134">
        <v>0</v>
      </c>
      <c r="EI129" s="135">
        <v>0</v>
      </c>
      <c r="EJ129" s="135">
        <v>0</v>
      </c>
      <c r="EK129" s="131"/>
      <c r="EL129" s="131"/>
      <c r="EM129" s="132">
        <f t="shared" si="192"/>
        <v>0</v>
      </c>
      <c r="EN129" s="206">
        <f t="shared" si="193"/>
        <v>0</v>
      </c>
      <c r="EO129" s="179" t="str">
        <f t="shared" si="194"/>
        <v>E</v>
      </c>
      <c r="EP129" s="133">
        <f t="shared" si="195"/>
        <v>0</v>
      </c>
      <c r="EQ129" s="149">
        <v>0</v>
      </c>
      <c r="ER129" s="150">
        <v>0</v>
      </c>
      <c r="ES129" s="150">
        <v>0</v>
      </c>
      <c r="ET129" s="146"/>
      <c r="EU129" s="146"/>
      <c r="EV129" s="147">
        <f t="shared" si="196"/>
        <v>0</v>
      </c>
      <c r="EW129" s="207">
        <f t="shared" si="197"/>
        <v>0</v>
      </c>
      <c r="EX129" s="183" t="str">
        <f t="shared" si="198"/>
        <v>E</v>
      </c>
      <c r="EY129" s="148">
        <f t="shared" si="199"/>
        <v>0</v>
      </c>
      <c r="EZ129" s="4"/>
      <c r="FA129" s="2"/>
      <c r="FB129" s="32" t="str">
        <f t="shared" si="124"/>
        <v/>
      </c>
      <c r="FC129" s="30">
        <f t="shared" si="239"/>
        <v>0</v>
      </c>
      <c r="FD129" s="20">
        <f t="shared" si="240"/>
        <v>0</v>
      </c>
      <c r="FE129" s="67" t="str">
        <f t="shared" si="200"/>
        <v/>
      </c>
      <c r="FF129" s="43" t="str">
        <f t="shared" si="201"/>
        <v/>
      </c>
      <c r="FG129" s="43" t="str">
        <f t="shared" si="202"/>
        <v/>
      </c>
      <c r="FH129" s="43" t="str">
        <f t="shared" si="241"/>
        <v/>
      </c>
      <c r="FI129" s="34" t="str">
        <f t="shared" si="203"/>
        <v/>
      </c>
      <c r="FJ129" s="31" t="str">
        <f t="shared" si="204"/>
        <v/>
      </c>
      <c r="FK129" s="53" t="str">
        <f t="shared" si="205"/>
        <v/>
      </c>
      <c r="FL129" s="37">
        <f t="shared" si="147"/>
        <v>0</v>
      </c>
      <c r="FM129" s="36">
        <f t="shared" si="148"/>
        <v>0</v>
      </c>
      <c r="FN129" s="36">
        <f t="shared" si="149"/>
        <v>0</v>
      </c>
      <c r="FO129" s="36">
        <f t="shared" si="150"/>
        <v>0</v>
      </c>
      <c r="FP129" s="36">
        <f t="shared" si="151"/>
        <v>0</v>
      </c>
      <c r="FQ129" s="38">
        <f t="shared" si="152"/>
        <v>0</v>
      </c>
      <c r="FR129" s="199">
        <f t="shared" si="206"/>
        <v>0</v>
      </c>
      <c r="FS129" s="200">
        <f t="shared" si="207"/>
        <v>0</v>
      </c>
      <c r="FT129" s="200">
        <f t="shared" si="208"/>
        <v>0</v>
      </c>
      <c r="FU129" s="200">
        <f t="shared" si="209"/>
        <v>0</v>
      </c>
      <c r="FV129" s="200">
        <f t="shared" si="210"/>
        <v>0</v>
      </c>
      <c r="FW129" s="1063"/>
      <c r="FX129" s="1063"/>
      <c r="FY129" s="64">
        <f t="shared" si="211"/>
        <v>0</v>
      </c>
      <c r="FZ129" s="64" t="s">
        <v>142</v>
      </c>
      <c r="GA129" s="64">
        <f t="shared" si="212"/>
        <v>100</v>
      </c>
      <c r="GB129" s="64" t="str">
        <f t="shared" si="213"/>
        <v>0/100</v>
      </c>
      <c r="GC129" s="64">
        <f t="shared" si="214"/>
        <v>0</v>
      </c>
      <c r="GD129" s="64" t="s">
        <v>142</v>
      </c>
      <c r="GE129" s="64">
        <f t="shared" si="215"/>
        <v>100</v>
      </c>
      <c r="GF129" s="64" t="str">
        <f t="shared" si="216"/>
        <v>0/100</v>
      </c>
      <c r="GG129" s="64">
        <f t="shared" si="217"/>
        <v>0</v>
      </c>
      <c r="GH129" s="64" t="s">
        <v>142</v>
      </c>
      <c r="GI129" s="64">
        <f t="shared" si="218"/>
        <v>100</v>
      </c>
      <c r="GJ129" s="64" t="str">
        <f t="shared" si="219"/>
        <v>0/100</v>
      </c>
      <c r="GL129" s="64">
        <f t="shared" si="220"/>
        <v>0</v>
      </c>
      <c r="GM129" s="64">
        <f t="shared" si="221"/>
        <v>0</v>
      </c>
      <c r="GN129" s="64">
        <f t="shared" si="222"/>
        <v>0</v>
      </c>
      <c r="GO129" s="64">
        <f t="shared" si="223"/>
        <v>0</v>
      </c>
      <c r="GP129" s="64">
        <f t="shared" si="224"/>
        <v>0</v>
      </c>
      <c r="GQ129" s="64">
        <f t="shared" si="225"/>
        <v>0</v>
      </c>
      <c r="GR129" s="64">
        <f t="shared" si="226"/>
        <v>0</v>
      </c>
      <c r="GS129" s="64">
        <f t="shared" si="227"/>
        <v>0</v>
      </c>
      <c r="GT129" s="64">
        <f t="shared" si="228"/>
        <v>0</v>
      </c>
      <c r="GU129" s="64">
        <f t="shared" si="229"/>
        <v>0</v>
      </c>
    </row>
    <row r="130" spans="1:203" ht="38.25" customHeight="1">
      <c r="A130" s="60">
        <f t="shared" si="153"/>
        <v>0</v>
      </c>
      <c r="B130" s="106">
        <f t="shared" si="154"/>
        <v>0</v>
      </c>
      <c r="C130" s="203">
        <v>122</v>
      </c>
      <c r="D130" s="662">
        <f>'Data Paste From Shala Darpan'!A123</f>
        <v>0</v>
      </c>
      <c r="E130" s="663">
        <f>'Data Paste From Shala Darpan'!C123</f>
        <v>0</v>
      </c>
      <c r="F130" s="666"/>
      <c r="G130" s="663">
        <f>'Data Paste From Shala Darpan'!K123</f>
        <v>0</v>
      </c>
      <c r="H130" s="663">
        <f>'Data Paste From Shala Darpan'!E123</f>
        <v>0</v>
      </c>
      <c r="I130" s="663">
        <f>'Data Paste From Shala Darpan'!G123</f>
        <v>0</v>
      </c>
      <c r="J130" s="663">
        <f>'Data Paste From Shala Darpan'!H123</f>
        <v>0</v>
      </c>
      <c r="K130" s="737">
        <f>'Data Paste From Shala Darpan'!J123</f>
        <v>0</v>
      </c>
      <c r="L130" s="445"/>
      <c r="M130" s="215"/>
      <c r="N130" s="213">
        <f t="shared" si="245"/>
        <v>0</v>
      </c>
      <c r="O130" s="215"/>
      <c r="P130" s="215"/>
      <c r="Q130" s="213">
        <f t="shared" si="156"/>
        <v>0</v>
      </c>
      <c r="R130" s="213">
        <f t="shared" si="242"/>
        <v>0</v>
      </c>
      <c r="S130" s="215"/>
      <c r="T130" s="215"/>
      <c r="U130" s="455"/>
      <c r="V130" s="214">
        <f t="shared" si="157"/>
        <v>0</v>
      </c>
      <c r="W130" s="456"/>
      <c r="X130" s="462">
        <f t="shared" si="126"/>
        <v>0</v>
      </c>
      <c r="Y130" s="216"/>
      <c r="Z130" s="216"/>
      <c r="AA130" s="213">
        <f t="shared" si="158"/>
        <v>0</v>
      </c>
      <c r="AB130" s="455"/>
      <c r="AC130" s="471">
        <f t="shared" si="127"/>
        <v>0</v>
      </c>
      <c r="AD130" s="446">
        <f t="shared" si="230"/>
        <v>0</v>
      </c>
      <c r="AE130" s="447" t="str">
        <f t="shared" si="238"/>
        <v>E</v>
      </c>
      <c r="AF130" s="448">
        <f t="shared" si="231"/>
        <v>0</v>
      </c>
      <c r="AG130" s="648"/>
      <c r="AH130" s="251"/>
      <c r="AI130" s="249">
        <f t="shared" si="246"/>
        <v>0</v>
      </c>
      <c r="AJ130" s="251"/>
      <c r="AK130" s="251"/>
      <c r="AL130" s="249">
        <f t="shared" si="160"/>
        <v>0</v>
      </c>
      <c r="AM130" s="249">
        <f t="shared" si="243"/>
        <v>0</v>
      </c>
      <c r="AN130" s="251"/>
      <c r="AO130" s="251"/>
      <c r="AP130" s="649"/>
      <c r="AQ130" s="250">
        <f t="shared" si="161"/>
        <v>0</v>
      </c>
      <c r="AR130" s="650"/>
      <c r="AS130" s="651">
        <f t="shared" si="130"/>
        <v>0</v>
      </c>
      <c r="AT130" s="252"/>
      <c r="AU130" s="252"/>
      <c r="AV130" s="249">
        <f t="shared" si="162"/>
        <v>0</v>
      </c>
      <c r="AW130" s="649"/>
      <c r="AX130" s="652">
        <f t="shared" si="131"/>
        <v>0</v>
      </c>
      <c r="AY130" s="653">
        <f t="shared" si="163"/>
        <v>0</v>
      </c>
      <c r="AZ130" s="654" t="str">
        <f t="shared" si="164"/>
        <v>E</v>
      </c>
      <c r="BA130" s="655">
        <f t="shared" si="165"/>
        <v>0</v>
      </c>
      <c r="BB130" s="622"/>
      <c r="BC130" s="271"/>
      <c r="BD130" s="269">
        <f t="shared" si="247"/>
        <v>0</v>
      </c>
      <c r="BE130" s="271"/>
      <c r="BF130" s="271"/>
      <c r="BG130" s="269">
        <f t="shared" si="167"/>
        <v>0</v>
      </c>
      <c r="BH130" s="269">
        <f t="shared" si="244"/>
        <v>0</v>
      </c>
      <c r="BI130" s="271"/>
      <c r="BJ130" s="271"/>
      <c r="BK130" s="623"/>
      <c r="BL130" s="270">
        <f t="shared" si="168"/>
        <v>0</v>
      </c>
      <c r="BM130" s="624"/>
      <c r="BN130" s="625">
        <f t="shared" si="133"/>
        <v>0</v>
      </c>
      <c r="BO130" s="272"/>
      <c r="BP130" s="272"/>
      <c r="BQ130" s="269">
        <f t="shared" si="169"/>
        <v>0</v>
      </c>
      <c r="BR130" s="623"/>
      <c r="BS130" s="467">
        <f t="shared" si="134"/>
        <v>0</v>
      </c>
      <c r="BT130" s="626">
        <f t="shared" si="170"/>
        <v>0</v>
      </c>
      <c r="BU130" s="627" t="str">
        <f t="shared" si="171"/>
        <v>E</v>
      </c>
      <c r="BV130" s="628">
        <f t="shared" si="172"/>
        <v>0</v>
      </c>
      <c r="BW130" s="596"/>
      <c r="BX130" s="597"/>
      <c r="BY130" s="598">
        <f t="shared" si="173"/>
        <v>0</v>
      </c>
      <c r="BZ130" s="597"/>
      <c r="CA130" s="597"/>
      <c r="CB130" s="598">
        <f t="shared" si="174"/>
        <v>0</v>
      </c>
      <c r="CC130" s="598">
        <f t="shared" si="135"/>
        <v>0</v>
      </c>
      <c r="CD130" s="599"/>
      <c r="CE130" s="600"/>
      <c r="CF130" s="598">
        <f t="shared" si="248"/>
        <v>0</v>
      </c>
      <c r="CG130" s="598">
        <f t="shared" si="136"/>
        <v>0</v>
      </c>
      <c r="CH130" s="600"/>
      <c r="CI130" s="600"/>
      <c r="CJ130" s="598">
        <f t="shared" si="249"/>
        <v>0</v>
      </c>
      <c r="CK130" s="601">
        <f t="shared" si="137"/>
        <v>0</v>
      </c>
      <c r="CL130" s="602">
        <f t="shared" si="175"/>
        <v>0</v>
      </c>
      <c r="CM130" s="603" t="str">
        <f t="shared" si="176"/>
        <v>E</v>
      </c>
      <c r="CN130" s="604">
        <f t="shared" si="177"/>
        <v>0</v>
      </c>
      <c r="CO130" s="549"/>
      <c r="CP130" s="550"/>
      <c r="CQ130" s="551">
        <f t="shared" si="178"/>
        <v>0</v>
      </c>
      <c r="CR130" s="550"/>
      <c r="CS130" s="550"/>
      <c r="CT130" s="551">
        <f t="shared" si="179"/>
        <v>0</v>
      </c>
      <c r="CU130" s="551">
        <f t="shared" si="138"/>
        <v>0</v>
      </c>
      <c r="CV130" s="552"/>
      <c r="CW130" s="553"/>
      <c r="CX130" s="551">
        <f t="shared" si="250"/>
        <v>0</v>
      </c>
      <c r="CY130" s="551">
        <f t="shared" si="139"/>
        <v>0</v>
      </c>
      <c r="CZ130" s="553"/>
      <c r="DA130" s="553"/>
      <c r="DB130" s="551">
        <f t="shared" si="251"/>
        <v>0</v>
      </c>
      <c r="DC130" s="554">
        <f t="shared" si="140"/>
        <v>0</v>
      </c>
      <c r="DD130" s="555">
        <f t="shared" si="180"/>
        <v>0</v>
      </c>
      <c r="DE130" s="556" t="str">
        <f t="shared" si="181"/>
        <v>E</v>
      </c>
      <c r="DF130" s="557">
        <f t="shared" si="182"/>
        <v>0</v>
      </c>
      <c r="DG130" s="503"/>
      <c r="DH130" s="504"/>
      <c r="DI130" s="505">
        <f t="shared" si="183"/>
        <v>0</v>
      </c>
      <c r="DJ130" s="504"/>
      <c r="DK130" s="504"/>
      <c r="DL130" s="505">
        <f t="shared" si="184"/>
        <v>0</v>
      </c>
      <c r="DM130" s="505">
        <f t="shared" si="141"/>
        <v>0</v>
      </c>
      <c r="DN130" s="506"/>
      <c r="DO130" s="507"/>
      <c r="DP130" s="505">
        <f t="shared" si="252"/>
        <v>0</v>
      </c>
      <c r="DQ130" s="505">
        <f t="shared" si="142"/>
        <v>0</v>
      </c>
      <c r="DR130" s="507"/>
      <c r="DS130" s="507"/>
      <c r="DT130" s="505">
        <f t="shared" si="253"/>
        <v>0</v>
      </c>
      <c r="DU130" s="508">
        <f t="shared" si="143"/>
        <v>0</v>
      </c>
      <c r="DV130" s="509">
        <f t="shared" si="185"/>
        <v>0</v>
      </c>
      <c r="DW130" s="510" t="str">
        <f t="shared" si="186"/>
        <v>E</v>
      </c>
      <c r="DX130" s="511">
        <f t="shared" si="187"/>
        <v>0</v>
      </c>
      <c r="DY130" s="163">
        <v>0</v>
      </c>
      <c r="DZ130" s="164">
        <v>0</v>
      </c>
      <c r="EA130" s="164">
        <v>0</v>
      </c>
      <c r="EB130" s="161"/>
      <c r="EC130" s="161"/>
      <c r="ED130" s="162">
        <f t="shared" si="188"/>
        <v>0</v>
      </c>
      <c r="EE130" s="205">
        <f t="shared" si="189"/>
        <v>0</v>
      </c>
      <c r="EF130" s="175" t="str">
        <f t="shared" si="190"/>
        <v>E</v>
      </c>
      <c r="EG130" s="165">
        <f t="shared" si="191"/>
        <v>0</v>
      </c>
      <c r="EH130" s="134">
        <v>0</v>
      </c>
      <c r="EI130" s="135">
        <v>0</v>
      </c>
      <c r="EJ130" s="135">
        <v>0</v>
      </c>
      <c r="EK130" s="131"/>
      <c r="EL130" s="131"/>
      <c r="EM130" s="132">
        <f t="shared" si="192"/>
        <v>0</v>
      </c>
      <c r="EN130" s="206">
        <f t="shared" si="193"/>
        <v>0</v>
      </c>
      <c r="EO130" s="179" t="str">
        <f t="shared" si="194"/>
        <v>E</v>
      </c>
      <c r="EP130" s="133">
        <f t="shared" si="195"/>
        <v>0</v>
      </c>
      <c r="EQ130" s="149">
        <v>0</v>
      </c>
      <c r="ER130" s="150">
        <v>0</v>
      </c>
      <c r="ES130" s="150">
        <v>0</v>
      </c>
      <c r="ET130" s="146"/>
      <c r="EU130" s="146"/>
      <c r="EV130" s="147">
        <f t="shared" si="196"/>
        <v>0</v>
      </c>
      <c r="EW130" s="207">
        <f t="shared" si="197"/>
        <v>0</v>
      </c>
      <c r="EX130" s="183" t="str">
        <f t="shared" si="198"/>
        <v>E</v>
      </c>
      <c r="EY130" s="148">
        <f t="shared" si="199"/>
        <v>0</v>
      </c>
      <c r="EZ130" s="4"/>
      <c r="FA130" s="2"/>
      <c r="FB130" s="32" t="str">
        <f t="shared" si="124"/>
        <v/>
      </c>
      <c r="FC130" s="30">
        <f t="shared" si="239"/>
        <v>0</v>
      </c>
      <c r="FD130" s="20">
        <f t="shared" si="240"/>
        <v>0</v>
      </c>
      <c r="FE130" s="67" t="str">
        <f t="shared" si="200"/>
        <v/>
      </c>
      <c r="FF130" s="43" t="str">
        <f t="shared" si="201"/>
        <v/>
      </c>
      <c r="FG130" s="43" t="str">
        <f t="shared" si="202"/>
        <v/>
      </c>
      <c r="FH130" s="43" t="str">
        <f t="shared" si="241"/>
        <v/>
      </c>
      <c r="FI130" s="34" t="str">
        <f t="shared" si="203"/>
        <v/>
      </c>
      <c r="FJ130" s="31" t="str">
        <f t="shared" si="204"/>
        <v/>
      </c>
      <c r="FK130" s="53" t="str">
        <f t="shared" si="205"/>
        <v/>
      </c>
      <c r="FL130" s="37">
        <f t="shared" si="147"/>
        <v>0</v>
      </c>
      <c r="FM130" s="36">
        <f t="shared" si="148"/>
        <v>0</v>
      </c>
      <c r="FN130" s="36">
        <f t="shared" si="149"/>
        <v>0</v>
      </c>
      <c r="FO130" s="36">
        <f t="shared" si="150"/>
        <v>0</v>
      </c>
      <c r="FP130" s="36">
        <f t="shared" si="151"/>
        <v>0</v>
      </c>
      <c r="FQ130" s="38">
        <f t="shared" si="152"/>
        <v>0</v>
      </c>
      <c r="FR130" s="199">
        <f t="shared" si="206"/>
        <v>0</v>
      </c>
      <c r="FS130" s="200">
        <f t="shared" si="207"/>
        <v>0</v>
      </c>
      <c r="FT130" s="200">
        <f t="shared" si="208"/>
        <v>0</v>
      </c>
      <c r="FU130" s="200">
        <f t="shared" si="209"/>
        <v>0</v>
      </c>
      <c r="FV130" s="200">
        <f t="shared" si="210"/>
        <v>0</v>
      </c>
      <c r="FW130" s="1063"/>
      <c r="FX130" s="1063"/>
      <c r="FY130" s="64">
        <f t="shared" si="211"/>
        <v>0</v>
      </c>
      <c r="FZ130" s="64" t="s">
        <v>142</v>
      </c>
      <c r="GA130" s="64">
        <f t="shared" si="212"/>
        <v>100</v>
      </c>
      <c r="GB130" s="64" t="str">
        <f t="shared" si="213"/>
        <v>0/100</v>
      </c>
      <c r="GC130" s="64">
        <f t="shared" si="214"/>
        <v>0</v>
      </c>
      <c r="GD130" s="64" t="s">
        <v>142</v>
      </c>
      <c r="GE130" s="64">
        <f t="shared" si="215"/>
        <v>100</v>
      </c>
      <c r="GF130" s="64" t="str">
        <f t="shared" si="216"/>
        <v>0/100</v>
      </c>
      <c r="GG130" s="64">
        <f t="shared" si="217"/>
        <v>0</v>
      </c>
      <c r="GH130" s="64" t="s">
        <v>142</v>
      </c>
      <c r="GI130" s="64">
        <f t="shared" si="218"/>
        <v>100</v>
      </c>
      <c r="GJ130" s="64" t="str">
        <f t="shared" si="219"/>
        <v>0/100</v>
      </c>
      <c r="GL130" s="64">
        <f t="shared" si="220"/>
        <v>0</v>
      </c>
      <c r="GM130" s="64">
        <f t="shared" si="221"/>
        <v>0</v>
      </c>
      <c r="GN130" s="64">
        <f t="shared" si="222"/>
        <v>0</v>
      </c>
      <c r="GO130" s="64">
        <f t="shared" si="223"/>
        <v>0</v>
      </c>
      <c r="GP130" s="64">
        <f t="shared" si="224"/>
        <v>0</v>
      </c>
      <c r="GQ130" s="64">
        <f t="shared" si="225"/>
        <v>0</v>
      </c>
      <c r="GR130" s="64">
        <f t="shared" si="226"/>
        <v>0</v>
      </c>
      <c r="GS130" s="64">
        <f t="shared" si="227"/>
        <v>0</v>
      </c>
      <c r="GT130" s="64">
        <f t="shared" si="228"/>
        <v>0</v>
      </c>
      <c r="GU130" s="64">
        <f t="shared" si="229"/>
        <v>0</v>
      </c>
    </row>
    <row r="131" spans="1:203" ht="38.25" customHeight="1">
      <c r="A131" s="60">
        <f t="shared" si="153"/>
        <v>0</v>
      </c>
      <c r="B131" s="106">
        <f t="shared" si="154"/>
        <v>0</v>
      </c>
      <c r="C131" s="202">
        <v>123</v>
      </c>
      <c r="D131" s="662">
        <f>'Data Paste From Shala Darpan'!A124</f>
        <v>0</v>
      </c>
      <c r="E131" s="663">
        <f>'Data Paste From Shala Darpan'!C124</f>
        <v>0</v>
      </c>
      <c r="F131" s="666"/>
      <c r="G131" s="662">
        <f>'Data Paste From Shala Darpan'!K124</f>
        <v>0</v>
      </c>
      <c r="H131" s="663">
        <f>'Data Paste From Shala Darpan'!E124</f>
        <v>0</v>
      </c>
      <c r="I131" s="663">
        <f>'Data Paste From Shala Darpan'!G124</f>
        <v>0</v>
      </c>
      <c r="J131" s="663">
        <f>'Data Paste From Shala Darpan'!H124</f>
        <v>0</v>
      </c>
      <c r="K131" s="737">
        <f>'Data Paste From Shala Darpan'!J124</f>
        <v>0</v>
      </c>
      <c r="L131" s="445"/>
      <c r="M131" s="215"/>
      <c r="N131" s="213">
        <f t="shared" si="245"/>
        <v>0</v>
      </c>
      <c r="O131" s="215"/>
      <c r="P131" s="215"/>
      <c r="Q131" s="213">
        <f t="shared" si="156"/>
        <v>0</v>
      </c>
      <c r="R131" s="213">
        <f t="shared" si="242"/>
        <v>0</v>
      </c>
      <c r="S131" s="215"/>
      <c r="T131" s="215"/>
      <c r="U131" s="455"/>
      <c r="V131" s="214">
        <f t="shared" si="157"/>
        <v>0</v>
      </c>
      <c r="W131" s="456"/>
      <c r="X131" s="462">
        <f t="shared" si="126"/>
        <v>0</v>
      </c>
      <c r="Y131" s="216"/>
      <c r="Z131" s="216"/>
      <c r="AA131" s="213">
        <f t="shared" si="158"/>
        <v>0</v>
      </c>
      <c r="AB131" s="455"/>
      <c r="AC131" s="471">
        <f t="shared" si="127"/>
        <v>0</v>
      </c>
      <c r="AD131" s="446">
        <f t="shared" si="230"/>
        <v>0</v>
      </c>
      <c r="AE131" s="447" t="str">
        <f t="shared" si="238"/>
        <v>E</v>
      </c>
      <c r="AF131" s="448">
        <f t="shared" si="231"/>
        <v>0</v>
      </c>
      <c r="AG131" s="648"/>
      <c r="AH131" s="251"/>
      <c r="AI131" s="249">
        <f t="shared" si="246"/>
        <v>0</v>
      </c>
      <c r="AJ131" s="251"/>
      <c r="AK131" s="251"/>
      <c r="AL131" s="249">
        <f t="shared" si="160"/>
        <v>0</v>
      </c>
      <c r="AM131" s="249">
        <f t="shared" si="243"/>
        <v>0</v>
      </c>
      <c r="AN131" s="251"/>
      <c r="AO131" s="251"/>
      <c r="AP131" s="649"/>
      <c r="AQ131" s="250">
        <f t="shared" si="161"/>
        <v>0</v>
      </c>
      <c r="AR131" s="650"/>
      <c r="AS131" s="651">
        <f t="shared" si="130"/>
        <v>0</v>
      </c>
      <c r="AT131" s="252"/>
      <c r="AU131" s="252"/>
      <c r="AV131" s="249">
        <f t="shared" si="162"/>
        <v>0</v>
      </c>
      <c r="AW131" s="649"/>
      <c r="AX131" s="652">
        <f t="shared" si="131"/>
        <v>0</v>
      </c>
      <c r="AY131" s="653">
        <f t="shared" si="163"/>
        <v>0</v>
      </c>
      <c r="AZ131" s="654" t="str">
        <f t="shared" si="164"/>
        <v>E</v>
      </c>
      <c r="BA131" s="655">
        <f t="shared" si="165"/>
        <v>0</v>
      </c>
      <c r="BB131" s="622"/>
      <c r="BC131" s="271"/>
      <c r="BD131" s="269">
        <f t="shared" si="247"/>
        <v>0</v>
      </c>
      <c r="BE131" s="271"/>
      <c r="BF131" s="271"/>
      <c r="BG131" s="269">
        <f t="shared" si="167"/>
        <v>0</v>
      </c>
      <c r="BH131" s="269">
        <f t="shared" si="244"/>
        <v>0</v>
      </c>
      <c r="BI131" s="271"/>
      <c r="BJ131" s="271"/>
      <c r="BK131" s="623"/>
      <c r="BL131" s="270">
        <f t="shared" si="168"/>
        <v>0</v>
      </c>
      <c r="BM131" s="624"/>
      <c r="BN131" s="625">
        <f t="shared" si="133"/>
        <v>0</v>
      </c>
      <c r="BO131" s="272"/>
      <c r="BP131" s="272"/>
      <c r="BQ131" s="269">
        <f t="shared" si="169"/>
        <v>0</v>
      </c>
      <c r="BR131" s="623"/>
      <c r="BS131" s="467">
        <f t="shared" si="134"/>
        <v>0</v>
      </c>
      <c r="BT131" s="626">
        <f t="shared" si="170"/>
        <v>0</v>
      </c>
      <c r="BU131" s="627" t="str">
        <f t="shared" si="171"/>
        <v>E</v>
      </c>
      <c r="BV131" s="628">
        <f t="shared" si="172"/>
        <v>0</v>
      </c>
      <c r="BW131" s="596"/>
      <c r="BX131" s="597"/>
      <c r="BY131" s="598">
        <f t="shared" si="173"/>
        <v>0</v>
      </c>
      <c r="BZ131" s="597"/>
      <c r="CA131" s="597"/>
      <c r="CB131" s="598">
        <f t="shared" si="174"/>
        <v>0</v>
      </c>
      <c r="CC131" s="598">
        <f t="shared" si="135"/>
        <v>0</v>
      </c>
      <c r="CD131" s="599"/>
      <c r="CE131" s="600"/>
      <c r="CF131" s="598">
        <f t="shared" si="248"/>
        <v>0</v>
      </c>
      <c r="CG131" s="598">
        <f t="shared" si="136"/>
        <v>0</v>
      </c>
      <c r="CH131" s="600"/>
      <c r="CI131" s="600"/>
      <c r="CJ131" s="598">
        <f t="shared" si="249"/>
        <v>0</v>
      </c>
      <c r="CK131" s="601">
        <f t="shared" si="137"/>
        <v>0</v>
      </c>
      <c r="CL131" s="602">
        <f t="shared" si="175"/>
        <v>0</v>
      </c>
      <c r="CM131" s="603" t="str">
        <f t="shared" si="176"/>
        <v>E</v>
      </c>
      <c r="CN131" s="604">
        <f t="shared" si="177"/>
        <v>0</v>
      </c>
      <c r="CO131" s="549"/>
      <c r="CP131" s="550"/>
      <c r="CQ131" s="551">
        <f t="shared" si="178"/>
        <v>0</v>
      </c>
      <c r="CR131" s="550"/>
      <c r="CS131" s="550"/>
      <c r="CT131" s="551">
        <f t="shared" si="179"/>
        <v>0</v>
      </c>
      <c r="CU131" s="551">
        <f t="shared" si="138"/>
        <v>0</v>
      </c>
      <c r="CV131" s="552"/>
      <c r="CW131" s="553"/>
      <c r="CX131" s="551">
        <f t="shared" si="250"/>
        <v>0</v>
      </c>
      <c r="CY131" s="551">
        <f t="shared" si="139"/>
        <v>0</v>
      </c>
      <c r="CZ131" s="553"/>
      <c r="DA131" s="553"/>
      <c r="DB131" s="551">
        <f t="shared" si="251"/>
        <v>0</v>
      </c>
      <c r="DC131" s="554">
        <f t="shared" si="140"/>
        <v>0</v>
      </c>
      <c r="DD131" s="555">
        <f t="shared" si="180"/>
        <v>0</v>
      </c>
      <c r="DE131" s="556" t="str">
        <f t="shared" si="181"/>
        <v>E</v>
      </c>
      <c r="DF131" s="557">
        <f t="shared" si="182"/>
        <v>0</v>
      </c>
      <c r="DG131" s="503"/>
      <c r="DH131" s="504"/>
      <c r="DI131" s="505">
        <f t="shared" si="183"/>
        <v>0</v>
      </c>
      <c r="DJ131" s="504"/>
      <c r="DK131" s="504"/>
      <c r="DL131" s="505">
        <f t="shared" si="184"/>
        <v>0</v>
      </c>
      <c r="DM131" s="505">
        <f t="shared" si="141"/>
        <v>0</v>
      </c>
      <c r="DN131" s="506"/>
      <c r="DO131" s="507"/>
      <c r="DP131" s="505">
        <f t="shared" si="252"/>
        <v>0</v>
      </c>
      <c r="DQ131" s="505">
        <f t="shared" si="142"/>
        <v>0</v>
      </c>
      <c r="DR131" s="507"/>
      <c r="DS131" s="507"/>
      <c r="DT131" s="505">
        <f t="shared" si="253"/>
        <v>0</v>
      </c>
      <c r="DU131" s="508">
        <f t="shared" si="143"/>
        <v>0</v>
      </c>
      <c r="DV131" s="509">
        <f t="shared" si="185"/>
        <v>0</v>
      </c>
      <c r="DW131" s="510" t="str">
        <f t="shared" si="186"/>
        <v>E</v>
      </c>
      <c r="DX131" s="511">
        <f t="shared" si="187"/>
        <v>0</v>
      </c>
      <c r="DY131" s="163">
        <v>0</v>
      </c>
      <c r="DZ131" s="164">
        <v>0</v>
      </c>
      <c r="EA131" s="164">
        <v>0</v>
      </c>
      <c r="EB131" s="161"/>
      <c r="EC131" s="161"/>
      <c r="ED131" s="162">
        <f t="shared" si="188"/>
        <v>0</v>
      </c>
      <c r="EE131" s="205">
        <f t="shared" si="189"/>
        <v>0</v>
      </c>
      <c r="EF131" s="175" t="str">
        <f t="shared" si="190"/>
        <v>E</v>
      </c>
      <c r="EG131" s="165">
        <f t="shared" si="191"/>
        <v>0</v>
      </c>
      <c r="EH131" s="134">
        <v>0</v>
      </c>
      <c r="EI131" s="135">
        <v>0</v>
      </c>
      <c r="EJ131" s="135">
        <v>0</v>
      </c>
      <c r="EK131" s="131"/>
      <c r="EL131" s="131"/>
      <c r="EM131" s="132">
        <f t="shared" si="192"/>
        <v>0</v>
      </c>
      <c r="EN131" s="206">
        <f t="shared" si="193"/>
        <v>0</v>
      </c>
      <c r="EO131" s="179" t="str">
        <f t="shared" si="194"/>
        <v>E</v>
      </c>
      <c r="EP131" s="133">
        <f t="shared" si="195"/>
        <v>0</v>
      </c>
      <c r="EQ131" s="149">
        <v>0</v>
      </c>
      <c r="ER131" s="150">
        <v>0</v>
      </c>
      <c r="ES131" s="150">
        <v>0</v>
      </c>
      <c r="ET131" s="146"/>
      <c r="EU131" s="146"/>
      <c r="EV131" s="147">
        <f t="shared" si="196"/>
        <v>0</v>
      </c>
      <c r="EW131" s="207">
        <f t="shared" si="197"/>
        <v>0</v>
      </c>
      <c r="EX131" s="183" t="str">
        <f t="shared" si="198"/>
        <v>E</v>
      </c>
      <c r="EY131" s="148">
        <f t="shared" si="199"/>
        <v>0</v>
      </c>
      <c r="EZ131" s="4"/>
      <c r="FA131" s="2"/>
      <c r="FB131" s="32" t="str">
        <f t="shared" si="124"/>
        <v/>
      </c>
      <c r="FC131" s="30">
        <f t="shared" si="239"/>
        <v>0</v>
      </c>
      <c r="FD131" s="20">
        <f t="shared" si="240"/>
        <v>0</v>
      </c>
      <c r="FE131" s="67" t="str">
        <f t="shared" si="200"/>
        <v/>
      </c>
      <c r="FF131" s="43" t="str">
        <f t="shared" si="201"/>
        <v/>
      </c>
      <c r="FG131" s="43" t="str">
        <f t="shared" si="202"/>
        <v/>
      </c>
      <c r="FH131" s="43" t="str">
        <f t="shared" si="241"/>
        <v/>
      </c>
      <c r="FI131" s="34" t="str">
        <f t="shared" si="203"/>
        <v/>
      </c>
      <c r="FJ131" s="31" t="str">
        <f t="shared" si="204"/>
        <v/>
      </c>
      <c r="FK131" s="53" t="str">
        <f t="shared" si="205"/>
        <v/>
      </c>
      <c r="FL131" s="37">
        <f t="shared" si="147"/>
        <v>0</v>
      </c>
      <c r="FM131" s="36">
        <f t="shared" si="148"/>
        <v>0</v>
      </c>
      <c r="FN131" s="36">
        <f t="shared" si="149"/>
        <v>0</v>
      </c>
      <c r="FO131" s="36">
        <f t="shared" si="150"/>
        <v>0</v>
      </c>
      <c r="FP131" s="36">
        <f t="shared" si="151"/>
        <v>0</v>
      </c>
      <c r="FQ131" s="38">
        <f t="shared" si="152"/>
        <v>0</v>
      </c>
      <c r="FR131" s="199">
        <f t="shared" si="206"/>
        <v>0</v>
      </c>
      <c r="FS131" s="200">
        <f t="shared" si="207"/>
        <v>0</v>
      </c>
      <c r="FT131" s="200">
        <f t="shared" si="208"/>
        <v>0</v>
      </c>
      <c r="FU131" s="200">
        <f t="shared" si="209"/>
        <v>0</v>
      </c>
      <c r="FV131" s="200">
        <f t="shared" si="210"/>
        <v>0</v>
      </c>
      <c r="FW131" s="1063"/>
      <c r="FX131" s="1063"/>
      <c r="FY131" s="64">
        <f t="shared" si="211"/>
        <v>0</v>
      </c>
      <c r="FZ131" s="64" t="s">
        <v>142</v>
      </c>
      <c r="GA131" s="64">
        <f t="shared" si="212"/>
        <v>100</v>
      </c>
      <c r="GB131" s="64" t="str">
        <f t="shared" si="213"/>
        <v>0/100</v>
      </c>
      <c r="GC131" s="64">
        <f t="shared" si="214"/>
        <v>0</v>
      </c>
      <c r="GD131" s="64" t="s">
        <v>142</v>
      </c>
      <c r="GE131" s="64">
        <f t="shared" si="215"/>
        <v>100</v>
      </c>
      <c r="GF131" s="64" t="str">
        <f t="shared" si="216"/>
        <v>0/100</v>
      </c>
      <c r="GG131" s="64">
        <f t="shared" si="217"/>
        <v>0</v>
      </c>
      <c r="GH131" s="64" t="s">
        <v>142</v>
      </c>
      <c r="GI131" s="64">
        <f t="shared" si="218"/>
        <v>100</v>
      </c>
      <c r="GJ131" s="64" t="str">
        <f t="shared" si="219"/>
        <v>0/100</v>
      </c>
      <c r="GL131" s="64">
        <f t="shared" si="220"/>
        <v>0</v>
      </c>
      <c r="GM131" s="64">
        <f t="shared" si="221"/>
        <v>0</v>
      </c>
      <c r="GN131" s="64">
        <f t="shared" si="222"/>
        <v>0</v>
      </c>
      <c r="GO131" s="64">
        <f t="shared" si="223"/>
        <v>0</v>
      </c>
      <c r="GP131" s="64">
        <f t="shared" si="224"/>
        <v>0</v>
      </c>
      <c r="GQ131" s="64">
        <f t="shared" si="225"/>
        <v>0</v>
      </c>
      <c r="GR131" s="64">
        <f t="shared" si="226"/>
        <v>0</v>
      </c>
      <c r="GS131" s="64">
        <f t="shared" si="227"/>
        <v>0</v>
      </c>
      <c r="GT131" s="64">
        <f t="shared" si="228"/>
        <v>0</v>
      </c>
      <c r="GU131" s="64">
        <f t="shared" si="229"/>
        <v>0</v>
      </c>
    </row>
    <row r="132" spans="1:203" ht="38.25" customHeight="1">
      <c r="A132" s="60">
        <f t="shared" si="153"/>
        <v>0</v>
      </c>
      <c r="B132" s="106">
        <f t="shared" si="154"/>
        <v>0</v>
      </c>
      <c r="C132" s="203">
        <v>124</v>
      </c>
      <c r="D132" s="662">
        <f>'Data Paste From Shala Darpan'!A125</f>
        <v>0</v>
      </c>
      <c r="E132" s="663">
        <f>'Data Paste From Shala Darpan'!C125</f>
        <v>0</v>
      </c>
      <c r="F132" s="666"/>
      <c r="G132" s="663">
        <f>'Data Paste From Shala Darpan'!K125</f>
        <v>0</v>
      </c>
      <c r="H132" s="663">
        <f>'Data Paste From Shala Darpan'!E125</f>
        <v>0</v>
      </c>
      <c r="I132" s="663">
        <f>'Data Paste From Shala Darpan'!G125</f>
        <v>0</v>
      </c>
      <c r="J132" s="663">
        <f>'Data Paste From Shala Darpan'!H125</f>
        <v>0</v>
      </c>
      <c r="K132" s="737">
        <f>'Data Paste From Shala Darpan'!J125</f>
        <v>0</v>
      </c>
      <c r="L132" s="445"/>
      <c r="M132" s="215"/>
      <c r="N132" s="213">
        <f t="shared" si="245"/>
        <v>0</v>
      </c>
      <c r="O132" s="215"/>
      <c r="P132" s="215"/>
      <c r="Q132" s="213">
        <f t="shared" si="156"/>
        <v>0</v>
      </c>
      <c r="R132" s="213">
        <f t="shared" si="242"/>
        <v>0</v>
      </c>
      <c r="S132" s="215"/>
      <c r="T132" s="215"/>
      <c r="U132" s="455"/>
      <c r="V132" s="214">
        <f t="shared" si="157"/>
        <v>0</v>
      </c>
      <c r="W132" s="456"/>
      <c r="X132" s="462">
        <f t="shared" si="126"/>
        <v>0</v>
      </c>
      <c r="Y132" s="216"/>
      <c r="Z132" s="216"/>
      <c r="AA132" s="213">
        <f t="shared" si="158"/>
        <v>0</v>
      </c>
      <c r="AB132" s="455"/>
      <c r="AC132" s="471">
        <f t="shared" si="127"/>
        <v>0</v>
      </c>
      <c r="AD132" s="446">
        <f t="shared" si="230"/>
        <v>0</v>
      </c>
      <c r="AE132" s="447" t="str">
        <f t="shared" si="238"/>
        <v>E</v>
      </c>
      <c r="AF132" s="448">
        <f t="shared" si="231"/>
        <v>0</v>
      </c>
      <c r="AG132" s="648"/>
      <c r="AH132" s="251"/>
      <c r="AI132" s="249">
        <f t="shared" si="246"/>
        <v>0</v>
      </c>
      <c r="AJ132" s="251"/>
      <c r="AK132" s="251"/>
      <c r="AL132" s="249">
        <f t="shared" si="160"/>
        <v>0</v>
      </c>
      <c r="AM132" s="249">
        <f t="shared" si="243"/>
        <v>0</v>
      </c>
      <c r="AN132" s="251"/>
      <c r="AO132" s="251"/>
      <c r="AP132" s="649"/>
      <c r="AQ132" s="250">
        <f t="shared" si="161"/>
        <v>0</v>
      </c>
      <c r="AR132" s="650"/>
      <c r="AS132" s="651">
        <f t="shared" si="130"/>
        <v>0</v>
      </c>
      <c r="AT132" s="252"/>
      <c r="AU132" s="252"/>
      <c r="AV132" s="249">
        <f t="shared" si="162"/>
        <v>0</v>
      </c>
      <c r="AW132" s="649"/>
      <c r="AX132" s="652">
        <f t="shared" si="131"/>
        <v>0</v>
      </c>
      <c r="AY132" s="653">
        <f t="shared" si="163"/>
        <v>0</v>
      </c>
      <c r="AZ132" s="654" t="str">
        <f t="shared" si="164"/>
        <v>E</v>
      </c>
      <c r="BA132" s="655">
        <f t="shared" si="165"/>
        <v>0</v>
      </c>
      <c r="BB132" s="622"/>
      <c r="BC132" s="271"/>
      <c r="BD132" s="269">
        <f t="shared" si="247"/>
        <v>0</v>
      </c>
      <c r="BE132" s="271"/>
      <c r="BF132" s="271"/>
      <c r="BG132" s="269">
        <f t="shared" si="167"/>
        <v>0</v>
      </c>
      <c r="BH132" s="269">
        <f t="shared" si="244"/>
        <v>0</v>
      </c>
      <c r="BI132" s="271"/>
      <c r="BJ132" s="271"/>
      <c r="BK132" s="623"/>
      <c r="BL132" s="270">
        <f t="shared" si="168"/>
        <v>0</v>
      </c>
      <c r="BM132" s="624"/>
      <c r="BN132" s="625">
        <f t="shared" si="133"/>
        <v>0</v>
      </c>
      <c r="BO132" s="272"/>
      <c r="BP132" s="272"/>
      <c r="BQ132" s="269">
        <f t="shared" si="169"/>
        <v>0</v>
      </c>
      <c r="BR132" s="623"/>
      <c r="BS132" s="467">
        <f t="shared" si="134"/>
        <v>0</v>
      </c>
      <c r="BT132" s="626">
        <f t="shared" si="170"/>
        <v>0</v>
      </c>
      <c r="BU132" s="627" t="str">
        <f t="shared" si="171"/>
        <v>E</v>
      </c>
      <c r="BV132" s="628">
        <f t="shared" si="172"/>
        <v>0</v>
      </c>
      <c r="BW132" s="596"/>
      <c r="BX132" s="597"/>
      <c r="BY132" s="598">
        <f t="shared" si="173"/>
        <v>0</v>
      </c>
      <c r="BZ132" s="597"/>
      <c r="CA132" s="597"/>
      <c r="CB132" s="598">
        <f t="shared" si="174"/>
        <v>0</v>
      </c>
      <c r="CC132" s="598">
        <f t="shared" si="135"/>
        <v>0</v>
      </c>
      <c r="CD132" s="599"/>
      <c r="CE132" s="600"/>
      <c r="CF132" s="598">
        <f t="shared" si="248"/>
        <v>0</v>
      </c>
      <c r="CG132" s="598">
        <f t="shared" si="136"/>
        <v>0</v>
      </c>
      <c r="CH132" s="600"/>
      <c r="CI132" s="600"/>
      <c r="CJ132" s="598">
        <f t="shared" si="249"/>
        <v>0</v>
      </c>
      <c r="CK132" s="601">
        <f t="shared" si="137"/>
        <v>0</v>
      </c>
      <c r="CL132" s="602">
        <f t="shared" si="175"/>
        <v>0</v>
      </c>
      <c r="CM132" s="603" t="str">
        <f t="shared" si="176"/>
        <v>E</v>
      </c>
      <c r="CN132" s="604">
        <f t="shared" si="177"/>
        <v>0</v>
      </c>
      <c r="CO132" s="549"/>
      <c r="CP132" s="550"/>
      <c r="CQ132" s="551">
        <f t="shared" si="178"/>
        <v>0</v>
      </c>
      <c r="CR132" s="550"/>
      <c r="CS132" s="550"/>
      <c r="CT132" s="551">
        <f t="shared" si="179"/>
        <v>0</v>
      </c>
      <c r="CU132" s="551">
        <f t="shared" si="138"/>
        <v>0</v>
      </c>
      <c r="CV132" s="552"/>
      <c r="CW132" s="553"/>
      <c r="CX132" s="551">
        <f t="shared" si="250"/>
        <v>0</v>
      </c>
      <c r="CY132" s="551">
        <f t="shared" si="139"/>
        <v>0</v>
      </c>
      <c r="CZ132" s="553"/>
      <c r="DA132" s="553"/>
      <c r="DB132" s="551">
        <f t="shared" si="251"/>
        <v>0</v>
      </c>
      <c r="DC132" s="554">
        <f t="shared" si="140"/>
        <v>0</v>
      </c>
      <c r="DD132" s="555">
        <f t="shared" si="180"/>
        <v>0</v>
      </c>
      <c r="DE132" s="556" t="str">
        <f t="shared" si="181"/>
        <v>E</v>
      </c>
      <c r="DF132" s="557">
        <f t="shared" si="182"/>
        <v>0</v>
      </c>
      <c r="DG132" s="503"/>
      <c r="DH132" s="504"/>
      <c r="DI132" s="505">
        <f t="shared" si="183"/>
        <v>0</v>
      </c>
      <c r="DJ132" s="504"/>
      <c r="DK132" s="504"/>
      <c r="DL132" s="505">
        <f t="shared" si="184"/>
        <v>0</v>
      </c>
      <c r="DM132" s="505">
        <f t="shared" si="141"/>
        <v>0</v>
      </c>
      <c r="DN132" s="506"/>
      <c r="DO132" s="507"/>
      <c r="DP132" s="505">
        <f t="shared" si="252"/>
        <v>0</v>
      </c>
      <c r="DQ132" s="505">
        <f t="shared" si="142"/>
        <v>0</v>
      </c>
      <c r="DR132" s="507"/>
      <c r="DS132" s="507"/>
      <c r="DT132" s="505">
        <f t="shared" si="253"/>
        <v>0</v>
      </c>
      <c r="DU132" s="508">
        <f t="shared" si="143"/>
        <v>0</v>
      </c>
      <c r="DV132" s="509">
        <f t="shared" si="185"/>
        <v>0</v>
      </c>
      <c r="DW132" s="510" t="str">
        <f t="shared" si="186"/>
        <v>E</v>
      </c>
      <c r="DX132" s="511">
        <f t="shared" si="187"/>
        <v>0</v>
      </c>
      <c r="DY132" s="163">
        <v>0</v>
      </c>
      <c r="DZ132" s="164">
        <v>0</v>
      </c>
      <c r="EA132" s="164">
        <v>0</v>
      </c>
      <c r="EB132" s="161"/>
      <c r="EC132" s="161"/>
      <c r="ED132" s="162">
        <f t="shared" si="188"/>
        <v>0</v>
      </c>
      <c r="EE132" s="205">
        <f t="shared" si="189"/>
        <v>0</v>
      </c>
      <c r="EF132" s="175" t="str">
        <f t="shared" si="190"/>
        <v>E</v>
      </c>
      <c r="EG132" s="165">
        <f t="shared" si="191"/>
        <v>0</v>
      </c>
      <c r="EH132" s="134">
        <v>0</v>
      </c>
      <c r="EI132" s="135">
        <v>0</v>
      </c>
      <c r="EJ132" s="135">
        <v>0</v>
      </c>
      <c r="EK132" s="131"/>
      <c r="EL132" s="131"/>
      <c r="EM132" s="132">
        <f t="shared" si="192"/>
        <v>0</v>
      </c>
      <c r="EN132" s="206">
        <f t="shared" si="193"/>
        <v>0</v>
      </c>
      <c r="EO132" s="179" t="str">
        <f t="shared" si="194"/>
        <v>E</v>
      </c>
      <c r="EP132" s="133">
        <f t="shared" si="195"/>
        <v>0</v>
      </c>
      <c r="EQ132" s="149">
        <v>0</v>
      </c>
      <c r="ER132" s="150">
        <v>0</v>
      </c>
      <c r="ES132" s="150">
        <v>0</v>
      </c>
      <c r="ET132" s="146"/>
      <c r="EU132" s="146"/>
      <c r="EV132" s="147">
        <f t="shared" si="196"/>
        <v>0</v>
      </c>
      <c r="EW132" s="207">
        <f t="shared" si="197"/>
        <v>0</v>
      </c>
      <c r="EX132" s="183" t="str">
        <f t="shared" si="198"/>
        <v>E</v>
      </c>
      <c r="EY132" s="148">
        <f t="shared" si="199"/>
        <v>0</v>
      </c>
      <c r="EZ132" s="4"/>
      <c r="FA132" s="2"/>
      <c r="FB132" s="32" t="str">
        <f t="shared" si="124"/>
        <v/>
      </c>
      <c r="FC132" s="30">
        <f t="shared" si="239"/>
        <v>0</v>
      </c>
      <c r="FD132" s="20">
        <f t="shared" si="240"/>
        <v>0</v>
      </c>
      <c r="FE132" s="67" t="str">
        <f t="shared" si="200"/>
        <v/>
      </c>
      <c r="FF132" s="43" t="str">
        <f t="shared" si="201"/>
        <v/>
      </c>
      <c r="FG132" s="43" t="str">
        <f t="shared" si="202"/>
        <v/>
      </c>
      <c r="FH132" s="43" t="str">
        <f t="shared" si="241"/>
        <v/>
      </c>
      <c r="FI132" s="34" t="str">
        <f t="shared" si="203"/>
        <v/>
      </c>
      <c r="FJ132" s="31" t="str">
        <f t="shared" si="204"/>
        <v/>
      </c>
      <c r="FK132" s="53" t="str">
        <f t="shared" si="205"/>
        <v/>
      </c>
      <c r="FL132" s="37">
        <f t="shared" si="147"/>
        <v>0</v>
      </c>
      <c r="FM132" s="36">
        <f t="shared" si="148"/>
        <v>0</v>
      </c>
      <c r="FN132" s="36">
        <f t="shared" si="149"/>
        <v>0</v>
      </c>
      <c r="FO132" s="36">
        <f t="shared" si="150"/>
        <v>0</v>
      </c>
      <c r="FP132" s="36">
        <f t="shared" si="151"/>
        <v>0</v>
      </c>
      <c r="FQ132" s="38">
        <f t="shared" si="152"/>
        <v>0</v>
      </c>
      <c r="FR132" s="199">
        <f t="shared" si="206"/>
        <v>0</v>
      </c>
      <c r="FS132" s="200">
        <f t="shared" si="207"/>
        <v>0</v>
      </c>
      <c r="FT132" s="200">
        <f t="shared" si="208"/>
        <v>0</v>
      </c>
      <c r="FU132" s="200">
        <f t="shared" si="209"/>
        <v>0</v>
      </c>
      <c r="FV132" s="200">
        <f t="shared" si="210"/>
        <v>0</v>
      </c>
      <c r="FW132" s="1063"/>
      <c r="FX132" s="1063"/>
      <c r="FY132" s="64">
        <f t="shared" si="211"/>
        <v>0</v>
      </c>
      <c r="FZ132" s="64" t="s">
        <v>142</v>
      </c>
      <c r="GA132" s="64">
        <f t="shared" si="212"/>
        <v>100</v>
      </c>
      <c r="GB132" s="64" t="str">
        <f t="shared" si="213"/>
        <v>0/100</v>
      </c>
      <c r="GC132" s="64">
        <f t="shared" si="214"/>
        <v>0</v>
      </c>
      <c r="GD132" s="64" t="s">
        <v>142</v>
      </c>
      <c r="GE132" s="64">
        <f t="shared" si="215"/>
        <v>100</v>
      </c>
      <c r="GF132" s="64" t="str">
        <f t="shared" si="216"/>
        <v>0/100</v>
      </c>
      <c r="GG132" s="64">
        <f t="shared" si="217"/>
        <v>0</v>
      </c>
      <c r="GH132" s="64" t="s">
        <v>142</v>
      </c>
      <c r="GI132" s="64">
        <f t="shared" si="218"/>
        <v>100</v>
      </c>
      <c r="GJ132" s="64" t="str">
        <f t="shared" si="219"/>
        <v>0/100</v>
      </c>
      <c r="GL132" s="64">
        <f t="shared" si="220"/>
        <v>0</v>
      </c>
      <c r="GM132" s="64">
        <f t="shared" si="221"/>
        <v>0</v>
      </c>
      <c r="GN132" s="64">
        <f t="shared" si="222"/>
        <v>0</v>
      </c>
      <c r="GO132" s="64">
        <f t="shared" si="223"/>
        <v>0</v>
      </c>
      <c r="GP132" s="64">
        <f t="shared" si="224"/>
        <v>0</v>
      </c>
      <c r="GQ132" s="64">
        <f t="shared" si="225"/>
        <v>0</v>
      </c>
      <c r="GR132" s="64">
        <f t="shared" si="226"/>
        <v>0</v>
      </c>
      <c r="GS132" s="64">
        <f t="shared" si="227"/>
        <v>0</v>
      </c>
      <c r="GT132" s="64">
        <f t="shared" si="228"/>
        <v>0</v>
      </c>
      <c r="GU132" s="64">
        <f t="shared" si="229"/>
        <v>0</v>
      </c>
    </row>
    <row r="133" spans="1:203" ht="38.25" customHeight="1">
      <c r="A133" s="60">
        <f t="shared" si="153"/>
        <v>0</v>
      </c>
      <c r="B133" s="106">
        <f t="shared" si="154"/>
        <v>0</v>
      </c>
      <c r="C133" s="202">
        <v>125</v>
      </c>
      <c r="D133" s="662">
        <f>'Data Paste From Shala Darpan'!A126</f>
        <v>0</v>
      </c>
      <c r="E133" s="663">
        <f>'Data Paste From Shala Darpan'!C126</f>
        <v>0</v>
      </c>
      <c r="F133" s="666"/>
      <c r="G133" s="662">
        <f>'Data Paste From Shala Darpan'!K126</f>
        <v>0</v>
      </c>
      <c r="H133" s="663">
        <f>'Data Paste From Shala Darpan'!E126</f>
        <v>0</v>
      </c>
      <c r="I133" s="663">
        <f>'Data Paste From Shala Darpan'!G126</f>
        <v>0</v>
      </c>
      <c r="J133" s="663">
        <f>'Data Paste From Shala Darpan'!H126</f>
        <v>0</v>
      </c>
      <c r="K133" s="737">
        <f>'Data Paste From Shala Darpan'!J126</f>
        <v>0</v>
      </c>
      <c r="L133" s="445"/>
      <c r="M133" s="215"/>
      <c r="N133" s="213">
        <f t="shared" si="245"/>
        <v>0</v>
      </c>
      <c r="O133" s="215"/>
      <c r="P133" s="215"/>
      <c r="Q133" s="213">
        <f t="shared" si="156"/>
        <v>0</v>
      </c>
      <c r="R133" s="213">
        <f t="shared" si="242"/>
        <v>0</v>
      </c>
      <c r="S133" s="215"/>
      <c r="T133" s="215"/>
      <c r="U133" s="455"/>
      <c r="V133" s="214">
        <f t="shared" si="157"/>
        <v>0</v>
      </c>
      <c r="W133" s="456"/>
      <c r="X133" s="462">
        <f t="shared" si="126"/>
        <v>0</v>
      </c>
      <c r="Y133" s="216"/>
      <c r="Z133" s="216"/>
      <c r="AA133" s="213">
        <f t="shared" si="158"/>
        <v>0</v>
      </c>
      <c r="AB133" s="455"/>
      <c r="AC133" s="471">
        <f t="shared" si="127"/>
        <v>0</v>
      </c>
      <c r="AD133" s="446">
        <f t="shared" si="230"/>
        <v>0</v>
      </c>
      <c r="AE133" s="447" t="str">
        <f t="shared" si="238"/>
        <v>E</v>
      </c>
      <c r="AF133" s="448">
        <f t="shared" si="231"/>
        <v>0</v>
      </c>
      <c r="AG133" s="648"/>
      <c r="AH133" s="251"/>
      <c r="AI133" s="249">
        <f t="shared" si="246"/>
        <v>0</v>
      </c>
      <c r="AJ133" s="251"/>
      <c r="AK133" s="251"/>
      <c r="AL133" s="249">
        <f t="shared" si="160"/>
        <v>0</v>
      </c>
      <c r="AM133" s="249">
        <f t="shared" si="243"/>
        <v>0</v>
      </c>
      <c r="AN133" s="251"/>
      <c r="AO133" s="251"/>
      <c r="AP133" s="649"/>
      <c r="AQ133" s="250">
        <f t="shared" si="161"/>
        <v>0</v>
      </c>
      <c r="AR133" s="650"/>
      <c r="AS133" s="651">
        <f t="shared" si="130"/>
        <v>0</v>
      </c>
      <c r="AT133" s="252"/>
      <c r="AU133" s="252"/>
      <c r="AV133" s="249">
        <f t="shared" si="162"/>
        <v>0</v>
      </c>
      <c r="AW133" s="649"/>
      <c r="AX133" s="652">
        <f t="shared" si="131"/>
        <v>0</v>
      </c>
      <c r="AY133" s="653">
        <f t="shared" si="163"/>
        <v>0</v>
      </c>
      <c r="AZ133" s="654" t="str">
        <f t="shared" si="164"/>
        <v>E</v>
      </c>
      <c r="BA133" s="655">
        <f t="shared" si="165"/>
        <v>0</v>
      </c>
      <c r="BB133" s="622"/>
      <c r="BC133" s="271"/>
      <c r="BD133" s="269">
        <f t="shared" si="247"/>
        <v>0</v>
      </c>
      <c r="BE133" s="271"/>
      <c r="BF133" s="271"/>
      <c r="BG133" s="269">
        <f t="shared" si="167"/>
        <v>0</v>
      </c>
      <c r="BH133" s="269">
        <f t="shared" si="244"/>
        <v>0</v>
      </c>
      <c r="BI133" s="271"/>
      <c r="BJ133" s="271"/>
      <c r="BK133" s="623"/>
      <c r="BL133" s="270">
        <f t="shared" si="168"/>
        <v>0</v>
      </c>
      <c r="BM133" s="624"/>
      <c r="BN133" s="625">
        <f t="shared" si="133"/>
        <v>0</v>
      </c>
      <c r="BO133" s="272"/>
      <c r="BP133" s="272"/>
      <c r="BQ133" s="269">
        <f t="shared" si="169"/>
        <v>0</v>
      </c>
      <c r="BR133" s="623"/>
      <c r="BS133" s="467">
        <f t="shared" si="134"/>
        <v>0</v>
      </c>
      <c r="BT133" s="626">
        <f t="shared" si="170"/>
        <v>0</v>
      </c>
      <c r="BU133" s="627" t="str">
        <f t="shared" si="171"/>
        <v>E</v>
      </c>
      <c r="BV133" s="628">
        <f t="shared" si="172"/>
        <v>0</v>
      </c>
      <c r="BW133" s="596"/>
      <c r="BX133" s="597"/>
      <c r="BY133" s="598">
        <f t="shared" si="173"/>
        <v>0</v>
      </c>
      <c r="BZ133" s="597"/>
      <c r="CA133" s="597"/>
      <c r="CB133" s="598">
        <f t="shared" si="174"/>
        <v>0</v>
      </c>
      <c r="CC133" s="598">
        <f t="shared" si="135"/>
        <v>0</v>
      </c>
      <c r="CD133" s="599"/>
      <c r="CE133" s="600"/>
      <c r="CF133" s="598">
        <f t="shared" si="248"/>
        <v>0</v>
      </c>
      <c r="CG133" s="598">
        <f t="shared" si="136"/>
        <v>0</v>
      </c>
      <c r="CH133" s="600"/>
      <c r="CI133" s="600"/>
      <c r="CJ133" s="598">
        <f t="shared" si="249"/>
        <v>0</v>
      </c>
      <c r="CK133" s="601">
        <f t="shared" si="137"/>
        <v>0</v>
      </c>
      <c r="CL133" s="602">
        <f t="shared" si="175"/>
        <v>0</v>
      </c>
      <c r="CM133" s="603" t="str">
        <f t="shared" si="176"/>
        <v>E</v>
      </c>
      <c r="CN133" s="604">
        <f t="shared" si="177"/>
        <v>0</v>
      </c>
      <c r="CO133" s="549"/>
      <c r="CP133" s="550"/>
      <c r="CQ133" s="551">
        <f t="shared" si="178"/>
        <v>0</v>
      </c>
      <c r="CR133" s="550"/>
      <c r="CS133" s="550"/>
      <c r="CT133" s="551">
        <f t="shared" si="179"/>
        <v>0</v>
      </c>
      <c r="CU133" s="551">
        <f t="shared" si="138"/>
        <v>0</v>
      </c>
      <c r="CV133" s="552"/>
      <c r="CW133" s="553"/>
      <c r="CX133" s="551">
        <f t="shared" si="250"/>
        <v>0</v>
      </c>
      <c r="CY133" s="551">
        <f t="shared" si="139"/>
        <v>0</v>
      </c>
      <c r="CZ133" s="553"/>
      <c r="DA133" s="553"/>
      <c r="DB133" s="551">
        <f t="shared" si="251"/>
        <v>0</v>
      </c>
      <c r="DC133" s="554">
        <f t="shared" si="140"/>
        <v>0</v>
      </c>
      <c r="DD133" s="555">
        <f t="shared" si="180"/>
        <v>0</v>
      </c>
      <c r="DE133" s="556" t="str">
        <f t="shared" si="181"/>
        <v>E</v>
      </c>
      <c r="DF133" s="557">
        <f t="shared" si="182"/>
        <v>0</v>
      </c>
      <c r="DG133" s="503"/>
      <c r="DH133" s="504"/>
      <c r="DI133" s="505">
        <f t="shared" si="183"/>
        <v>0</v>
      </c>
      <c r="DJ133" s="504"/>
      <c r="DK133" s="504"/>
      <c r="DL133" s="505">
        <f t="shared" si="184"/>
        <v>0</v>
      </c>
      <c r="DM133" s="505">
        <f t="shared" si="141"/>
        <v>0</v>
      </c>
      <c r="DN133" s="506"/>
      <c r="DO133" s="507"/>
      <c r="DP133" s="505">
        <f t="shared" si="252"/>
        <v>0</v>
      </c>
      <c r="DQ133" s="505">
        <f t="shared" si="142"/>
        <v>0</v>
      </c>
      <c r="DR133" s="507"/>
      <c r="DS133" s="507"/>
      <c r="DT133" s="505">
        <f t="shared" si="253"/>
        <v>0</v>
      </c>
      <c r="DU133" s="508">
        <f t="shared" si="143"/>
        <v>0</v>
      </c>
      <c r="DV133" s="509">
        <f t="shared" si="185"/>
        <v>0</v>
      </c>
      <c r="DW133" s="510" t="str">
        <f t="shared" si="186"/>
        <v>E</v>
      </c>
      <c r="DX133" s="511">
        <f t="shared" si="187"/>
        <v>0</v>
      </c>
      <c r="DY133" s="163">
        <v>0</v>
      </c>
      <c r="DZ133" s="164">
        <v>0</v>
      </c>
      <c r="EA133" s="164">
        <v>0</v>
      </c>
      <c r="EB133" s="161"/>
      <c r="EC133" s="161"/>
      <c r="ED133" s="162">
        <f t="shared" si="188"/>
        <v>0</v>
      </c>
      <c r="EE133" s="205">
        <f t="shared" si="189"/>
        <v>0</v>
      </c>
      <c r="EF133" s="175" t="str">
        <f t="shared" si="190"/>
        <v>E</v>
      </c>
      <c r="EG133" s="165">
        <f t="shared" si="191"/>
        <v>0</v>
      </c>
      <c r="EH133" s="134">
        <v>0</v>
      </c>
      <c r="EI133" s="135">
        <v>0</v>
      </c>
      <c r="EJ133" s="135">
        <v>0</v>
      </c>
      <c r="EK133" s="131"/>
      <c r="EL133" s="131"/>
      <c r="EM133" s="132">
        <f t="shared" si="192"/>
        <v>0</v>
      </c>
      <c r="EN133" s="206">
        <f t="shared" si="193"/>
        <v>0</v>
      </c>
      <c r="EO133" s="179" t="str">
        <f t="shared" si="194"/>
        <v>E</v>
      </c>
      <c r="EP133" s="133">
        <f t="shared" si="195"/>
        <v>0</v>
      </c>
      <c r="EQ133" s="149">
        <v>0</v>
      </c>
      <c r="ER133" s="150">
        <v>0</v>
      </c>
      <c r="ES133" s="150">
        <v>0</v>
      </c>
      <c r="ET133" s="146"/>
      <c r="EU133" s="146"/>
      <c r="EV133" s="147">
        <f t="shared" si="196"/>
        <v>0</v>
      </c>
      <c r="EW133" s="207">
        <f t="shared" si="197"/>
        <v>0</v>
      </c>
      <c r="EX133" s="183" t="str">
        <f t="shared" si="198"/>
        <v>E</v>
      </c>
      <c r="EY133" s="148">
        <f t="shared" si="199"/>
        <v>0</v>
      </c>
      <c r="EZ133" s="4"/>
      <c r="FA133" s="2"/>
      <c r="FB133" s="32" t="str">
        <f t="shared" si="124"/>
        <v/>
      </c>
      <c r="FC133" s="30">
        <f t="shared" si="239"/>
        <v>0</v>
      </c>
      <c r="FD133" s="20">
        <f t="shared" si="240"/>
        <v>0</v>
      </c>
      <c r="FE133" s="67" t="str">
        <f t="shared" si="200"/>
        <v/>
      </c>
      <c r="FF133" s="43" t="str">
        <f t="shared" si="201"/>
        <v/>
      </c>
      <c r="FG133" s="43" t="str">
        <f t="shared" si="202"/>
        <v/>
      </c>
      <c r="FH133" s="43" t="str">
        <f t="shared" si="241"/>
        <v/>
      </c>
      <c r="FI133" s="34" t="str">
        <f t="shared" si="203"/>
        <v/>
      </c>
      <c r="FJ133" s="31" t="str">
        <f t="shared" si="204"/>
        <v/>
      </c>
      <c r="FK133" s="53" t="str">
        <f t="shared" si="205"/>
        <v/>
      </c>
      <c r="FL133" s="37">
        <f t="shared" si="147"/>
        <v>0</v>
      </c>
      <c r="FM133" s="36">
        <f t="shared" si="148"/>
        <v>0</v>
      </c>
      <c r="FN133" s="36">
        <f t="shared" si="149"/>
        <v>0</v>
      </c>
      <c r="FO133" s="36">
        <f t="shared" si="150"/>
        <v>0</v>
      </c>
      <c r="FP133" s="36">
        <f t="shared" si="151"/>
        <v>0</v>
      </c>
      <c r="FQ133" s="38">
        <f t="shared" si="152"/>
        <v>0</v>
      </c>
      <c r="FR133" s="199">
        <f t="shared" si="206"/>
        <v>0</v>
      </c>
      <c r="FS133" s="200">
        <f t="shared" si="207"/>
        <v>0</v>
      </c>
      <c r="FT133" s="200">
        <f t="shared" si="208"/>
        <v>0</v>
      </c>
      <c r="FU133" s="200">
        <f t="shared" si="209"/>
        <v>0</v>
      </c>
      <c r="FV133" s="200">
        <f t="shared" si="210"/>
        <v>0</v>
      </c>
      <c r="FW133" s="1063"/>
      <c r="FX133" s="1063"/>
      <c r="FY133" s="64">
        <f t="shared" si="211"/>
        <v>0</v>
      </c>
      <c r="FZ133" s="64" t="s">
        <v>142</v>
      </c>
      <c r="GA133" s="64">
        <f t="shared" si="212"/>
        <v>100</v>
      </c>
      <c r="GB133" s="64" t="str">
        <f t="shared" si="213"/>
        <v>0/100</v>
      </c>
      <c r="GC133" s="64">
        <f t="shared" si="214"/>
        <v>0</v>
      </c>
      <c r="GD133" s="64" t="s">
        <v>142</v>
      </c>
      <c r="GE133" s="64">
        <f t="shared" si="215"/>
        <v>100</v>
      </c>
      <c r="GF133" s="64" t="str">
        <f t="shared" si="216"/>
        <v>0/100</v>
      </c>
      <c r="GG133" s="64">
        <f t="shared" si="217"/>
        <v>0</v>
      </c>
      <c r="GH133" s="64" t="s">
        <v>142</v>
      </c>
      <c r="GI133" s="64">
        <f t="shared" si="218"/>
        <v>100</v>
      </c>
      <c r="GJ133" s="64" t="str">
        <f t="shared" si="219"/>
        <v>0/100</v>
      </c>
      <c r="GL133" s="64">
        <f t="shared" si="220"/>
        <v>0</v>
      </c>
      <c r="GM133" s="64">
        <f t="shared" si="221"/>
        <v>0</v>
      </c>
      <c r="GN133" s="64">
        <f t="shared" si="222"/>
        <v>0</v>
      </c>
      <c r="GO133" s="64">
        <f t="shared" si="223"/>
        <v>0</v>
      </c>
      <c r="GP133" s="64">
        <f t="shared" si="224"/>
        <v>0</v>
      </c>
      <c r="GQ133" s="64">
        <f t="shared" si="225"/>
        <v>0</v>
      </c>
      <c r="GR133" s="64">
        <f t="shared" si="226"/>
        <v>0</v>
      </c>
      <c r="GS133" s="64">
        <f t="shared" si="227"/>
        <v>0</v>
      </c>
      <c r="GT133" s="64">
        <f t="shared" si="228"/>
        <v>0</v>
      </c>
      <c r="GU133" s="64">
        <f t="shared" si="229"/>
        <v>0</v>
      </c>
    </row>
    <row r="134" spans="1:203" ht="38.25" customHeight="1">
      <c r="A134" s="60">
        <f t="shared" si="153"/>
        <v>0</v>
      </c>
      <c r="B134" s="106">
        <f t="shared" si="154"/>
        <v>0</v>
      </c>
      <c r="C134" s="203">
        <v>126</v>
      </c>
      <c r="D134" s="662">
        <f>'Data Paste From Shala Darpan'!A127</f>
        <v>0</v>
      </c>
      <c r="E134" s="663">
        <f>'Data Paste From Shala Darpan'!C127</f>
        <v>0</v>
      </c>
      <c r="F134" s="666"/>
      <c r="G134" s="663">
        <f>'Data Paste From Shala Darpan'!K127</f>
        <v>0</v>
      </c>
      <c r="H134" s="663">
        <f>'Data Paste From Shala Darpan'!E127</f>
        <v>0</v>
      </c>
      <c r="I134" s="663">
        <f>'Data Paste From Shala Darpan'!G127</f>
        <v>0</v>
      </c>
      <c r="J134" s="663">
        <f>'Data Paste From Shala Darpan'!H127</f>
        <v>0</v>
      </c>
      <c r="K134" s="737">
        <f>'Data Paste From Shala Darpan'!J127</f>
        <v>0</v>
      </c>
      <c r="L134" s="445"/>
      <c r="M134" s="215"/>
      <c r="N134" s="213">
        <f t="shared" si="245"/>
        <v>0</v>
      </c>
      <c r="O134" s="215"/>
      <c r="P134" s="215"/>
      <c r="Q134" s="213">
        <f t="shared" si="156"/>
        <v>0</v>
      </c>
      <c r="R134" s="213">
        <f t="shared" si="242"/>
        <v>0</v>
      </c>
      <c r="S134" s="215"/>
      <c r="T134" s="215"/>
      <c r="U134" s="455"/>
      <c r="V134" s="214">
        <f t="shared" si="157"/>
        <v>0</v>
      </c>
      <c r="W134" s="456"/>
      <c r="X134" s="462">
        <f t="shared" si="126"/>
        <v>0</v>
      </c>
      <c r="Y134" s="216"/>
      <c r="Z134" s="216"/>
      <c r="AA134" s="213">
        <f t="shared" si="158"/>
        <v>0</v>
      </c>
      <c r="AB134" s="455"/>
      <c r="AC134" s="471">
        <f t="shared" si="127"/>
        <v>0</v>
      </c>
      <c r="AD134" s="446">
        <f t="shared" si="230"/>
        <v>0</v>
      </c>
      <c r="AE134" s="447" t="str">
        <f t="shared" si="238"/>
        <v>E</v>
      </c>
      <c r="AF134" s="448">
        <f t="shared" si="231"/>
        <v>0</v>
      </c>
      <c r="AG134" s="648"/>
      <c r="AH134" s="251"/>
      <c r="AI134" s="249">
        <f t="shared" si="246"/>
        <v>0</v>
      </c>
      <c r="AJ134" s="251"/>
      <c r="AK134" s="251"/>
      <c r="AL134" s="249">
        <f t="shared" si="160"/>
        <v>0</v>
      </c>
      <c r="AM134" s="249">
        <f t="shared" si="243"/>
        <v>0</v>
      </c>
      <c r="AN134" s="251"/>
      <c r="AO134" s="251"/>
      <c r="AP134" s="649"/>
      <c r="AQ134" s="250">
        <f t="shared" si="161"/>
        <v>0</v>
      </c>
      <c r="AR134" s="650"/>
      <c r="AS134" s="651">
        <f t="shared" si="130"/>
        <v>0</v>
      </c>
      <c r="AT134" s="252"/>
      <c r="AU134" s="252"/>
      <c r="AV134" s="249">
        <f t="shared" si="162"/>
        <v>0</v>
      </c>
      <c r="AW134" s="649"/>
      <c r="AX134" s="652">
        <f t="shared" si="131"/>
        <v>0</v>
      </c>
      <c r="AY134" s="653">
        <f t="shared" si="163"/>
        <v>0</v>
      </c>
      <c r="AZ134" s="654" t="str">
        <f t="shared" si="164"/>
        <v>E</v>
      </c>
      <c r="BA134" s="655">
        <f t="shared" si="165"/>
        <v>0</v>
      </c>
      <c r="BB134" s="622"/>
      <c r="BC134" s="271"/>
      <c r="BD134" s="269">
        <f t="shared" si="247"/>
        <v>0</v>
      </c>
      <c r="BE134" s="271"/>
      <c r="BF134" s="271"/>
      <c r="BG134" s="269">
        <f t="shared" si="167"/>
        <v>0</v>
      </c>
      <c r="BH134" s="269">
        <f t="shared" si="244"/>
        <v>0</v>
      </c>
      <c r="BI134" s="271"/>
      <c r="BJ134" s="271"/>
      <c r="BK134" s="623"/>
      <c r="BL134" s="270">
        <f t="shared" si="168"/>
        <v>0</v>
      </c>
      <c r="BM134" s="624"/>
      <c r="BN134" s="625">
        <f t="shared" si="133"/>
        <v>0</v>
      </c>
      <c r="BO134" s="272"/>
      <c r="BP134" s="272"/>
      <c r="BQ134" s="269">
        <f t="shared" si="169"/>
        <v>0</v>
      </c>
      <c r="BR134" s="623"/>
      <c r="BS134" s="467">
        <f t="shared" si="134"/>
        <v>0</v>
      </c>
      <c r="BT134" s="626">
        <f t="shared" si="170"/>
        <v>0</v>
      </c>
      <c r="BU134" s="627" t="str">
        <f t="shared" si="171"/>
        <v>E</v>
      </c>
      <c r="BV134" s="628">
        <f t="shared" si="172"/>
        <v>0</v>
      </c>
      <c r="BW134" s="596"/>
      <c r="BX134" s="597"/>
      <c r="BY134" s="598">
        <f t="shared" si="173"/>
        <v>0</v>
      </c>
      <c r="BZ134" s="597"/>
      <c r="CA134" s="597"/>
      <c r="CB134" s="598">
        <f t="shared" si="174"/>
        <v>0</v>
      </c>
      <c r="CC134" s="598">
        <f t="shared" si="135"/>
        <v>0</v>
      </c>
      <c r="CD134" s="599"/>
      <c r="CE134" s="600"/>
      <c r="CF134" s="598">
        <f t="shared" si="248"/>
        <v>0</v>
      </c>
      <c r="CG134" s="598">
        <f t="shared" si="136"/>
        <v>0</v>
      </c>
      <c r="CH134" s="600"/>
      <c r="CI134" s="600"/>
      <c r="CJ134" s="598">
        <f t="shared" si="249"/>
        <v>0</v>
      </c>
      <c r="CK134" s="601">
        <f t="shared" si="137"/>
        <v>0</v>
      </c>
      <c r="CL134" s="602">
        <f t="shared" si="175"/>
        <v>0</v>
      </c>
      <c r="CM134" s="603" t="str">
        <f t="shared" si="176"/>
        <v>E</v>
      </c>
      <c r="CN134" s="604">
        <f t="shared" si="177"/>
        <v>0</v>
      </c>
      <c r="CO134" s="549"/>
      <c r="CP134" s="550"/>
      <c r="CQ134" s="551">
        <f t="shared" si="178"/>
        <v>0</v>
      </c>
      <c r="CR134" s="550"/>
      <c r="CS134" s="550"/>
      <c r="CT134" s="551">
        <f t="shared" si="179"/>
        <v>0</v>
      </c>
      <c r="CU134" s="551">
        <f t="shared" si="138"/>
        <v>0</v>
      </c>
      <c r="CV134" s="552"/>
      <c r="CW134" s="553"/>
      <c r="CX134" s="551">
        <f t="shared" si="250"/>
        <v>0</v>
      </c>
      <c r="CY134" s="551">
        <f t="shared" si="139"/>
        <v>0</v>
      </c>
      <c r="CZ134" s="553"/>
      <c r="DA134" s="553"/>
      <c r="DB134" s="551">
        <f t="shared" si="251"/>
        <v>0</v>
      </c>
      <c r="DC134" s="554">
        <f t="shared" si="140"/>
        <v>0</v>
      </c>
      <c r="DD134" s="555">
        <f t="shared" si="180"/>
        <v>0</v>
      </c>
      <c r="DE134" s="556" t="str">
        <f t="shared" si="181"/>
        <v>E</v>
      </c>
      <c r="DF134" s="557">
        <f t="shared" si="182"/>
        <v>0</v>
      </c>
      <c r="DG134" s="503"/>
      <c r="DH134" s="504"/>
      <c r="DI134" s="505">
        <f t="shared" si="183"/>
        <v>0</v>
      </c>
      <c r="DJ134" s="504"/>
      <c r="DK134" s="504"/>
      <c r="DL134" s="505">
        <f t="shared" si="184"/>
        <v>0</v>
      </c>
      <c r="DM134" s="505">
        <f t="shared" si="141"/>
        <v>0</v>
      </c>
      <c r="DN134" s="506"/>
      <c r="DO134" s="507"/>
      <c r="DP134" s="505">
        <f t="shared" si="252"/>
        <v>0</v>
      </c>
      <c r="DQ134" s="505">
        <f t="shared" si="142"/>
        <v>0</v>
      </c>
      <c r="DR134" s="507"/>
      <c r="DS134" s="507"/>
      <c r="DT134" s="505">
        <f t="shared" si="253"/>
        <v>0</v>
      </c>
      <c r="DU134" s="508">
        <f t="shared" si="143"/>
        <v>0</v>
      </c>
      <c r="DV134" s="509">
        <f t="shared" si="185"/>
        <v>0</v>
      </c>
      <c r="DW134" s="510" t="str">
        <f t="shared" si="186"/>
        <v>E</v>
      </c>
      <c r="DX134" s="511">
        <f t="shared" si="187"/>
        <v>0</v>
      </c>
      <c r="DY134" s="163">
        <v>0</v>
      </c>
      <c r="DZ134" s="164">
        <v>0</v>
      </c>
      <c r="EA134" s="164">
        <v>0</v>
      </c>
      <c r="EB134" s="161"/>
      <c r="EC134" s="161"/>
      <c r="ED134" s="162">
        <f t="shared" si="188"/>
        <v>0</v>
      </c>
      <c r="EE134" s="205">
        <f t="shared" si="189"/>
        <v>0</v>
      </c>
      <c r="EF134" s="175" t="str">
        <f t="shared" si="190"/>
        <v>E</v>
      </c>
      <c r="EG134" s="165">
        <f t="shared" si="191"/>
        <v>0</v>
      </c>
      <c r="EH134" s="134">
        <v>0</v>
      </c>
      <c r="EI134" s="135">
        <v>0</v>
      </c>
      <c r="EJ134" s="135">
        <v>0</v>
      </c>
      <c r="EK134" s="131"/>
      <c r="EL134" s="131"/>
      <c r="EM134" s="132">
        <f t="shared" si="192"/>
        <v>0</v>
      </c>
      <c r="EN134" s="206">
        <f t="shared" si="193"/>
        <v>0</v>
      </c>
      <c r="EO134" s="179" t="str">
        <f t="shared" si="194"/>
        <v>E</v>
      </c>
      <c r="EP134" s="133">
        <f t="shared" si="195"/>
        <v>0</v>
      </c>
      <c r="EQ134" s="149">
        <v>0</v>
      </c>
      <c r="ER134" s="150">
        <v>0</v>
      </c>
      <c r="ES134" s="150">
        <v>0</v>
      </c>
      <c r="ET134" s="146"/>
      <c r="EU134" s="146"/>
      <c r="EV134" s="147">
        <f t="shared" si="196"/>
        <v>0</v>
      </c>
      <c r="EW134" s="207">
        <f t="shared" si="197"/>
        <v>0</v>
      </c>
      <c r="EX134" s="183" t="str">
        <f t="shared" si="198"/>
        <v>E</v>
      </c>
      <c r="EY134" s="148">
        <f t="shared" si="199"/>
        <v>0</v>
      </c>
      <c r="EZ134" s="4"/>
      <c r="FA134" s="2"/>
      <c r="FB134" s="32" t="str">
        <f t="shared" si="124"/>
        <v/>
      </c>
      <c r="FC134" s="30">
        <f t="shared" si="239"/>
        <v>0</v>
      </c>
      <c r="FD134" s="20">
        <f t="shared" si="240"/>
        <v>0</v>
      </c>
      <c r="FE134" s="67" t="str">
        <f t="shared" si="200"/>
        <v/>
      </c>
      <c r="FF134" s="43" t="str">
        <f t="shared" si="201"/>
        <v/>
      </c>
      <c r="FG134" s="43" t="str">
        <f t="shared" si="202"/>
        <v/>
      </c>
      <c r="FH134" s="43" t="str">
        <f t="shared" si="241"/>
        <v/>
      </c>
      <c r="FI134" s="34" t="str">
        <f t="shared" si="203"/>
        <v/>
      </c>
      <c r="FJ134" s="31" t="str">
        <f t="shared" si="204"/>
        <v/>
      </c>
      <c r="FK134" s="53" t="str">
        <f t="shared" si="205"/>
        <v/>
      </c>
      <c r="FL134" s="37">
        <f t="shared" si="147"/>
        <v>0</v>
      </c>
      <c r="FM134" s="36">
        <f t="shared" si="148"/>
        <v>0</v>
      </c>
      <c r="FN134" s="36">
        <f t="shared" si="149"/>
        <v>0</v>
      </c>
      <c r="FO134" s="36">
        <f t="shared" si="150"/>
        <v>0</v>
      </c>
      <c r="FP134" s="36">
        <f t="shared" si="151"/>
        <v>0</v>
      </c>
      <c r="FQ134" s="38">
        <f t="shared" si="152"/>
        <v>0</v>
      </c>
      <c r="FR134" s="199">
        <f t="shared" si="206"/>
        <v>0</v>
      </c>
      <c r="FS134" s="200">
        <f t="shared" si="207"/>
        <v>0</v>
      </c>
      <c r="FT134" s="200">
        <f t="shared" si="208"/>
        <v>0</v>
      </c>
      <c r="FU134" s="200">
        <f t="shared" si="209"/>
        <v>0</v>
      </c>
      <c r="FV134" s="200">
        <f t="shared" si="210"/>
        <v>0</v>
      </c>
      <c r="FW134" s="1063"/>
      <c r="FX134" s="1063"/>
      <c r="FY134" s="64">
        <f t="shared" si="211"/>
        <v>0</v>
      </c>
      <c r="FZ134" s="64" t="s">
        <v>142</v>
      </c>
      <c r="GA134" s="64">
        <f t="shared" si="212"/>
        <v>100</v>
      </c>
      <c r="GB134" s="64" t="str">
        <f t="shared" si="213"/>
        <v>0/100</v>
      </c>
      <c r="GC134" s="64">
        <f t="shared" si="214"/>
        <v>0</v>
      </c>
      <c r="GD134" s="64" t="s">
        <v>142</v>
      </c>
      <c r="GE134" s="64">
        <f t="shared" si="215"/>
        <v>100</v>
      </c>
      <c r="GF134" s="64" t="str">
        <f t="shared" si="216"/>
        <v>0/100</v>
      </c>
      <c r="GG134" s="64">
        <f t="shared" si="217"/>
        <v>0</v>
      </c>
      <c r="GH134" s="64" t="s">
        <v>142</v>
      </c>
      <c r="GI134" s="64">
        <f t="shared" si="218"/>
        <v>100</v>
      </c>
      <c r="GJ134" s="64" t="str">
        <f t="shared" si="219"/>
        <v>0/100</v>
      </c>
      <c r="GL134" s="64">
        <f t="shared" si="220"/>
        <v>0</v>
      </c>
      <c r="GM134" s="64">
        <f t="shared" si="221"/>
        <v>0</v>
      </c>
      <c r="GN134" s="64">
        <f t="shared" si="222"/>
        <v>0</v>
      </c>
      <c r="GO134" s="64">
        <f t="shared" si="223"/>
        <v>0</v>
      </c>
      <c r="GP134" s="64">
        <f t="shared" si="224"/>
        <v>0</v>
      </c>
      <c r="GQ134" s="64">
        <f t="shared" si="225"/>
        <v>0</v>
      </c>
      <c r="GR134" s="64">
        <f t="shared" si="226"/>
        <v>0</v>
      </c>
      <c r="GS134" s="64">
        <f t="shared" si="227"/>
        <v>0</v>
      </c>
      <c r="GT134" s="64">
        <f t="shared" si="228"/>
        <v>0</v>
      </c>
      <c r="GU134" s="64">
        <f t="shared" si="229"/>
        <v>0</v>
      </c>
    </row>
    <row r="135" spans="1:203" ht="21.75" customHeight="1">
      <c r="A135" s="60">
        <f t="shared" si="153"/>
        <v>0</v>
      </c>
      <c r="B135" s="106">
        <f t="shared" si="154"/>
        <v>0</v>
      </c>
      <c r="C135" s="202">
        <v>127</v>
      </c>
      <c r="D135" s="662">
        <f>'Data Paste From Shala Darpan'!A128</f>
        <v>0</v>
      </c>
      <c r="E135" s="663">
        <f>'Data Paste From Shala Darpan'!C128</f>
        <v>0</v>
      </c>
      <c r="F135" s="666"/>
      <c r="G135" s="662">
        <f>'Data Paste From Shala Darpan'!K128</f>
        <v>0</v>
      </c>
      <c r="H135" s="663">
        <f>'Data Paste From Shala Darpan'!E128</f>
        <v>0</v>
      </c>
      <c r="I135" s="663">
        <f>'Data Paste From Shala Darpan'!G128</f>
        <v>0</v>
      </c>
      <c r="J135" s="663">
        <f>'Data Paste From Shala Darpan'!H128</f>
        <v>0</v>
      </c>
      <c r="K135" s="737">
        <f>'Data Paste From Shala Darpan'!J128</f>
        <v>0</v>
      </c>
      <c r="L135" s="445"/>
      <c r="M135" s="215"/>
      <c r="N135" s="213">
        <f t="shared" si="245"/>
        <v>0</v>
      </c>
      <c r="O135" s="215"/>
      <c r="P135" s="215"/>
      <c r="Q135" s="213">
        <f t="shared" si="156"/>
        <v>0</v>
      </c>
      <c r="R135" s="213">
        <f t="shared" si="242"/>
        <v>0</v>
      </c>
      <c r="S135" s="215"/>
      <c r="T135" s="215"/>
      <c r="U135" s="455"/>
      <c r="V135" s="214">
        <f t="shared" si="157"/>
        <v>0</v>
      </c>
      <c r="W135" s="456"/>
      <c r="X135" s="462">
        <f t="shared" si="126"/>
        <v>0</v>
      </c>
      <c r="Y135" s="216"/>
      <c r="Z135" s="216"/>
      <c r="AA135" s="213">
        <f t="shared" si="158"/>
        <v>0</v>
      </c>
      <c r="AB135" s="455"/>
      <c r="AC135" s="471">
        <f t="shared" si="127"/>
        <v>0</v>
      </c>
      <c r="AD135" s="446">
        <f t="shared" si="230"/>
        <v>0</v>
      </c>
      <c r="AE135" s="447" t="str">
        <f t="shared" si="238"/>
        <v>E</v>
      </c>
      <c r="AF135" s="448">
        <f t="shared" si="231"/>
        <v>0</v>
      </c>
      <c r="AG135" s="648"/>
      <c r="AH135" s="251"/>
      <c r="AI135" s="249">
        <f t="shared" si="246"/>
        <v>0</v>
      </c>
      <c r="AJ135" s="251"/>
      <c r="AK135" s="251"/>
      <c r="AL135" s="249">
        <f t="shared" si="160"/>
        <v>0</v>
      </c>
      <c r="AM135" s="249">
        <f t="shared" si="243"/>
        <v>0</v>
      </c>
      <c r="AN135" s="251"/>
      <c r="AO135" s="251"/>
      <c r="AP135" s="649"/>
      <c r="AQ135" s="250">
        <f t="shared" si="161"/>
        <v>0</v>
      </c>
      <c r="AR135" s="650"/>
      <c r="AS135" s="651">
        <f t="shared" si="130"/>
        <v>0</v>
      </c>
      <c r="AT135" s="252"/>
      <c r="AU135" s="252"/>
      <c r="AV135" s="249">
        <f t="shared" si="162"/>
        <v>0</v>
      </c>
      <c r="AW135" s="649"/>
      <c r="AX135" s="652">
        <f t="shared" si="131"/>
        <v>0</v>
      </c>
      <c r="AY135" s="653">
        <f t="shared" si="163"/>
        <v>0</v>
      </c>
      <c r="AZ135" s="654" t="str">
        <f t="shared" si="164"/>
        <v>E</v>
      </c>
      <c r="BA135" s="655">
        <f t="shared" si="165"/>
        <v>0</v>
      </c>
      <c r="BB135" s="622"/>
      <c r="BC135" s="271"/>
      <c r="BD135" s="269">
        <f t="shared" si="247"/>
        <v>0</v>
      </c>
      <c r="BE135" s="271"/>
      <c r="BF135" s="271"/>
      <c r="BG135" s="269">
        <f t="shared" si="167"/>
        <v>0</v>
      </c>
      <c r="BH135" s="269">
        <f t="shared" si="244"/>
        <v>0</v>
      </c>
      <c r="BI135" s="271"/>
      <c r="BJ135" s="271"/>
      <c r="BK135" s="623"/>
      <c r="BL135" s="270">
        <f t="shared" si="168"/>
        <v>0</v>
      </c>
      <c r="BM135" s="624"/>
      <c r="BN135" s="625">
        <f t="shared" si="133"/>
        <v>0</v>
      </c>
      <c r="BO135" s="272"/>
      <c r="BP135" s="272"/>
      <c r="BQ135" s="269">
        <f t="shared" si="169"/>
        <v>0</v>
      </c>
      <c r="BR135" s="623"/>
      <c r="BS135" s="467">
        <f t="shared" si="134"/>
        <v>0</v>
      </c>
      <c r="BT135" s="626">
        <f t="shared" si="170"/>
        <v>0</v>
      </c>
      <c r="BU135" s="627" t="str">
        <f t="shared" si="171"/>
        <v>E</v>
      </c>
      <c r="BV135" s="628">
        <f t="shared" si="172"/>
        <v>0</v>
      </c>
      <c r="BW135" s="596"/>
      <c r="BX135" s="597"/>
      <c r="BY135" s="598">
        <f t="shared" si="173"/>
        <v>0</v>
      </c>
      <c r="BZ135" s="597"/>
      <c r="CA135" s="597"/>
      <c r="CB135" s="598">
        <f t="shared" si="174"/>
        <v>0</v>
      </c>
      <c r="CC135" s="598">
        <f t="shared" si="135"/>
        <v>0</v>
      </c>
      <c r="CD135" s="599"/>
      <c r="CE135" s="600"/>
      <c r="CF135" s="598">
        <f t="shared" si="248"/>
        <v>0</v>
      </c>
      <c r="CG135" s="598">
        <f t="shared" si="136"/>
        <v>0</v>
      </c>
      <c r="CH135" s="600"/>
      <c r="CI135" s="600"/>
      <c r="CJ135" s="598">
        <f t="shared" si="249"/>
        <v>0</v>
      </c>
      <c r="CK135" s="601">
        <f t="shared" si="137"/>
        <v>0</v>
      </c>
      <c r="CL135" s="602">
        <f t="shared" si="175"/>
        <v>0</v>
      </c>
      <c r="CM135" s="603" t="str">
        <f t="shared" si="176"/>
        <v>E</v>
      </c>
      <c r="CN135" s="604">
        <f t="shared" si="177"/>
        <v>0</v>
      </c>
      <c r="CO135" s="549"/>
      <c r="CP135" s="550"/>
      <c r="CQ135" s="551">
        <f t="shared" si="178"/>
        <v>0</v>
      </c>
      <c r="CR135" s="550"/>
      <c r="CS135" s="550"/>
      <c r="CT135" s="551">
        <f t="shared" si="179"/>
        <v>0</v>
      </c>
      <c r="CU135" s="551">
        <f t="shared" si="138"/>
        <v>0</v>
      </c>
      <c r="CV135" s="552"/>
      <c r="CW135" s="553"/>
      <c r="CX135" s="551">
        <f t="shared" si="250"/>
        <v>0</v>
      </c>
      <c r="CY135" s="551">
        <f t="shared" si="139"/>
        <v>0</v>
      </c>
      <c r="CZ135" s="553"/>
      <c r="DA135" s="553"/>
      <c r="DB135" s="551">
        <f t="shared" si="251"/>
        <v>0</v>
      </c>
      <c r="DC135" s="554">
        <f t="shared" si="140"/>
        <v>0</v>
      </c>
      <c r="DD135" s="555">
        <f t="shared" si="180"/>
        <v>0</v>
      </c>
      <c r="DE135" s="556" t="str">
        <f t="shared" si="181"/>
        <v>E</v>
      </c>
      <c r="DF135" s="557">
        <f t="shared" si="182"/>
        <v>0</v>
      </c>
      <c r="DG135" s="503"/>
      <c r="DH135" s="504"/>
      <c r="DI135" s="505">
        <f t="shared" si="183"/>
        <v>0</v>
      </c>
      <c r="DJ135" s="504"/>
      <c r="DK135" s="504"/>
      <c r="DL135" s="505">
        <f t="shared" si="184"/>
        <v>0</v>
      </c>
      <c r="DM135" s="505">
        <f t="shared" si="141"/>
        <v>0</v>
      </c>
      <c r="DN135" s="506"/>
      <c r="DO135" s="507"/>
      <c r="DP135" s="505">
        <f t="shared" si="252"/>
        <v>0</v>
      </c>
      <c r="DQ135" s="505">
        <f t="shared" si="142"/>
        <v>0</v>
      </c>
      <c r="DR135" s="507"/>
      <c r="DS135" s="507"/>
      <c r="DT135" s="505">
        <f t="shared" si="253"/>
        <v>0</v>
      </c>
      <c r="DU135" s="508">
        <f t="shared" si="143"/>
        <v>0</v>
      </c>
      <c r="DV135" s="509">
        <f t="shared" si="185"/>
        <v>0</v>
      </c>
      <c r="DW135" s="510" t="str">
        <f t="shared" si="186"/>
        <v>E</v>
      </c>
      <c r="DX135" s="511">
        <f t="shared" si="187"/>
        <v>0</v>
      </c>
      <c r="DY135" s="163">
        <v>0</v>
      </c>
      <c r="DZ135" s="164">
        <v>0</v>
      </c>
      <c r="EA135" s="164">
        <v>0</v>
      </c>
      <c r="EB135" s="161"/>
      <c r="EC135" s="161"/>
      <c r="ED135" s="162">
        <f t="shared" si="188"/>
        <v>0</v>
      </c>
      <c r="EE135" s="205">
        <f t="shared" si="189"/>
        <v>0</v>
      </c>
      <c r="EF135" s="175" t="str">
        <f t="shared" si="190"/>
        <v>E</v>
      </c>
      <c r="EG135" s="165">
        <f t="shared" si="191"/>
        <v>0</v>
      </c>
      <c r="EH135" s="134">
        <v>0</v>
      </c>
      <c r="EI135" s="135">
        <v>0</v>
      </c>
      <c r="EJ135" s="135">
        <v>0</v>
      </c>
      <c r="EK135" s="131"/>
      <c r="EL135" s="131"/>
      <c r="EM135" s="132">
        <f t="shared" si="192"/>
        <v>0</v>
      </c>
      <c r="EN135" s="206">
        <f t="shared" si="193"/>
        <v>0</v>
      </c>
      <c r="EO135" s="179" t="str">
        <f t="shared" si="194"/>
        <v>E</v>
      </c>
      <c r="EP135" s="133">
        <f t="shared" si="195"/>
        <v>0</v>
      </c>
      <c r="EQ135" s="149">
        <v>0</v>
      </c>
      <c r="ER135" s="150">
        <v>0</v>
      </c>
      <c r="ES135" s="150">
        <v>0</v>
      </c>
      <c r="ET135" s="146"/>
      <c r="EU135" s="146"/>
      <c r="EV135" s="147">
        <f t="shared" si="196"/>
        <v>0</v>
      </c>
      <c r="EW135" s="207">
        <f t="shared" si="197"/>
        <v>0</v>
      </c>
      <c r="EX135" s="183" t="str">
        <f t="shared" si="198"/>
        <v>E</v>
      </c>
      <c r="EY135" s="148">
        <f t="shared" si="199"/>
        <v>0</v>
      </c>
      <c r="EZ135" s="4"/>
      <c r="FA135" s="2"/>
      <c r="FB135" s="32" t="str">
        <f t="shared" si="124"/>
        <v/>
      </c>
      <c r="FC135" s="30">
        <f t="shared" si="239"/>
        <v>0</v>
      </c>
      <c r="FD135" s="20">
        <f t="shared" si="240"/>
        <v>0</v>
      </c>
      <c r="FE135" s="67" t="str">
        <f t="shared" si="200"/>
        <v/>
      </c>
      <c r="FF135" s="43" t="str">
        <f t="shared" si="201"/>
        <v/>
      </c>
      <c r="FG135" s="43" t="str">
        <f t="shared" si="202"/>
        <v/>
      </c>
      <c r="FH135" s="43" t="str">
        <f t="shared" si="241"/>
        <v/>
      </c>
      <c r="FI135" s="34" t="str">
        <f t="shared" si="203"/>
        <v/>
      </c>
      <c r="FJ135" s="31" t="str">
        <f t="shared" si="204"/>
        <v/>
      </c>
      <c r="FK135" s="53" t="str">
        <f t="shared" si="205"/>
        <v/>
      </c>
      <c r="FL135" s="37">
        <f t="shared" si="147"/>
        <v>0</v>
      </c>
      <c r="FM135" s="36">
        <f t="shared" si="148"/>
        <v>0</v>
      </c>
      <c r="FN135" s="36">
        <f t="shared" si="149"/>
        <v>0</v>
      </c>
      <c r="FO135" s="36">
        <f t="shared" si="150"/>
        <v>0</v>
      </c>
      <c r="FP135" s="36">
        <f t="shared" si="151"/>
        <v>0</v>
      </c>
      <c r="FQ135" s="38">
        <f t="shared" si="152"/>
        <v>0</v>
      </c>
      <c r="FR135" s="199">
        <f t="shared" si="206"/>
        <v>0</v>
      </c>
      <c r="FS135" s="200">
        <f t="shared" si="207"/>
        <v>0</v>
      </c>
      <c r="FT135" s="200">
        <f t="shared" si="208"/>
        <v>0</v>
      </c>
      <c r="FU135" s="200">
        <f t="shared" si="209"/>
        <v>0</v>
      </c>
      <c r="FV135" s="200">
        <f t="shared" si="210"/>
        <v>0</v>
      </c>
      <c r="FW135" s="1063"/>
      <c r="FX135" s="1063"/>
      <c r="FY135" s="64">
        <f t="shared" si="211"/>
        <v>0</v>
      </c>
      <c r="FZ135" s="64" t="s">
        <v>142</v>
      </c>
      <c r="GA135" s="64">
        <f t="shared" si="212"/>
        <v>100</v>
      </c>
      <c r="GB135" s="64" t="str">
        <f t="shared" si="213"/>
        <v>0/100</v>
      </c>
      <c r="GC135" s="64">
        <f t="shared" si="214"/>
        <v>0</v>
      </c>
      <c r="GD135" s="64" t="s">
        <v>142</v>
      </c>
      <c r="GE135" s="64">
        <f t="shared" si="215"/>
        <v>100</v>
      </c>
      <c r="GF135" s="64" t="str">
        <f t="shared" si="216"/>
        <v>0/100</v>
      </c>
      <c r="GG135" s="64">
        <f t="shared" si="217"/>
        <v>0</v>
      </c>
      <c r="GH135" s="64" t="s">
        <v>142</v>
      </c>
      <c r="GI135" s="64">
        <f t="shared" si="218"/>
        <v>100</v>
      </c>
      <c r="GJ135" s="64" t="str">
        <f t="shared" si="219"/>
        <v>0/100</v>
      </c>
      <c r="GL135" s="64">
        <f t="shared" si="220"/>
        <v>0</v>
      </c>
      <c r="GM135" s="64">
        <f t="shared" si="221"/>
        <v>0</v>
      </c>
      <c r="GN135" s="64">
        <f t="shared" si="222"/>
        <v>0</v>
      </c>
      <c r="GO135" s="64">
        <f t="shared" si="223"/>
        <v>0</v>
      </c>
      <c r="GP135" s="64">
        <f t="shared" si="224"/>
        <v>0</v>
      </c>
      <c r="GQ135" s="64">
        <f t="shared" si="225"/>
        <v>0</v>
      </c>
      <c r="GR135" s="64">
        <f t="shared" si="226"/>
        <v>0</v>
      </c>
      <c r="GS135" s="64">
        <f t="shared" si="227"/>
        <v>0</v>
      </c>
      <c r="GT135" s="64">
        <f t="shared" si="228"/>
        <v>0</v>
      </c>
      <c r="GU135" s="64">
        <f t="shared" si="229"/>
        <v>0</v>
      </c>
    </row>
    <row r="136" spans="1:203" ht="21.75" customHeight="1">
      <c r="A136" s="60">
        <f t="shared" si="153"/>
        <v>0</v>
      </c>
      <c r="B136" s="106">
        <f t="shared" si="154"/>
        <v>0</v>
      </c>
      <c r="C136" s="203">
        <v>128</v>
      </c>
      <c r="D136" s="662">
        <f>'Data Paste From Shala Darpan'!A129</f>
        <v>0</v>
      </c>
      <c r="E136" s="663">
        <f>'Data Paste From Shala Darpan'!C129</f>
        <v>0</v>
      </c>
      <c r="F136" s="666"/>
      <c r="G136" s="663">
        <f>'Data Paste From Shala Darpan'!K129</f>
        <v>0</v>
      </c>
      <c r="H136" s="663">
        <f>'Data Paste From Shala Darpan'!E129</f>
        <v>0</v>
      </c>
      <c r="I136" s="663">
        <f>'Data Paste From Shala Darpan'!G129</f>
        <v>0</v>
      </c>
      <c r="J136" s="663">
        <f>'Data Paste From Shala Darpan'!H129</f>
        <v>0</v>
      </c>
      <c r="K136" s="737">
        <f>'Data Paste From Shala Darpan'!J129</f>
        <v>0</v>
      </c>
      <c r="L136" s="445"/>
      <c r="M136" s="215"/>
      <c r="N136" s="213">
        <f t="shared" si="245"/>
        <v>0</v>
      </c>
      <c r="O136" s="215"/>
      <c r="P136" s="215"/>
      <c r="Q136" s="213">
        <f t="shared" si="156"/>
        <v>0</v>
      </c>
      <c r="R136" s="213">
        <f t="shared" si="242"/>
        <v>0</v>
      </c>
      <c r="S136" s="215"/>
      <c r="T136" s="215"/>
      <c r="U136" s="455"/>
      <c r="V136" s="214">
        <f t="shared" si="157"/>
        <v>0</v>
      </c>
      <c r="W136" s="456"/>
      <c r="X136" s="462">
        <f t="shared" si="126"/>
        <v>0</v>
      </c>
      <c r="Y136" s="216"/>
      <c r="Z136" s="216"/>
      <c r="AA136" s="213">
        <f t="shared" si="158"/>
        <v>0</v>
      </c>
      <c r="AB136" s="455"/>
      <c r="AC136" s="471">
        <f t="shared" si="127"/>
        <v>0</v>
      </c>
      <c r="AD136" s="446">
        <f t="shared" si="230"/>
        <v>0</v>
      </c>
      <c r="AE136" s="447" t="str">
        <f t="shared" si="238"/>
        <v>E</v>
      </c>
      <c r="AF136" s="448">
        <f t="shared" si="231"/>
        <v>0</v>
      </c>
      <c r="AG136" s="648"/>
      <c r="AH136" s="251"/>
      <c r="AI136" s="249">
        <f t="shared" si="246"/>
        <v>0</v>
      </c>
      <c r="AJ136" s="251"/>
      <c r="AK136" s="251"/>
      <c r="AL136" s="249">
        <f t="shared" si="160"/>
        <v>0</v>
      </c>
      <c r="AM136" s="249">
        <f t="shared" si="243"/>
        <v>0</v>
      </c>
      <c r="AN136" s="251"/>
      <c r="AO136" s="251"/>
      <c r="AP136" s="649"/>
      <c r="AQ136" s="250">
        <f t="shared" si="161"/>
        <v>0</v>
      </c>
      <c r="AR136" s="650"/>
      <c r="AS136" s="651">
        <f t="shared" si="130"/>
        <v>0</v>
      </c>
      <c r="AT136" s="252"/>
      <c r="AU136" s="252"/>
      <c r="AV136" s="249">
        <f t="shared" si="162"/>
        <v>0</v>
      </c>
      <c r="AW136" s="649"/>
      <c r="AX136" s="652">
        <f t="shared" si="131"/>
        <v>0</v>
      </c>
      <c r="AY136" s="653">
        <f t="shared" si="163"/>
        <v>0</v>
      </c>
      <c r="AZ136" s="654" t="str">
        <f t="shared" si="164"/>
        <v>E</v>
      </c>
      <c r="BA136" s="655">
        <f t="shared" si="165"/>
        <v>0</v>
      </c>
      <c r="BB136" s="622"/>
      <c r="BC136" s="271"/>
      <c r="BD136" s="269">
        <f t="shared" si="247"/>
        <v>0</v>
      </c>
      <c r="BE136" s="271"/>
      <c r="BF136" s="271"/>
      <c r="BG136" s="269">
        <f t="shared" si="167"/>
        <v>0</v>
      </c>
      <c r="BH136" s="269">
        <f t="shared" si="244"/>
        <v>0</v>
      </c>
      <c r="BI136" s="271"/>
      <c r="BJ136" s="271"/>
      <c r="BK136" s="623"/>
      <c r="BL136" s="270">
        <f t="shared" si="168"/>
        <v>0</v>
      </c>
      <c r="BM136" s="624"/>
      <c r="BN136" s="625">
        <f t="shared" si="133"/>
        <v>0</v>
      </c>
      <c r="BO136" s="272"/>
      <c r="BP136" s="272"/>
      <c r="BQ136" s="269">
        <f t="shared" si="169"/>
        <v>0</v>
      </c>
      <c r="BR136" s="623"/>
      <c r="BS136" s="467">
        <f t="shared" si="134"/>
        <v>0</v>
      </c>
      <c r="BT136" s="626">
        <f t="shared" si="170"/>
        <v>0</v>
      </c>
      <c r="BU136" s="627" t="str">
        <f t="shared" si="171"/>
        <v>E</v>
      </c>
      <c r="BV136" s="628">
        <f t="shared" si="172"/>
        <v>0</v>
      </c>
      <c r="BW136" s="596"/>
      <c r="BX136" s="597"/>
      <c r="BY136" s="598">
        <f t="shared" si="173"/>
        <v>0</v>
      </c>
      <c r="BZ136" s="597"/>
      <c r="CA136" s="597"/>
      <c r="CB136" s="598">
        <f t="shared" si="174"/>
        <v>0</v>
      </c>
      <c r="CC136" s="598">
        <f t="shared" si="135"/>
        <v>0</v>
      </c>
      <c r="CD136" s="599"/>
      <c r="CE136" s="600"/>
      <c r="CF136" s="598">
        <f t="shared" si="248"/>
        <v>0</v>
      </c>
      <c r="CG136" s="598">
        <f t="shared" si="136"/>
        <v>0</v>
      </c>
      <c r="CH136" s="600"/>
      <c r="CI136" s="600"/>
      <c r="CJ136" s="598">
        <f t="shared" si="249"/>
        <v>0</v>
      </c>
      <c r="CK136" s="601">
        <f t="shared" si="137"/>
        <v>0</v>
      </c>
      <c r="CL136" s="602">
        <f t="shared" si="175"/>
        <v>0</v>
      </c>
      <c r="CM136" s="603" t="str">
        <f t="shared" si="176"/>
        <v>E</v>
      </c>
      <c r="CN136" s="604">
        <f t="shared" si="177"/>
        <v>0</v>
      </c>
      <c r="CO136" s="549"/>
      <c r="CP136" s="550"/>
      <c r="CQ136" s="551">
        <f t="shared" si="178"/>
        <v>0</v>
      </c>
      <c r="CR136" s="550"/>
      <c r="CS136" s="550"/>
      <c r="CT136" s="551">
        <f t="shared" si="179"/>
        <v>0</v>
      </c>
      <c r="CU136" s="551">
        <f t="shared" si="138"/>
        <v>0</v>
      </c>
      <c r="CV136" s="552"/>
      <c r="CW136" s="553"/>
      <c r="CX136" s="551">
        <f t="shared" si="250"/>
        <v>0</v>
      </c>
      <c r="CY136" s="551">
        <f t="shared" si="139"/>
        <v>0</v>
      </c>
      <c r="CZ136" s="553"/>
      <c r="DA136" s="553"/>
      <c r="DB136" s="551">
        <f t="shared" si="251"/>
        <v>0</v>
      </c>
      <c r="DC136" s="554">
        <f t="shared" si="140"/>
        <v>0</v>
      </c>
      <c r="DD136" s="555">
        <f t="shared" si="180"/>
        <v>0</v>
      </c>
      <c r="DE136" s="556" t="str">
        <f t="shared" si="181"/>
        <v>E</v>
      </c>
      <c r="DF136" s="557">
        <f t="shared" si="182"/>
        <v>0</v>
      </c>
      <c r="DG136" s="503"/>
      <c r="DH136" s="504"/>
      <c r="DI136" s="505">
        <f t="shared" si="183"/>
        <v>0</v>
      </c>
      <c r="DJ136" s="504"/>
      <c r="DK136" s="504"/>
      <c r="DL136" s="505">
        <f t="shared" si="184"/>
        <v>0</v>
      </c>
      <c r="DM136" s="505">
        <f t="shared" si="141"/>
        <v>0</v>
      </c>
      <c r="DN136" s="506"/>
      <c r="DO136" s="507"/>
      <c r="DP136" s="505">
        <f t="shared" si="252"/>
        <v>0</v>
      </c>
      <c r="DQ136" s="505">
        <f t="shared" si="142"/>
        <v>0</v>
      </c>
      <c r="DR136" s="507"/>
      <c r="DS136" s="507"/>
      <c r="DT136" s="505">
        <f t="shared" si="253"/>
        <v>0</v>
      </c>
      <c r="DU136" s="508">
        <f t="shared" si="143"/>
        <v>0</v>
      </c>
      <c r="DV136" s="509">
        <f t="shared" si="185"/>
        <v>0</v>
      </c>
      <c r="DW136" s="510" t="str">
        <f t="shared" si="186"/>
        <v>E</v>
      </c>
      <c r="DX136" s="511">
        <f t="shared" si="187"/>
        <v>0</v>
      </c>
      <c r="DY136" s="163">
        <v>0</v>
      </c>
      <c r="DZ136" s="164">
        <v>0</v>
      </c>
      <c r="EA136" s="164">
        <v>0</v>
      </c>
      <c r="EB136" s="161"/>
      <c r="EC136" s="161"/>
      <c r="ED136" s="162">
        <f t="shared" si="188"/>
        <v>0</v>
      </c>
      <c r="EE136" s="205">
        <f t="shared" si="189"/>
        <v>0</v>
      </c>
      <c r="EF136" s="175" t="str">
        <f t="shared" si="190"/>
        <v>E</v>
      </c>
      <c r="EG136" s="165">
        <f t="shared" si="191"/>
        <v>0</v>
      </c>
      <c r="EH136" s="134">
        <v>0</v>
      </c>
      <c r="EI136" s="135">
        <v>0</v>
      </c>
      <c r="EJ136" s="135">
        <v>0</v>
      </c>
      <c r="EK136" s="131"/>
      <c r="EL136" s="131"/>
      <c r="EM136" s="132">
        <f t="shared" si="192"/>
        <v>0</v>
      </c>
      <c r="EN136" s="206">
        <f t="shared" si="193"/>
        <v>0</v>
      </c>
      <c r="EO136" s="179" t="str">
        <f t="shared" si="194"/>
        <v>E</v>
      </c>
      <c r="EP136" s="133">
        <f t="shared" si="195"/>
        <v>0</v>
      </c>
      <c r="EQ136" s="149">
        <v>0</v>
      </c>
      <c r="ER136" s="150">
        <v>0</v>
      </c>
      <c r="ES136" s="150">
        <v>0</v>
      </c>
      <c r="ET136" s="146"/>
      <c r="EU136" s="146"/>
      <c r="EV136" s="147">
        <f t="shared" si="196"/>
        <v>0</v>
      </c>
      <c r="EW136" s="207">
        <f t="shared" si="197"/>
        <v>0</v>
      </c>
      <c r="EX136" s="183" t="str">
        <f t="shared" si="198"/>
        <v>E</v>
      </c>
      <c r="EY136" s="148">
        <f t="shared" si="199"/>
        <v>0</v>
      </c>
      <c r="EZ136" s="4"/>
      <c r="FA136" s="2"/>
      <c r="FB136" s="32" t="str">
        <f t="shared" si="124"/>
        <v/>
      </c>
      <c r="FC136" s="30">
        <f t="shared" si="239"/>
        <v>0</v>
      </c>
      <c r="FD136" s="20">
        <f t="shared" si="240"/>
        <v>0</v>
      </c>
      <c r="FE136" s="67" t="str">
        <f t="shared" si="200"/>
        <v/>
      </c>
      <c r="FF136" s="43" t="str">
        <f t="shared" si="201"/>
        <v/>
      </c>
      <c r="FG136" s="43" t="str">
        <f t="shared" si="202"/>
        <v/>
      </c>
      <c r="FH136" s="43" t="str">
        <f t="shared" si="241"/>
        <v/>
      </c>
      <c r="FI136" s="34" t="str">
        <f t="shared" si="203"/>
        <v/>
      </c>
      <c r="FJ136" s="31" t="str">
        <f t="shared" si="204"/>
        <v/>
      </c>
      <c r="FK136" s="53" t="str">
        <f t="shared" si="205"/>
        <v/>
      </c>
      <c r="FL136" s="37">
        <f t="shared" si="147"/>
        <v>0</v>
      </c>
      <c r="FM136" s="36">
        <f t="shared" si="148"/>
        <v>0</v>
      </c>
      <c r="FN136" s="36">
        <f t="shared" si="149"/>
        <v>0</v>
      </c>
      <c r="FO136" s="36">
        <f t="shared" si="150"/>
        <v>0</v>
      </c>
      <c r="FP136" s="36">
        <f t="shared" si="151"/>
        <v>0</v>
      </c>
      <c r="FQ136" s="38">
        <f t="shared" si="152"/>
        <v>0</v>
      </c>
      <c r="FR136" s="199">
        <f t="shared" si="206"/>
        <v>0</v>
      </c>
      <c r="FS136" s="200">
        <f t="shared" si="207"/>
        <v>0</v>
      </c>
      <c r="FT136" s="200">
        <f t="shared" si="208"/>
        <v>0</v>
      </c>
      <c r="FU136" s="200">
        <f t="shared" si="209"/>
        <v>0</v>
      </c>
      <c r="FV136" s="200">
        <f t="shared" si="210"/>
        <v>0</v>
      </c>
      <c r="FW136" s="1063"/>
      <c r="FX136" s="1063"/>
      <c r="FY136" s="64">
        <f t="shared" si="211"/>
        <v>0</v>
      </c>
      <c r="FZ136" s="64" t="s">
        <v>142</v>
      </c>
      <c r="GA136" s="64">
        <f t="shared" si="212"/>
        <v>100</v>
      </c>
      <c r="GB136" s="64" t="str">
        <f t="shared" si="213"/>
        <v>0/100</v>
      </c>
      <c r="GC136" s="64">
        <f t="shared" si="214"/>
        <v>0</v>
      </c>
      <c r="GD136" s="64" t="s">
        <v>142</v>
      </c>
      <c r="GE136" s="64">
        <f t="shared" si="215"/>
        <v>100</v>
      </c>
      <c r="GF136" s="64" t="str">
        <f t="shared" si="216"/>
        <v>0/100</v>
      </c>
      <c r="GG136" s="64">
        <f t="shared" si="217"/>
        <v>0</v>
      </c>
      <c r="GH136" s="64" t="s">
        <v>142</v>
      </c>
      <c r="GI136" s="64">
        <f t="shared" si="218"/>
        <v>100</v>
      </c>
      <c r="GJ136" s="64" t="str">
        <f t="shared" si="219"/>
        <v>0/100</v>
      </c>
      <c r="GL136" s="64">
        <f t="shared" si="220"/>
        <v>0</v>
      </c>
      <c r="GM136" s="64">
        <f t="shared" si="221"/>
        <v>0</v>
      </c>
      <c r="GN136" s="64">
        <f t="shared" si="222"/>
        <v>0</v>
      </c>
      <c r="GO136" s="64">
        <f t="shared" si="223"/>
        <v>0</v>
      </c>
      <c r="GP136" s="64">
        <f t="shared" si="224"/>
        <v>0</v>
      </c>
      <c r="GQ136" s="64">
        <f t="shared" si="225"/>
        <v>0</v>
      </c>
      <c r="GR136" s="64">
        <f t="shared" si="226"/>
        <v>0</v>
      </c>
      <c r="GS136" s="64">
        <f t="shared" si="227"/>
        <v>0</v>
      </c>
      <c r="GT136" s="64">
        <f t="shared" si="228"/>
        <v>0</v>
      </c>
      <c r="GU136" s="64">
        <f t="shared" si="229"/>
        <v>0</v>
      </c>
    </row>
    <row r="137" spans="1:203" ht="21.75" customHeight="1">
      <c r="A137" s="60">
        <f t="shared" si="153"/>
        <v>0</v>
      </c>
      <c r="B137" s="106">
        <f t="shared" si="154"/>
        <v>0</v>
      </c>
      <c r="C137" s="202">
        <v>129</v>
      </c>
      <c r="D137" s="662">
        <f>'Data Paste From Shala Darpan'!A130</f>
        <v>0</v>
      </c>
      <c r="E137" s="663">
        <f>'Data Paste From Shala Darpan'!C130</f>
        <v>0</v>
      </c>
      <c r="F137" s="666"/>
      <c r="G137" s="662">
        <f>'Data Paste From Shala Darpan'!K130</f>
        <v>0</v>
      </c>
      <c r="H137" s="663">
        <f>'Data Paste From Shala Darpan'!E130</f>
        <v>0</v>
      </c>
      <c r="I137" s="663">
        <f>'Data Paste From Shala Darpan'!G130</f>
        <v>0</v>
      </c>
      <c r="J137" s="663">
        <f>'Data Paste From Shala Darpan'!H130</f>
        <v>0</v>
      </c>
      <c r="K137" s="737">
        <f>'Data Paste From Shala Darpan'!J130</f>
        <v>0</v>
      </c>
      <c r="L137" s="445"/>
      <c r="M137" s="215"/>
      <c r="N137" s="213">
        <f t="shared" si="245"/>
        <v>0</v>
      </c>
      <c r="O137" s="215"/>
      <c r="P137" s="215"/>
      <c r="Q137" s="213">
        <f t="shared" si="156"/>
        <v>0</v>
      </c>
      <c r="R137" s="213">
        <f t="shared" si="242"/>
        <v>0</v>
      </c>
      <c r="S137" s="215"/>
      <c r="T137" s="215"/>
      <c r="U137" s="455"/>
      <c r="V137" s="214">
        <f t="shared" si="157"/>
        <v>0</v>
      </c>
      <c r="W137" s="456"/>
      <c r="X137" s="462">
        <f t="shared" si="126"/>
        <v>0</v>
      </c>
      <c r="Y137" s="216"/>
      <c r="Z137" s="216"/>
      <c r="AA137" s="213">
        <f t="shared" si="158"/>
        <v>0</v>
      </c>
      <c r="AB137" s="455"/>
      <c r="AC137" s="471">
        <f t="shared" si="127"/>
        <v>0</v>
      </c>
      <c r="AD137" s="446">
        <f t="shared" si="230"/>
        <v>0</v>
      </c>
      <c r="AE137" s="447" t="str">
        <f t="shared" ref="AE137:AE168" si="254">IF(G137="","",IF($G137="nso","NSO",IF(AA137="ab",AA137,IF(AA137="ML",AA137,IF(AD137&gt;=86,"A",IF(AD137&gt;=71,"B",IF(AD137&gt;=51,"C",IF(AD137&gt;=31,"D","E"))))))))</f>
        <v>E</v>
      </c>
      <c r="AF137" s="448">
        <f t="shared" si="231"/>
        <v>0</v>
      </c>
      <c r="AG137" s="648"/>
      <c r="AH137" s="251"/>
      <c r="AI137" s="249">
        <f t="shared" si="246"/>
        <v>0</v>
      </c>
      <c r="AJ137" s="251"/>
      <c r="AK137" s="251"/>
      <c r="AL137" s="249">
        <f t="shared" si="160"/>
        <v>0</v>
      </c>
      <c r="AM137" s="249">
        <f t="shared" si="243"/>
        <v>0</v>
      </c>
      <c r="AN137" s="251"/>
      <c r="AO137" s="251"/>
      <c r="AP137" s="649"/>
      <c r="AQ137" s="250">
        <f t="shared" si="161"/>
        <v>0</v>
      </c>
      <c r="AR137" s="650"/>
      <c r="AS137" s="651">
        <f t="shared" ref="AS137:AS200" si="255">SUM(AM137,AN137,AQ137,AR137)</f>
        <v>0</v>
      </c>
      <c r="AT137" s="252"/>
      <c r="AU137" s="252"/>
      <c r="AV137" s="249">
        <f t="shared" si="162"/>
        <v>0</v>
      </c>
      <c r="AW137" s="649"/>
      <c r="AX137" s="652">
        <f t="shared" ref="AX137:AX200" si="256">SUM(AS137,AV137,AW137)</f>
        <v>0</v>
      </c>
      <c r="AY137" s="653">
        <f t="shared" si="163"/>
        <v>0</v>
      </c>
      <c r="AZ137" s="654" t="str">
        <f t="shared" si="164"/>
        <v>E</v>
      </c>
      <c r="BA137" s="655">
        <f t="shared" si="165"/>
        <v>0</v>
      </c>
      <c r="BB137" s="622"/>
      <c r="BC137" s="271"/>
      <c r="BD137" s="269">
        <f t="shared" si="247"/>
        <v>0</v>
      </c>
      <c r="BE137" s="271"/>
      <c r="BF137" s="271"/>
      <c r="BG137" s="269">
        <f t="shared" si="167"/>
        <v>0</v>
      </c>
      <c r="BH137" s="269">
        <f t="shared" si="244"/>
        <v>0</v>
      </c>
      <c r="BI137" s="271"/>
      <c r="BJ137" s="271"/>
      <c r="BK137" s="623"/>
      <c r="BL137" s="270">
        <f t="shared" si="168"/>
        <v>0</v>
      </c>
      <c r="BM137" s="624"/>
      <c r="BN137" s="625">
        <f t="shared" ref="BN137:BN200" si="257">SUM(BH137,BI137,BL137,BM137)</f>
        <v>0</v>
      </c>
      <c r="BO137" s="272"/>
      <c r="BP137" s="272"/>
      <c r="BQ137" s="269">
        <f t="shared" si="169"/>
        <v>0</v>
      </c>
      <c r="BR137" s="623"/>
      <c r="BS137" s="467">
        <f t="shared" ref="BS137:BS200" si="258">SUM(BN137,BQ137,BR137)</f>
        <v>0</v>
      </c>
      <c r="BT137" s="626">
        <f t="shared" si="170"/>
        <v>0</v>
      </c>
      <c r="BU137" s="627" t="str">
        <f t="shared" si="171"/>
        <v>E</v>
      </c>
      <c r="BV137" s="628">
        <f t="shared" si="172"/>
        <v>0</v>
      </c>
      <c r="BW137" s="596"/>
      <c r="BX137" s="597"/>
      <c r="BY137" s="598">
        <f t="shared" si="173"/>
        <v>0</v>
      </c>
      <c r="BZ137" s="597"/>
      <c r="CA137" s="597"/>
      <c r="CB137" s="598">
        <f t="shared" si="174"/>
        <v>0</v>
      </c>
      <c r="CC137" s="598">
        <f t="shared" si="135"/>
        <v>0</v>
      </c>
      <c r="CD137" s="599"/>
      <c r="CE137" s="600"/>
      <c r="CF137" s="598">
        <f t="shared" si="248"/>
        <v>0</v>
      </c>
      <c r="CG137" s="598">
        <f t="shared" si="136"/>
        <v>0</v>
      </c>
      <c r="CH137" s="600"/>
      <c r="CI137" s="600"/>
      <c r="CJ137" s="598">
        <f t="shared" si="249"/>
        <v>0</v>
      </c>
      <c r="CK137" s="601">
        <f t="shared" si="137"/>
        <v>0</v>
      </c>
      <c r="CL137" s="602">
        <f t="shared" si="175"/>
        <v>0</v>
      </c>
      <c r="CM137" s="603" t="str">
        <f t="shared" si="176"/>
        <v>E</v>
      </c>
      <c r="CN137" s="604">
        <f t="shared" si="177"/>
        <v>0</v>
      </c>
      <c r="CO137" s="549"/>
      <c r="CP137" s="550"/>
      <c r="CQ137" s="551">
        <f t="shared" si="178"/>
        <v>0</v>
      </c>
      <c r="CR137" s="550"/>
      <c r="CS137" s="550"/>
      <c r="CT137" s="551">
        <f t="shared" si="179"/>
        <v>0</v>
      </c>
      <c r="CU137" s="551">
        <f t="shared" si="138"/>
        <v>0</v>
      </c>
      <c r="CV137" s="552"/>
      <c r="CW137" s="553"/>
      <c r="CX137" s="551">
        <f t="shared" si="250"/>
        <v>0</v>
      </c>
      <c r="CY137" s="551">
        <f t="shared" si="139"/>
        <v>0</v>
      </c>
      <c r="CZ137" s="553"/>
      <c r="DA137" s="553"/>
      <c r="DB137" s="551">
        <f t="shared" si="251"/>
        <v>0</v>
      </c>
      <c r="DC137" s="554">
        <f t="shared" si="140"/>
        <v>0</v>
      </c>
      <c r="DD137" s="555">
        <f t="shared" si="180"/>
        <v>0</v>
      </c>
      <c r="DE137" s="556" t="str">
        <f t="shared" si="181"/>
        <v>E</v>
      </c>
      <c r="DF137" s="557">
        <f t="shared" si="182"/>
        <v>0</v>
      </c>
      <c r="DG137" s="503"/>
      <c r="DH137" s="504"/>
      <c r="DI137" s="505">
        <f t="shared" si="183"/>
        <v>0</v>
      </c>
      <c r="DJ137" s="504"/>
      <c r="DK137" s="504"/>
      <c r="DL137" s="505">
        <f t="shared" si="184"/>
        <v>0</v>
      </c>
      <c r="DM137" s="505">
        <f t="shared" si="141"/>
        <v>0</v>
      </c>
      <c r="DN137" s="506"/>
      <c r="DO137" s="507"/>
      <c r="DP137" s="505">
        <f t="shared" si="252"/>
        <v>0</v>
      </c>
      <c r="DQ137" s="505">
        <f t="shared" si="142"/>
        <v>0</v>
      </c>
      <c r="DR137" s="507"/>
      <c r="DS137" s="507"/>
      <c r="DT137" s="505">
        <f t="shared" si="253"/>
        <v>0</v>
      </c>
      <c r="DU137" s="508">
        <f t="shared" si="143"/>
        <v>0</v>
      </c>
      <c r="DV137" s="509">
        <f t="shared" si="185"/>
        <v>0</v>
      </c>
      <c r="DW137" s="510" t="str">
        <f t="shared" si="186"/>
        <v>E</v>
      </c>
      <c r="DX137" s="511">
        <f t="shared" si="187"/>
        <v>0</v>
      </c>
      <c r="DY137" s="163">
        <v>0</v>
      </c>
      <c r="DZ137" s="164">
        <v>0</v>
      </c>
      <c r="EA137" s="164">
        <v>0</v>
      </c>
      <c r="EB137" s="161"/>
      <c r="EC137" s="161"/>
      <c r="ED137" s="162">
        <f t="shared" si="188"/>
        <v>0</v>
      </c>
      <c r="EE137" s="205">
        <f t="shared" si="189"/>
        <v>0</v>
      </c>
      <c r="EF137" s="175" t="str">
        <f t="shared" si="190"/>
        <v>E</v>
      </c>
      <c r="EG137" s="165">
        <f t="shared" si="191"/>
        <v>0</v>
      </c>
      <c r="EH137" s="134">
        <v>0</v>
      </c>
      <c r="EI137" s="135">
        <v>0</v>
      </c>
      <c r="EJ137" s="135">
        <v>0</v>
      </c>
      <c r="EK137" s="131"/>
      <c r="EL137" s="131"/>
      <c r="EM137" s="132">
        <f t="shared" si="192"/>
        <v>0</v>
      </c>
      <c r="EN137" s="206">
        <f t="shared" si="193"/>
        <v>0</v>
      </c>
      <c r="EO137" s="179" t="str">
        <f t="shared" si="194"/>
        <v>E</v>
      </c>
      <c r="EP137" s="133">
        <f t="shared" si="195"/>
        <v>0</v>
      </c>
      <c r="EQ137" s="149">
        <v>0</v>
      </c>
      <c r="ER137" s="150">
        <v>0</v>
      </c>
      <c r="ES137" s="150">
        <v>0</v>
      </c>
      <c r="ET137" s="146"/>
      <c r="EU137" s="146"/>
      <c r="EV137" s="147">
        <f t="shared" si="196"/>
        <v>0</v>
      </c>
      <c r="EW137" s="207">
        <f t="shared" si="197"/>
        <v>0</v>
      </c>
      <c r="EX137" s="183" t="str">
        <f t="shared" si="198"/>
        <v>E</v>
      </c>
      <c r="EY137" s="148">
        <f t="shared" si="199"/>
        <v>0</v>
      </c>
      <c r="EZ137" s="4"/>
      <c r="FA137" s="2"/>
      <c r="FB137" s="32" t="str">
        <f t="shared" si="124"/>
        <v/>
      </c>
      <c r="FC137" s="30">
        <f t="shared" ref="FC137:FC168" si="259">IF(G137=0,0,SUM($AC$7,$AX$7,$BS$7,$CK$7,$DC$7,$DU$7))</f>
        <v>0</v>
      </c>
      <c r="FD137" s="20">
        <f t="shared" ref="FD137:FD168" si="260">SUM(AC137,AX137,BS137,CK137,DC137,DU137)</f>
        <v>0</v>
      </c>
      <c r="FE137" s="67" t="str">
        <f t="shared" si="200"/>
        <v/>
      </c>
      <c r="FF137" s="43" t="str">
        <f t="shared" si="201"/>
        <v/>
      </c>
      <c r="FG137" s="43" t="str">
        <f t="shared" si="202"/>
        <v/>
      </c>
      <c r="FH137" s="43" t="str">
        <f t="shared" ref="FH137:FH168" si="261">IF(OR(G137=0,G137=""),"",IF(G137="TC","TRANSFERRED",IF(G137="NSO","NSO",IF(G137="DROP","DROP",IF(GR137&gt;0,"ABSENT",IF(GS137&gt;0,"LEAVE",IF(GT137&gt;4,"",IF(AND(GU137&gt;0,$G$4=8),"",IF(GU137&gt;0,"PROMOTED","PASSED")))))))))</f>
        <v/>
      </c>
      <c r="FI137" s="34" t="str">
        <f t="shared" si="203"/>
        <v/>
      </c>
      <c r="FJ137" s="31" t="str">
        <f t="shared" si="204"/>
        <v/>
      </c>
      <c r="FK137" s="53" t="str">
        <f t="shared" si="205"/>
        <v/>
      </c>
      <c r="FL137" s="37">
        <f t="shared" si="147"/>
        <v>0</v>
      </c>
      <c r="FM137" s="36">
        <f t="shared" si="148"/>
        <v>0</v>
      </c>
      <c r="FN137" s="36">
        <f t="shared" si="149"/>
        <v>0</v>
      </c>
      <c r="FO137" s="36">
        <f t="shared" si="150"/>
        <v>0</v>
      </c>
      <c r="FP137" s="36">
        <f t="shared" si="151"/>
        <v>0</v>
      </c>
      <c r="FQ137" s="38">
        <f t="shared" si="152"/>
        <v>0</v>
      </c>
      <c r="FR137" s="199">
        <f t="shared" si="206"/>
        <v>0</v>
      </c>
      <c r="FS137" s="200">
        <f t="shared" si="207"/>
        <v>0</v>
      </c>
      <c r="FT137" s="200">
        <f t="shared" si="208"/>
        <v>0</v>
      </c>
      <c r="FU137" s="200">
        <f t="shared" si="209"/>
        <v>0</v>
      </c>
      <c r="FV137" s="200">
        <f t="shared" si="210"/>
        <v>0</v>
      </c>
      <c r="FW137" s="1063"/>
      <c r="FX137" s="1063"/>
      <c r="FY137" s="64">
        <f t="shared" si="211"/>
        <v>0</v>
      </c>
      <c r="FZ137" s="64" t="s">
        <v>142</v>
      </c>
      <c r="GA137" s="64">
        <f t="shared" si="212"/>
        <v>100</v>
      </c>
      <c r="GB137" s="64" t="str">
        <f t="shared" si="213"/>
        <v>0/100</v>
      </c>
      <c r="GC137" s="64">
        <f t="shared" si="214"/>
        <v>0</v>
      </c>
      <c r="GD137" s="64" t="s">
        <v>142</v>
      </c>
      <c r="GE137" s="64">
        <f t="shared" si="215"/>
        <v>100</v>
      </c>
      <c r="GF137" s="64" t="str">
        <f t="shared" si="216"/>
        <v>0/100</v>
      </c>
      <c r="GG137" s="64">
        <f t="shared" si="217"/>
        <v>0</v>
      </c>
      <c r="GH137" s="64" t="s">
        <v>142</v>
      </c>
      <c r="GI137" s="64">
        <f t="shared" si="218"/>
        <v>100</v>
      </c>
      <c r="GJ137" s="64" t="str">
        <f t="shared" si="219"/>
        <v>0/100</v>
      </c>
      <c r="GL137" s="64">
        <f t="shared" si="220"/>
        <v>0</v>
      </c>
      <c r="GM137" s="64">
        <f t="shared" si="221"/>
        <v>0</v>
      </c>
      <c r="GN137" s="64">
        <f t="shared" si="222"/>
        <v>0</v>
      </c>
      <c r="GO137" s="64">
        <f t="shared" si="223"/>
        <v>0</v>
      </c>
      <c r="GP137" s="64">
        <f t="shared" si="224"/>
        <v>0</v>
      </c>
      <c r="GQ137" s="64">
        <f t="shared" si="225"/>
        <v>0</v>
      </c>
      <c r="GR137" s="64">
        <f t="shared" si="226"/>
        <v>0</v>
      </c>
      <c r="GS137" s="64">
        <f t="shared" si="227"/>
        <v>0</v>
      </c>
      <c r="GT137" s="64">
        <f t="shared" si="228"/>
        <v>0</v>
      </c>
      <c r="GU137" s="64">
        <f t="shared" si="229"/>
        <v>0</v>
      </c>
    </row>
    <row r="138" spans="1:203" ht="21.75" customHeight="1">
      <c r="A138" s="60">
        <f t="shared" si="153"/>
        <v>0</v>
      </c>
      <c r="B138" s="106">
        <f t="shared" ref="B138:B201" si="262">G138</f>
        <v>0</v>
      </c>
      <c r="C138" s="203">
        <v>130</v>
      </c>
      <c r="D138" s="662">
        <f>'Data Paste From Shala Darpan'!A131</f>
        <v>0</v>
      </c>
      <c r="E138" s="663">
        <f>'Data Paste From Shala Darpan'!C131</f>
        <v>0</v>
      </c>
      <c r="F138" s="666"/>
      <c r="G138" s="663">
        <f>'Data Paste From Shala Darpan'!K131</f>
        <v>0</v>
      </c>
      <c r="H138" s="663">
        <f>'Data Paste From Shala Darpan'!E131</f>
        <v>0</v>
      </c>
      <c r="I138" s="663">
        <f>'Data Paste From Shala Darpan'!G131</f>
        <v>0</v>
      </c>
      <c r="J138" s="663">
        <f>'Data Paste From Shala Darpan'!H131</f>
        <v>0</v>
      </c>
      <c r="K138" s="737">
        <f>'Data Paste From Shala Darpan'!J131</f>
        <v>0</v>
      </c>
      <c r="L138" s="445"/>
      <c r="M138" s="215"/>
      <c r="N138" s="213">
        <f t="shared" si="245"/>
        <v>0</v>
      </c>
      <c r="O138" s="215"/>
      <c r="P138" s="215"/>
      <c r="Q138" s="213">
        <f t="shared" si="156"/>
        <v>0</v>
      </c>
      <c r="R138" s="213">
        <f t="shared" si="242"/>
        <v>0</v>
      </c>
      <c r="S138" s="215"/>
      <c r="T138" s="215"/>
      <c r="U138" s="455"/>
      <c r="V138" s="214">
        <f t="shared" si="157"/>
        <v>0</v>
      </c>
      <c r="W138" s="456"/>
      <c r="X138" s="462">
        <f t="shared" si="126"/>
        <v>0</v>
      </c>
      <c r="Y138" s="216"/>
      <c r="Z138" s="216"/>
      <c r="AA138" s="213">
        <f t="shared" si="158"/>
        <v>0</v>
      </c>
      <c r="AB138" s="455"/>
      <c r="AC138" s="471">
        <f t="shared" si="127"/>
        <v>0</v>
      </c>
      <c r="AD138" s="446">
        <f t="shared" si="230"/>
        <v>0</v>
      </c>
      <c r="AE138" s="447" t="str">
        <f t="shared" si="254"/>
        <v>E</v>
      </c>
      <c r="AF138" s="448">
        <f t="shared" si="231"/>
        <v>0</v>
      </c>
      <c r="AG138" s="648"/>
      <c r="AH138" s="251"/>
      <c r="AI138" s="249">
        <f t="shared" si="246"/>
        <v>0</v>
      </c>
      <c r="AJ138" s="251"/>
      <c r="AK138" s="251"/>
      <c r="AL138" s="249">
        <f t="shared" si="160"/>
        <v>0</v>
      </c>
      <c r="AM138" s="249">
        <f t="shared" si="243"/>
        <v>0</v>
      </c>
      <c r="AN138" s="251"/>
      <c r="AO138" s="251"/>
      <c r="AP138" s="649"/>
      <c r="AQ138" s="250">
        <f t="shared" ref="AQ138:AQ201" si="263">IF(AO138="AB","AB",IF(AO138="ML","ML",SUM(AO138:AP138)))</f>
        <v>0</v>
      </c>
      <c r="AR138" s="650"/>
      <c r="AS138" s="651">
        <f t="shared" si="255"/>
        <v>0</v>
      </c>
      <c r="AT138" s="252"/>
      <c r="AU138" s="252"/>
      <c r="AV138" s="249">
        <f t="shared" ref="AV138:AV201" si="264">IF(AT138="AB","AB",IF(AT138="ML","ML",SUM(AT138:AU138)))</f>
        <v>0</v>
      </c>
      <c r="AW138" s="649"/>
      <c r="AX138" s="652">
        <f t="shared" si="256"/>
        <v>0</v>
      </c>
      <c r="AY138" s="653">
        <f t="shared" ref="AY138:AY208" si="265">IF(OR(AX138="",AX$7=""),"",AX138/AX$7*100)</f>
        <v>0</v>
      </c>
      <c r="AZ138" s="654" t="str">
        <f t="shared" ref="AZ138:AZ201" si="266">IF(AA138="","",IF($G138="nso","NSO",IF(AV138="ab",AV138,IF(AV138="ML",AV138,IF(AY138&gt;=86,"A",IF(AY138&gt;=71,"B",IF(AY138&gt;=51,"C",IF(AY138&gt;=31,"D","E"))))))))</f>
        <v>E</v>
      </c>
      <c r="BA138" s="655">
        <f t="shared" ref="BA138:BA208" si="267">IF($G138&gt;0,AZ138,$G138)</f>
        <v>0</v>
      </c>
      <c r="BB138" s="622"/>
      <c r="BC138" s="271"/>
      <c r="BD138" s="269">
        <f t="shared" si="247"/>
        <v>0</v>
      </c>
      <c r="BE138" s="271"/>
      <c r="BF138" s="271"/>
      <c r="BG138" s="269">
        <f t="shared" si="167"/>
        <v>0</v>
      </c>
      <c r="BH138" s="269">
        <f t="shared" si="244"/>
        <v>0</v>
      </c>
      <c r="BI138" s="271"/>
      <c r="BJ138" s="271"/>
      <c r="BK138" s="623"/>
      <c r="BL138" s="270">
        <f t="shared" ref="BL138:BL201" si="268">IF(BJ138="AB","AB",IF(BJ138="ML","ML",SUM(BJ138:BK138)))</f>
        <v>0</v>
      </c>
      <c r="BM138" s="624"/>
      <c r="BN138" s="625">
        <f t="shared" si="257"/>
        <v>0</v>
      </c>
      <c r="BO138" s="272"/>
      <c r="BP138" s="272"/>
      <c r="BQ138" s="269">
        <f t="shared" ref="BQ138:BQ201" si="269">IF(BO138="AB","AB",IF(BO138="ML","ML",SUM(BO138:BP138)))</f>
        <v>0</v>
      </c>
      <c r="BR138" s="623"/>
      <c r="BS138" s="467">
        <f t="shared" si="258"/>
        <v>0</v>
      </c>
      <c r="BT138" s="626">
        <f t="shared" ref="BT138:BT208" si="270">IF(OR(BS138="",BS$7=""),"",BS138/BS$7*100)</f>
        <v>0</v>
      </c>
      <c r="BU138" s="627" t="str">
        <f t="shared" ref="BU138:BU201" si="271">IF(AV138="","",IF($G138="nso","NSO",IF(BQ138="ab",BQ138,IF(BQ138="ML",BQ138,IF(BT138&gt;=86,"A",IF(BT138&gt;=71,"B",IF(BT138&gt;=51,"C",IF(BT138&gt;=31,"D","E"))))))))</f>
        <v>E</v>
      </c>
      <c r="BV138" s="628">
        <f t="shared" ref="BV138:BV208" si="272">IF($G138&gt;0,BU138,$G138)</f>
        <v>0</v>
      </c>
      <c r="BW138" s="596"/>
      <c r="BX138" s="597"/>
      <c r="BY138" s="598">
        <f t="shared" si="173"/>
        <v>0</v>
      </c>
      <c r="BZ138" s="597"/>
      <c r="CA138" s="597"/>
      <c r="CB138" s="598">
        <f t="shared" si="174"/>
        <v>0</v>
      </c>
      <c r="CC138" s="598">
        <f t="shared" si="135"/>
        <v>0</v>
      </c>
      <c r="CD138" s="599"/>
      <c r="CE138" s="600"/>
      <c r="CF138" s="598">
        <f t="shared" si="248"/>
        <v>0</v>
      </c>
      <c r="CG138" s="598">
        <f t="shared" si="136"/>
        <v>0</v>
      </c>
      <c r="CH138" s="600"/>
      <c r="CI138" s="600"/>
      <c r="CJ138" s="598">
        <f t="shared" si="249"/>
        <v>0</v>
      </c>
      <c r="CK138" s="601">
        <f t="shared" si="137"/>
        <v>0</v>
      </c>
      <c r="CL138" s="602">
        <f t="shared" si="175"/>
        <v>0</v>
      </c>
      <c r="CM138" s="603" t="str">
        <f t="shared" si="176"/>
        <v>E</v>
      </c>
      <c r="CN138" s="604">
        <f t="shared" si="177"/>
        <v>0</v>
      </c>
      <c r="CO138" s="549"/>
      <c r="CP138" s="550"/>
      <c r="CQ138" s="551">
        <f t="shared" si="178"/>
        <v>0</v>
      </c>
      <c r="CR138" s="550"/>
      <c r="CS138" s="550"/>
      <c r="CT138" s="551">
        <f t="shared" si="179"/>
        <v>0</v>
      </c>
      <c r="CU138" s="551">
        <f t="shared" si="138"/>
        <v>0</v>
      </c>
      <c r="CV138" s="552"/>
      <c r="CW138" s="553"/>
      <c r="CX138" s="551">
        <f t="shared" si="250"/>
        <v>0</v>
      </c>
      <c r="CY138" s="551">
        <f t="shared" si="139"/>
        <v>0</v>
      </c>
      <c r="CZ138" s="553"/>
      <c r="DA138" s="553"/>
      <c r="DB138" s="551">
        <f t="shared" si="251"/>
        <v>0</v>
      </c>
      <c r="DC138" s="554">
        <f t="shared" si="140"/>
        <v>0</v>
      </c>
      <c r="DD138" s="555">
        <f t="shared" si="180"/>
        <v>0</v>
      </c>
      <c r="DE138" s="556" t="str">
        <f t="shared" si="181"/>
        <v>E</v>
      </c>
      <c r="DF138" s="557">
        <f t="shared" si="182"/>
        <v>0</v>
      </c>
      <c r="DG138" s="503"/>
      <c r="DH138" s="504"/>
      <c r="DI138" s="505">
        <f t="shared" si="183"/>
        <v>0</v>
      </c>
      <c r="DJ138" s="504"/>
      <c r="DK138" s="504"/>
      <c r="DL138" s="505">
        <f t="shared" si="184"/>
        <v>0</v>
      </c>
      <c r="DM138" s="505">
        <f t="shared" si="141"/>
        <v>0</v>
      </c>
      <c r="DN138" s="506"/>
      <c r="DO138" s="507"/>
      <c r="DP138" s="505">
        <f t="shared" si="252"/>
        <v>0</v>
      </c>
      <c r="DQ138" s="505">
        <f t="shared" si="142"/>
        <v>0</v>
      </c>
      <c r="DR138" s="507"/>
      <c r="DS138" s="507"/>
      <c r="DT138" s="505">
        <f t="shared" si="253"/>
        <v>0</v>
      </c>
      <c r="DU138" s="508">
        <f t="shared" si="143"/>
        <v>0</v>
      </c>
      <c r="DV138" s="509">
        <f t="shared" si="185"/>
        <v>0</v>
      </c>
      <c r="DW138" s="510" t="str">
        <f t="shared" si="186"/>
        <v>E</v>
      </c>
      <c r="DX138" s="511">
        <f t="shared" si="187"/>
        <v>0</v>
      </c>
      <c r="DY138" s="163">
        <v>0</v>
      </c>
      <c r="DZ138" s="164">
        <v>0</v>
      </c>
      <c r="EA138" s="164">
        <v>0</v>
      </c>
      <c r="EB138" s="161"/>
      <c r="EC138" s="161"/>
      <c r="ED138" s="162">
        <f t="shared" si="188"/>
        <v>0</v>
      </c>
      <c r="EE138" s="205">
        <f t="shared" si="189"/>
        <v>0</v>
      </c>
      <c r="EF138" s="175" t="str">
        <f t="shared" si="190"/>
        <v>E</v>
      </c>
      <c r="EG138" s="165">
        <f t="shared" si="191"/>
        <v>0</v>
      </c>
      <c r="EH138" s="134">
        <v>0</v>
      </c>
      <c r="EI138" s="135">
        <v>0</v>
      </c>
      <c r="EJ138" s="135">
        <v>0</v>
      </c>
      <c r="EK138" s="131"/>
      <c r="EL138" s="131"/>
      <c r="EM138" s="132">
        <f t="shared" si="192"/>
        <v>0</v>
      </c>
      <c r="EN138" s="206">
        <f t="shared" si="193"/>
        <v>0</v>
      </c>
      <c r="EO138" s="179" t="str">
        <f t="shared" si="194"/>
        <v>E</v>
      </c>
      <c r="EP138" s="133">
        <f t="shared" si="195"/>
        <v>0</v>
      </c>
      <c r="EQ138" s="149">
        <v>0</v>
      </c>
      <c r="ER138" s="150">
        <v>0</v>
      </c>
      <c r="ES138" s="150">
        <v>0</v>
      </c>
      <c r="ET138" s="146"/>
      <c r="EU138" s="146"/>
      <c r="EV138" s="147">
        <f t="shared" si="196"/>
        <v>0</v>
      </c>
      <c r="EW138" s="207">
        <f t="shared" si="197"/>
        <v>0</v>
      </c>
      <c r="EX138" s="183" t="str">
        <f t="shared" si="198"/>
        <v>E</v>
      </c>
      <c r="EY138" s="148">
        <f t="shared" si="199"/>
        <v>0</v>
      </c>
      <c r="EZ138" s="4"/>
      <c r="FA138" s="2"/>
      <c r="FB138" s="32" t="str">
        <f t="shared" si="124"/>
        <v/>
      </c>
      <c r="FC138" s="30">
        <f t="shared" si="259"/>
        <v>0</v>
      </c>
      <c r="FD138" s="20">
        <f t="shared" si="260"/>
        <v>0</v>
      </c>
      <c r="FE138" s="67" t="str">
        <f t="shared" si="200"/>
        <v/>
      </c>
      <c r="FF138" s="43" t="str">
        <f t="shared" si="201"/>
        <v/>
      </c>
      <c r="FG138" s="43" t="str">
        <f t="shared" si="202"/>
        <v/>
      </c>
      <c r="FH138" s="43" t="str">
        <f t="shared" si="261"/>
        <v/>
      </c>
      <c r="FI138" s="34" t="str">
        <f t="shared" si="203"/>
        <v/>
      </c>
      <c r="FJ138" s="31" t="str">
        <f t="shared" si="204"/>
        <v/>
      </c>
      <c r="FK138" s="53" t="str">
        <f t="shared" si="205"/>
        <v/>
      </c>
      <c r="FL138" s="37">
        <f t="shared" si="147"/>
        <v>0</v>
      </c>
      <c r="FM138" s="36">
        <f t="shared" si="148"/>
        <v>0</v>
      </c>
      <c r="FN138" s="36">
        <f t="shared" si="149"/>
        <v>0</v>
      </c>
      <c r="FO138" s="36">
        <f t="shared" si="150"/>
        <v>0</v>
      </c>
      <c r="FP138" s="36">
        <f t="shared" si="151"/>
        <v>0</v>
      </c>
      <c r="FQ138" s="38">
        <f t="shared" si="152"/>
        <v>0</v>
      </c>
      <c r="FR138" s="199">
        <f t="shared" si="206"/>
        <v>0</v>
      </c>
      <c r="FS138" s="200">
        <f t="shared" si="207"/>
        <v>0</v>
      </c>
      <c r="FT138" s="200">
        <f t="shared" si="208"/>
        <v>0</v>
      </c>
      <c r="FU138" s="200">
        <f t="shared" si="209"/>
        <v>0</v>
      </c>
      <c r="FV138" s="200">
        <f t="shared" si="210"/>
        <v>0</v>
      </c>
      <c r="FW138" s="1063"/>
      <c r="FX138" s="1063"/>
      <c r="FY138" s="64">
        <f t="shared" si="211"/>
        <v>0</v>
      </c>
      <c r="FZ138" s="64" t="s">
        <v>142</v>
      </c>
      <c r="GA138" s="64">
        <f t="shared" si="212"/>
        <v>100</v>
      </c>
      <c r="GB138" s="64" t="str">
        <f t="shared" si="213"/>
        <v>0/100</v>
      </c>
      <c r="GC138" s="64">
        <f t="shared" si="214"/>
        <v>0</v>
      </c>
      <c r="GD138" s="64" t="s">
        <v>142</v>
      </c>
      <c r="GE138" s="64">
        <f t="shared" si="215"/>
        <v>100</v>
      </c>
      <c r="GF138" s="64" t="str">
        <f t="shared" si="216"/>
        <v>0/100</v>
      </c>
      <c r="GG138" s="64">
        <f t="shared" si="217"/>
        <v>0</v>
      </c>
      <c r="GH138" s="64" t="s">
        <v>142</v>
      </c>
      <c r="GI138" s="64">
        <f t="shared" si="218"/>
        <v>100</v>
      </c>
      <c r="GJ138" s="64" t="str">
        <f t="shared" si="219"/>
        <v>0/100</v>
      </c>
      <c r="GL138" s="64">
        <f t="shared" si="220"/>
        <v>0</v>
      </c>
      <c r="GM138" s="64">
        <f t="shared" si="221"/>
        <v>0</v>
      </c>
      <c r="GN138" s="64">
        <f t="shared" si="222"/>
        <v>0</v>
      </c>
      <c r="GO138" s="64">
        <f t="shared" si="223"/>
        <v>0</v>
      </c>
      <c r="GP138" s="64">
        <f t="shared" si="224"/>
        <v>0</v>
      </c>
      <c r="GQ138" s="64">
        <f t="shared" si="225"/>
        <v>0</v>
      </c>
      <c r="GR138" s="64">
        <f t="shared" si="226"/>
        <v>0</v>
      </c>
      <c r="GS138" s="64">
        <f t="shared" si="227"/>
        <v>0</v>
      </c>
      <c r="GT138" s="64">
        <f t="shared" si="228"/>
        <v>0</v>
      </c>
      <c r="GU138" s="64">
        <f t="shared" si="229"/>
        <v>0</v>
      </c>
    </row>
    <row r="139" spans="1:203" ht="21.75" customHeight="1">
      <c r="A139" s="60">
        <f t="shared" si="153"/>
        <v>0</v>
      </c>
      <c r="B139" s="106">
        <f t="shared" si="262"/>
        <v>0</v>
      </c>
      <c r="C139" s="202">
        <v>131</v>
      </c>
      <c r="D139" s="662">
        <f>'Data Paste From Shala Darpan'!A132</f>
        <v>0</v>
      </c>
      <c r="E139" s="663">
        <f>'Data Paste From Shala Darpan'!C132</f>
        <v>0</v>
      </c>
      <c r="F139" s="666"/>
      <c r="G139" s="662">
        <f>'Data Paste From Shala Darpan'!K132</f>
        <v>0</v>
      </c>
      <c r="H139" s="663">
        <f>'Data Paste From Shala Darpan'!E132</f>
        <v>0</v>
      </c>
      <c r="I139" s="663">
        <f>'Data Paste From Shala Darpan'!G132</f>
        <v>0</v>
      </c>
      <c r="J139" s="663">
        <f>'Data Paste From Shala Darpan'!H132</f>
        <v>0</v>
      </c>
      <c r="K139" s="737">
        <f>'Data Paste From Shala Darpan'!J132</f>
        <v>0</v>
      </c>
      <c r="L139" s="445"/>
      <c r="M139" s="215"/>
      <c r="N139" s="213">
        <f t="shared" si="245"/>
        <v>0</v>
      </c>
      <c r="O139" s="215"/>
      <c r="P139" s="215"/>
      <c r="Q139" s="213">
        <f t="shared" si="156"/>
        <v>0</v>
      </c>
      <c r="R139" s="213">
        <f t="shared" si="242"/>
        <v>0</v>
      </c>
      <c r="S139" s="215"/>
      <c r="T139" s="215"/>
      <c r="U139" s="455"/>
      <c r="V139" s="214">
        <f t="shared" si="157"/>
        <v>0</v>
      </c>
      <c r="W139" s="456"/>
      <c r="X139" s="462">
        <f t="shared" si="126"/>
        <v>0</v>
      </c>
      <c r="Y139" s="216"/>
      <c r="Z139" s="216"/>
      <c r="AA139" s="213">
        <f t="shared" si="158"/>
        <v>0</v>
      </c>
      <c r="AB139" s="455"/>
      <c r="AC139" s="471">
        <f t="shared" si="127"/>
        <v>0</v>
      </c>
      <c r="AD139" s="446">
        <f t="shared" si="230"/>
        <v>0</v>
      </c>
      <c r="AE139" s="447" t="str">
        <f t="shared" si="254"/>
        <v>E</v>
      </c>
      <c r="AF139" s="448">
        <f t="shared" si="231"/>
        <v>0</v>
      </c>
      <c r="AG139" s="648"/>
      <c r="AH139" s="251"/>
      <c r="AI139" s="249">
        <f t="shared" si="246"/>
        <v>0</v>
      </c>
      <c r="AJ139" s="251"/>
      <c r="AK139" s="251"/>
      <c r="AL139" s="249">
        <f t="shared" si="160"/>
        <v>0</v>
      </c>
      <c r="AM139" s="249">
        <f t="shared" si="243"/>
        <v>0</v>
      </c>
      <c r="AN139" s="251"/>
      <c r="AO139" s="251"/>
      <c r="AP139" s="649"/>
      <c r="AQ139" s="250">
        <f t="shared" si="263"/>
        <v>0</v>
      </c>
      <c r="AR139" s="650"/>
      <c r="AS139" s="651">
        <f t="shared" si="255"/>
        <v>0</v>
      </c>
      <c r="AT139" s="252"/>
      <c r="AU139" s="252"/>
      <c r="AV139" s="249">
        <f t="shared" si="264"/>
        <v>0</v>
      </c>
      <c r="AW139" s="649"/>
      <c r="AX139" s="652">
        <f t="shared" si="256"/>
        <v>0</v>
      </c>
      <c r="AY139" s="653">
        <f t="shared" si="265"/>
        <v>0</v>
      </c>
      <c r="AZ139" s="654" t="str">
        <f t="shared" si="266"/>
        <v>E</v>
      </c>
      <c r="BA139" s="655">
        <f t="shared" si="267"/>
        <v>0</v>
      </c>
      <c r="BB139" s="622"/>
      <c r="BC139" s="271"/>
      <c r="BD139" s="269">
        <f t="shared" si="247"/>
        <v>0</v>
      </c>
      <c r="BE139" s="271"/>
      <c r="BF139" s="271"/>
      <c r="BG139" s="269">
        <f t="shared" si="167"/>
        <v>0</v>
      </c>
      <c r="BH139" s="269">
        <f t="shared" si="244"/>
        <v>0</v>
      </c>
      <c r="BI139" s="271"/>
      <c r="BJ139" s="271"/>
      <c r="BK139" s="623"/>
      <c r="BL139" s="270">
        <f t="shared" si="268"/>
        <v>0</v>
      </c>
      <c r="BM139" s="624"/>
      <c r="BN139" s="625">
        <f t="shared" si="257"/>
        <v>0</v>
      </c>
      <c r="BO139" s="272"/>
      <c r="BP139" s="272"/>
      <c r="BQ139" s="269">
        <f t="shared" si="269"/>
        <v>0</v>
      </c>
      <c r="BR139" s="623"/>
      <c r="BS139" s="467">
        <f t="shared" si="258"/>
        <v>0</v>
      </c>
      <c r="BT139" s="626">
        <f t="shared" si="270"/>
        <v>0</v>
      </c>
      <c r="BU139" s="627" t="str">
        <f t="shared" si="271"/>
        <v>E</v>
      </c>
      <c r="BV139" s="628">
        <f t="shared" si="272"/>
        <v>0</v>
      </c>
      <c r="BW139" s="596"/>
      <c r="BX139" s="597"/>
      <c r="BY139" s="598">
        <f t="shared" si="173"/>
        <v>0</v>
      </c>
      <c r="BZ139" s="597"/>
      <c r="CA139" s="597"/>
      <c r="CB139" s="598">
        <f t="shared" si="174"/>
        <v>0</v>
      </c>
      <c r="CC139" s="598">
        <f t="shared" si="135"/>
        <v>0</v>
      </c>
      <c r="CD139" s="599"/>
      <c r="CE139" s="600"/>
      <c r="CF139" s="598">
        <f t="shared" si="248"/>
        <v>0</v>
      </c>
      <c r="CG139" s="598">
        <f t="shared" si="136"/>
        <v>0</v>
      </c>
      <c r="CH139" s="600"/>
      <c r="CI139" s="600"/>
      <c r="CJ139" s="598">
        <f t="shared" si="249"/>
        <v>0</v>
      </c>
      <c r="CK139" s="601">
        <f t="shared" si="137"/>
        <v>0</v>
      </c>
      <c r="CL139" s="602">
        <f t="shared" si="175"/>
        <v>0</v>
      </c>
      <c r="CM139" s="603" t="str">
        <f t="shared" si="176"/>
        <v>E</v>
      </c>
      <c r="CN139" s="604">
        <f t="shared" si="177"/>
        <v>0</v>
      </c>
      <c r="CO139" s="549"/>
      <c r="CP139" s="550"/>
      <c r="CQ139" s="551">
        <f t="shared" si="178"/>
        <v>0</v>
      </c>
      <c r="CR139" s="550"/>
      <c r="CS139" s="550"/>
      <c r="CT139" s="551">
        <f t="shared" si="179"/>
        <v>0</v>
      </c>
      <c r="CU139" s="551">
        <f t="shared" si="138"/>
        <v>0</v>
      </c>
      <c r="CV139" s="552"/>
      <c r="CW139" s="553"/>
      <c r="CX139" s="551">
        <f t="shared" si="250"/>
        <v>0</v>
      </c>
      <c r="CY139" s="551">
        <f t="shared" si="139"/>
        <v>0</v>
      </c>
      <c r="CZ139" s="553"/>
      <c r="DA139" s="553"/>
      <c r="DB139" s="551">
        <f t="shared" si="251"/>
        <v>0</v>
      </c>
      <c r="DC139" s="554">
        <f t="shared" si="140"/>
        <v>0</v>
      </c>
      <c r="DD139" s="555">
        <f t="shared" si="180"/>
        <v>0</v>
      </c>
      <c r="DE139" s="556" t="str">
        <f t="shared" si="181"/>
        <v>E</v>
      </c>
      <c r="DF139" s="557">
        <f t="shared" si="182"/>
        <v>0</v>
      </c>
      <c r="DG139" s="503"/>
      <c r="DH139" s="504"/>
      <c r="DI139" s="505">
        <f t="shared" si="183"/>
        <v>0</v>
      </c>
      <c r="DJ139" s="504"/>
      <c r="DK139" s="504"/>
      <c r="DL139" s="505">
        <f t="shared" si="184"/>
        <v>0</v>
      </c>
      <c r="DM139" s="505">
        <f t="shared" si="141"/>
        <v>0</v>
      </c>
      <c r="DN139" s="506"/>
      <c r="DO139" s="507"/>
      <c r="DP139" s="505">
        <f t="shared" si="252"/>
        <v>0</v>
      </c>
      <c r="DQ139" s="505">
        <f t="shared" si="142"/>
        <v>0</v>
      </c>
      <c r="DR139" s="507"/>
      <c r="DS139" s="507"/>
      <c r="DT139" s="505">
        <f t="shared" si="253"/>
        <v>0</v>
      </c>
      <c r="DU139" s="508">
        <f t="shared" si="143"/>
        <v>0</v>
      </c>
      <c r="DV139" s="509">
        <f t="shared" si="185"/>
        <v>0</v>
      </c>
      <c r="DW139" s="510" t="str">
        <f t="shared" si="186"/>
        <v>E</v>
      </c>
      <c r="DX139" s="511">
        <f t="shared" si="187"/>
        <v>0</v>
      </c>
      <c r="DY139" s="163">
        <v>0</v>
      </c>
      <c r="DZ139" s="164">
        <v>0</v>
      </c>
      <c r="EA139" s="164">
        <v>0</v>
      </c>
      <c r="EB139" s="161"/>
      <c r="EC139" s="161"/>
      <c r="ED139" s="162">
        <f t="shared" si="188"/>
        <v>0</v>
      </c>
      <c r="EE139" s="205">
        <f t="shared" si="189"/>
        <v>0</v>
      </c>
      <c r="EF139" s="175" t="str">
        <f t="shared" si="190"/>
        <v>E</v>
      </c>
      <c r="EG139" s="165">
        <f t="shared" si="191"/>
        <v>0</v>
      </c>
      <c r="EH139" s="134">
        <v>0</v>
      </c>
      <c r="EI139" s="135">
        <v>0</v>
      </c>
      <c r="EJ139" s="135">
        <v>0</v>
      </c>
      <c r="EK139" s="131"/>
      <c r="EL139" s="131"/>
      <c r="EM139" s="132">
        <f t="shared" si="192"/>
        <v>0</v>
      </c>
      <c r="EN139" s="206">
        <f t="shared" si="193"/>
        <v>0</v>
      </c>
      <c r="EO139" s="179" t="str">
        <f t="shared" si="194"/>
        <v>E</v>
      </c>
      <c r="EP139" s="133">
        <f t="shared" si="195"/>
        <v>0</v>
      </c>
      <c r="EQ139" s="149">
        <v>0</v>
      </c>
      <c r="ER139" s="150">
        <v>0</v>
      </c>
      <c r="ES139" s="150">
        <v>0</v>
      </c>
      <c r="ET139" s="146"/>
      <c r="EU139" s="146"/>
      <c r="EV139" s="147">
        <f t="shared" si="196"/>
        <v>0</v>
      </c>
      <c r="EW139" s="207">
        <f t="shared" si="197"/>
        <v>0</v>
      </c>
      <c r="EX139" s="183" t="str">
        <f t="shared" si="198"/>
        <v>E</v>
      </c>
      <c r="EY139" s="148">
        <f t="shared" si="199"/>
        <v>0</v>
      </c>
      <c r="EZ139" s="4"/>
      <c r="FA139" s="2"/>
      <c r="FB139" s="32" t="str">
        <f t="shared" si="124"/>
        <v/>
      </c>
      <c r="FC139" s="30">
        <f t="shared" si="259"/>
        <v>0</v>
      </c>
      <c r="FD139" s="20">
        <f t="shared" si="260"/>
        <v>0</v>
      </c>
      <c r="FE139" s="67" t="str">
        <f t="shared" si="200"/>
        <v/>
      </c>
      <c r="FF139" s="43" t="str">
        <f t="shared" si="201"/>
        <v/>
      </c>
      <c r="FG139" s="43" t="str">
        <f t="shared" si="202"/>
        <v/>
      </c>
      <c r="FH139" s="43" t="str">
        <f t="shared" si="261"/>
        <v/>
      </c>
      <c r="FI139" s="34" t="str">
        <f t="shared" si="203"/>
        <v/>
      </c>
      <c r="FJ139" s="31" t="str">
        <f t="shared" si="204"/>
        <v/>
      </c>
      <c r="FK139" s="53" t="str">
        <f t="shared" si="205"/>
        <v/>
      </c>
      <c r="FL139" s="37">
        <f t="shared" si="147"/>
        <v>0</v>
      </c>
      <c r="FM139" s="36">
        <f t="shared" si="148"/>
        <v>0</v>
      </c>
      <c r="FN139" s="36">
        <f t="shared" si="149"/>
        <v>0</v>
      </c>
      <c r="FO139" s="36">
        <f t="shared" si="150"/>
        <v>0</v>
      </c>
      <c r="FP139" s="36">
        <f t="shared" si="151"/>
        <v>0</v>
      </c>
      <c r="FQ139" s="38">
        <f t="shared" si="152"/>
        <v>0</v>
      </c>
      <c r="FR139" s="199">
        <f t="shared" si="206"/>
        <v>0</v>
      </c>
      <c r="FS139" s="200">
        <f t="shared" si="207"/>
        <v>0</v>
      </c>
      <c r="FT139" s="200">
        <f t="shared" si="208"/>
        <v>0</v>
      </c>
      <c r="FU139" s="200">
        <f t="shared" si="209"/>
        <v>0</v>
      </c>
      <c r="FV139" s="200">
        <f t="shared" si="210"/>
        <v>0</v>
      </c>
      <c r="FW139" s="1063"/>
      <c r="FX139" s="1063"/>
      <c r="FY139" s="64">
        <f t="shared" si="211"/>
        <v>0</v>
      </c>
      <c r="FZ139" s="64" t="s">
        <v>142</v>
      </c>
      <c r="GA139" s="64">
        <f t="shared" si="212"/>
        <v>100</v>
      </c>
      <c r="GB139" s="64" t="str">
        <f t="shared" si="213"/>
        <v>0/100</v>
      </c>
      <c r="GC139" s="64">
        <f t="shared" si="214"/>
        <v>0</v>
      </c>
      <c r="GD139" s="64" t="s">
        <v>142</v>
      </c>
      <c r="GE139" s="64">
        <f t="shared" si="215"/>
        <v>100</v>
      </c>
      <c r="GF139" s="64" t="str">
        <f t="shared" si="216"/>
        <v>0/100</v>
      </c>
      <c r="GG139" s="64">
        <f t="shared" si="217"/>
        <v>0</v>
      </c>
      <c r="GH139" s="64" t="s">
        <v>142</v>
      </c>
      <c r="GI139" s="64">
        <f t="shared" si="218"/>
        <v>100</v>
      </c>
      <c r="GJ139" s="64" t="str">
        <f t="shared" si="219"/>
        <v>0/100</v>
      </c>
      <c r="GL139" s="64">
        <f t="shared" si="220"/>
        <v>0</v>
      </c>
      <c r="GM139" s="64">
        <f t="shared" si="221"/>
        <v>0</v>
      </c>
      <c r="GN139" s="64">
        <f t="shared" si="222"/>
        <v>0</v>
      </c>
      <c r="GO139" s="64">
        <f t="shared" si="223"/>
        <v>0</v>
      </c>
      <c r="GP139" s="64">
        <f t="shared" si="224"/>
        <v>0</v>
      </c>
      <c r="GQ139" s="64">
        <f t="shared" si="225"/>
        <v>0</v>
      </c>
      <c r="GR139" s="64">
        <f t="shared" si="226"/>
        <v>0</v>
      </c>
      <c r="GS139" s="64">
        <f t="shared" si="227"/>
        <v>0</v>
      </c>
      <c r="GT139" s="64">
        <f t="shared" si="228"/>
        <v>0</v>
      </c>
      <c r="GU139" s="64">
        <f t="shared" si="229"/>
        <v>0</v>
      </c>
    </row>
    <row r="140" spans="1:203" ht="21.75" customHeight="1">
      <c r="A140" s="60">
        <f t="shared" si="153"/>
        <v>0</v>
      </c>
      <c r="B140" s="106">
        <f t="shared" si="262"/>
        <v>0</v>
      </c>
      <c r="C140" s="203">
        <v>132</v>
      </c>
      <c r="D140" s="662">
        <f>'Data Paste From Shala Darpan'!A133</f>
        <v>0</v>
      </c>
      <c r="E140" s="663">
        <f>'Data Paste From Shala Darpan'!C133</f>
        <v>0</v>
      </c>
      <c r="F140" s="666"/>
      <c r="G140" s="663">
        <f>'Data Paste From Shala Darpan'!K133</f>
        <v>0</v>
      </c>
      <c r="H140" s="663">
        <f>'Data Paste From Shala Darpan'!E133</f>
        <v>0</v>
      </c>
      <c r="I140" s="663">
        <f>'Data Paste From Shala Darpan'!G133</f>
        <v>0</v>
      </c>
      <c r="J140" s="663">
        <f>'Data Paste From Shala Darpan'!H133</f>
        <v>0</v>
      </c>
      <c r="K140" s="737">
        <f>'Data Paste From Shala Darpan'!J133</f>
        <v>0</v>
      </c>
      <c r="L140" s="445"/>
      <c r="M140" s="215"/>
      <c r="N140" s="213">
        <f t="shared" si="245"/>
        <v>0</v>
      </c>
      <c r="O140" s="215"/>
      <c r="P140" s="215"/>
      <c r="Q140" s="213">
        <f t="shared" si="156"/>
        <v>0</v>
      </c>
      <c r="R140" s="213">
        <f t="shared" si="242"/>
        <v>0</v>
      </c>
      <c r="S140" s="215"/>
      <c r="T140" s="215"/>
      <c r="U140" s="455"/>
      <c r="V140" s="214">
        <f t="shared" si="157"/>
        <v>0</v>
      </c>
      <c r="W140" s="456"/>
      <c r="X140" s="462">
        <f t="shared" si="126"/>
        <v>0</v>
      </c>
      <c r="Y140" s="216"/>
      <c r="Z140" s="216"/>
      <c r="AA140" s="213">
        <f t="shared" si="158"/>
        <v>0</v>
      </c>
      <c r="AB140" s="455"/>
      <c r="AC140" s="471">
        <f t="shared" si="127"/>
        <v>0</v>
      </c>
      <c r="AD140" s="446">
        <f t="shared" si="230"/>
        <v>0</v>
      </c>
      <c r="AE140" s="447" t="str">
        <f t="shared" si="254"/>
        <v>E</v>
      </c>
      <c r="AF140" s="448">
        <f t="shared" si="231"/>
        <v>0</v>
      </c>
      <c r="AG140" s="648"/>
      <c r="AH140" s="251"/>
      <c r="AI140" s="249">
        <f t="shared" si="246"/>
        <v>0</v>
      </c>
      <c r="AJ140" s="251"/>
      <c r="AK140" s="251"/>
      <c r="AL140" s="249">
        <f t="shared" si="160"/>
        <v>0</v>
      </c>
      <c r="AM140" s="249">
        <f t="shared" si="243"/>
        <v>0</v>
      </c>
      <c r="AN140" s="251"/>
      <c r="AO140" s="251"/>
      <c r="AP140" s="649"/>
      <c r="AQ140" s="250">
        <f t="shared" si="263"/>
        <v>0</v>
      </c>
      <c r="AR140" s="650"/>
      <c r="AS140" s="651">
        <f t="shared" si="255"/>
        <v>0</v>
      </c>
      <c r="AT140" s="252"/>
      <c r="AU140" s="252"/>
      <c r="AV140" s="249">
        <f t="shared" si="264"/>
        <v>0</v>
      </c>
      <c r="AW140" s="649"/>
      <c r="AX140" s="652">
        <f t="shared" si="256"/>
        <v>0</v>
      </c>
      <c r="AY140" s="653">
        <f t="shared" si="265"/>
        <v>0</v>
      </c>
      <c r="AZ140" s="654" t="str">
        <f t="shared" si="266"/>
        <v>E</v>
      </c>
      <c r="BA140" s="655">
        <f t="shared" si="267"/>
        <v>0</v>
      </c>
      <c r="BB140" s="622"/>
      <c r="BC140" s="271"/>
      <c r="BD140" s="269">
        <f t="shared" si="247"/>
        <v>0</v>
      </c>
      <c r="BE140" s="271"/>
      <c r="BF140" s="271"/>
      <c r="BG140" s="269">
        <f t="shared" si="167"/>
        <v>0</v>
      </c>
      <c r="BH140" s="269">
        <f t="shared" si="244"/>
        <v>0</v>
      </c>
      <c r="BI140" s="271"/>
      <c r="BJ140" s="271"/>
      <c r="BK140" s="623"/>
      <c r="BL140" s="270">
        <f t="shared" si="268"/>
        <v>0</v>
      </c>
      <c r="BM140" s="624"/>
      <c r="BN140" s="625">
        <f t="shared" si="257"/>
        <v>0</v>
      </c>
      <c r="BO140" s="272"/>
      <c r="BP140" s="272"/>
      <c r="BQ140" s="269">
        <f t="shared" si="269"/>
        <v>0</v>
      </c>
      <c r="BR140" s="623"/>
      <c r="BS140" s="467">
        <f t="shared" si="258"/>
        <v>0</v>
      </c>
      <c r="BT140" s="626">
        <f t="shared" si="270"/>
        <v>0</v>
      </c>
      <c r="BU140" s="627" t="str">
        <f t="shared" si="271"/>
        <v>E</v>
      </c>
      <c r="BV140" s="628">
        <f t="shared" si="272"/>
        <v>0</v>
      </c>
      <c r="BW140" s="596"/>
      <c r="BX140" s="597"/>
      <c r="BY140" s="598">
        <f t="shared" si="173"/>
        <v>0</v>
      </c>
      <c r="BZ140" s="597"/>
      <c r="CA140" s="597"/>
      <c r="CB140" s="598">
        <f t="shared" si="174"/>
        <v>0</v>
      </c>
      <c r="CC140" s="598">
        <f t="shared" si="135"/>
        <v>0</v>
      </c>
      <c r="CD140" s="599"/>
      <c r="CE140" s="600"/>
      <c r="CF140" s="598">
        <f t="shared" si="248"/>
        <v>0</v>
      </c>
      <c r="CG140" s="598">
        <f t="shared" si="136"/>
        <v>0</v>
      </c>
      <c r="CH140" s="600"/>
      <c r="CI140" s="600"/>
      <c r="CJ140" s="598">
        <f t="shared" si="249"/>
        <v>0</v>
      </c>
      <c r="CK140" s="601">
        <f t="shared" si="137"/>
        <v>0</v>
      </c>
      <c r="CL140" s="602">
        <f t="shared" si="175"/>
        <v>0</v>
      </c>
      <c r="CM140" s="603" t="str">
        <f t="shared" si="176"/>
        <v>E</v>
      </c>
      <c r="CN140" s="604">
        <f t="shared" si="177"/>
        <v>0</v>
      </c>
      <c r="CO140" s="549"/>
      <c r="CP140" s="550"/>
      <c r="CQ140" s="551">
        <f t="shared" si="178"/>
        <v>0</v>
      </c>
      <c r="CR140" s="550"/>
      <c r="CS140" s="550"/>
      <c r="CT140" s="551">
        <f t="shared" si="179"/>
        <v>0</v>
      </c>
      <c r="CU140" s="551">
        <f t="shared" si="138"/>
        <v>0</v>
      </c>
      <c r="CV140" s="552"/>
      <c r="CW140" s="553"/>
      <c r="CX140" s="551">
        <f t="shared" si="250"/>
        <v>0</v>
      </c>
      <c r="CY140" s="551">
        <f t="shared" si="139"/>
        <v>0</v>
      </c>
      <c r="CZ140" s="553"/>
      <c r="DA140" s="553"/>
      <c r="DB140" s="551">
        <f t="shared" si="251"/>
        <v>0</v>
      </c>
      <c r="DC140" s="554">
        <f t="shared" si="140"/>
        <v>0</v>
      </c>
      <c r="DD140" s="555">
        <f t="shared" si="180"/>
        <v>0</v>
      </c>
      <c r="DE140" s="556" t="str">
        <f t="shared" si="181"/>
        <v>E</v>
      </c>
      <c r="DF140" s="557">
        <f t="shared" si="182"/>
        <v>0</v>
      </c>
      <c r="DG140" s="503"/>
      <c r="DH140" s="504"/>
      <c r="DI140" s="505">
        <f t="shared" si="183"/>
        <v>0</v>
      </c>
      <c r="DJ140" s="504"/>
      <c r="DK140" s="504"/>
      <c r="DL140" s="505">
        <f t="shared" si="184"/>
        <v>0</v>
      </c>
      <c r="DM140" s="505">
        <f t="shared" si="141"/>
        <v>0</v>
      </c>
      <c r="DN140" s="506"/>
      <c r="DO140" s="507"/>
      <c r="DP140" s="505">
        <f t="shared" si="252"/>
        <v>0</v>
      </c>
      <c r="DQ140" s="505">
        <f t="shared" si="142"/>
        <v>0</v>
      </c>
      <c r="DR140" s="507"/>
      <c r="DS140" s="507"/>
      <c r="DT140" s="505">
        <f t="shared" si="253"/>
        <v>0</v>
      </c>
      <c r="DU140" s="508">
        <f t="shared" si="143"/>
        <v>0</v>
      </c>
      <c r="DV140" s="509">
        <f t="shared" si="185"/>
        <v>0</v>
      </c>
      <c r="DW140" s="510" t="str">
        <f t="shared" si="186"/>
        <v>E</v>
      </c>
      <c r="DX140" s="511">
        <f t="shared" si="187"/>
        <v>0</v>
      </c>
      <c r="DY140" s="163">
        <v>0</v>
      </c>
      <c r="DZ140" s="164">
        <v>0</v>
      </c>
      <c r="EA140" s="164">
        <v>0</v>
      </c>
      <c r="EB140" s="161"/>
      <c r="EC140" s="161"/>
      <c r="ED140" s="162">
        <f t="shared" si="188"/>
        <v>0</v>
      </c>
      <c r="EE140" s="205">
        <f t="shared" si="189"/>
        <v>0</v>
      </c>
      <c r="EF140" s="175" t="str">
        <f t="shared" si="190"/>
        <v>E</v>
      </c>
      <c r="EG140" s="165">
        <f t="shared" si="191"/>
        <v>0</v>
      </c>
      <c r="EH140" s="134">
        <v>0</v>
      </c>
      <c r="EI140" s="135">
        <v>0</v>
      </c>
      <c r="EJ140" s="135">
        <v>0</v>
      </c>
      <c r="EK140" s="131"/>
      <c r="EL140" s="131"/>
      <c r="EM140" s="132">
        <f t="shared" si="192"/>
        <v>0</v>
      </c>
      <c r="EN140" s="206">
        <f t="shared" si="193"/>
        <v>0</v>
      </c>
      <c r="EO140" s="179" t="str">
        <f t="shared" si="194"/>
        <v>E</v>
      </c>
      <c r="EP140" s="133">
        <f t="shared" si="195"/>
        <v>0</v>
      </c>
      <c r="EQ140" s="149">
        <v>0</v>
      </c>
      <c r="ER140" s="150">
        <v>0</v>
      </c>
      <c r="ES140" s="150">
        <v>0</v>
      </c>
      <c r="ET140" s="146"/>
      <c r="EU140" s="146"/>
      <c r="EV140" s="147">
        <f t="shared" si="196"/>
        <v>0</v>
      </c>
      <c r="EW140" s="207">
        <f t="shared" si="197"/>
        <v>0</v>
      </c>
      <c r="EX140" s="183" t="str">
        <f t="shared" si="198"/>
        <v>E</v>
      </c>
      <c r="EY140" s="148">
        <f t="shared" si="199"/>
        <v>0</v>
      </c>
      <c r="EZ140" s="4"/>
      <c r="FA140" s="2"/>
      <c r="FB140" s="32" t="str">
        <f t="shared" si="124"/>
        <v/>
      </c>
      <c r="FC140" s="30">
        <f t="shared" si="259"/>
        <v>0</v>
      </c>
      <c r="FD140" s="20">
        <f t="shared" si="260"/>
        <v>0</v>
      </c>
      <c r="FE140" s="67" t="str">
        <f t="shared" si="200"/>
        <v/>
      </c>
      <c r="FF140" s="43" t="str">
        <f t="shared" si="201"/>
        <v/>
      </c>
      <c r="FG140" s="43" t="str">
        <f t="shared" si="202"/>
        <v/>
      </c>
      <c r="FH140" s="43" t="str">
        <f t="shared" si="261"/>
        <v/>
      </c>
      <c r="FI140" s="34" t="str">
        <f t="shared" si="203"/>
        <v/>
      </c>
      <c r="FJ140" s="31" t="str">
        <f t="shared" si="204"/>
        <v/>
      </c>
      <c r="FK140" s="53" t="str">
        <f t="shared" si="205"/>
        <v/>
      </c>
      <c r="FL140" s="37">
        <f t="shared" si="147"/>
        <v>0</v>
      </c>
      <c r="FM140" s="36">
        <f t="shared" si="148"/>
        <v>0</v>
      </c>
      <c r="FN140" s="36">
        <f t="shared" si="149"/>
        <v>0</v>
      </c>
      <c r="FO140" s="36">
        <f t="shared" si="150"/>
        <v>0</v>
      </c>
      <c r="FP140" s="36">
        <f t="shared" si="151"/>
        <v>0</v>
      </c>
      <c r="FQ140" s="38">
        <f t="shared" si="152"/>
        <v>0</v>
      </c>
      <c r="FR140" s="199">
        <f t="shared" si="206"/>
        <v>0</v>
      </c>
      <c r="FS140" s="200">
        <f t="shared" si="207"/>
        <v>0</v>
      </c>
      <c r="FT140" s="200">
        <f t="shared" si="208"/>
        <v>0</v>
      </c>
      <c r="FU140" s="200">
        <f t="shared" si="209"/>
        <v>0</v>
      </c>
      <c r="FV140" s="200">
        <f t="shared" si="210"/>
        <v>0</v>
      </c>
      <c r="FW140" s="1063"/>
      <c r="FX140" s="1063"/>
      <c r="FY140" s="64">
        <f t="shared" si="211"/>
        <v>0</v>
      </c>
      <c r="FZ140" s="64" t="s">
        <v>142</v>
      </c>
      <c r="GA140" s="64">
        <f t="shared" si="212"/>
        <v>100</v>
      </c>
      <c r="GB140" s="64" t="str">
        <f t="shared" si="213"/>
        <v>0/100</v>
      </c>
      <c r="GC140" s="64">
        <f t="shared" si="214"/>
        <v>0</v>
      </c>
      <c r="GD140" s="64" t="s">
        <v>142</v>
      </c>
      <c r="GE140" s="64">
        <f t="shared" si="215"/>
        <v>100</v>
      </c>
      <c r="GF140" s="64" t="str">
        <f t="shared" si="216"/>
        <v>0/100</v>
      </c>
      <c r="GG140" s="64">
        <f t="shared" si="217"/>
        <v>0</v>
      </c>
      <c r="GH140" s="64" t="s">
        <v>142</v>
      </c>
      <c r="GI140" s="64">
        <f t="shared" si="218"/>
        <v>100</v>
      </c>
      <c r="GJ140" s="64" t="str">
        <f t="shared" si="219"/>
        <v>0/100</v>
      </c>
      <c r="GL140" s="64">
        <f t="shared" si="220"/>
        <v>0</v>
      </c>
      <c r="GM140" s="64">
        <f t="shared" si="221"/>
        <v>0</v>
      </c>
      <c r="GN140" s="64">
        <f t="shared" si="222"/>
        <v>0</v>
      </c>
      <c r="GO140" s="64">
        <f t="shared" si="223"/>
        <v>0</v>
      </c>
      <c r="GP140" s="64">
        <f t="shared" si="224"/>
        <v>0</v>
      </c>
      <c r="GQ140" s="64">
        <f t="shared" si="225"/>
        <v>0</v>
      </c>
      <c r="GR140" s="64">
        <f t="shared" si="226"/>
        <v>0</v>
      </c>
      <c r="GS140" s="64">
        <f t="shared" si="227"/>
        <v>0</v>
      </c>
      <c r="GT140" s="64">
        <f t="shared" si="228"/>
        <v>0</v>
      </c>
      <c r="GU140" s="64">
        <f t="shared" si="229"/>
        <v>0</v>
      </c>
    </row>
    <row r="141" spans="1:203" ht="21.75" customHeight="1">
      <c r="A141" s="60">
        <f t="shared" si="153"/>
        <v>0</v>
      </c>
      <c r="B141" s="106">
        <f t="shared" si="262"/>
        <v>0</v>
      </c>
      <c r="C141" s="202">
        <v>133</v>
      </c>
      <c r="D141" s="662">
        <f>'Data Paste From Shala Darpan'!A134</f>
        <v>0</v>
      </c>
      <c r="E141" s="663">
        <f>'Data Paste From Shala Darpan'!C134</f>
        <v>0</v>
      </c>
      <c r="F141" s="666"/>
      <c r="G141" s="662">
        <f>'Data Paste From Shala Darpan'!K134</f>
        <v>0</v>
      </c>
      <c r="H141" s="663">
        <f>'Data Paste From Shala Darpan'!E134</f>
        <v>0</v>
      </c>
      <c r="I141" s="663">
        <f>'Data Paste From Shala Darpan'!G134</f>
        <v>0</v>
      </c>
      <c r="J141" s="663">
        <f>'Data Paste From Shala Darpan'!H134</f>
        <v>0</v>
      </c>
      <c r="K141" s="737">
        <f>'Data Paste From Shala Darpan'!J134</f>
        <v>0</v>
      </c>
      <c r="L141" s="445"/>
      <c r="M141" s="215"/>
      <c r="N141" s="213">
        <f t="shared" si="245"/>
        <v>0</v>
      </c>
      <c r="O141" s="215"/>
      <c r="P141" s="215"/>
      <c r="Q141" s="213">
        <f t="shared" si="156"/>
        <v>0</v>
      </c>
      <c r="R141" s="213">
        <f t="shared" si="242"/>
        <v>0</v>
      </c>
      <c r="S141" s="215"/>
      <c r="T141" s="215"/>
      <c r="U141" s="455"/>
      <c r="V141" s="214">
        <f t="shared" si="157"/>
        <v>0</v>
      </c>
      <c r="W141" s="456"/>
      <c r="X141" s="462">
        <f t="shared" si="126"/>
        <v>0</v>
      </c>
      <c r="Y141" s="216"/>
      <c r="Z141" s="216"/>
      <c r="AA141" s="213">
        <f t="shared" si="158"/>
        <v>0</v>
      </c>
      <c r="AB141" s="455"/>
      <c r="AC141" s="471">
        <f t="shared" si="127"/>
        <v>0</v>
      </c>
      <c r="AD141" s="446">
        <f t="shared" si="230"/>
        <v>0</v>
      </c>
      <c r="AE141" s="447" t="str">
        <f t="shared" si="254"/>
        <v>E</v>
      </c>
      <c r="AF141" s="448">
        <f t="shared" si="231"/>
        <v>0</v>
      </c>
      <c r="AG141" s="648"/>
      <c r="AH141" s="251"/>
      <c r="AI141" s="249">
        <f t="shared" si="246"/>
        <v>0</v>
      </c>
      <c r="AJ141" s="251"/>
      <c r="AK141" s="251"/>
      <c r="AL141" s="249">
        <f t="shared" si="160"/>
        <v>0</v>
      </c>
      <c r="AM141" s="249">
        <f t="shared" si="243"/>
        <v>0</v>
      </c>
      <c r="AN141" s="251"/>
      <c r="AO141" s="251"/>
      <c r="AP141" s="649"/>
      <c r="AQ141" s="250">
        <f t="shared" si="263"/>
        <v>0</v>
      </c>
      <c r="AR141" s="650"/>
      <c r="AS141" s="651">
        <f t="shared" si="255"/>
        <v>0</v>
      </c>
      <c r="AT141" s="252"/>
      <c r="AU141" s="252"/>
      <c r="AV141" s="249">
        <f t="shared" si="264"/>
        <v>0</v>
      </c>
      <c r="AW141" s="649"/>
      <c r="AX141" s="652">
        <f t="shared" si="256"/>
        <v>0</v>
      </c>
      <c r="AY141" s="653">
        <f t="shared" si="265"/>
        <v>0</v>
      </c>
      <c r="AZ141" s="654" t="str">
        <f t="shared" si="266"/>
        <v>E</v>
      </c>
      <c r="BA141" s="655">
        <f t="shared" si="267"/>
        <v>0</v>
      </c>
      <c r="BB141" s="622"/>
      <c r="BC141" s="271"/>
      <c r="BD141" s="269">
        <f t="shared" si="247"/>
        <v>0</v>
      </c>
      <c r="BE141" s="271"/>
      <c r="BF141" s="271"/>
      <c r="BG141" s="269">
        <f t="shared" si="167"/>
        <v>0</v>
      </c>
      <c r="BH141" s="269">
        <f t="shared" si="244"/>
        <v>0</v>
      </c>
      <c r="BI141" s="271"/>
      <c r="BJ141" s="271"/>
      <c r="BK141" s="623"/>
      <c r="BL141" s="270">
        <f t="shared" si="268"/>
        <v>0</v>
      </c>
      <c r="BM141" s="624"/>
      <c r="BN141" s="625">
        <f t="shared" si="257"/>
        <v>0</v>
      </c>
      <c r="BO141" s="272"/>
      <c r="BP141" s="272"/>
      <c r="BQ141" s="269">
        <f t="shared" si="269"/>
        <v>0</v>
      </c>
      <c r="BR141" s="623"/>
      <c r="BS141" s="467">
        <f t="shared" si="258"/>
        <v>0</v>
      </c>
      <c r="BT141" s="626">
        <f t="shared" si="270"/>
        <v>0</v>
      </c>
      <c r="BU141" s="627" t="str">
        <f t="shared" si="271"/>
        <v>E</v>
      </c>
      <c r="BV141" s="628">
        <f t="shared" si="272"/>
        <v>0</v>
      </c>
      <c r="BW141" s="596"/>
      <c r="BX141" s="597"/>
      <c r="BY141" s="598">
        <f t="shared" si="173"/>
        <v>0</v>
      </c>
      <c r="BZ141" s="597"/>
      <c r="CA141" s="597"/>
      <c r="CB141" s="598">
        <f t="shared" si="174"/>
        <v>0</v>
      </c>
      <c r="CC141" s="598">
        <f t="shared" si="135"/>
        <v>0</v>
      </c>
      <c r="CD141" s="599"/>
      <c r="CE141" s="600"/>
      <c r="CF141" s="598">
        <f t="shared" si="248"/>
        <v>0</v>
      </c>
      <c r="CG141" s="598">
        <f t="shared" si="136"/>
        <v>0</v>
      </c>
      <c r="CH141" s="600"/>
      <c r="CI141" s="600"/>
      <c r="CJ141" s="598">
        <f t="shared" si="249"/>
        <v>0</v>
      </c>
      <c r="CK141" s="601">
        <f t="shared" si="137"/>
        <v>0</v>
      </c>
      <c r="CL141" s="602">
        <f t="shared" si="175"/>
        <v>0</v>
      </c>
      <c r="CM141" s="603" t="str">
        <f t="shared" si="176"/>
        <v>E</v>
      </c>
      <c r="CN141" s="604">
        <f t="shared" si="177"/>
        <v>0</v>
      </c>
      <c r="CO141" s="549"/>
      <c r="CP141" s="550"/>
      <c r="CQ141" s="551">
        <f t="shared" si="178"/>
        <v>0</v>
      </c>
      <c r="CR141" s="550"/>
      <c r="CS141" s="550"/>
      <c r="CT141" s="551">
        <f t="shared" si="179"/>
        <v>0</v>
      </c>
      <c r="CU141" s="551">
        <f t="shared" si="138"/>
        <v>0</v>
      </c>
      <c r="CV141" s="552"/>
      <c r="CW141" s="553"/>
      <c r="CX141" s="551">
        <f t="shared" si="250"/>
        <v>0</v>
      </c>
      <c r="CY141" s="551">
        <f t="shared" si="139"/>
        <v>0</v>
      </c>
      <c r="CZ141" s="553"/>
      <c r="DA141" s="553"/>
      <c r="DB141" s="551">
        <f t="shared" si="251"/>
        <v>0</v>
      </c>
      <c r="DC141" s="554">
        <f t="shared" si="140"/>
        <v>0</v>
      </c>
      <c r="DD141" s="555">
        <f t="shared" si="180"/>
        <v>0</v>
      </c>
      <c r="DE141" s="556" t="str">
        <f t="shared" si="181"/>
        <v>E</v>
      </c>
      <c r="DF141" s="557">
        <f t="shared" si="182"/>
        <v>0</v>
      </c>
      <c r="DG141" s="503"/>
      <c r="DH141" s="504"/>
      <c r="DI141" s="505">
        <f t="shared" si="183"/>
        <v>0</v>
      </c>
      <c r="DJ141" s="504"/>
      <c r="DK141" s="504"/>
      <c r="DL141" s="505">
        <f t="shared" si="184"/>
        <v>0</v>
      </c>
      <c r="DM141" s="505">
        <f t="shared" si="141"/>
        <v>0</v>
      </c>
      <c r="DN141" s="506"/>
      <c r="DO141" s="507"/>
      <c r="DP141" s="505">
        <f t="shared" si="252"/>
        <v>0</v>
      </c>
      <c r="DQ141" s="505">
        <f t="shared" si="142"/>
        <v>0</v>
      </c>
      <c r="DR141" s="507"/>
      <c r="DS141" s="507"/>
      <c r="DT141" s="505">
        <f t="shared" si="253"/>
        <v>0</v>
      </c>
      <c r="DU141" s="508">
        <f t="shared" si="143"/>
        <v>0</v>
      </c>
      <c r="DV141" s="509">
        <f t="shared" si="185"/>
        <v>0</v>
      </c>
      <c r="DW141" s="510" t="str">
        <f t="shared" si="186"/>
        <v>E</v>
      </c>
      <c r="DX141" s="511">
        <f t="shared" si="187"/>
        <v>0</v>
      </c>
      <c r="DY141" s="163">
        <v>0</v>
      </c>
      <c r="DZ141" s="164">
        <v>0</v>
      </c>
      <c r="EA141" s="164">
        <v>0</v>
      </c>
      <c r="EB141" s="161"/>
      <c r="EC141" s="161"/>
      <c r="ED141" s="162">
        <f t="shared" si="188"/>
        <v>0</v>
      </c>
      <c r="EE141" s="205">
        <f t="shared" si="189"/>
        <v>0</v>
      </c>
      <c r="EF141" s="175" t="str">
        <f t="shared" si="190"/>
        <v>E</v>
      </c>
      <c r="EG141" s="165">
        <f t="shared" si="191"/>
        <v>0</v>
      </c>
      <c r="EH141" s="134">
        <v>0</v>
      </c>
      <c r="EI141" s="135">
        <v>0</v>
      </c>
      <c r="EJ141" s="135">
        <v>0</v>
      </c>
      <c r="EK141" s="131"/>
      <c r="EL141" s="131"/>
      <c r="EM141" s="132">
        <f t="shared" si="192"/>
        <v>0</v>
      </c>
      <c r="EN141" s="206">
        <f t="shared" si="193"/>
        <v>0</v>
      </c>
      <c r="EO141" s="179" t="str">
        <f t="shared" si="194"/>
        <v>E</v>
      </c>
      <c r="EP141" s="133">
        <f t="shared" si="195"/>
        <v>0</v>
      </c>
      <c r="EQ141" s="149">
        <v>0</v>
      </c>
      <c r="ER141" s="150">
        <v>0</v>
      </c>
      <c r="ES141" s="150">
        <v>0</v>
      </c>
      <c r="ET141" s="146"/>
      <c r="EU141" s="146"/>
      <c r="EV141" s="147">
        <f t="shared" si="196"/>
        <v>0</v>
      </c>
      <c r="EW141" s="207">
        <f t="shared" si="197"/>
        <v>0</v>
      </c>
      <c r="EX141" s="183" t="str">
        <f t="shared" si="198"/>
        <v>E</v>
      </c>
      <c r="EY141" s="148">
        <f t="shared" si="199"/>
        <v>0</v>
      </c>
      <c r="EZ141" s="4"/>
      <c r="FA141" s="2"/>
      <c r="FB141" s="32" t="str">
        <f t="shared" si="124"/>
        <v/>
      </c>
      <c r="FC141" s="30">
        <f t="shared" si="259"/>
        <v>0</v>
      </c>
      <c r="FD141" s="20">
        <f t="shared" si="260"/>
        <v>0</v>
      </c>
      <c r="FE141" s="67" t="str">
        <f t="shared" si="200"/>
        <v/>
      </c>
      <c r="FF141" s="43" t="str">
        <f t="shared" si="201"/>
        <v/>
      </c>
      <c r="FG141" s="43" t="str">
        <f t="shared" si="202"/>
        <v/>
      </c>
      <c r="FH141" s="43" t="str">
        <f t="shared" si="261"/>
        <v/>
      </c>
      <c r="FI141" s="34" t="str">
        <f t="shared" si="203"/>
        <v/>
      </c>
      <c r="FJ141" s="31" t="str">
        <f t="shared" si="204"/>
        <v/>
      </c>
      <c r="FK141" s="53" t="str">
        <f t="shared" si="205"/>
        <v/>
      </c>
      <c r="FL141" s="37">
        <f t="shared" si="147"/>
        <v>0</v>
      </c>
      <c r="FM141" s="36">
        <f t="shared" si="148"/>
        <v>0</v>
      </c>
      <c r="FN141" s="36">
        <f t="shared" si="149"/>
        <v>0</v>
      </c>
      <c r="FO141" s="36">
        <f t="shared" si="150"/>
        <v>0</v>
      </c>
      <c r="FP141" s="36">
        <f t="shared" si="151"/>
        <v>0</v>
      </c>
      <c r="FQ141" s="38">
        <f t="shared" si="152"/>
        <v>0</v>
      </c>
      <c r="FR141" s="199">
        <f t="shared" si="206"/>
        <v>0</v>
      </c>
      <c r="FS141" s="200">
        <f t="shared" si="207"/>
        <v>0</v>
      </c>
      <c r="FT141" s="200">
        <f t="shared" si="208"/>
        <v>0</v>
      </c>
      <c r="FU141" s="200">
        <f t="shared" si="209"/>
        <v>0</v>
      </c>
      <c r="FV141" s="200">
        <f t="shared" si="210"/>
        <v>0</v>
      </c>
      <c r="FW141" s="1063"/>
      <c r="FX141" s="1063"/>
      <c r="FY141" s="64">
        <f t="shared" si="211"/>
        <v>0</v>
      </c>
      <c r="FZ141" s="64" t="s">
        <v>142</v>
      </c>
      <c r="GA141" s="64">
        <f t="shared" si="212"/>
        <v>100</v>
      </c>
      <c r="GB141" s="64" t="str">
        <f t="shared" si="213"/>
        <v>0/100</v>
      </c>
      <c r="GC141" s="64">
        <f t="shared" si="214"/>
        <v>0</v>
      </c>
      <c r="GD141" s="64" t="s">
        <v>142</v>
      </c>
      <c r="GE141" s="64">
        <f t="shared" si="215"/>
        <v>100</v>
      </c>
      <c r="GF141" s="64" t="str">
        <f t="shared" si="216"/>
        <v>0/100</v>
      </c>
      <c r="GG141" s="64">
        <f t="shared" si="217"/>
        <v>0</v>
      </c>
      <c r="GH141" s="64" t="s">
        <v>142</v>
      </c>
      <c r="GI141" s="64">
        <f t="shared" si="218"/>
        <v>100</v>
      </c>
      <c r="GJ141" s="64" t="str">
        <f t="shared" si="219"/>
        <v>0/100</v>
      </c>
      <c r="GL141" s="64">
        <f t="shared" si="220"/>
        <v>0</v>
      </c>
      <c r="GM141" s="64">
        <f t="shared" si="221"/>
        <v>0</v>
      </c>
      <c r="GN141" s="64">
        <f t="shared" si="222"/>
        <v>0</v>
      </c>
      <c r="GO141" s="64">
        <f t="shared" si="223"/>
        <v>0</v>
      </c>
      <c r="GP141" s="64">
        <f t="shared" si="224"/>
        <v>0</v>
      </c>
      <c r="GQ141" s="64">
        <f t="shared" si="225"/>
        <v>0</v>
      </c>
      <c r="GR141" s="64">
        <f t="shared" si="226"/>
        <v>0</v>
      </c>
      <c r="GS141" s="64">
        <f t="shared" si="227"/>
        <v>0</v>
      </c>
      <c r="GT141" s="64">
        <f t="shared" si="228"/>
        <v>0</v>
      </c>
      <c r="GU141" s="64">
        <f t="shared" si="229"/>
        <v>0</v>
      </c>
    </row>
    <row r="142" spans="1:203" ht="21.75" customHeight="1">
      <c r="A142" s="60">
        <f t="shared" si="153"/>
        <v>0</v>
      </c>
      <c r="B142" s="106">
        <f t="shared" si="262"/>
        <v>0</v>
      </c>
      <c r="C142" s="203">
        <v>134</v>
      </c>
      <c r="D142" s="662">
        <f>'Data Paste From Shala Darpan'!A135</f>
        <v>0</v>
      </c>
      <c r="E142" s="663">
        <f>'Data Paste From Shala Darpan'!C135</f>
        <v>0</v>
      </c>
      <c r="F142" s="666"/>
      <c r="G142" s="663">
        <f>'Data Paste From Shala Darpan'!K135</f>
        <v>0</v>
      </c>
      <c r="H142" s="663">
        <f>'Data Paste From Shala Darpan'!E135</f>
        <v>0</v>
      </c>
      <c r="I142" s="663">
        <f>'Data Paste From Shala Darpan'!G135</f>
        <v>0</v>
      </c>
      <c r="J142" s="663">
        <f>'Data Paste From Shala Darpan'!H135</f>
        <v>0</v>
      </c>
      <c r="K142" s="737">
        <f>'Data Paste From Shala Darpan'!J135</f>
        <v>0</v>
      </c>
      <c r="L142" s="445"/>
      <c r="M142" s="215"/>
      <c r="N142" s="213">
        <f t="shared" si="245"/>
        <v>0</v>
      </c>
      <c r="O142" s="215"/>
      <c r="P142" s="215"/>
      <c r="Q142" s="213">
        <f t="shared" si="156"/>
        <v>0</v>
      </c>
      <c r="R142" s="213">
        <f t="shared" si="242"/>
        <v>0</v>
      </c>
      <c r="S142" s="215"/>
      <c r="T142" s="215"/>
      <c r="U142" s="455"/>
      <c r="V142" s="214">
        <f t="shared" si="157"/>
        <v>0</v>
      </c>
      <c r="W142" s="456"/>
      <c r="X142" s="462">
        <f t="shared" si="126"/>
        <v>0</v>
      </c>
      <c r="Y142" s="216"/>
      <c r="Z142" s="216"/>
      <c r="AA142" s="213">
        <f t="shared" si="158"/>
        <v>0</v>
      </c>
      <c r="AB142" s="455"/>
      <c r="AC142" s="471">
        <f t="shared" si="127"/>
        <v>0</v>
      </c>
      <c r="AD142" s="446">
        <f t="shared" si="230"/>
        <v>0</v>
      </c>
      <c r="AE142" s="447" t="str">
        <f t="shared" si="254"/>
        <v>E</v>
      </c>
      <c r="AF142" s="448">
        <f t="shared" si="231"/>
        <v>0</v>
      </c>
      <c r="AG142" s="648"/>
      <c r="AH142" s="251"/>
      <c r="AI142" s="249">
        <f t="shared" si="246"/>
        <v>0</v>
      </c>
      <c r="AJ142" s="251"/>
      <c r="AK142" s="251"/>
      <c r="AL142" s="249">
        <f t="shared" si="160"/>
        <v>0</v>
      </c>
      <c r="AM142" s="249">
        <f t="shared" si="243"/>
        <v>0</v>
      </c>
      <c r="AN142" s="251"/>
      <c r="AO142" s="251"/>
      <c r="AP142" s="649"/>
      <c r="AQ142" s="250">
        <f t="shared" si="263"/>
        <v>0</v>
      </c>
      <c r="AR142" s="650"/>
      <c r="AS142" s="651">
        <f t="shared" si="255"/>
        <v>0</v>
      </c>
      <c r="AT142" s="252"/>
      <c r="AU142" s="252"/>
      <c r="AV142" s="249">
        <f t="shared" si="264"/>
        <v>0</v>
      </c>
      <c r="AW142" s="649"/>
      <c r="AX142" s="652">
        <f t="shared" si="256"/>
        <v>0</v>
      </c>
      <c r="AY142" s="653">
        <f t="shared" si="265"/>
        <v>0</v>
      </c>
      <c r="AZ142" s="654" t="str">
        <f t="shared" si="266"/>
        <v>E</v>
      </c>
      <c r="BA142" s="655">
        <f t="shared" si="267"/>
        <v>0</v>
      </c>
      <c r="BB142" s="622"/>
      <c r="BC142" s="271"/>
      <c r="BD142" s="269">
        <f t="shared" si="247"/>
        <v>0</v>
      </c>
      <c r="BE142" s="271"/>
      <c r="BF142" s="271"/>
      <c r="BG142" s="269">
        <f t="shared" si="167"/>
        <v>0</v>
      </c>
      <c r="BH142" s="269">
        <f t="shared" si="244"/>
        <v>0</v>
      </c>
      <c r="BI142" s="271"/>
      <c r="BJ142" s="271"/>
      <c r="BK142" s="623"/>
      <c r="BL142" s="270">
        <f t="shared" si="268"/>
        <v>0</v>
      </c>
      <c r="BM142" s="624"/>
      <c r="BN142" s="625">
        <f t="shared" si="257"/>
        <v>0</v>
      </c>
      <c r="BO142" s="272"/>
      <c r="BP142" s="272"/>
      <c r="BQ142" s="269">
        <f t="shared" si="269"/>
        <v>0</v>
      </c>
      <c r="BR142" s="623"/>
      <c r="BS142" s="467">
        <f t="shared" si="258"/>
        <v>0</v>
      </c>
      <c r="BT142" s="626">
        <f t="shared" si="270"/>
        <v>0</v>
      </c>
      <c r="BU142" s="627" t="str">
        <f t="shared" si="271"/>
        <v>E</v>
      </c>
      <c r="BV142" s="628">
        <f t="shared" si="272"/>
        <v>0</v>
      </c>
      <c r="BW142" s="596"/>
      <c r="BX142" s="597"/>
      <c r="BY142" s="598">
        <f t="shared" si="173"/>
        <v>0</v>
      </c>
      <c r="BZ142" s="597"/>
      <c r="CA142" s="597"/>
      <c r="CB142" s="598">
        <f t="shared" si="174"/>
        <v>0</v>
      </c>
      <c r="CC142" s="598">
        <f t="shared" si="135"/>
        <v>0</v>
      </c>
      <c r="CD142" s="599"/>
      <c r="CE142" s="600"/>
      <c r="CF142" s="598">
        <f t="shared" si="248"/>
        <v>0</v>
      </c>
      <c r="CG142" s="598">
        <f t="shared" si="136"/>
        <v>0</v>
      </c>
      <c r="CH142" s="600"/>
      <c r="CI142" s="600"/>
      <c r="CJ142" s="598">
        <f t="shared" si="249"/>
        <v>0</v>
      </c>
      <c r="CK142" s="601">
        <f t="shared" si="137"/>
        <v>0</v>
      </c>
      <c r="CL142" s="602">
        <f t="shared" si="175"/>
        <v>0</v>
      </c>
      <c r="CM142" s="603" t="str">
        <f t="shared" si="176"/>
        <v>E</v>
      </c>
      <c r="CN142" s="604">
        <f t="shared" si="177"/>
        <v>0</v>
      </c>
      <c r="CO142" s="549"/>
      <c r="CP142" s="550"/>
      <c r="CQ142" s="551">
        <f t="shared" si="178"/>
        <v>0</v>
      </c>
      <c r="CR142" s="550"/>
      <c r="CS142" s="550"/>
      <c r="CT142" s="551">
        <f t="shared" si="179"/>
        <v>0</v>
      </c>
      <c r="CU142" s="551">
        <f t="shared" si="138"/>
        <v>0</v>
      </c>
      <c r="CV142" s="552"/>
      <c r="CW142" s="553"/>
      <c r="CX142" s="551">
        <f t="shared" si="250"/>
        <v>0</v>
      </c>
      <c r="CY142" s="551">
        <f t="shared" si="139"/>
        <v>0</v>
      </c>
      <c r="CZ142" s="553"/>
      <c r="DA142" s="553"/>
      <c r="DB142" s="551">
        <f t="shared" si="251"/>
        <v>0</v>
      </c>
      <c r="DC142" s="554">
        <f t="shared" si="140"/>
        <v>0</v>
      </c>
      <c r="DD142" s="555">
        <f t="shared" si="180"/>
        <v>0</v>
      </c>
      <c r="DE142" s="556" t="str">
        <f t="shared" si="181"/>
        <v>E</v>
      </c>
      <c r="DF142" s="557">
        <f t="shared" si="182"/>
        <v>0</v>
      </c>
      <c r="DG142" s="503"/>
      <c r="DH142" s="504"/>
      <c r="DI142" s="505">
        <f t="shared" si="183"/>
        <v>0</v>
      </c>
      <c r="DJ142" s="504"/>
      <c r="DK142" s="504"/>
      <c r="DL142" s="505">
        <f t="shared" si="184"/>
        <v>0</v>
      </c>
      <c r="DM142" s="505">
        <f t="shared" si="141"/>
        <v>0</v>
      </c>
      <c r="DN142" s="506"/>
      <c r="DO142" s="507"/>
      <c r="DP142" s="505">
        <f t="shared" si="252"/>
        <v>0</v>
      </c>
      <c r="DQ142" s="505">
        <f t="shared" si="142"/>
        <v>0</v>
      </c>
      <c r="DR142" s="507"/>
      <c r="DS142" s="507"/>
      <c r="DT142" s="505">
        <f t="shared" si="253"/>
        <v>0</v>
      </c>
      <c r="DU142" s="508">
        <f t="shared" si="143"/>
        <v>0</v>
      </c>
      <c r="DV142" s="509">
        <f t="shared" si="185"/>
        <v>0</v>
      </c>
      <c r="DW142" s="510" t="str">
        <f t="shared" si="186"/>
        <v>E</v>
      </c>
      <c r="DX142" s="511">
        <f t="shared" si="187"/>
        <v>0</v>
      </c>
      <c r="DY142" s="163">
        <v>0</v>
      </c>
      <c r="DZ142" s="164">
        <v>0</v>
      </c>
      <c r="EA142" s="164">
        <v>0</v>
      </c>
      <c r="EB142" s="161"/>
      <c r="EC142" s="161"/>
      <c r="ED142" s="162">
        <f t="shared" si="188"/>
        <v>0</v>
      </c>
      <c r="EE142" s="205">
        <f t="shared" si="189"/>
        <v>0</v>
      </c>
      <c r="EF142" s="175" t="str">
        <f t="shared" si="190"/>
        <v>E</v>
      </c>
      <c r="EG142" s="165">
        <f t="shared" si="191"/>
        <v>0</v>
      </c>
      <c r="EH142" s="134">
        <v>0</v>
      </c>
      <c r="EI142" s="135">
        <v>0</v>
      </c>
      <c r="EJ142" s="135">
        <v>0</v>
      </c>
      <c r="EK142" s="131"/>
      <c r="EL142" s="131"/>
      <c r="EM142" s="132">
        <f t="shared" si="192"/>
        <v>0</v>
      </c>
      <c r="EN142" s="206">
        <f t="shared" si="193"/>
        <v>0</v>
      </c>
      <c r="EO142" s="179" t="str">
        <f t="shared" si="194"/>
        <v>E</v>
      </c>
      <c r="EP142" s="133">
        <f t="shared" si="195"/>
        <v>0</v>
      </c>
      <c r="EQ142" s="149">
        <v>0</v>
      </c>
      <c r="ER142" s="150">
        <v>0</v>
      </c>
      <c r="ES142" s="150">
        <v>0</v>
      </c>
      <c r="ET142" s="146"/>
      <c r="EU142" s="146"/>
      <c r="EV142" s="147">
        <f t="shared" si="196"/>
        <v>0</v>
      </c>
      <c r="EW142" s="207">
        <f t="shared" si="197"/>
        <v>0</v>
      </c>
      <c r="EX142" s="183" t="str">
        <f t="shared" si="198"/>
        <v>E</v>
      </c>
      <c r="EY142" s="148">
        <f t="shared" si="199"/>
        <v>0</v>
      </c>
      <c r="EZ142" s="4"/>
      <c r="FA142" s="2"/>
      <c r="FB142" s="32" t="str">
        <f t="shared" si="124"/>
        <v/>
      </c>
      <c r="FC142" s="30">
        <f t="shared" si="259"/>
        <v>0</v>
      </c>
      <c r="FD142" s="20">
        <f t="shared" si="260"/>
        <v>0</v>
      </c>
      <c r="FE142" s="67" t="str">
        <f t="shared" si="200"/>
        <v/>
      </c>
      <c r="FF142" s="43" t="str">
        <f t="shared" si="201"/>
        <v/>
      </c>
      <c r="FG142" s="43" t="str">
        <f t="shared" si="202"/>
        <v/>
      </c>
      <c r="FH142" s="43" t="str">
        <f t="shared" si="261"/>
        <v/>
      </c>
      <c r="FI142" s="34" t="str">
        <f t="shared" si="203"/>
        <v/>
      </c>
      <c r="FJ142" s="31" t="str">
        <f t="shared" si="204"/>
        <v/>
      </c>
      <c r="FK142" s="53" t="str">
        <f t="shared" si="205"/>
        <v/>
      </c>
      <c r="FL142" s="37">
        <f t="shared" si="147"/>
        <v>0</v>
      </c>
      <c r="FM142" s="36">
        <f t="shared" si="148"/>
        <v>0</v>
      </c>
      <c r="FN142" s="36">
        <f t="shared" si="149"/>
        <v>0</v>
      </c>
      <c r="FO142" s="36">
        <f t="shared" si="150"/>
        <v>0</v>
      </c>
      <c r="FP142" s="36">
        <f t="shared" si="151"/>
        <v>0</v>
      </c>
      <c r="FQ142" s="38">
        <f t="shared" si="152"/>
        <v>0</v>
      </c>
      <c r="FR142" s="199">
        <f t="shared" si="206"/>
        <v>0</v>
      </c>
      <c r="FS142" s="200">
        <f t="shared" si="207"/>
        <v>0</v>
      </c>
      <c r="FT142" s="200">
        <f t="shared" si="208"/>
        <v>0</v>
      </c>
      <c r="FU142" s="200">
        <f t="shared" si="209"/>
        <v>0</v>
      </c>
      <c r="FV142" s="200">
        <f t="shared" si="210"/>
        <v>0</v>
      </c>
      <c r="FW142" s="1063"/>
      <c r="FX142" s="1063"/>
      <c r="FY142" s="64">
        <f t="shared" si="211"/>
        <v>0</v>
      </c>
      <c r="FZ142" s="64" t="s">
        <v>142</v>
      </c>
      <c r="GA142" s="64">
        <f t="shared" si="212"/>
        <v>100</v>
      </c>
      <c r="GB142" s="64" t="str">
        <f t="shared" si="213"/>
        <v>0/100</v>
      </c>
      <c r="GC142" s="64">
        <f t="shared" si="214"/>
        <v>0</v>
      </c>
      <c r="GD142" s="64" t="s">
        <v>142</v>
      </c>
      <c r="GE142" s="64">
        <f t="shared" si="215"/>
        <v>100</v>
      </c>
      <c r="GF142" s="64" t="str">
        <f t="shared" si="216"/>
        <v>0/100</v>
      </c>
      <c r="GG142" s="64">
        <f t="shared" si="217"/>
        <v>0</v>
      </c>
      <c r="GH142" s="64" t="s">
        <v>142</v>
      </c>
      <c r="GI142" s="64">
        <f t="shared" si="218"/>
        <v>100</v>
      </c>
      <c r="GJ142" s="64" t="str">
        <f t="shared" si="219"/>
        <v>0/100</v>
      </c>
      <c r="GL142" s="64">
        <f t="shared" si="220"/>
        <v>0</v>
      </c>
      <c r="GM142" s="64">
        <f t="shared" si="221"/>
        <v>0</v>
      </c>
      <c r="GN142" s="64">
        <f t="shared" si="222"/>
        <v>0</v>
      </c>
      <c r="GO142" s="64">
        <f t="shared" si="223"/>
        <v>0</v>
      </c>
      <c r="GP142" s="64">
        <f t="shared" si="224"/>
        <v>0</v>
      </c>
      <c r="GQ142" s="64">
        <f t="shared" si="225"/>
        <v>0</v>
      </c>
      <c r="GR142" s="64">
        <f t="shared" si="226"/>
        <v>0</v>
      </c>
      <c r="GS142" s="64">
        <f t="shared" si="227"/>
        <v>0</v>
      </c>
      <c r="GT142" s="64">
        <f t="shared" si="228"/>
        <v>0</v>
      </c>
      <c r="GU142" s="64">
        <f t="shared" si="229"/>
        <v>0</v>
      </c>
    </row>
    <row r="143" spans="1:203" ht="21.75" customHeight="1">
      <c r="A143" s="60">
        <f t="shared" si="153"/>
        <v>0</v>
      </c>
      <c r="B143" s="106">
        <f t="shared" si="262"/>
        <v>0</v>
      </c>
      <c r="C143" s="202">
        <v>135</v>
      </c>
      <c r="D143" s="662">
        <f>'Data Paste From Shala Darpan'!A136</f>
        <v>0</v>
      </c>
      <c r="E143" s="663">
        <f>'Data Paste From Shala Darpan'!C136</f>
        <v>0</v>
      </c>
      <c r="F143" s="666"/>
      <c r="G143" s="662">
        <f>'Data Paste From Shala Darpan'!K136</f>
        <v>0</v>
      </c>
      <c r="H143" s="663">
        <f>'Data Paste From Shala Darpan'!E136</f>
        <v>0</v>
      </c>
      <c r="I143" s="663">
        <f>'Data Paste From Shala Darpan'!G136</f>
        <v>0</v>
      </c>
      <c r="J143" s="663">
        <f>'Data Paste From Shala Darpan'!H136</f>
        <v>0</v>
      </c>
      <c r="K143" s="737">
        <f>'Data Paste From Shala Darpan'!J136</f>
        <v>0</v>
      </c>
      <c r="L143" s="445"/>
      <c r="M143" s="215"/>
      <c r="N143" s="213">
        <f t="shared" si="245"/>
        <v>0</v>
      </c>
      <c r="O143" s="215"/>
      <c r="P143" s="215"/>
      <c r="Q143" s="213">
        <f t="shared" si="156"/>
        <v>0</v>
      </c>
      <c r="R143" s="213">
        <f t="shared" si="242"/>
        <v>0</v>
      </c>
      <c r="S143" s="215"/>
      <c r="T143" s="215"/>
      <c r="U143" s="455"/>
      <c r="V143" s="214">
        <f t="shared" si="157"/>
        <v>0</v>
      </c>
      <c r="W143" s="456"/>
      <c r="X143" s="462">
        <f t="shared" si="126"/>
        <v>0</v>
      </c>
      <c r="Y143" s="216"/>
      <c r="Z143" s="216"/>
      <c r="AA143" s="213">
        <f t="shared" si="158"/>
        <v>0</v>
      </c>
      <c r="AB143" s="455"/>
      <c r="AC143" s="471">
        <f t="shared" si="127"/>
        <v>0</v>
      </c>
      <c r="AD143" s="446">
        <f t="shared" si="230"/>
        <v>0</v>
      </c>
      <c r="AE143" s="447" t="str">
        <f t="shared" si="254"/>
        <v>E</v>
      </c>
      <c r="AF143" s="448">
        <f t="shared" si="231"/>
        <v>0</v>
      </c>
      <c r="AG143" s="648"/>
      <c r="AH143" s="251"/>
      <c r="AI143" s="249">
        <f t="shared" si="246"/>
        <v>0</v>
      </c>
      <c r="AJ143" s="251"/>
      <c r="AK143" s="251"/>
      <c r="AL143" s="249">
        <f t="shared" si="160"/>
        <v>0</v>
      </c>
      <c r="AM143" s="249">
        <f t="shared" si="243"/>
        <v>0</v>
      </c>
      <c r="AN143" s="251"/>
      <c r="AO143" s="251"/>
      <c r="AP143" s="649"/>
      <c r="AQ143" s="250">
        <f t="shared" si="263"/>
        <v>0</v>
      </c>
      <c r="AR143" s="650"/>
      <c r="AS143" s="651">
        <f t="shared" si="255"/>
        <v>0</v>
      </c>
      <c r="AT143" s="252"/>
      <c r="AU143" s="252"/>
      <c r="AV143" s="249">
        <f t="shared" si="264"/>
        <v>0</v>
      </c>
      <c r="AW143" s="649"/>
      <c r="AX143" s="652">
        <f t="shared" si="256"/>
        <v>0</v>
      </c>
      <c r="AY143" s="653">
        <f t="shared" si="265"/>
        <v>0</v>
      </c>
      <c r="AZ143" s="654" t="str">
        <f t="shared" si="266"/>
        <v>E</v>
      </c>
      <c r="BA143" s="655">
        <f t="shared" si="267"/>
        <v>0</v>
      </c>
      <c r="BB143" s="622"/>
      <c r="BC143" s="271"/>
      <c r="BD143" s="269">
        <f t="shared" si="247"/>
        <v>0</v>
      </c>
      <c r="BE143" s="271"/>
      <c r="BF143" s="271"/>
      <c r="BG143" s="269">
        <f t="shared" si="167"/>
        <v>0</v>
      </c>
      <c r="BH143" s="269">
        <f t="shared" si="244"/>
        <v>0</v>
      </c>
      <c r="BI143" s="271"/>
      <c r="BJ143" s="271"/>
      <c r="BK143" s="623"/>
      <c r="BL143" s="270">
        <f t="shared" si="268"/>
        <v>0</v>
      </c>
      <c r="BM143" s="624"/>
      <c r="BN143" s="625">
        <f t="shared" si="257"/>
        <v>0</v>
      </c>
      <c r="BO143" s="272"/>
      <c r="BP143" s="272"/>
      <c r="BQ143" s="269">
        <f t="shared" si="269"/>
        <v>0</v>
      </c>
      <c r="BR143" s="623"/>
      <c r="BS143" s="467">
        <f t="shared" si="258"/>
        <v>0</v>
      </c>
      <c r="BT143" s="626">
        <f t="shared" si="270"/>
        <v>0</v>
      </c>
      <c r="BU143" s="627" t="str">
        <f t="shared" si="271"/>
        <v>E</v>
      </c>
      <c r="BV143" s="628">
        <f t="shared" si="272"/>
        <v>0</v>
      </c>
      <c r="BW143" s="596"/>
      <c r="BX143" s="597"/>
      <c r="BY143" s="598">
        <f t="shared" si="173"/>
        <v>0</v>
      </c>
      <c r="BZ143" s="597"/>
      <c r="CA143" s="597"/>
      <c r="CB143" s="598">
        <f t="shared" si="174"/>
        <v>0</v>
      </c>
      <c r="CC143" s="598">
        <f t="shared" si="135"/>
        <v>0</v>
      </c>
      <c r="CD143" s="599"/>
      <c r="CE143" s="600"/>
      <c r="CF143" s="598">
        <f t="shared" si="248"/>
        <v>0</v>
      </c>
      <c r="CG143" s="598">
        <f t="shared" si="136"/>
        <v>0</v>
      </c>
      <c r="CH143" s="600"/>
      <c r="CI143" s="600"/>
      <c r="CJ143" s="598">
        <f t="shared" si="249"/>
        <v>0</v>
      </c>
      <c r="CK143" s="601">
        <f t="shared" si="137"/>
        <v>0</v>
      </c>
      <c r="CL143" s="602">
        <f t="shared" si="175"/>
        <v>0</v>
      </c>
      <c r="CM143" s="603" t="str">
        <f t="shared" si="176"/>
        <v>E</v>
      </c>
      <c r="CN143" s="604">
        <f t="shared" si="177"/>
        <v>0</v>
      </c>
      <c r="CO143" s="549"/>
      <c r="CP143" s="550"/>
      <c r="CQ143" s="551">
        <f t="shared" si="178"/>
        <v>0</v>
      </c>
      <c r="CR143" s="550"/>
      <c r="CS143" s="550"/>
      <c r="CT143" s="551">
        <f t="shared" si="179"/>
        <v>0</v>
      </c>
      <c r="CU143" s="551">
        <f t="shared" si="138"/>
        <v>0</v>
      </c>
      <c r="CV143" s="552"/>
      <c r="CW143" s="553"/>
      <c r="CX143" s="551">
        <f t="shared" si="250"/>
        <v>0</v>
      </c>
      <c r="CY143" s="551">
        <f t="shared" si="139"/>
        <v>0</v>
      </c>
      <c r="CZ143" s="553"/>
      <c r="DA143" s="553"/>
      <c r="DB143" s="551">
        <f t="shared" si="251"/>
        <v>0</v>
      </c>
      <c r="DC143" s="554">
        <f t="shared" si="140"/>
        <v>0</v>
      </c>
      <c r="DD143" s="555">
        <f t="shared" si="180"/>
        <v>0</v>
      </c>
      <c r="DE143" s="556" t="str">
        <f t="shared" si="181"/>
        <v>E</v>
      </c>
      <c r="DF143" s="557">
        <f t="shared" si="182"/>
        <v>0</v>
      </c>
      <c r="DG143" s="503"/>
      <c r="DH143" s="504"/>
      <c r="DI143" s="505">
        <f t="shared" si="183"/>
        <v>0</v>
      </c>
      <c r="DJ143" s="504"/>
      <c r="DK143" s="504"/>
      <c r="DL143" s="505">
        <f t="shared" si="184"/>
        <v>0</v>
      </c>
      <c r="DM143" s="505">
        <f t="shared" si="141"/>
        <v>0</v>
      </c>
      <c r="DN143" s="506"/>
      <c r="DO143" s="507"/>
      <c r="DP143" s="505">
        <f t="shared" si="252"/>
        <v>0</v>
      </c>
      <c r="DQ143" s="505">
        <f t="shared" si="142"/>
        <v>0</v>
      </c>
      <c r="DR143" s="507"/>
      <c r="DS143" s="507"/>
      <c r="DT143" s="505">
        <f t="shared" si="253"/>
        <v>0</v>
      </c>
      <c r="DU143" s="508">
        <f t="shared" si="143"/>
        <v>0</v>
      </c>
      <c r="DV143" s="509">
        <f t="shared" si="185"/>
        <v>0</v>
      </c>
      <c r="DW143" s="510" t="str">
        <f t="shared" si="186"/>
        <v>E</v>
      </c>
      <c r="DX143" s="511">
        <f t="shared" si="187"/>
        <v>0</v>
      </c>
      <c r="DY143" s="163">
        <v>0</v>
      </c>
      <c r="DZ143" s="164">
        <v>0</v>
      </c>
      <c r="EA143" s="164">
        <v>0</v>
      </c>
      <c r="EB143" s="161"/>
      <c r="EC143" s="161"/>
      <c r="ED143" s="162">
        <f t="shared" si="188"/>
        <v>0</v>
      </c>
      <c r="EE143" s="205">
        <f t="shared" si="189"/>
        <v>0</v>
      </c>
      <c r="EF143" s="175" t="str">
        <f t="shared" si="190"/>
        <v>E</v>
      </c>
      <c r="EG143" s="165">
        <f t="shared" si="191"/>
        <v>0</v>
      </c>
      <c r="EH143" s="134">
        <v>0</v>
      </c>
      <c r="EI143" s="135">
        <v>0</v>
      </c>
      <c r="EJ143" s="135">
        <v>0</v>
      </c>
      <c r="EK143" s="131"/>
      <c r="EL143" s="131"/>
      <c r="EM143" s="132">
        <f t="shared" si="192"/>
        <v>0</v>
      </c>
      <c r="EN143" s="206">
        <f t="shared" si="193"/>
        <v>0</v>
      </c>
      <c r="EO143" s="179" t="str">
        <f t="shared" si="194"/>
        <v>E</v>
      </c>
      <c r="EP143" s="133">
        <f t="shared" si="195"/>
        <v>0</v>
      </c>
      <c r="EQ143" s="149">
        <v>0</v>
      </c>
      <c r="ER143" s="150">
        <v>0</v>
      </c>
      <c r="ES143" s="150">
        <v>0</v>
      </c>
      <c r="ET143" s="146"/>
      <c r="EU143" s="146"/>
      <c r="EV143" s="147">
        <f t="shared" si="196"/>
        <v>0</v>
      </c>
      <c r="EW143" s="207">
        <f t="shared" si="197"/>
        <v>0</v>
      </c>
      <c r="EX143" s="183" t="str">
        <f t="shared" si="198"/>
        <v>E</v>
      </c>
      <c r="EY143" s="148">
        <f t="shared" si="199"/>
        <v>0</v>
      </c>
      <c r="EZ143" s="4"/>
      <c r="FA143" s="2"/>
      <c r="FB143" s="32" t="str">
        <f t="shared" si="124"/>
        <v/>
      </c>
      <c r="FC143" s="30">
        <f t="shared" si="259"/>
        <v>0</v>
      </c>
      <c r="FD143" s="20">
        <f t="shared" si="260"/>
        <v>0</v>
      </c>
      <c r="FE143" s="67" t="str">
        <f t="shared" si="200"/>
        <v/>
      </c>
      <c r="FF143" s="43" t="str">
        <f t="shared" si="201"/>
        <v/>
      </c>
      <c r="FG143" s="43" t="str">
        <f t="shared" si="202"/>
        <v/>
      </c>
      <c r="FH143" s="43" t="str">
        <f t="shared" si="261"/>
        <v/>
      </c>
      <c r="FI143" s="34" t="str">
        <f t="shared" si="203"/>
        <v/>
      </c>
      <c r="FJ143" s="31" t="str">
        <f t="shared" si="204"/>
        <v/>
      </c>
      <c r="FK143" s="53" t="str">
        <f t="shared" si="205"/>
        <v/>
      </c>
      <c r="FL143" s="37">
        <f t="shared" si="147"/>
        <v>0</v>
      </c>
      <c r="FM143" s="36">
        <f t="shared" si="148"/>
        <v>0</v>
      </c>
      <c r="FN143" s="36">
        <f t="shared" si="149"/>
        <v>0</v>
      </c>
      <c r="FO143" s="36">
        <f t="shared" si="150"/>
        <v>0</v>
      </c>
      <c r="FP143" s="36">
        <f t="shared" si="151"/>
        <v>0</v>
      </c>
      <c r="FQ143" s="38">
        <f t="shared" si="152"/>
        <v>0</v>
      </c>
      <c r="FR143" s="199">
        <f t="shared" si="206"/>
        <v>0</v>
      </c>
      <c r="FS143" s="200">
        <f t="shared" si="207"/>
        <v>0</v>
      </c>
      <c r="FT143" s="200">
        <f t="shared" si="208"/>
        <v>0</v>
      </c>
      <c r="FU143" s="200">
        <f t="shared" si="209"/>
        <v>0</v>
      </c>
      <c r="FV143" s="200">
        <f t="shared" si="210"/>
        <v>0</v>
      </c>
      <c r="FW143" s="1063"/>
      <c r="FX143" s="1063"/>
      <c r="FY143" s="64">
        <f t="shared" si="211"/>
        <v>0</v>
      </c>
      <c r="FZ143" s="64" t="s">
        <v>142</v>
      </c>
      <c r="GA143" s="64">
        <f t="shared" si="212"/>
        <v>100</v>
      </c>
      <c r="GB143" s="64" t="str">
        <f t="shared" si="213"/>
        <v>0/100</v>
      </c>
      <c r="GC143" s="64">
        <f t="shared" si="214"/>
        <v>0</v>
      </c>
      <c r="GD143" s="64" t="s">
        <v>142</v>
      </c>
      <c r="GE143" s="64">
        <f t="shared" si="215"/>
        <v>100</v>
      </c>
      <c r="GF143" s="64" t="str">
        <f t="shared" si="216"/>
        <v>0/100</v>
      </c>
      <c r="GG143" s="64">
        <f t="shared" si="217"/>
        <v>0</v>
      </c>
      <c r="GH143" s="64" t="s">
        <v>142</v>
      </c>
      <c r="GI143" s="64">
        <f t="shared" si="218"/>
        <v>100</v>
      </c>
      <c r="GJ143" s="64" t="str">
        <f t="shared" si="219"/>
        <v>0/100</v>
      </c>
      <c r="GL143" s="64">
        <f t="shared" si="220"/>
        <v>0</v>
      </c>
      <c r="GM143" s="64">
        <f t="shared" si="221"/>
        <v>0</v>
      </c>
      <c r="GN143" s="64">
        <f t="shared" si="222"/>
        <v>0</v>
      </c>
      <c r="GO143" s="64">
        <f t="shared" si="223"/>
        <v>0</v>
      </c>
      <c r="GP143" s="64">
        <f t="shared" si="224"/>
        <v>0</v>
      </c>
      <c r="GQ143" s="64">
        <f t="shared" si="225"/>
        <v>0</v>
      </c>
      <c r="GR143" s="64">
        <f t="shared" si="226"/>
        <v>0</v>
      </c>
      <c r="GS143" s="64">
        <f t="shared" si="227"/>
        <v>0</v>
      </c>
      <c r="GT143" s="64">
        <f t="shared" si="228"/>
        <v>0</v>
      </c>
      <c r="GU143" s="64">
        <f t="shared" si="229"/>
        <v>0</v>
      </c>
    </row>
    <row r="144" spans="1:203" ht="21.75" customHeight="1">
      <c r="A144" s="60">
        <f t="shared" si="153"/>
        <v>0</v>
      </c>
      <c r="B144" s="106">
        <f t="shared" si="262"/>
        <v>0</v>
      </c>
      <c r="C144" s="203">
        <v>136</v>
      </c>
      <c r="D144" s="662">
        <f>'Data Paste From Shala Darpan'!A137</f>
        <v>0</v>
      </c>
      <c r="E144" s="663">
        <f>'Data Paste From Shala Darpan'!C137</f>
        <v>0</v>
      </c>
      <c r="F144" s="666"/>
      <c r="G144" s="663">
        <f>'Data Paste From Shala Darpan'!K137</f>
        <v>0</v>
      </c>
      <c r="H144" s="663">
        <f>'Data Paste From Shala Darpan'!E137</f>
        <v>0</v>
      </c>
      <c r="I144" s="663">
        <f>'Data Paste From Shala Darpan'!G137</f>
        <v>0</v>
      </c>
      <c r="J144" s="663">
        <f>'Data Paste From Shala Darpan'!H137</f>
        <v>0</v>
      </c>
      <c r="K144" s="737">
        <f>'Data Paste From Shala Darpan'!J137</f>
        <v>0</v>
      </c>
      <c r="L144" s="445"/>
      <c r="M144" s="215"/>
      <c r="N144" s="213">
        <f t="shared" si="245"/>
        <v>0</v>
      </c>
      <c r="O144" s="215"/>
      <c r="P144" s="215"/>
      <c r="Q144" s="213">
        <f t="shared" si="156"/>
        <v>0</v>
      </c>
      <c r="R144" s="213">
        <f t="shared" si="242"/>
        <v>0</v>
      </c>
      <c r="S144" s="215"/>
      <c r="T144" s="215"/>
      <c r="U144" s="455"/>
      <c r="V144" s="214">
        <f t="shared" si="157"/>
        <v>0</v>
      </c>
      <c r="W144" s="456"/>
      <c r="X144" s="462">
        <f t="shared" si="126"/>
        <v>0</v>
      </c>
      <c r="Y144" s="216"/>
      <c r="Z144" s="216"/>
      <c r="AA144" s="213">
        <f t="shared" si="158"/>
        <v>0</v>
      </c>
      <c r="AB144" s="455"/>
      <c r="AC144" s="471">
        <f t="shared" si="127"/>
        <v>0</v>
      </c>
      <c r="AD144" s="446">
        <f t="shared" si="230"/>
        <v>0</v>
      </c>
      <c r="AE144" s="447" t="str">
        <f t="shared" si="254"/>
        <v>E</v>
      </c>
      <c r="AF144" s="448">
        <f t="shared" si="231"/>
        <v>0</v>
      </c>
      <c r="AG144" s="648"/>
      <c r="AH144" s="251"/>
      <c r="AI144" s="249">
        <f t="shared" si="246"/>
        <v>0</v>
      </c>
      <c r="AJ144" s="251"/>
      <c r="AK144" s="251"/>
      <c r="AL144" s="249">
        <f t="shared" si="160"/>
        <v>0</v>
      </c>
      <c r="AM144" s="249">
        <f t="shared" si="243"/>
        <v>0</v>
      </c>
      <c r="AN144" s="251"/>
      <c r="AO144" s="251"/>
      <c r="AP144" s="649"/>
      <c r="AQ144" s="250">
        <f t="shared" si="263"/>
        <v>0</v>
      </c>
      <c r="AR144" s="650"/>
      <c r="AS144" s="651">
        <f t="shared" si="255"/>
        <v>0</v>
      </c>
      <c r="AT144" s="252"/>
      <c r="AU144" s="252"/>
      <c r="AV144" s="249">
        <f t="shared" si="264"/>
        <v>0</v>
      </c>
      <c r="AW144" s="649"/>
      <c r="AX144" s="652">
        <f t="shared" si="256"/>
        <v>0</v>
      </c>
      <c r="AY144" s="653">
        <f t="shared" si="265"/>
        <v>0</v>
      </c>
      <c r="AZ144" s="654" t="str">
        <f t="shared" si="266"/>
        <v>E</v>
      </c>
      <c r="BA144" s="655">
        <f t="shared" si="267"/>
        <v>0</v>
      </c>
      <c r="BB144" s="622"/>
      <c r="BC144" s="271"/>
      <c r="BD144" s="269">
        <f t="shared" si="247"/>
        <v>0</v>
      </c>
      <c r="BE144" s="271"/>
      <c r="BF144" s="271"/>
      <c r="BG144" s="269">
        <f t="shared" si="167"/>
        <v>0</v>
      </c>
      <c r="BH144" s="269">
        <f t="shared" si="244"/>
        <v>0</v>
      </c>
      <c r="BI144" s="271"/>
      <c r="BJ144" s="271"/>
      <c r="BK144" s="623"/>
      <c r="BL144" s="270">
        <f t="shared" si="268"/>
        <v>0</v>
      </c>
      <c r="BM144" s="624"/>
      <c r="BN144" s="625">
        <f t="shared" si="257"/>
        <v>0</v>
      </c>
      <c r="BO144" s="272"/>
      <c r="BP144" s="272"/>
      <c r="BQ144" s="269">
        <f t="shared" si="269"/>
        <v>0</v>
      </c>
      <c r="BR144" s="623"/>
      <c r="BS144" s="467">
        <f t="shared" si="258"/>
        <v>0</v>
      </c>
      <c r="BT144" s="626">
        <f t="shared" si="270"/>
        <v>0</v>
      </c>
      <c r="BU144" s="627" t="str">
        <f t="shared" si="271"/>
        <v>E</v>
      </c>
      <c r="BV144" s="628">
        <f t="shared" si="272"/>
        <v>0</v>
      </c>
      <c r="BW144" s="596"/>
      <c r="BX144" s="597"/>
      <c r="BY144" s="598">
        <f t="shared" si="173"/>
        <v>0</v>
      </c>
      <c r="BZ144" s="597"/>
      <c r="CA144" s="597"/>
      <c r="CB144" s="598">
        <f t="shared" si="174"/>
        <v>0</v>
      </c>
      <c r="CC144" s="598">
        <f t="shared" si="135"/>
        <v>0</v>
      </c>
      <c r="CD144" s="599"/>
      <c r="CE144" s="600"/>
      <c r="CF144" s="598">
        <f t="shared" si="248"/>
        <v>0</v>
      </c>
      <c r="CG144" s="598">
        <f t="shared" si="136"/>
        <v>0</v>
      </c>
      <c r="CH144" s="600"/>
      <c r="CI144" s="600"/>
      <c r="CJ144" s="598">
        <f t="shared" si="249"/>
        <v>0</v>
      </c>
      <c r="CK144" s="601">
        <f t="shared" si="137"/>
        <v>0</v>
      </c>
      <c r="CL144" s="602">
        <f t="shared" si="175"/>
        <v>0</v>
      </c>
      <c r="CM144" s="603" t="str">
        <f t="shared" si="176"/>
        <v>E</v>
      </c>
      <c r="CN144" s="604">
        <f t="shared" si="177"/>
        <v>0</v>
      </c>
      <c r="CO144" s="549"/>
      <c r="CP144" s="550"/>
      <c r="CQ144" s="551">
        <f t="shared" si="178"/>
        <v>0</v>
      </c>
      <c r="CR144" s="550"/>
      <c r="CS144" s="550"/>
      <c r="CT144" s="551">
        <f t="shared" si="179"/>
        <v>0</v>
      </c>
      <c r="CU144" s="551">
        <f t="shared" si="138"/>
        <v>0</v>
      </c>
      <c r="CV144" s="552"/>
      <c r="CW144" s="553"/>
      <c r="CX144" s="551">
        <f t="shared" si="250"/>
        <v>0</v>
      </c>
      <c r="CY144" s="551">
        <f t="shared" si="139"/>
        <v>0</v>
      </c>
      <c r="CZ144" s="553"/>
      <c r="DA144" s="553"/>
      <c r="DB144" s="551">
        <f t="shared" si="251"/>
        <v>0</v>
      </c>
      <c r="DC144" s="554">
        <f t="shared" si="140"/>
        <v>0</v>
      </c>
      <c r="DD144" s="555">
        <f t="shared" si="180"/>
        <v>0</v>
      </c>
      <c r="DE144" s="556" t="str">
        <f t="shared" si="181"/>
        <v>E</v>
      </c>
      <c r="DF144" s="557">
        <f t="shared" si="182"/>
        <v>0</v>
      </c>
      <c r="DG144" s="503"/>
      <c r="DH144" s="504"/>
      <c r="DI144" s="505">
        <f t="shared" si="183"/>
        <v>0</v>
      </c>
      <c r="DJ144" s="504"/>
      <c r="DK144" s="504"/>
      <c r="DL144" s="505">
        <f t="shared" si="184"/>
        <v>0</v>
      </c>
      <c r="DM144" s="505">
        <f t="shared" si="141"/>
        <v>0</v>
      </c>
      <c r="DN144" s="506"/>
      <c r="DO144" s="507"/>
      <c r="DP144" s="505">
        <f t="shared" si="252"/>
        <v>0</v>
      </c>
      <c r="DQ144" s="505">
        <f t="shared" si="142"/>
        <v>0</v>
      </c>
      <c r="DR144" s="507"/>
      <c r="DS144" s="507"/>
      <c r="DT144" s="505">
        <f t="shared" si="253"/>
        <v>0</v>
      </c>
      <c r="DU144" s="508">
        <f t="shared" si="143"/>
        <v>0</v>
      </c>
      <c r="DV144" s="509">
        <f t="shared" si="185"/>
        <v>0</v>
      </c>
      <c r="DW144" s="510" t="str">
        <f t="shared" si="186"/>
        <v>E</v>
      </c>
      <c r="DX144" s="511">
        <f t="shared" si="187"/>
        <v>0</v>
      </c>
      <c r="DY144" s="163">
        <v>0</v>
      </c>
      <c r="DZ144" s="164">
        <v>0</v>
      </c>
      <c r="EA144" s="164">
        <v>0</v>
      </c>
      <c r="EB144" s="161"/>
      <c r="EC144" s="161"/>
      <c r="ED144" s="162">
        <f t="shared" si="188"/>
        <v>0</v>
      </c>
      <c r="EE144" s="205">
        <f t="shared" si="189"/>
        <v>0</v>
      </c>
      <c r="EF144" s="175" t="str">
        <f t="shared" si="190"/>
        <v>E</v>
      </c>
      <c r="EG144" s="165">
        <f t="shared" si="191"/>
        <v>0</v>
      </c>
      <c r="EH144" s="134">
        <v>0</v>
      </c>
      <c r="EI144" s="135">
        <v>0</v>
      </c>
      <c r="EJ144" s="135">
        <v>0</v>
      </c>
      <c r="EK144" s="131"/>
      <c r="EL144" s="131"/>
      <c r="EM144" s="132">
        <f t="shared" si="192"/>
        <v>0</v>
      </c>
      <c r="EN144" s="206">
        <f t="shared" si="193"/>
        <v>0</v>
      </c>
      <c r="EO144" s="179" t="str">
        <f t="shared" si="194"/>
        <v>E</v>
      </c>
      <c r="EP144" s="133">
        <f t="shared" si="195"/>
        <v>0</v>
      </c>
      <c r="EQ144" s="149">
        <v>0</v>
      </c>
      <c r="ER144" s="150">
        <v>0</v>
      </c>
      <c r="ES144" s="150">
        <v>0</v>
      </c>
      <c r="ET144" s="146"/>
      <c r="EU144" s="146"/>
      <c r="EV144" s="147">
        <f t="shared" si="196"/>
        <v>0</v>
      </c>
      <c r="EW144" s="207">
        <f t="shared" si="197"/>
        <v>0</v>
      </c>
      <c r="EX144" s="183" t="str">
        <f t="shared" si="198"/>
        <v>E</v>
      </c>
      <c r="EY144" s="148">
        <f t="shared" si="199"/>
        <v>0</v>
      </c>
      <c r="EZ144" s="4"/>
      <c r="FA144" s="2"/>
      <c r="FB144" s="32" t="str">
        <f t="shared" si="124"/>
        <v/>
      </c>
      <c r="FC144" s="30">
        <f t="shared" si="259"/>
        <v>0</v>
      </c>
      <c r="FD144" s="20">
        <f t="shared" si="260"/>
        <v>0</v>
      </c>
      <c r="FE144" s="67" t="str">
        <f t="shared" si="200"/>
        <v/>
      </c>
      <c r="FF144" s="43" t="str">
        <f t="shared" si="201"/>
        <v/>
      </c>
      <c r="FG144" s="43" t="str">
        <f t="shared" si="202"/>
        <v/>
      </c>
      <c r="FH144" s="43" t="str">
        <f t="shared" si="261"/>
        <v/>
      </c>
      <c r="FI144" s="34" t="str">
        <f t="shared" si="203"/>
        <v/>
      </c>
      <c r="FJ144" s="31" t="str">
        <f t="shared" si="204"/>
        <v/>
      </c>
      <c r="FK144" s="53" t="str">
        <f t="shared" si="205"/>
        <v/>
      </c>
      <c r="FL144" s="37">
        <f t="shared" si="147"/>
        <v>0</v>
      </c>
      <c r="FM144" s="36">
        <f t="shared" si="148"/>
        <v>0</v>
      </c>
      <c r="FN144" s="36">
        <f t="shared" si="149"/>
        <v>0</v>
      </c>
      <c r="FO144" s="36">
        <f t="shared" si="150"/>
        <v>0</v>
      </c>
      <c r="FP144" s="36">
        <f t="shared" si="151"/>
        <v>0</v>
      </c>
      <c r="FQ144" s="38">
        <f t="shared" si="152"/>
        <v>0</v>
      </c>
      <c r="FR144" s="199">
        <f t="shared" si="206"/>
        <v>0</v>
      </c>
      <c r="FS144" s="200">
        <f t="shared" si="207"/>
        <v>0</v>
      </c>
      <c r="FT144" s="200">
        <f t="shared" si="208"/>
        <v>0</v>
      </c>
      <c r="FU144" s="200">
        <f t="shared" si="209"/>
        <v>0</v>
      </c>
      <c r="FV144" s="200">
        <f t="shared" si="210"/>
        <v>0</v>
      </c>
      <c r="FW144" s="1063"/>
      <c r="FX144" s="1063"/>
      <c r="FY144" s="64">
        <f t="shared" si="211"/>
        <v>0</v>
      </c>
      <c r="FZ144" s="64" t="s">
        <v>142</v>
      </c>
      <c r="GA144" s="64">
        <f t="shared" si="212"/>
        <v>100</v>
      </c>
      <c r="GB144" s="64" t="str">
        <f t="shared" si="213"/>
        <v>0/100</v>
      </c>
      <c r="GC144" s="64">
        <f t="shared" si="214"/>
        <v>0</v>
      </c>
      <c r="GD144" s="64" t="s">
        <v>142</v>
      </c>
      <c r="GE144" s="64">
        <f t="shared" si="215"/>
        <v>100</v>
      </c>
      <c r="GF144" s="64" t="str">
        <f t="shared" si="216"/>
        <v>0/100</v>
      </c>
      <c r="GG144" s="64">
        <f t="shared" si="217"/>
        <v>0</v>
      </c>
      <c r="GH144" s="64" t="s">
        <v>142</v>
      </c>
      <c r="GI144" s="64">
        <f t="shared" si="218"/>
        <v>100</v>
      </c>
      <c r="GJ144" s="64" t="str">
        <f t="shared" si="219"/>
        <v>0/100</v>
      </c>
      <c r="GL144" s="64">
        <f t="shared" si="220"/>
        <v>0</v>
      </c>
      <c r="GM144" s="64">
        <f t="shared" si="221"/>
        <v>0</v>
      </c>
      <c r="GN144" s="64">
        <f t="shared" si="222"/>
        <v>0</v>
      </c>
      <c r="GO144" s="64">
        <f t="shared" si="223"/>
        <v>0</v>
      </c>
      <c r="GP144" s="64">
        <f t="shared" si="224"/>
        <v>0</v>
      </c>
      <c r="GQ144" s="64">
        <f t="shared" si="225"/>
        <v>0</v>
      </c>
      <c r="GR144" s="64">
        <f t="shared" si="226"/>
        <v>0</v>
      </c>
      <c r="GS144" s="64">
        <f t="shared" si="227"/>
        <v>0</v>
      </c>
      <c r="GT144" s="64">
        <f t="shared" si="228"/>
        <v>0</v>
      </c>
      <c r="GU144" s="64">
        <f t="shared" si="229"/>
        <v>0</v>
      </c>
    </row>
    <row r="145" spans="1:203" ht="21.75" customHeight="1">
      <c r="A145" s="60">
        <f t="shared" si="153"/>
        <v>0</v>
      </c>
      <c r="B145" s="106">
        <f t="shared" si="262"/>
        <v>0</v>
      </c>
      <c r="C145" s="202">
        <v>137</v>
      </c>
      <c r="D145" s="662">
        <f>'Data Paste From Shala Darpan'!A138</f>
        <v>0</v>
      </c>
      <c r="E145" s="663">
        <f>'Data Paste From Shala Darpan'!C138</f>
        <v>0</v>
      </c>
      <c r="F145" s="666"/>
      <c r="G145" s="662">
        <f>'Data Paste From Shala Darpan'!K138</f>
        <v>0</v>
      </c>
      <c r="H145" s="663">
        <f>'Data Paste From Shala Darpan'!E138</f>
        <v>0</v>
      </c>
      <c r="I145" s="663">
        <f>'Data Paste From Shala Darpan'!G138</f>
        <v>0</v>
      </c>
      <c r="J145" s="663">
        <f>'Data Paste From Shala Darpan'!H138</f>
        <v>0</v>
      </c>
      <c r="K145" s="737">
        <f>'Data Paste From Shala Darpan'!J138</f>
        <v>0</v>
      </c>
      <c r="L145" s="445"/>
      <c r="M145" s="215"/>
      <c r="N145" s="213">
        <f t="shared" si="245"/>
        <v>0</v>
      </c>
      <c r="O145" s="215"/>
      <c r="P145" s="215"/>
      <c r="Q145" s="213">
        <f t="shared" si="156"/>
        <v>0</v>
      </c>
      <c r="R145" s="213">
        <f t="shared" si="242"/>
        <v>0</v>
      </c>
      <c r="S145" s="215"/>
      <c r="T145" s="215"/>
      <c r="U145" s="455"/>
      <c r="V145" s="214">
        <f t="shared" si="157"/>
        <v>0</v>
      </c>
      <c r="W145" s="456"/>
      <c r="X145" s="462">
        <f t="shared" si="126"/>
        <v>0</v>
      </c>
      <c r="Y145" s="216"/>
      <c r="Z145" s="216"/>
      <c r="AA145" s="213">
        <f t="shared" si="158"/>
        <v>0</v>
      </c>
      <c r="AB145" s="455"/>
      <c r="AC145" s="471">
        <f t="shared" si="127"/>
        <v>0</v>
      </c>
      <c r="AD145" s="446">
        <f t="shared" si="230"/>
        <v>0</v>
      </c>
      <c r="AE145" s="447" t="str">
        <f t="shared" si="254"/>
        <v>E</v>
      </c>
      <c r="AF145" s="448">
        <f t="shared" si="231"/>
        <v>0</v>
      </c>
      <c r="AG145" s="648"/>
      <c r="AH145" s="251"/>
      <c r="AI145" s="249">
        <f t="shared" si="246"/>
        <v>0</v>
      </c>
      <c r="AJ145" s="251"/>
      <c r="AK145" s="251"/>
      <c r="AL145" s="249">
        <f t="shared" si="160"/>
        <v>0</v>
      </c>
      <c r="AM145" s="249">
        <f t="shared" si="243"/>
        <v>0</v>
      </c>
      <c r="AN145" s="251"/>
      <c r="AO145" s="251"/>
      <c r="AP145" s="649"/>
      <c r="AQ145" s="250">
        <f t="shared" si="263"/>
        <v>0</v>
      </c>
      <c r="AR145" s="650"/>
      <c r="AS145" s="651">
        <f t="shared" si="255"/>
        <v>0</v>
      </c>
      <c r="AT145" s="252"/>
      <c r="AU145" s="252"/>
      <c r="AV145" s="249">
        <f t="shared" si="264"/>
        <v>0</v>
      </c>
      <c r="AW145" s="649"/>
      <c r="AX145" s="652">
        <f t="shared" si="256"/>
        <v>0</v>
      </c>
      <c r="AY145" s="653">
        <f t="shared" si="265"/>
        <v>0</v>
      </c>
      <c r="AZ145" s="654" t="str">
        <f t="shared" si="266"/>
        <v>E</v>
      </c>
      <c r="BA145" s="655">
        <f t="shared" si="267"/>
        <v>0</v>
      </c>
      <c r="BB145" s="622"/>
      <c r="BC145" s="271"/>
      <c r="BD145" s="269">
        <f t="shared" si="247"/>
        <v>0</v>
      </c>
      <c r="BE145" s="271"/>
      <c r="BF145" s="271"/>
      <c r="BG145" s="269">
        <f t="shared" si="167"/>
        <v>0</v>
      </c>
      <c r="BH145" s="269">
        <f t="shared" si="244"/>
        <v>0</v>
      </c>
      <c r="BI145" s="271"/>
      <c r="BJ145" s="271"/>
      <c r="BK145" s="623"/>
      <c r="BL145" s="270">
        <f t="shared" si="268"/>
        <v>0</v>
      </c>
      <c r="BM145" s="624"/>
      <c r="BN145" s="625">
        <f t="shared" si="257"/>
        <v>0</v>
      </c>
      <c r="BO145" s="272"/>
      <c r="BP145" s="272"/>
      <c r="BQ145" s="269">
        <f t="shared" si="269"/>
        <v>0</v>
      </c>
      <c r="BR145" s="623"/>
      <c r="BS145" s="467">
        <f t="shared" si="258"/>
        <v>0</v>
      </c>
      <c r="BT145" s="626">
        <f t="shared" si="270"/>
        <v>0</v>
      </c>
      <c r="BU145" s="627" t="str">
        <f t="shared" si="271"/>
        <v>E</v>
      </c>
      <c r="BV145" s="628">
        <f t="shared" si="272"/>
        <v>0</v>
      </c>
      <c r="BW145" s="596"/>
      <c r="BX145" s="597"/>
      <c r="BY145" s="598">
        <f t="shared" si="173"/>
        <v>0</v>
      </c>
      <c r="BZ145" s="597"/>
      <c r="CA145" s="597"/>
      <c r="CB145" s="598">
        <f t="shared" si="174"/>
        <v>0</v>
      </c>
      <c r="CC145" s="598">
        <f t="shared" si="135"/>
        <v>0</v>
      </c>
      <c r="CD145" s="599"/>
      <c r="CE145" s="600"/>
      <c r="CF145" s="598">
        <f t="shared" si="248"/>
        <v>0</v>
      </c>
      <c r="CG145" s="598">
        <f t="shared" si="136"/>
        <v>0</v>
      </c>
      <c r="CH145" s="600"/>
      <c r="CI145" s="600"/>
      <c r="CJ145" s="598">
        <f t="shared" si="249"/>
        <v>0</v>
      </c>
      <c r="CK145" s="601">
        <f t="shared" si="137"/>
        <v>0</v>
      </c>
      <c r="CL145" s="602">
        <f t="shared" si="175"/>
        <v>0</v>
      </c>
      <c r="CM145" s="603" t="str">
        <f t="shared" si="176"/>
        <v>E</v>
      </c>
      <c r="CN145" s="604">
        <f t="shared" si="177"/>
        <v>0</v>
      </c>
      <c r="CO145" s="549"/>
      <c r="CP145" s="550"/>
      <c r="CQ145" s="551">
        <f t="shared" si="178"/>
        <v>0</v>
      </c>
      <c r="CR145" s="550"/>
      <c r="CS145" s="550"/>
      <c r="CT145" s="551">
        <f t="shared" si="179"/>
        <v>0</v>
      </c>
      <c r="CU145" s="551">
        <f t="shared" si="138"/>
        <v>0</v>
      </c>
      <c r="CV145" s="552"/>
      <c r="CW145" s="553"/>
      <c r="CX145" s="551">
        <f t="shared" si="250"/>
        <v>0</v>
      </c>
      <c r="CY145" s="551">
        <f t="shared" si="139"/>
        <v>0</v>
      </c>
      <c r="CZ145" s="553"/>
      <c r="DA145" s="553"/>
      <c r="DB145" s="551">
        <f t="shared" si="251"/>
        <v>0</v>
      </c>
      <c r="DC145" s="554">
        <f t="shared" si="140"/>
        <v>0</v>
      </c>
      <c r="DD145" s="555">
        <f t="shared" si="180"/>
        <v>0</v>
      </c>
      <c r="DE145" s="556" t="str">
        <f t="shared" si="181"/>
        <v>E</v>
      </c>
      <c r="DF145" s="557">
        <f t="shared" si="182"/>
        <v>0</v>
      </c>
      <c r="DG145" s="503"/>
      <c r="DH145" s="504"/>
      <c r="DI145" s="505">
        <f t="shared" si="183"/>
        <v>0</v>
      </c>
      <c r="DJ145" s="504"/>
      <c r="DK145" s="504"/>
      <c r="DL145" s="505">
        <f t="shared" si="184"/>
        <v>0</v>
      </c>
      <c r="DM145" s="505">
        <f t="shared" si="141"/>
        <v>0</v>
      </c>
      <c r="DN145" s="506"/>
      <c r="DO145" s="507"/>
      <c r="DP145" s="505">
        <f t="shared" si="252"/>
        <v>0</v>
      </c>
      <c r="DQ145" s="505">
        <f t="shared" si="142"/>
        <v>0</v>
      </c>
      <c r="DR145" s="507"/>
      <c r="DS145" s="507"/>
      <c r="DT145" s="505">
        <f t="shared" si="253"/>
        <v>0</v>
      </c>
      <c r="DU145" s="508">
        <f t="shared" si="143"/>
        <v>0</v>
      </c>
      <c r="DV145" s="509">
        <f t="shared" si="185"/>
        <v>0</v>
      </c>
      <c r="DW145" s="510" t="str">
        <f t="shared" si="186"/>
        <v>E</v>
      </c>
      <c r="DX145" s="511">
        <f t="shared" si="187"/>
        <v>0</v>
      </c>
      <c r="DY145" s="163">
        <v>0</v>
      </c>
      <c r="DZ145" s="164">
        <v>0</v>
      </c>
      <c r="EA145" s="164">
        <v>0</v>
      </c>
      <c r="EB145" s="161"/>
      <c r="EC145" s="161"/>
      <c r="ED145" s="162">
        <f t="shared" si="188"/>
        <v>0</v>
      </c>
      <c r="EE145" s="205">
        <f t="shared" si="189"/>
        <v>0</v>
      </c>
      <c r="EF145" s="175" t="str">
        <f t="shared" si="190"/>
        <v>E</v>
      </c>
      <c r="EG145" s="165">
        <f t="shared" si="191"/>
        <v>0</v>
      </c>
      <c r="EH145" s="134">
        <v>0</v>
      </c>
      <c r="EI145" s="135">
        <v>0</v>
      </c>
      <c r="EJ145" s="135">
        <v>0</v>
      </c>
      <c r="EK145" s="131"/>
      <c r="EL145" s="131"/>
      <c r="EM145" s="132">
        <f t="shared" si="192"/>
        <v>0</v>
      </c>
      <c r="EN145" s="206">
        <f t="shared" si="193"/>
        <v>0</v>
      </c>
      <c r="EO145" s="179" t="str">
        <f t="shared" si="194"/>
        <v>E</v>
      </c>
      <c r="EP145" s="133">
        <f t="shared" si="195"/>
        <v>0</v>
      </c>
      <c r="EQ145" s="149">
        <v>0</v>
      </c>
      <c r="ER145" s="150">
        <v>0</v>
      </c>
      <c r="ES145" s="150">
        <v>0</v>
      </c>
      <c r="ET145" s="146"/>
      <c r="EU145" s="146"/>
      <c r="EV145" s="147">
        <f t="shared" si="196"/>
        <v>0</v>
      </c>
      <c r="EW145" s="207">
        <f t="shared" si="197"/>
        <v>0</v>
      </c>
      <c r="EX145" s="183" t="str">
        <f t="shared" si="198"/>
        <v>E</v>
      </c>
      <c r="EY145" s="148">
        <f t="shared" si="199"/>
        <v>0</v>
      </c>
      <c r="EZ145" s="4"/>
      <c r="FA145" s="2"/>
      <c r="FB145" s="32" t="str">
        <f t="shared" si="124"/>
        <v/>
      </c>
      <c r="FC145" s="30">
        <f t="shared" si="259"/>
        <v>0</v>
      </c>
      <c r="FD145" s="20">
        <f t="shared" si="260"/>
        <v>0</v>
      </c>
      <c r="FE145" s="67" t="str">
        <f t="shared" si="200"/>
        <v/>
      </c>
      <c r="FF145" s="43" t="str">
        <f t="shared" si="201"/>
        <v/>
      </c>
      <c r="FG145" s="43" t="str">
        <f t="shared" si="202"/>
        <v/>
      </c>
      <c r="FH145" s="43" t="str">
        <f t="shared" si="261"/>
        <v/>
      </c>
      <c r="FI145" s="34" t="str">
        <f t="shared" si="203"/>
        <v/>
      </c>
      <c r="FJ145" s="31" t="str">
        <f t="shared" si="204"/>
        <v/>
      </c>
      <c r="FK145" s="53" t="str">
        <f t="shared" si="205"/>
        <v/>
      </c>
      <c r="FL145" s="37">
        <f t="shared" si="147"/>
        <v>0</v>
      </c>
      <c r="FM145" s="36">
        <f t="shared" si="148"/>
        <v>0</v>
      </c>
      <c r="FN145" s="36">
        <f t="shared" si="149"/>
        <v>0</v>
      </c>
      <c r="FO145" s="36">
        <f t="shared" si="150"/>
        <v>0</v>
      </c>
      <c r="FP145" s="36">
        <f t="shared" si="151"/>
        <v>0</v>
      </c>
      <c r="FQ145" s="38">
        <f t="shared" si="152"/>
        <v>0</v>
      </c>
      <c r="FR145" s="199">
        <f t="shared" si="206"/>
        <v>0</v>
      </c>
      <c r="FS145" s="200">
        <f t="shared" si="207"/>
        <v>0</v>
      </c>
      <c r="FT145" s="200">
        <f t="shared" si="208"/>
        <v>0</v>
      </c>
      <c r="FU145" s="200">
        <f t="shared" si="209"/>
        <v>0</v>
      </c>
      <c r="FV145" s="200">
        <f t="shared" si="210"/>
        <v>0</v>
      </c>
      <c r="FW145" s="1063"/>
      <c r="FX145" s="1063"/>
      <c r="FY145" s="64">
        <f t="shared" si="211"/>
        <v>0</v>
      </c>
      <c r="FZ145" s="64" t="s">
        <v>142</v>
      </c>
      <c r="GA145" s="64">
        <f t="shared" si="212"/>
        <v>100</v>
      </c>
      <c r="GB145" s="64" t="str">
        <f t="shared" si="213"/>
        <v>0/100</v>
      </c>
      <c r="GC145" s="64">
        <f t="shared" si="214"/>
        <v>0</v>
      </c>
      <c r="GD145" s="64" t="s">
        <v>142</v>
      </c>
      <c r="GE145" s="64">
        <f t="shared" si="215"/>
        <v>100</v>
      </c>
      <c r="GF145" s="64" t="str">
        <f t="shared" si="216"/>
        <v>0/100</v>
      </c>
      <c r="GG145" s="64">
        <f t="shared" si="217"/>
        <v>0</v>
      </c>
      <c r="GH145" s="64" t="s">
        <v>142</v>
      </c>
      <c r="GI145" s="64">
        <f t="shared" si="218"/>
        <v>100</v>
      </c>
      <c r="GJ145" s="64" t="str">
        <f t="shared" si="219"/>
        <v>0/100</v>
      </c>
      <c r="GL145" s="64">
        <f t="shared" si="220"/>
        <v>0</v>
      </c>
      <c r="GM145" s="64">
        <f t="shared" si="221"/>
        <v>0</v>
      </c>
      <c r="GN145" s="64">
        <f t="shared" si="222"/>
        <v>0</v>
      </c>
      <c r="GO145" s="64">
        <f t="shared" si="223"/>
        <v>0</v>
      </c>
      <c r="GP145" s="64">
        <f t="shared" si="224"/>
        <v>0</v>
      </c>
      <c r="GQ145" s="64">
        <f t="shared" si="225"/>
        <v>0</v>
      </c>
      <c r="GR145" s="64">
        <f t="shared" si="226"/>
        <v>0</v>
      </c>
      <c r="GS145" s="64">
        <f t="shared" si="227"/>
        <v>0</v>
      </c>
      <c r="GT145" s="64">
        <f t="shared" si="228"/>
        <v>0</v>
      </c>
      <c r="GU145" s="64">
        <f t="shared" si="229"/>
        <v>0</v>
      </c>
    </row>
    <row r="146" spans="1:203" ht="21.75" customHeight="1">
      <c r="A146" s="60">
        <f t="shared" si="153"/>
        <v>0</v>
      </c>
      <c r="B146" s="106">
        <f t="shared" si="262"/>
        <v>0</v>
      </c>
      <c r="C146" s="203">
        <v>138</v>
      </c>
      <c r="D146" s="662">
        <f>'Data Paste From Shala Darpan'!A139</f>
        <v>0</v>
      </c>
      <c r="E146" s="663">
        <f>'Data Paste From Shala Darpan'!C139</f>
        <v>0</v>
      </c>
      <c r="F146" s="666"/>
      <c r="G146" s="663">
        <f>'Data Paste From Shala Darpan'!K139</f>
        <v>0</v>
      </c>
      <c r="H146" s="663">
        <f>'Data Paste From Shala Darpan'!E139</f>
        <v>0</v>
      </c>
      <c r="I146" s="663">
        <f>'Data Paste From Shala Darpan'!G139</f>
        <v>0</v>
      </c>
      <c r="J146" s="663">
        <f>'Data Paste From Shala Darpan'!H139</f>
        <v>0</v>
      </c>
      <c r="K146" s="737">
        <f>'Data Paste From Shala Darpan'!J139</f>
        <v>0</v>
      </c>
      <c r="L146" s="445"/>
      <c r="M146" s="215"/>
      <c r="N146" s="213">
        <f t="shared" si="245"/>
        <v>0</v>
      </c>
      <c r="O146" s="215"/>
      <c r="P146" s="215"/>
      <c r="Q146" s="213">
        <f t="shared" si="156"/>
        <v>0</v>
      </c>
      <c r="R146" s="213">
        <f t="shared" si="242"/>
        <v>0</v>
      </c>
      <c r="S146" s="215"/>
      <c r="T146" s="215"/>
      <c r="U146" s="455"/>
      <c r="V146" s="214">
        <f t="shared" si="157"/>
        <v>0</v>
      </c>
      <c r="W146" s="456"/>
      <c r="X146" s="462">
        <f t="shared" si="126"/>
        <v>0</v>
      </c>
      <c r="Y146" s="216"/>
      <c r="Z146" s="216"/>
      <c r="AA146" s="213">
        <f t="shared" si="158"/>
        <v>0</v>
      </c>
      <c r="AB146" s="455"/>
      <c r="AC146" s="471">
        <f t="shared" si="127"/>
        <v>0</v>
      </c>
      <c r="AD146" s="446">
        <f t="shared" si="230"/>
        <v>0</v>
      </c>
      <c r="AE146" s="447" t="str">
        <f t="shared" si="254"/>
        <v>E</v>
      </c>
      <c r="AF146" s="448">
        <f t="shared" si="231"/>
        <v>0</v>
      </c>
      <c r="AG146" s="648"/>
      <c r="AH146" s="251"/>
      <c r="AI146" s="249">
        <f t="shared" si="246"/>
        <v>0</v>
      </c>
      <c r="AJ146" s="251"/>
      <c r="AK146" s="251"/>
      <c r="AL146" s="249">
        <f t="shared" si="160"/>
        <v>0</v>
      </c>
      <c r="AM146" s="249">
        <f t="shared" si="243"/>
        <v>0</v>
      </c>
      <c r="AN146" s="251"/>
      <c r="AO146" s="251"/>
      <c r="AP146" s="649"/>
      <c r="AQ146" s="250">
        <f t="shared" si="263"/>
        <v>0</v>
      </c>
      <c r="AR146" s="650"/>
      <c r="AS146" s="651">
        <f t="shared" si="255"/>
        <v>0</v>
      </c>
      <c r="AT146" s="252"/>
      <c r="AU146" s="252"/>
      <c r="AV146" s="249">
        <f t="shared" si="264"/>
        <v>0</v>
      </c>
      <c r="AW146" s="649"/>
      <c r="AX146" s="652">
        <f t="shared" si="256"/>
        <v>0</v>
      </c>
      <c r="AY146" s="653">
        <f t="shared" si="265"/>
        <v>0</v>
      </c>
      <c r="AZ146" s="654" t="str">
        <f t="shared" si="266"/>
        <v>E</v>
      </c>
      <c r="BA146" s="655">
        <f t="shared" si="267"/>
        <v>0</v>
      </c>
      <c r="BB146" s="622"/>
      <c r="BC146" s="271"/>
      <c r="BD146" s="269">
        <f t="shared" si="247"/>
        <v>0</v>
      </c>
      <c r="BE146" s="271"/>
      <c r="BF146" s="271"/>
      <c r="BG146" s="269">
        <f t="shared" si="167"/>
        <v>0</v>
      </c>
      <c r="BH146" s="269">
        <f t="shared" si="244"/>
        <v>0</v>
      </c>
      <c r="BI146" s="271"/>
      <c r="BJ146" s="271"/>
      <c r="BK146" s="623"/>
      <c r="BL146" s="270">
        <f t="shared" si="268"/>
        <v>0</v>
      </c>
      <c r="BM146" s="624"/>
      <c r="BN146" s="625">
        <f t="shared" si="257"/>
        <v>0</v>
      </c>
      <c r="BO146" s="272"/>
      <c r="BP146" s="272"/>
      <c r="BQ146" s="269">
        <f t="shared" si="269"/>
        <v>0</v>
      </c>
      <c r="BR146" s="623"/>
      <c r="BS146" s="467">
        <f t="shared" si="258"/>
        <v>0</v>
      </c>
      <c r="BT146" s="626">
        <f t="shared" si="270"/>
        <v>0</v>
      </c>
      <c r="BU146" s="627" t="str">
        <f t="shared" si="271"/>
        <v>E</v>
      </c>
      <c r="BV146" s="628">
        <f t="shared" si="272"/>
        <v>0</v>
      </c>
      <c r="BW146" s="596"/>
      <c r="BX146" s="597"/>
      <c r="BY146" s="598">
        <f t="shared" si="173"/>
        <v>0</v>
      </c>
      <c r="BZ146" s="597"/>
      <c r="CA146" s="597"/>
      <c r="CB146" s="598">
        <f t="shared" si="174"/>
        <v>0</v>
      </c>
      <c r="CC146" s="598">
        <f t="shared" si="135"/>
        <v>0</v>
      </c>
      <c r="CD146" s="599"/>
      <c r="CE146" s="600"/>
      <c r="CF146" s="598">
        <f t="shared" si="248"/>
        <v>0</v>
      </c>
      <c r="CG146" s="598">
        <f t="shared" si="136"/>
        <v>0</v>
      </c>
      <c r="CH146" s="600"/>
      <c r="CI146" s="600"/>
      <c r="CJ146" s="598">
        <f t="shared" si="249"/>
        <v>0</v>
      </c>
      <c r="CK146" s="601">
        <f t="shared" si="137"/>
        <v>0</v>
      </c>
      <c r="CL146" s="602">
        <f t="shared" si="175"/>
        <v>0</v>
      </c>
      <c r="CM146" s="603" t="str">
        <f t="shared" si="176"/>
        <v>E</v>
      </c>
      <c r="CN146" s="604">
        <f t="shared" si="177"/>
        <v>0</v>
      </c>
      <c r="CO146" s="549"/>
      <c r="CP146" s="550"/>
      <c r="CQ146" s="551">
        <f t="shared" si="178"/>
        <v>0</v>
      </c>
      <c r="CR146" s="550"/>
      <c r="CS146" s="550"/>
      <c r="CT146" s="551">
        <f t="shared" si="179"/>
        <v>0</v>
      </c>
      <c r="CU146" s="551">
        <f t="shared" si="138"/>
        <v>0</v>
      </c>
      <c r="CV146" s="552"/>
      <c r="CW146" s="553"/>
      <c r="CX146" s="551">
        <f t="shared" si="250"/>
        <v>0</v>
      </c>
      <c r="CY146" s="551">
        <f t="shared" si="139"/>
        <v>0</v>
      </c>
      <c r="CZ146" s="553"/>
      <c r="DA146" s="553"/>
      <c r="DB146" s="551">
        <f t="shared" si="251"/>
        <v>0</v>
      </c>
      <c r="DC146" s="554">
        <f t="shared" si="140"/>
        <v>0</v>
      </c>
      <c r="DD146" s="555">
        <f t="shared" si="180"/>
        <v>0</v>
      </c>
      <c r="DE146" s="556" t="str">
        <f t="shared" si="181"/>
        <v>E</v>
      </c>
      <c r="DF146" s="557">
        <f t="shared" si="182"/>
        <v>0</v>
      </c>
      <c r="DG146" s="503"/>
      <c r="DH146" s="504"/>
      <c r="DI146" s="505">
        <f t="shared" si="183"/>
        <v>0</v>
      </c>
      <c r="DJ146" s="504"/>
      <c r="DK146" s="504"/>
      <c r="DL146" s="505">
        <f t="shared" si="184"/>
        <v>0</v>
      </c>
      <c r="DM146" s="505">
        <f t="shared" si="141"/>
        <v>0</v>
      </c>
      <c r="DN146" s="506"/>
      <c r="DO146" s="507"/>
      <c r="DP146" s="505">
        <f t="shared" si="252"/>
        <v>0</v>
      </c>
      <c r="DQ146" s="505">
        <f t="shared" si="142"/>
        <v>0</v>
      </c>
      <c r="DR146" s="507"/>
      <c r="DS146" s="507"/>
      <c r="DT146" s="505">
        <f t="shared" si="253"/>
        <v>0</v>
      </c>
      <c r="DU146" s="508">
        <f t="shared" si="143"/>
        <v>0</v>
      </c>
      <c r="DV146" s="509">
        <f t="shared" si="185"/>
        <v>0</v>
      </c>
      <c r="DW146" s="510" t="str">
        <f t="shared" si="186"/>
        <v>E</v>
      </c>
      <c r="DX146" s="511">
        <f t="shared" si="187"/>
        <v>0</v>
      </c>
      <c r="DY146" s="163">
        <v>0</v>
      </c>
      <c r="DZ146" s="164">
        <v>0</v>
      </c>
      <c r="EA146" s="164">
        <v>0</v>
      </c>
      <c r="EB146" s="161"/>
      <c r="EC146" s="161"/>
      <c r="ED146" s="162">
        <f t="shared" si="188"/>
        <v>0</v>
      </c>
      <c r="EE146" s="205">
        <f t="shared" si="189"/>
        <v>0</v>
      </c>
      <c r="EF146" s="175" t="str">
        <f t="shared" si="190"/>
        <v>E</v>
      </c>
      <c r="EG146" s="165">
        <f t="shared" si="191"/>
        <v>0</v>
      </c>
      <c r="EH146" s="134">
        <v>0</v>
      </c>
      <c r="EI146" s="135">
        <v>0</v>
      </c>
      <c r="EJ146" s="135">
        <v>0</v>
      </c>
      <c r="EK146" s="131"/>
      <c r="EL146" s="131"/>
      <c r="EM146" s="132">
        <f t="shared" si="192"/>
        <v>0</v>
      </c>
      <c r="EN146" s="206">
        <f t="shared" si="193"/>
        <v>0</v>
      </c>
      <c r="EO146" s="179" t="str">
        <f t="shared" si="194"/>
        <v>E</v>
      </c>
      <c r="EP146" s="133">
        <f t="shared" si="195"/>
        <v>0</v>
      </c>
      <c r="EQ146" s="149">
        <v>0</v>
      </c>
      <c r="ER146" s="150">
        <v>0</v>
      </c>
      <c r="ES146" s="150">
        <v>0</v>
      </c>
      <c r="ET146" s="146"/>
      <c r="EU146" s="146"/>
      <c r="EV146" s="147">
        <f t="shared" si="196"/>
        <v>0</v>
      </c>
      <c r="EW146" s="207">
        <f t="shared" si="197"/>
        <v>0</v>
      </c>
      <c r="EX146" s="183" t="str">
        <f t="shared" si="198"/>
        <v>E</v>
      </c>
      <c r="EY146" s="148">
        <f t="shared" si="199"/>
        <v>0</v>
      </c>
      <c r="EZ146" s="4"/>
      <c r="FA146" s="2"/>
      <c r="FB146" s="32" t="str">
        <f t="shared" si="124"/>
        <v/>
      </c>
      <c r="FC146" s="30">
        <f t="shared" si="259"/>
        <v>0</v>
      </c>
      <c r="FD146" s="20">
        <f t="shared" si="260"/>
        <v>0</v>
      </c>
      <c r="FE146" s="67" t="str">
        <f t="shared" si="200"/>
        <v/>
      </c>
      <c r="FF146" s="43" t="str">
        <f t="shared" si="201"/>
        <v/>
      </c>
      <c r="FG146" s="43" t="str">
        <f t="shared" si="202"/>
        <v/>
      </c>
      <c r="FH146" s="43" t="str">
        <f t="shared" si="261"/>
        <v/>
      </c>
      <c r="FI146" s="34" t="str">
        <f t="shared" si="203"/>
        <v/>
      </c>
      <c r="FJ146" s="31" t="str">
        <f t="shared" si="204"/>
        <v/>
      </c>
      <c r="FK146" s="53" t="str">
        <f t="shared" si="205"/>
        <v/>
      </c>
      <c r="FL146" s="37">
        <f t="shared" si="147"/>
        <v>0</v>
      </c>
      <c r="FM146" s="36">
        <f t="shared" si="148"/>
        <v>0</v>
      </c>
      <c r="FN146" s="36">
        <f t="shared" si="149"/>
        <v>0</v>
      </c>
      <c r="FO146" s="36">
        <f t="shared" si="150"/>
        <v>0</v>
      </c>
      <c r="FP146" s="36">
        <f t="shared" si="151"/>
        <v>0</v>
      </c>
      <c r="FQ146" s="38">
        <f t="shared" si="152"/>
        <v>0</v>
      </c>
      <c r="FR146" s="199">
        <f t="shared" si="206"/>
        <v>0</v>
      </c>
      <c r="FS146" s="200">
        <f t="shared" si="207"/>
        <v>0</v>
      </c>
      <c r="FT146" s="200">
        <f t="shared" si="208"/>
        <v>0</v>
      </c>
      <c r="FU146" s="200">
        <f t="shared" si="209"/>
        <v>0</v>
      </c>
      <c r="FV146" s="200">
        <f t="shared" si="210"/>
        <v>0</v>
      </c>
      <c r="FW146" s="1063"/>
      <c r="FX146" s="1063"/>
      <c r="FY146" s="64">
        <f t="shared" si="211"/>
        <v>0</v>
      </c>
      <c r="FZ146" s="64" t="s">
        <v>142</v>
      </c>
      <c r="GA146" s="64">
        <f t="shared" si="212"/>
        <v>100</v>
      </c>
      <c r="GB146" s="64" t="str">
        <f t="shared" si="213"/>
        <v>0/100</v>
      </c>
      <c r="GC146" s="64">
        <f t="shared" si="214"/>
        <v>0</v>
      </c>
      <c r="GD146" s="64" t="s">
        <v>142</v>
      </c>
      <c r="GE146" s="64">
        <f t="shared" si="215"/>
        <v>100</v>
      </c>
      <c r="GF146" s="64" t="str">
        <f t="shared" si="216"/>
        <v>0/100</v>
      </c>
      <c r="GG146" s="64">
        <f t="shared" si="217"/>
        <v>0</v>
      </c>
      <c r="GH146" s="64" t="s">
        <v>142</v>
      </c>
      <c r="GI146" s="64">
        <f t="shared" si="218"/>
        <v>100</v>
      </c>
      <c r="GJ146" s="64" t="str">
        <f t="shared" si="219"/>
        <v>0/100</v>
      </c>
      <c r="GL146" s="64">
        <f t="shared" si="220"/>
        <v>0</v>
      </c>
      <c r="GM146" s="64">
        <f t="shared" si="221"/>
        <v>0</v>
      </c>
      <c r="GN146" s="64">
        <f t="shared" si="222"/>
        <v>0</v>
      </c>
      <c r="GO146" s="64">
        <f t="shared" si="223"/>
        <v>0</v>
      </c>
      <c r="GP146" s="64">
        <f t="shared" si="224"/>
        <v>0</v>
      </c>
      <c r="GQ146" s="64">
        <f t="shared" si="225"/>
        <v>0</v>
      </c>
      <c r="GR146" s="64">
        <f t="shared" si="226"/>
        <v>0</v>
      </c>
      <c r="GS146" s="64">
        <f t="shared" si="227"/>
        <v>0</v>
      </c>
      <c r="GT146" s="64">
        <f t="shared" si="228"/>
        <v>0</v>
      </c>
      <c r="GU146" s="64">
        <f t="shared" si="229"/>
        <v>0</v>
      </c>
    </row>
    <row r="147" spans="1:203" ht="21.75" customHeight="1">
      <c r="A147" s="60">
        <f t="shared" si="153"/>
        <v>0</v>
      </c>
      <c r="B147" s="106">
        <f t="shared" si="262"/>
        <v>0</v>
      </c>
      <c r="C147" s="202">
        <v>139</v>
      </c>
      <c r="D147" s="662">
        <f>'Data Paste From Shala Darpan'!A140</f>
        <v>0</v>
      </c>
      <c r="E147" s="663">
        <f>'Data Paste From Shala Darpan'!C140</f>
        <v>0</v>
      </c>
      <c r="F147" s="666"/>
      <c r="G147" s="662">
        <f>'Data Paste From Shala Darpan'!K140</f>
        <v>0</v>
      </c>
      <c r="H147" s="663">
        <f>'Data Paste From Shala Darpan'!E140</f>
        <v>0</v>
      </c>
      <c r="I147" s="663">
        <f>'Data Paste From Shala Darpan'!G140</f>
        <v>0</v>
      </c>
      <c r="J147" s="663">
        <f>'Data Paste From Shala Darpan'!H140</f>
        <v>0</v>
      </c>
      <c r="K147" s="737">
        <f>'Data Paste From Shala Darpan'!J140</f>
        <v>0</v>
      </c>
      <c r="L147" s="445"/>
      <c r="M147" s="215"/>
      <c r="N147" s="213">
        <f t="shared" si="245"/>
        <v>0</v>
      </c>
      <c r="O147" s="215"/>
      <c r="P147" s="215"/>
      <c r="Q147" s="213">
        <f t="shared" si="156"/>
        <v>0</v>
      </c>
      <c r="R147" s="213">
        <f t="shared" si="242"/>
        <v>0</v>
      </c>
      <c r="S147" s="215"/>
      <c r="T147" s="215"/>
      <c r="U147" s="455"/>
      <c r="V147" s="214">
        <f t="shared" si="157"/>
        <v>0</v>
      </c>
      <c r="W147" s="456"/>
      <c r="X147" s="462">
        <f t="shared" si="126"/>
        <v>0</v>
      </c>
      <c r="Y147" s="216"/>
      <c r="Z147" s="216"/>
      <c r="AA147" s="213">
        <f t="shared" si="158"/>
        <v>0</v>
      </c>
      <c r="AB147" s="455"/>
      <c r="AC147" s="471">
        <f t="shared" si="127"/>
        <v>0</v>
      </c>
      <c r="AD147" s="446">
        <f t="shared" si="230"/>
        <v>0</v>
      </c>
      <c r="AE147" s="447" t="str">
        <f t="shared" si="254"/>
        <v>E</v>
      </c>
      <c r="AF147" s="448">
        <f t="shared" si="231"/>
        <v>0</v>
      </c>
      <c r="AG147" s="648"/>
      <c r="AH147" s="251"/>
      <c r="AI147" s="249">
        <f t="shared" si="246"/>
        <v>0</v>
      </c>
      <c r="AJ147" s="251"/>
      <c r="AK147" s="251"/>
      <c r="AL147" s="249">
        <f t="shared" si="160"/>
        <v>0</v>
      </c>
      <c r="AM147" s="249">
        <f t="shared" si="243"/>
        <v>0</v>
      </c>
      <c r="AN147" s="251"/>
      <c r="AO147" s="251"/>
      <c r="AP147" s="649"/>
      <c r="AQ147" s="250">
        <f t="shared" si="263"/>
        <v>0</v>
      </c>
      <c r="AR147" s="650"/>
      <c r="AS147" s="651">
        <f t="shared" si="255"/>
        <v>0</v>
      </c>
      <c r="AT147" s="252"/>
      <c r="AU147" s="252"/>
      <c r="AV147" s="249">
        <f t="shared" si="264"/>
        <v>0</v>
      </c>
      <c r="AW147" s="649"/>
      <c r="AX147" s="652">
        <f t="shared" si="256"/>
        <v>0</v>
      </c>
      <c r="AY147" s="653">
        <f t="shared" si="265"/>
        <v>0</v>
      </c>
      <c r="AZ147" s="654" t="str">
        <f t="shared" si="266"/>
        <v>E</v>
      </c>
      <c r="BA147" s="655">
        <f t="shared" si="267"/>
        <v>0</v>
      </c>
      <c r="BB147" s="622"/>
      <c r="BC147" s="271"/>
      <c r="BD147" s="269">
        <f t="shared" si="247"/>
        <v>0</v>
      </c>
      <c r="BE147" s="271"/>
      <c r="BF147" s="271"/>
      <c r="BG147" s="269">
        <f t="shared" si="167"/>
        <v>0</v>
      </c>
      <c r="BH147" s="269">
        <f t="shared" si="244"/>
        <v>0</v>
      </c>
      <c r="BI147" s="271"/>
      <c r="BJ147" s="271"/>
      <c r="BK147" s="623"/>
      <c r="BL147" s="270">
        <f t="shared" si="268"/>
        <v>0</v>
      </c>
      <c r="BM147" s="624"/>
      <c r="BN147" s="625">
        <f t="shared" si="257"/>
        <v>0</v>
      </c>
      <c r="BO147" s="272"/>
      <c r="BP147" s="272"/>
      <c r="BQ147" s="269">
        <f t="shared" si="269"/>
        <v>0</v>
      </c>
      <c r="BR147" s="623"/>
      <c r="BS147" s="467">
        <f t="shared" si="258"/>
        <v>0</v>
      </c>
      <c r="BT147" s="626">
        <f t="shared" si="270"/>
        <v>0</v>
      </c>
      <c r="BU147" s="627" t="str">
        <f t="shared" si="271"/>
        <v>E</v>
      </c>
      <c r="BV147" s="628">
        <f t="shared" si="272"/>
        <v>0</v>
      </c>
      <c r="BW147" s="596"/>
      <c r="BX147" s="597"/>
      <c r="BY147" s="598">
        <f t="shared" si="173"/>
        <v>0</v>
      </c>
      <c r="BZ147" s="597"/>
      <c r="CA147" s="597"/>
      <c r="CB147" s="598">
        <f t="shared" si="174"/>
        <v>0</v>
      </c>
      <c r="CC147" s="598">
        <f t="shared" si="135"/>
        <v>0</v>
      </c>
      <c r="CD147" s="599"/>
      <c r="CE147" s="600"/>
      <c r="CF147" s="598">
        <f t="shared" si="248"/>
        <v>0</v>
      </c>
      <c r="CG147" s="598">
        <f t="shared" si="136"/>
        <v>0</v>
      </c>
      <c r="CH147" s="600"/>
      <c r="CI147" s="600"/>
      <c r="CJ147" s="598">
        <f t="shared" si="249"/>
        <v>0</v>
      </c>
      <c r="CK147" s="601">
        <f t="shared" si="137"/>
        <v>0</v>
      </c>
      <c r="CL147" s="602">
        <f t="shared" si="175"/>
        <v>0</v>
      </c>
      <c r="CM147" s="603" t="str">
        <f t="shared" si="176"/>
        <v>E</v>
      </c>
      <c r="CN147" s="604">
        <f t="shared" si="177"/>
        <v>0</v>
      </c>
      <c r="CO147" s="549"/>
      <c r="CP147" s="550"/>
      <c r="CQ147" s="551">
        <f t="shared" si="178"/>
        <v>0</v>
      </c>
      <c r="CR147" s="550"/>
      <c r="CS147" s="550"/>
      <c r="CT147" s="551">
        <f t="shared" si="179"/>
        <v>0</v>
      </c>
      <c r="CU147" s="551">
        <f t="shared" si="138"/>
        <v>0</v>
      </c>
      <c r="CV147" s="552"/>
      <c r="CW147" s="553"/>
      <c r="CX147" s="551">
        <f t="shared" si="250"/>
        <v>0</v>
      </c>
      <c r="CY147" s="551">
        <f t="shared" si="139"/>
        <v>0</v>
      </c>
      <c r="CZ147" s="553"/>
      <c r="DA147" s="553"/>
      <c r="DB147" s="551">
        <f t="shared" si="251"/>
        <v>0</v>
      </c>
      <c r="DC147" s="554">
        <f t="shared" si="140"/>
        <v>0</v>
      </c>
      <c r="DD147" s="555">
        <f t="shared" si="180"/>
        <v>0</v>
      </c>
      <c r="DE147" s="556" t="str">
        <f t="shared" si="181"/>
        <v>E</v>
      </c>
      <c r="DF147" s="557">
        <f t="shared" si="182"/>
        <v>0</v>
      </c>
      <c r="DG147" s="503"/>
      <c r="DH147" s="504"/>
      <c r="DI147" s="505">
        <f t="shared" si="183"/>
        <v>0</v>
      </c>
      <c r="DJ147" s="504"/>
      <c r="DK147" s="504"/>
      <c r="DL147" s="505">
        <f t="shared" si="184"/>
        <v>0</v>
      </c>
      <c r="DM147" s="505">
        <f t="shared" si="141"/>
        <v>0</v>
      </c>
      <c r="DN147" s="506"/>
      <c r="DO147" s="507"/>
      <c r="DP147" s="505">
        <f t="shared" si="252"/>
        <v>0</v>
      </c>
      <c r="DQ147" s="505">
        <f t="shared" si="142"/>
        <v>0</v>
      </c>
      <c r="DR147" s="507"/>
      <c r="DS147" s="507"/>
      <c r="DT147" s="505">
        <f t="shared" si="253"/>
        <v>0</v>
      </c>
      <c r="DU147" s="508">
        <f t="shared" si="143"/>
        <v>0</v>
      </c>
      <c r="DV147" s="509">
        <f t="shared" si="185"/>
        <v>0</v>
      </c>
      <c r="DW147" s="510" t="str">
        <f t="shared" si="186"/>
        <v>E</v>
      </c>
      <c r="DX147" s="511">
        <f t="shared" si="187"/>
        <v>0</v>
      </c>
      <c r="DY147" s="163">
        <v>0</v>
      </c>
      <c r="DZ147" s="164">
        <v>0</v>
      </c>
      <c r="EA147" s="164">
        <v>0</v>
      </c>
      <c r="EB147" s="161"/>
      <c r="EC147" s="161"/>
      <c r="ED147" s="162">
        <f t="shared" si="188"/>
        <v>0</v>
      </c>
      <c r="EE147" s="205">
        <f t="shared" si="189"/>
        <v>0</v>
      </c>
      <c r="EF147" s="175" t="str">
        <f t="shared" si="190"/>
        <v>E</v>
      </c>
      <c r="EG147" s="165">
        <f t="shared" si="191"/>
        <v>0</v>
      </c>
      <c r="EH147" s="134">
        <v>0</v>
      </c>
      <c r="EI147" s="135">
        <v>0</v>
      </c>
      <c r="EJ147" s="135">
        <v>0</v>
      </c>
      <c r="EK147" s="131"/>
      <c r="EL147" s="131"/>
      <c r="EM147" s="132">
        <f t="shared" si="192"/>
        <v>0</v>
      </c>
      <c r="EN147" s="206">
        <f t="shared" si="193"/>
        <v>0</v>
      </c>
      <c r="EO147" s="179" t="str">
        <f t="shared" si="194"/>
        <v>E</v>
      </c>
      <c r="EP147" s="133">
        <f t="shared" si="195"/>
        <v>0</v>
      </c>
      <c r="EQ147" s="149">
        <v>0</v>
      </c>
      <c r="ER147" s="150">
        <v>0</v>
      </c>
      <c r="ES147" s="150">
        <v>0</v>
      </c>
      <c r="ET147" s="146"/>
      <c r="EU147" s="146"/>
      <c r="EV147" s="147">
        <f t="shared" si="196"/>
        <v>0</v>
      </c>
      <c r="EW147" s="207">
        <f t="shared" si="197"/>
        <v>0</v>
      </c>
      <c r="EX147" s="183" t="str">
        <f t="shared" si="198"/>
        <v>E</v>
      </c>
      <c r="EY147" s="148">
        <f t="shared" si="199"/>
        <v>0</v>
      </c>
      <c r="EZ147" s="4"/>
      <c r="FA147" s="2"/>
      <c r="FB147" s="32" t="str">
        <f t="shared" si="124"/>
        <v/>
      </c>
      <c r="FC147" s="30">
        <f t="shared" si="259"/>
        <v>0</v>
      </c>
      <c r="FD147" s="20">
        <f t="shared" si="260"/>
        <v>0</v>
      </c>
      <c r="FE147" s="67" t="str">
        <f t="shared" si="200"/>
        <v/>
      </c>
      <c r="FF147" s="43" t="str">
        <f t="shared" si="201"/>
        <v/>
      </c>
      <c r="FG147" s="43" t="str">
        <f t="shared" si="202"/>
        <v/>
      </c>
      <c r="FH147" s="43" t="str">
        <f t="shared" si="261"/>
        <v/>
      </c>
      <c r="FI147" s="34" t="str">
        <f t="shared" si="203"/>
        <v/>
      </c>
      <c r="FJ147" s="31" t="str">
        <f t="shared" si="204"/>
        <v/>
      </c>
      <c r="FK147" s="53" t="str">
        <f t="shared" si="205"/>
        <v/>
      </c>
      <c r="FL147" s="37">
        <f t="shared" si="147"/>
        <v>0</v>
      </c>
      <c r="FM147" s="36">
        <f t="shared" si="148"/>
        <v>0</v>
      </c>
      <c r="FN147" s="36">
        <f t="shared" si="149"/>
        <v>0</v>
      </c>
      <c r="FO147" s="36">
        <f t="shared" si="150"/>
        <v>0</v>
      </c>
      <c r="FP147" s="36">
        <f t="shared" si="151"/>
        <v>0</v>
      </c>
      <c r="FQ147" s="38">
        <f t="shared" si="152"/>
        <v>0</v>
      </c>
      <c r="FR147" s="199">
        <f t="shared" si="206"/>
        <v>0</v>
      </c>
      <c r="FS147" s="200">
        <f t="shared" si="207"/>
        <v>0</v>
      </c>
      <c r="FT147" s="200">
        <f t="shared" si="208"/>
        <v>0</v>
      </c>
      <c r="FU147" s="200">
        <f t="shared" si="209"/>
        <v>0</v>
      </c>
      <c r="FV147" s="200">
        <f t="shared" si="210"/>
        <v>0</v>
      </c>
      <c r="FW147" s="1063"/>
      <c r="FX147" s="1063"/>
      <c r="FY147" s="64">
        <f t="shared" si="211"/>
        <v>0</v>
      </c>
      <c r="FZ147" s="64" t="s">
        <v>142</v>
      </c>
      <c r="GA147" s="64">
        <f t="shared" si="212"/>
        <v>100</v>
      </c>
      <c r="GB147" s="64" t="str">
        <f t="shared" si="213"/>
        <v>0/100</v>
      </c>
      <c r="GC147" s="64">
        <f t="shared" si="214"/>
        <v>0</v>
      </c>
      <c r="GD147" s="64" t="s">
        <v>142</v>
      </c>
      <c r="GE147" s="64">
        <f t="shared" si="215"/>
        <v>100</v>
      </c>
      <c r="GF147" s="64" t="str">
        <f t="shared" si="216"/>
        <v>0/100</v>
      </c>
      <c r="GG147" s="64">
        <f t="shared" si="217"/>
        <v>0</v>
      </c>
      <c r="GH147" s="64" t="s">
        <v>142</v>
      </c>
      <c r="GI147" s="64">
        <f t="shared" si="218"/>
        <v>100</v>
      </c>
      <c r="GJ147" s="64" t="str">
        <f t="shared" si="219"/>
        <v>0/100</v>
      </c>
      <c r="GL147" s="64">
        <f t="shared" si="220"/>
        <v>0</v>
      </c>
      <c r="GM147" s="64">
        <f t="shared" si="221"/>
        <v>0</v>
      </c>
      <c r="GN147" s="64">
        <f t="shared" si="222"/>
        <v>0</v>
      </c>
      <c r="GO147" s="64">
        <f t="shared" si="223"/>
        <v>0</v>
      </c>
      <c r="GP147" s="64">
        <f t="shared" si="224"/>
        <v>0</v>
      </c>
      <c r="GQ147" s="64">
        <f t="shared" si="225"/>
        <v>0</v>
      </c>
      <c r="GR147" s="64">
        <f t="shared" si="226"/>
        <v>0</v>
      </c>
      <c r="GS147" s="64">
        <f t="shared" si="227"/>
        <v>0</v>
      </c>
      <c r="GT147" s="64">
        <f t="shared" si="228"/>
        <v>0</v>
      </c>
      <c r="GU147" s="64">
        <f t="shared" si="229"/>
        <v>0</v>
      </c>
    </row>
    <row r="148" spans="1:203" ht="21.75" customHeight="1">
      <c r="A148" s="60">
        <f t="shared" si="153"/>
        <v>0</v>
      </c>
      <c r="B148" s="106">
        <f t="shared" si="262"/>
        <v>0</v>
      </c>
      <c r="C148" s="203">
        <v>140</v>
      </c>
      <c r="D148" s="662">
        <f>'Data Paste From Shala Darpan'!A141</f>
        <v>0</v>
      </c>
      <c r="E148" s="663">
        <f>'Data Paste From Shala Darpan'!C141</f>
        <v>0</v>
      </c>
      <c r="F148" s="666"/>
      <c r="G148" s="663">
        <f>'Data Paste From Shala Darpan'!K141</f>
        <v>0</v>
      </c>
      <c r="H148" s="663">
        <f>'Data Paste From Shala Darpan'!E141</f>
        <v>0</v>
      </c>
      <c r="I148" s="663">
        <f>'Data Paste From Shala Darpan'!G141</f>
        <v>0</v>
      </c>
      <c r="J148" s="663">
        <f>'Data Paste From Shala Darpan'!H141</f>
        <v>0</v>
      </c>
      <c r="K148" s="737">
        <f>'Data Paste From Shala Darpan'!J141</f>
        <v>0</v>
      </c>
      <c r="L148" s="445"/>
      <c r="M148" s="215"/>
      <c r="N148" s="213">
        <f t="shared" si="245"/>
        <v>0</v>
      </c>
      <c r="O148" s="215"/>
      <c r="P148" s="215"/>
      <c r="Q148" s="213">
        <f t="shared" si="156"/>
        <v>0</v>
      </c>
      <c r="R148" s="213">
        <f t="shared" si="242"/>
        <v>0</v>
      </c>
      <c r="S148" s="215"/>
      <c r="T148" s="215"/>
      <c r="U148" s="455"/>
      <c r="V148" s="214">
        <f t="shared" si="157"/>
        <v>0</v>
      </c>
      <c r="W148" s="456"/>
      <c r="X148" s="462">
        <f t="shared" si="126"/>
        <v>0</v>
      </c>
      <c r="Y148" s="216"/>
      <c r="Z148" s="216"/>
      <c r="AA148" s="213">
        <f t="shared" si="158"/>
        <v>0</v>
      </c>
      <c r="AB148" s="455"/>
      <c r="AC148" s="471">
        <f t="shared" si="127"/>
        <v>0</v>
      </c>
      <c r="AD148" s="446">
        <f t="shared" si="230"/>
        <v>0</v>
      </c>
      <c r="AE148" s="447" t="str">
        <f t="shared" si="254"/>
        <v>E</v>
      </c>
      <c r="AF148" s="448">
        <f t="shared" si="231"/>
        <v>0</v>
      </c>
      <c r="AG148" s="648"/>
      <c r="AH148" s="251"/>
      <c r="AI148" s="249">
        <f t="shared" si="246"/>
        <v>0</v>
      </c>
      <c r="AJ148" s="251"/>
      <c r="AK148" s="251"/>
      <c r="AL148" s="249">
        <f t="shared" si="160"/>
        <v>0</v>
      </c>
      <c r="AM148" s="249">
        <f t="shared" si="243"/>
        <v>0</v>
      </c>
      <c r="AN148" s="251"/>
      <c r="AO148" s="251"/>
      <c r="AP148" s="649"/>
      <c r="AQ148" s="250">
        <f t="shared" si="263"/>
        <v>0</v>
      </c>
      <c r="AR148" s="650"/>
      <c r="AS148" s="651">
        <f t="shared" si="255"/>
        <v>0</v>
      </c>
      <c r="AT148" s="252"/>
      <c r="AU148" s="252"/>
      <c r="AV148" s="249">
        <f t="shared" si="264"/>
        <v>0</v>
      </c>
      <c r="AW148" s="649"/>
      <c r="AX148" s="652">
        <f t="shared" si="256"/>
        <v>0</v>
      </c>
      <c r="AY148" s="653">
        <f t="shared" si="265"/>
        <v>0</v>
      </c>
      <c r="AZ148" s="654" t="str">
        <f t="shared" si="266"/>
        <v>E</v>
      </c>
      <c r="BA148" s="655">
        <f t="shared" si="267"/>
        <v>0</v>
      </c>
      <c r="BB148" s="622"/>
      <c r="BC148" s="271"/>
      <c r="BD148" s="269">
        <f t="shared" si="247"/>
        <v>0</v>
      </c>
      <c r="BE148" s="271"/>
      <c r="BF148" s="271"/>
      <c r="BG148" s="269">
        <f t="shared" si="167"/>
        <v>0</v>
      </c>
      <c r="BH148" s="269">
        <f t="shared" si="244"/>
        <v>0</v>
      </c>
      <c r="BI148" s="271"/>
      <c r="BJ148" s="271"/>
      <c r="BK148" s="623"/>
      <c r="BL148" s="270">
        <f t="shared" si="268"/>
        <v>0</v>
      </c>
      <c r="BM148" s="624"/>
      <c r="BN148" s="625">
        <f t="shared" si="257"/>
        <v>0</v>
      </c>
      <c r="BO148" s="272"/>
      <c r="BP148" s="272"/>
      <c r="BQ148" s="269">
        <f t="shared" si="269"/>
        <v>0</v>
      </c>
      <c r="BR148" s="623"/>
      <c r="BS148" s="467">
        <f t="shared" si="258"/>
        <v>0</v>
      </c>
      <c r="BT148" s="626">
        <f t="shared" si="270"/>
        <v>0</v>
      </c>
      <c r="BU148" s="627" t="str">
        <f t="shared" si="271"/>
        <v>E</v>
      </c>
      <c r="BV148" s="628">
        <f t="shared" si="272"/>
        <v>0</v>
      </c>
      <c r="BW148" s="596"/>
      <c r="BX148" s="597"/>
      <c r="BY148" s="598">
        <f t="shared" si="173"/>
        <v>0</v>
      </c>
      <c r="BZ148" s="597"/>
      <c r="CA148" s="597"/>
      <c r="CB148" s="598">
        <f t="shared" si="174"/>
        <v>0</v>
      </c>
      <c r="CC148" s="598">
        <f t="shared" si="135"/>
        <v>0</v>
      </c>
      <c r="CD148" s="599"/>
      <c r="CE148" s="600"/>
      <c r="CF148" s="598">
        <f t="shared" si="248"/>
        <v>0</v>
      </c>
      <c r="CG148" s="598">
        <f t="shared" si="136"/>
        <v>0</v>
      </c>
      <c r="CH148" s="600"/>
      <c r="CI148" s="600"/>
      <c r="CJ148" s="598">
        <f t="shared" si="249"/>
        <v>0</v>
      </c>
      <c r="CK148" s="601">
        <f t="shared" si="137"/>
        <v>0</v>
      </c>
      <c r="CL148" s="602">
        <f t="shared" si="175"/>
        <v>0</v>
      </c>
      <c r="CM148" s="603" t="str">
        <f t="shared" si="176"/>
        <v>E</v>
      </c>
      <c r="CN148" s="604">
        <f t="shared" si="177"/>
        <v>0</v>
      </c>
      <c r="CO148" s="549"/>
      <c r="CP148" s="550"/>
      <c r="CQ148" s="551">
        <f t="shared" si="178"/>
        <v>0</v>
      </c>
      <c r="CR148" s="550"/>
      <c r="CS148" s="550"/>
      <c r="CT148" s="551">
        <f t="shared" si="179"/>
        <v>0</v>
      </c>
      <c r="CU148" s="551">
        <f t="shared" si="138"/>
        <v>0</v>
      </c>
      <c r="CV148" s="552"/>
      <c r="CW148" s="553"/>
      <c r="CX148" s="551">
        <f t="shared" si="250"/>
        <v>0</v>
      </c>
      <c r="CY148" s="551">
        <f t="shared" si="139"/>
        <v>0</v>
      </c>
      <c r="CZ148" s="553"/>
      <c r="DA148" s="553"/>
      <c r="DB148" s="551">
        <f t="shared" si="251"/>
        <v>0</v>
      </c>
      <c r="DC148" s="554">
        <f t="shared" si="140"/>
        <v>0</v>
      </c>
      <c r="DD148" s="555">
        <f t="shared" si="180"/>
        <v>0</v>
      </c>
      <c r="DE148" s="556" t="str">
        <f t="shared" si="181"/>
        <v>E</v>
      </c>
      <c r="DF148" s="557">
        <f t="shared" si="182"/>
        <v>0</v>
      </c>
      <c r="DG148" s="503"/>
      <c r="DH148" s="504"/>
      <c r="DI148" s="505">
        <f t="shared" si="183"/>
        <v>0</v>
      </c>
      <c r="DJ148" s="504"/>
      <c r="DK148" s="504"/>
      <c r="DL148" s="505">
        <f t="shared" si="184"/>
        <v>0</v>
      </c>
      <c r="DM148" s="505">
        <f t="shared" si="141"/>
        <v>0</v>
      </c>
      <c r="DN148" s="506"/>
      <c r="DO148" s="507"/>
      <c r="DP148" s="505">
        <f t="shared" si="252"/>
        <v>0</v>
      </c>
      <c r="DQ148" s="505">
        <f t="shared" si="142"/>
        <v>0</v>
      </c>
      <c r="DR148" s="507"/>
      <c r="DS148" s="507"/>
      <c r="DT148" s="505">
        <f t="shared" si="253"/>
        <v>0</v>
      </c>
      <c r="DU148" s="508">
        <f t="shared" si="143"/>
        <v>0</v>
      </c>
      <c r="DV148" s="509">
        <f t="shared" si="185"/>
        <v>0</v>
      </c>
      <c r="DW148" s="510" t="str">
        <f t="shared" si="186"/>
        <v>E</v>
      </c>
      <c r="DX148" s="511">
        <f t="shared" si="187"/>
        <v>0</v>
      </c>
      <c r="DY148" s="163">
        <v>0</v>
      </c>
      <c r="DZ148" s="164">
        <v>0</v>
      </c>
      <c r="EA148" s="164">
        <v>0</v>
      </c>
      <c r="EB148" s="161"/>
      <c r="EC148" s="161"/>
      <c r="ED148" s="162">
        <f t="shared" si="188"/>
        <v>0</v>
      </c>
      <c r="EE148" s="205">
        <f t="shared" si="189"/>
        <v>0</v>
      </c>
      <c r="EF148" s="175" t="str">
        <f t="shared" si="190"/>
        <v>E</v>
      </c>
      <c r="EG148" s="165">
        <f t="shared" si="191"/>
        <v>0</v>
      </c>
      <c r="EH148" s="134">
        <v>0</v>
      </c>
      <c r="EI148" s="135">
        <v>0</v>
      </c>
      <c r="EJ148" s="135">
        <v>0</v>
      </c>
      <c r="EK148" s="131"/>
      <c r="EL148" s="131"/>
      <c r="EM148" s="132">
        <f t="shared" si="192"/>
        <v>0</v>
      </c>
      <c r="EN148" s="206">
        <f t="shared" si="193"/>
        <v>0</v>
      </c>
      <c r="EO148" s="179" t="str">
        <f t="shared" si="194"/>
        <v>E</v>
      </c>
      <c r="EP148" s="133">
        <f t="shared" si="195"/>
        <v>0</v>
      </c>
      <c r="EQ148" s="149">
        <v>0</v>
      </c>
      <c r="ER148" s="150">
        <v>0</v>
      </c>
      <c r="ES148" s="150">
        <v>0</v>
      </c>
      <c r="ET148" s="146"/>
      <c r="EU148" s="146"/>
      <c r="EV148" s="147">
        <f t="shared" si="196"/>
        <v>0</v>
      </c>
      <c r="EW148" s="207">
        <f t="shared" si="197"/>
        <v>0</v>
      </c>
      <c r="EX148" s="183" t="str">
        <f t="shared" si="198"/>
        <v>E</v>
      </c>
      <c r="EY148" s="148">
        <f t="shared" si="199"/>
        <v>0</v>
      </c>
      <c r="EZ148" s="4"/>
      <c r="FA148" s="2"/>
      <c r="FB148" s="32" t="str">
        <f t="shared" ref="FB148:FB205" si="273">IF(OR(EZ148="",FA148=""),"",FA148/EZ148*100)</f>
        <v/>
      </c>
      <c r="FC148" s="30">
        <f t="shared" si="259"/>
        <v>0</v>
      </c>
      <c r="FD148" s="20">
        <f t="shared" si="260"/>
        <v>0</v>
      </c>
      <c r="FE148" s="67" t="str">
        <f t="shared" si="200"/>
        <v/>
      </c>
      <c r="FF148" s="43" t="str">
        <f t="shared" si="201"/>
        <v/>
      </c>
      <c r="FG148" s="43" t="str">
        <f t="shared" si="202"/>
        <v/>
      </c>
      <c r="FH148" s="43" t="str">
        <f t="shared" si="261"/>
        <v/>
      </c>
      <c r="FI148" s="34" t="str">
        <f t="shared" si="203"/>
        <v/>
      </c>
      <c r="FJ148" s="31" t="str">
        <f t="shared" si="204"/>
        <v/>
      </c>
      <c r="FK148" s="53" t="str">
        <f t="shared" si="205"/>
        <v/>
      </c>
      <c r="FL148" s="37">
        <f t="shared" si="147"/>
        <v>0</v>
      </c>
      <c r="FM148" s="36">
        <f t="shared" si="148"/>
        <v>0</v>
      </c>
      <c r="FN148" s="36">
        <f t="shared" si="149"/>
        <v>0</v>
      </c>
      <c r="FO148" s="36">
        <f t="shared" si="150"/>
        <v>0</v>
      </c>
      <c r="FP148" s="36">
        <f t="shared" si="151"/>
        <v>0</v>
      </c>
      <c r="FQ148" s="38">
        <f t="shared" si="152"/>
        <v>0</v>
      </c>
      <c r="FR148" s="199">
        <f t="shared" si="206"/>
        <v>0</v>
      </c>
      <c r="FS148" s="200">
        <f t="shared" si="207"/>
        <v>0</v>
      </c>
      <c r="FT148" s="200">
        <f t="shared" si="208"/>
        <v>0</v>
      </c>
      <c r="FU148" s="200">
        <f t="shared" si="209"/>
        <v>0</v>
      </c>
      <c r="FV148" s="200">
        <f t="shared" si="210"/>
        <v>0</v>
      </c>
      <c r="FW148" s="1063"/>
      <c r="FX148" s="1063"/>
      <c r="FY148" s="64">
        <f t="shared" si="211"/>
        <v>0</v>
      </c>
      <c r="FZ148" s="64" t="s">
        <v>142</v>
      </c>
      <c r="GA148" s="64">
        <f t="shared" si="212"/>
        <v>100</v>
      </c>
      <c r="GB148" s="64" t="str">
        <f t="shared" si="213"/>
        <v>0/100</v>
      </c>
      <c r="GC148" s="64">
        <f t="shared" si="214"/>
        <v>0</v>
      </c>
      <c r="GD148" s="64" t="s">
        <v>142</v>
      </c>
      <c r="GE148" s="64">
        <f t="shared" si="215"/>
        <v>100</v>
      </c>
      <c r="GF148" s="64" t="str">
        <f t="shared" si="216"/>
        <v>0/100</v>
      </c>
      <c r="GG148" s="64">
        <f t="shared" si="217"/>
        <v>0</v>
      </c>
      <c r="GH148" s="64" t="s">
        <v>142</v>
      </c>
      <c r="GI148" s="64">
        <f t="shared" si="218"/>
        <v>100</v>
      </c>
      <c r="GJ148" s="64" t="str">
        <f t="shared" si="219"/>
        <v>0/100</v>
      </c>
      <c r="GL148" s="64">
        <f t="shared" si="220"/>
        <v>0</v>
      </c>
      <c r="GM148" s="64">
        <f t="shared" si="221"/>
        <v>0</v>
      </c>
      <c r="GN148" s="64">
        <f t="shared" si="222"/>
        <v>0</v>
      </c>
      <c r="GO148" s="64">
        <f t="shared" si="223"/>
        <v>0</v>
      </c>
      <c r="GP148" s="64">
        <f t="shared" si="224"/>
        <v>0</v>
      </c>
      <c r="GQ148" s="64">
        <f t="shared" si="225"/>
        <v>0</v>
      </c>
      <c r="GR148" s="64">
        <f t="shared" si="226"/>
        <v>0</v>
      </c>
      <c r="GS148" s="64">
        <f t="shared" si="227"/>
        <v>0</v>
      </c>
      <c r="GT148" s="64">
        <f t="shared" si="228"/>
        <v>0</v>
      </c>
      <c r="GU148" s="64">
        <f t="shared" si="229"/>
        <v>0</v>
      </c>
    </row>
    <row r="149" spans="1:203" ht="21.75" customHeight="1">
      <c r="A149" s="60">
        <f t="shared" si="153"/>
        <v>0</v>
      </c>
      <c r="B149" s="106">
        <f t="shared" si="262"/>
        <v>0</v>
      </c>
      <c r="C149" s="202">
        <v>141</v>
      </c>
      <c r="D149" s="662">
        <f>'Data Paste From Shala Darpan'!A142</f>
        <v>0</v>
      </c>
      <c r="E149" s="663">
        <f>'Data Paste From Shala Darpan'!C142</f>
        <v>0</v>
      </c>
      <c r="F149" s="666"/>
      <c r="G149" s="662">
        <f>'Data Paste From Shala Darpan'!K142</f>
        <v>0</v>
      </c>
      <c r="H149" s="663">
        <f>'Data Paste From Shala Darpan'!E142</f>
        <v>0</v>
      </c>
      <c r="I149" s="663">
        <f>'Data Paste From Shala Darpan'!G142</f>
        <v>0</v>
      </c>
      <c r="J149" s="663">
        <f>'Data Paste From Shala Darpan'!H142</f>
        <v>0</v>
      </c>
      <c r="K149" s="737">
        <f>'Data Paste From Shala Darpan'!J142</f>
        <v>0</v>
      </c>
      <c r="L149" s="445"/>
      <c r="M149" s="215"/>
      <c r="N149" s="213">
        <f t="shared" si="245"/>
        <v>0</v>
      </c>
      <c r="O149" s="215"/>
      <c r="P149" s="215"/>
      <c r="Q149" s="213">
        <f t="shared" si="156"/>
        <v>0</v>
      </c>
      <c r="R149" s="213">
        <f t="shared" si="242"/>
        <v>0</v>
      </c>
      <c r="S149" s="215"/>
      <c r="T149" s="215"/>
      <c r="U149" s="455"/>
      <c r="V149" s="214">
        <f t="shared" si="157"/>
        <v>0</v>
      </c>
      <c r="W149" s="456"/>
      <c r="X149" s="462">
        <f t="shared" si="126"/>
        <v>0</v>
      </c>
      <c r="Y149" s="216"/>
      <c r="Z149" s="216"/>
      <c r="AA149" s="213">
        <f t="shared" si="158"/>
        <v>0</v>
      </c>
      <c r="AB149" s="455"/>
      <c r="AC149" s="471">
        <f t="shared" si="127"/>
        <v>0</v>
      </c>
      <c r="AD149" s="446">
        <f t="shared" si="230"/>
        <v>0</v>
      </c>
      <c r="AE149" s="447" t="str">
        <f t="shared" si="254"/>
        <v>E</v>
      </c>
      <c r="AF149" s="448">
        <f t="shared" si="231"/>
        <v>0</v>
      </c>
      <c r="AG149" s="648"/>
      <c r="AH149" s="251"/>
      <c r="AI149" s="249">
        <f t="shared" si="246"/>
        <v>0</v>
      </c>
      <c r="AJ149" s="251"/>
      <c r="AK149" s="251"/>
      <c r="AL149" s="249">
        <f t="shared" si="160"/>
        <v>0</v>
      </c>
      <c r="AM149" s="249">
        <f t="shared" si="243"/>
        <v>0</v>
      </c>
      <c r="AN149" s="251"/>
      <c r="AO149" s="251"/>
      <c r="AP149" s="649"/>
      <c r="AQ149" s="250">
        <f t="shared" si="263"/>
        <v>0</v>
      </c>
      <c r="AR149" s="650"/>
      <c r="AS149" s="651">
        <f t="shared" si="255"/>
        <v>0</v>
      </c>
      <c r="AT149" s="252"/>
      <c r="AU149" s="252"/>
      <c r="AV149" s="249">
        <f t="shared" si="264"/>
        <v>0</v>
      </c>
      <c r="AW149" s="649"/>
      <c r="AX149" s="652">
        <f t="shared" si="256"/>
        <v>0</v>
      </c>
      <c r="AY149" s="653">
        <f t="shared" si="265"/>
        <v>0</v>
      </c>
      <c r="AZ149" s="654" t="str">
        <f t="shared" si="266"/>
        <v>E</v>
      </c>
      <c r="BA149" s="655">
        <f t="shared" si="267"/>
        <v>0</v>
      </c>
      <c r="BB149" s="622"/>
      <c r="BC149" s="271"/>
      <c r="BD149" s="269">
        <f t="shared" si="247"/>
        <v>0</v>
      </c>
      <c r="BE149" s="271"/>
      <c r="BF149" s="271"/>
      <c r="BG149" s="269">
        <f t="shared" si="167"/>
        <v>0</v>
      </c>
      <c r="BH149" s="269">
        <f t="shared" si="244"/>
        <v>0</v>
      </c>
      <c r="BI149" s="271"/>
      <c r="BJ149" s="271"/>
      <c r="BK149" s="623"/>
      <c r="BL149" s="270">
        <f t="shared" si="268"/>
        <v>0</v>
      </c>
      <c r="BM149" s="624"/>
      <c r="BN149" s="625">
        <f t="shared" si="257"/>
        <v>0</v>
      </c>
      <c r="BO149" s="272"/>
      <c r="BP149" s="272"/>
      <c r="BQ149" s="269">
        <f t="shared" si="269"/>
        <v>0</v>
      </c>
      <c r="BR149" s="623"/>
      <c r="BS149" s="467">
        <f t="shared" si="258"/>
        <v>0</v>
      </c>
      <c r="BT149" s="626">
        <f t="shared" si="270"/>
        <v>0</v>
      </c>
      <c r="BU149" s="627" t="str">
        <f t="shared" si="271"/>
        <v>E</v>
      </c>
      <c r="BV149" s="628">
        <f t="shared" si="272"/>
        <v>0</v>
      </c>
      <c r="BW149" s="596"/>
      <c r="BX149" s="597"/>
      <c r="BY149" s="598">
        <f t="shared" si="173"/>
        <v>0</v>
      </c>
      <c r="BZ149" s="597"/>
      <c r="CA149" s="597"/>
      <c r="CB149" s="598">
        <f t="shared" si="174"/>
        <v>0</v>
      </c>
      <c r="CC149" s="598">
        <f t="shared" si="135"/>
        <v>0</v>
      </c>
      <c r="CD149" s="599"/>
      <c r="CE149" s="600"/>
      <c r="CF149" s="598">
        <f t="shared" si="248"/>
        <v>0</v>
      </c>
      <c r="CG149" s="598">
        <f t="shared" si="136"/>
        <v>0</v>
      </c>
      <c r="CH149" s="600"/>
      <c r="CI149" s="600"/>
      <c r="CJ149" s="598">
        <f t="shared" si="249"/>
        <v>0</v>
      </c>
      <c r="CK149" s="601">
        <f t="shared" si="137"/>
        <v>0</v>
      </c>
      <c r="CL149" s="602">
        <f t="shared" si="175"/>
        <v>0</v>
      </c>
      <c r="CM149" s="603" t="str">
        <f t="shared" si="176"/>
        <v>E</v>
      </c>
      <c r="CN149" s="604">
        <f t="shared" si="177"/>
        <v>0</v>
      </c>
      <c r="CO149" s="549"/>
      <c r="CP149" s="550"/>
      <c r="CQ149" s="551">
        <f t="shared" si="178"/>
        <v>0</v>
      </c>
      <c r="CR149" s="550"/>
      <c r="CS149" s="550"/>
      <c r="CT149" s="551">
        <f t="shared" si="179"/>
        <v>0</v>
      </c>
      <c r="CU149" s="551">
        <f t="shared" si="138"/>
        <v>0</v>
      </c>
      <c r="CV149" s="552"/>
      <c r="CW149" s="553"/>
      <c r="CX149" s="551">
        <f t="shared" si="250"/>
        <v>0</v>
      </c>
      <c r="CY149" s="551">
        <f t="shared" si="139"/>
        <v>0</v>
      </c>
      <c r="CZ149" s="553"/>
      <c r="DA149" s="553"/>
      <c r="DB149" s="551">
        <f t="shared" si="251"/>
        <v>0</v>
      </c>
      <c r="DC149" s="554">
        <f t="shared" si="140"/>
        <v>0</v>
      </c>
      <c r="DD149" s="555">
        <f t="shared" si="180"/>
        <v>0</v>
      </c>
      <c r="DE149" s="556" t="str">
        <f t="shared" si="181"/>
        <v>E</v>
      </c>
      <c r="DF149" s="557">
        <f t="shared" si="182"/>
        <v>0</v>
      </c>
      <c r="DG149" s="503"/>
      <c r="DH149" s="504"/>
      <c r="DI149" s="505">
        <f t="shared" si="183"/>
        <v>0</v>
      </c>
      <c r="DJ149" s="504"/>
      <c r="DK149" s="504"/>
      <c r="DL149" s="505">
        <f t="shared" si="184"/>
        <v>0</v>
      </c>
      <c r="DM149" s="505">
        <f t="shared" si="141"/>
        <v>0</v>
      </c>
      <c r="DN149" s="506"/>
      <c r="DO149" s="507"/>
      <c r="DP149" s="505">
        <f t="shared" si="252"/>
        <v>0</v>
      </c>
      <c r="DQ149" s="505">
        <f t="shared" si="142"/>
        <v>0</v>
      </c>
      <c r="DR149" s="507"/>
      <c r="DS149" s="507"/>
      <c r="DT149" s="505">
        <f t="shared" si="253"/>
        <v>0</v>
      </c>
      <c r="DU149" s="508">
        <f t="shared" si="143"/>
        <v>0</v>
      </c>
      <c r="DV149" s="509">
        <f t="shared" si="185"/>
        <v>0</v>
      </c>
      <c r="DW149" s="510" t="str">
        <f t="shared" si="186"/>
        <v>E</v>
      </c>
      <c r="DX149" s="511">
        <f t="shared" si="187"/>
        <v>0</v>
      </c>
      <c r="DY149" s="163">
        <v>0</v>
      </c>
      <c r="DZ149" s="164">
        <v>0</v>
      </c>
      <c r="EA149" s="164">
        <v>0</v>
      </c>
      <c r="EB149" s="161"/>
      <c r="EC149" s="161"/>
      <c r="ED149" s="162">
        <f t="shared" si="188"/>
        <v>0</v>
      </c>
      <c r="EE149" s="205">
        <f t="shared" si="189"/>
        <v>0</v>
      </c>
      <c r="EF149" s="175" t="str">
        <f t="shared" si="190"/>
        <v>E</v>
      </c>
      <c r="EG149" s="165">
        <f t="shared" si="191"/>
        <v>0</v>
      </c>
      <c r="EH149" s="134">
        <v>0</v>
      </c>
      <c r="EI149" s="135">
        <v>0</v>
      </c>
      <c r="EJ149" s="135">
        <v>0</v>
      </c>
      <c r="EK149" s="131"/>
      <c r="EL149" s="131"/>
      <c r="EM149" s="132">
        <f t="shared" si="192"/>
        <v>0</v>
      </c>
      <c r="EN149" s="206">
        <f t="shared" si="193"/>
        <v>0</v>
      </c>
      <c r="EO149" s="179" t="str">
        <f t="shared" si="194"/>
        <v>E</v>
      </c>
      <c r="EP149" s="133">
        <f t="shared" si="195"/>
        <v>0</v>
      </c>
      <c r="EQ149" s="149">
        <v>0</v>
      </c>
      <c r="ER149" s="150">
        <v>0</v>
      </c>
      <c r="ES149" s="150">
        <v>0</v>
      </c>
      <c r="ET149" s="146"/>
      <c r="EU149" s="146"/>
      <c r="EV149" s="147">
        <f t="shared" si="196"/>
        <v>0</v>
      </c>
      <c r="EW149" s="207">
        <f t="shared" si="197"/>
        <v>0</v>
      </c>
      <c r="EX149" s="183" t="str">
        <f t="shared" si="198"/>
        <v>E</v>
      </c>
      <c r="EY149" s="148">
        <f t="shared" si="199"/>
        <v>0</v>
      </c>
      <c r="EZ149" s="4"/>
      <c r="FA149" s="2"/>
      <c r="FB149" s="32" t="str">
        <f t="shared" si="273"/>
        <v/>
      </c>
      <c r="FC149" s="30">
        <f t="shared" si="259"/>
        <v>0</v>
      </c>
      <c r="FD149" s="20">
        <f t="shared" si="260"/>
        <v>0</v>
      </c>
      <c r="FE149" s="67" t="str">
        <f t="shared" si="200"/>
        <v/>
      </c>
      <c r="FF149" s="43" t="str">
        <f t="shared" si="201"/>
        <v/>
      </c>
      <c r="FG149" s="43" t="str">
        <f t="shared" si="202"/>
        <v/>
      </c>
      <c r="FH149" s="43" t="str">
        <f t="shared" si="261"/>
        <v/>
      </c>
      <c r="FI149" s="34" t="str">
        <f t="shared" si="203"/>
        <v/>
      </c>
      <c r="FJ149" s="31" t="str">
        <f t="shared" si="204"/>
        <v/>
      </c>
      <c r="FK149" s="53" t="str">
        <f t="shared" si="205"/>
        <v/>
      </c>
      <c r="FL149" s="37">
        <f t="shared" si="147"/>
        <v>0</v>
      </c>
      <c r="FM149" s="36">
        <f t="shared" si="148"/>
        <v>0</v>
      </c>
      <c r="FN149" s="36">
        <f t="shared" si="149"/>
        <v>0</v>
      </c>
      <c r="FO149" s="36">
        <f t="shared" si="150"/>
        <v>0</v>
      </c>
      <c r="FP149" s="36">
        <f t="shared" si="151"/>
        <v>0</v>
      </c>
      <c r="FQ149" s="38">
        <f t="shared" si="152"/>
        <v>0</v>
      </c>
      <c r="FR149" s="199">
        <f t="shared" si="206"/>
        <v>0</v>
      </c>
      <c r="FS149" s="200">
        <f t="shared" si="207"/>
        <v>0</v>
      </c>
      <c r="FT149" s="200">
        <f t="shared" si="208"/>
        <v>0</v>
      </c>
      <c r="FU149" s="200">
        <f t="shared" si="209"/>
        <v>0</v>
      </c>
      <c r="FV149" s="200">
        <f t="shared" si="210"/>
        <v>0</v>
      </c>
      <c r="FW149" s="1063"/>
      <c r="FX149" s="1063"/>
      <c r="FY149" s="64">
        <f t="shared" si="211"/>
        <v>0</v>
      </c>
      <c r="FZ149" s="64" t="s">
        <v>142</v>
      </c>
      <c r="GA149" s="64">
        <f t="shared" si="212"/>
        <v>100</v>
      </c>
      <c r="GB149" s="64" t="str">
        <f t="shared" si="213"/>
        <v>0/100</v>
      </c>
      <c r="GC149" s="64">
        <f t="shared" si="214"/>
        <v>0</v>
      </c>
      <c r="GD149" s="64" t="s">
        <v>142</v>
      </c>
      <c r="GE149" s="64">
        <f t="shared" si="215"/>
        <v>100</v>
      </c>
      <c r="GF149" s="64" t="str">
        <f t="shared" si="216"/>
        <v>0/100</v>
      </c>
      <c r="GG149" s="64">
        <f t="shared" si="217"/>
        <v>0</v>
      </c>
      <c r="GH149" s="64" t="s">
        <v>142</v>
      </c>
      <c r="GI149" s="64">
        <f t="shared" si="218"/>
        <v>100</v>
      </c>
      <c r="GJ149" s="64" t="str">
        <f t="shared" si="219"/>
        <v>0/100</v>
      </c>
      <c r="GL149" s="64">
        <f t="shared" si="220"/>
        <v>0</v>
      </c>
      <c r="GM149" s="64">
        <f t="shared" si="221"/>
        <v>0</v>
      </c>
      <c r="GN149" s="64">
        <f t="shared" si="222"/>
        <v>0</v>
      </c>
      <c r="GO149" s="64">
        <f t="shared" si="223"/>
        <v>0</v>
      </c>
      <c r="GP149" s="64">
        <f t="shared" si="224"/>
        <v>0</v>
      </c>
      <c r="GQ149" s="64">
        <f t="shared" si="225"/>
        <v>0</v>
      </c>
      <c r="GR149" s="64">
        <f t="shared" si="226"/>
        <v>0</v>
      </c>
      <c r="GS149" s="64">
        <f t="shared" si="227"/>
        <v>0</v>
      </c>
      <c r="GT149" s="64">
        <f t="shared" si="228"/>
        <v>0</v>
      </c>
      <c r="GU149" s="64">
        <f t="shared" si="229"/>
        <v>0</v>
      </c>
    </row>
    <row r="150" spans="1:203" ht="21.75" customHeight="1">
      <c r="A150" s="60">
        <f t="shared" si="153"/>
        <v>0</v>
      </c>
      <c r="B150" s="106">
        <f t="shared" si="262"/>
        <v>0</v>
      </c>
      <c r="C150" s="203">
        <v>142</v>
      </c>
      <c r="D150" s="662">
        <f>'Data Paste From Shala Darpan'!A143</f>
        <v>0</v>
      </c>
      <c r="E150" s="663">
        <f>'Data Paste From Shala Darpan'!C143</f>
        <v>0</v>
      </c>
      <c r="F150" s="666"/>
      <c r="G150" s="663">
        <f>'Data Paste From Shala Darpan'!K143</f>
        <v>0</v>
      </c>
      <c r="H150" s="663">
        <f>'Data Paste From Shala Darpan'!E143</f>
        <v>0</v>
      </c>
      <c r="I150" s="663">
        <f>'Data Paste From Shala Darpan'!G143</f>
        <v>0</v>
      </c>
      <c r="J150" s="663">
        <f>'Data Paste From Shala Darpan'!H143</f>
        <v>0</v>
      </c>
      <c r="K150" s="737">
        <f>'Data Paste From Shala Darpan'!J143</f>
        <v>0</v>
      </c>
      <c r="L150" s="445"/>
      <c r="M150" s="215"/>
      <c r="N150" s="213">
        <f t="shared" si="245"/>
        <v>0</v>
      </c>
      <c r="O150" s="215"/>
      <c r="P150" s="215"/>
      <c r="Q150" s="213">
        <f t="shared" si="156"/>
        <v>0</v>
      </c>
      <c r="R150" s="213">
        <f t="shared" si="242"/>
        <v>0</v>
      </c>
      <c r="S150" s="215"/>
      <c r="T150" s="215"/>
      <c r="U150" s="455"/>
      <c r="V150" s="214">
        <f t="shared" si="157"/>
        <v>0</v>
      </c>
      <c r="W150" s="456"/>
      <c r="X150" s="462">
        <f t="shared" si="126"/>
        <v>0</v>
      </c>
      <c r="Y150" s="216"/>
      <c r="Z150" s="216"/>
      <c r="AA150" s="213">
        <f t="shared" si="158"/>
        <v>0</v>
      </c>
      <c r="AB150" s="455"/>
      <c r="AC150" s="471">
        <f t="shared" si="127"/>
        <v>0</v>
      </c>
      <c r="AD150" s="446">
        <f t="shared" si="230"/>
        <v>0</v>
      </c>
      <c r="AE150" s="447" t="str">
        <f t="shared" si="254"/>
        <v>E</v>
      </c>
      <c r="AF150" s="448">
        <f t="shared" si="231"/>
        <v>0</v>
      </c>
      <c r="AG150" s="648"/>
      <c r="AH150" s="251"/>
      <c r="AI150" s="249">
        <f t="shared" si="246"/>
        <v>0</v>
      </c>
      <c r="AJ150" s="251"/>
      <c r="AK150" s="251"/>
      <c r="AL150" s="249">
        <f t="shared" si="160"/>
        <v>0</v>
      </c>
      <c r="AM150" s="249">
        <f t="shared" si="243"/>
        <v>0</v>
      </c>
      <c r="AN150" s="251"/>
      <c r="AO150" s="251"/>
      <c r="AP150" s="649"/>
      <c r="AQ150" s="250">
        <f t="shared" si="263"/>
        <v>0</v>
      </c>
      <c r="AR150" s="650"/>
      <c r="AS150" s="651">
        <f t="shared" si="255"/>
        <v>0</v>
      </c>
      <c r="AT150" s="252"/>
      <c r="AU150" s="252"/>
      <c r="AV150" s="249">
        <f t="shared" si="264"/>
        <v>0</v>
      </c>
      <c r="AW150" s="649"/>
      <c r="AX150" s="652">
        <f t="shared" si="256"/>
        <v>0</v>
      </c>
      <c r="AY150" s="653">
        <f t="shared" si="265"/>
        <v>0</v>
      </c>
      <c r="AZ150" s="654" t="str">
        <f t="shared" si="266"/>
        <v>E</v>
      </c>
      <c r="BA150" s="655">
        <f t="shared" si="267"/>
        <v>0</v>
      </c>
      <c r="BB150" s="622"/>
      <c r="BC150" s="271"/>
      <c r="BD150" s="269">
        <f t="shared" si="247"/>
        <v>0</v>
      </c>
      <c r="BE150" s="271"/>
      <c r="BF150" s="271"/>
      <c r="BG150" s="269">
        <f t="shared" si="167"/>
        <v>0</v>
      </c>
      <c r="BH150" s="269">
        <f t="shared" si="244"/>
        <v>0</v>
      </c>
      <c r="BI150" s="271"/>
      <c r="BJ150" s="271"/>
      <c r="BK150" s="623"/>
      <c r="BL150" s="270">
        <f t="shared" si="268"/>
        <v>0</v>
      </c>
      <c r="BM150" s="624"/>
      <c r="BN150" s="625">
        <f t="shared" si="257"/>
        <v>0</v>
      </c>
      <c r="BO150" s="272"/>
      <c r="BP150" s="272"/>
      <c r="BQ150" s="269">
        <f t="shared" si="269"/>
        <v>0</v>
      </c>
      <c r="BR150" s="623"/>
      <c r="BS150" s="467">
        <f t="shared" si="258"/>
        <v>0</v>
      </c>
      <c r="BT150" s="626">
        <f t="shared" si="270"/>
        <v>0</v>
      </c>
      <c r="BU150" s="627" t="str">
        <f t="shared" si="271"/>
        <v>E</v>
      </c>
      <c r="BV150" s="628">
        <f t="shared" si="272"/>
        <v>0</v>
      </c>
      <c r="BW150" s="596"/>
      <c r="BX150" s="597"/>
      <c r="BY150" s="598">
        <f t="shared" si="173"/>
        <v>0</v>
      </c>
      <c r="BZ150" s="597"/>
      <c r="CA150" s="597"/>
      <c r="CB150" s="598">
        <f t="shared" si="174"/>
        <v>0</v>
      </c>
      <c r="CC150" s="598">
        <f t="shared" si="135"/>
        <v>0</v>
      </c>
      <c r="CD150" s="599"/>
      <c r="CE150" s="600"/>
      <c r="CF150" s="598">
        <f t="shared" si="248"/>
        <v>0</v>
      </c>
      <c r="CG150" s="598">
        <f t="shared" si="136"/>
        <v>0</v>
      </c>
      <c r="CH150" s="600"/>
      <c r="CI150" s="600"/>
      <c r="CJ150" s="598">
        <f t="shared" si="249"/>
        <v>0</v>
      </c>
      <c r="CK150" s="601">
        <f t="shared" si="137"/>
        <v>0</v>
      </c>
      <c r="CL150" s="602">
        <f t="shared" si="175"/>
        <v>0</v>
      </c>
      <c r="CM150" s="603" t="str">
        <f t="shared" si="176"/>
        <v>E</v>
      </c>
      <c r="CN150" s="604">
        <f t="shared" si="177"/>
        <v>0</v>
      </c>
      <c r="CO150" s="549"/>
      <c r="CP150" s="550"/>
      <c r="CQ150" s="551">
        <f t="shared" si="178"/>
        <v>0</v>
      </c>
      <c r="CR150" s="550"/>
      <c r="CS150" s="550"/>
      <c r="CT150" s="551">
        <f t="shared" si="179"/>
        <v>0</v>
      </c>
      <c r="CU150" s="551">
        <f t="shared" si="138"/>
        <v>0</v>
      </c>
      <c r="CV150" s="552"/>
      <c r="CW150" s="553"/>
      <c r="CX150" s="551">
        <f t="shared" si="250"/>
        <v>0</v>
      </c>
      <c r="CY150" s="551">
        <f t="shared" si="139"/>
        <v>0</v>
      </c>
      <c r="CZ150" s="553"/>
      <c r="DA150" s="553"/>
      <c r="DB150" s="551">
        <f t="shared" si="251"/>
        <v>0</v>
      </c>
      <c r="DC150" s="554">
        <f t="shared" si="140"/>
        <v>0</v>
      </c>
      <c r="DD150" s="555">
        <f t="shared" si="180"/>
        <v>0</v>
      </c>
      <c r="DE150" s="556" t="str">
        <f t="shared" si="181"/>
        <v>E</v>
      </c>
      <c r="DF150" s="557">
        <f t="shared" si="182"/>
        <v>0</v>
      </c>
      <c r="DG150" s="503"/>
      <c r="DH150" s="504"/>
      <c r="DI150" s="505">
        <f t="shared" si="183"/>
        <v>0</v>
      </c>
      <c r="DJ150" s="504"/>
      <c r="DK150" s="504"/>
      <c r="DL150" s="505">
        <f t="shared" si="184"/>
        <v>0</v>
      </c>
      <c r="DM150" s="505">
        <f t="shared" si="141"/>
        <v>0</v>
      </c>
      <c r="DN150" s="506"/>
      <c r="DO150" s="507"/>
      <c r="DP150" s="505">
        <f t="shared" si="252"/>
        <v>0</v>
      </c>
      <c r="DQ150" s="505">
        <f t="shared" si="142"/>
        <v>0</v>
      </c>
      <c r="DR150" s="507"/>
      <c r="DS150" s="507"/>
      <c r="DT150" s="505">
        <f t="shared" si="253"/>
        <v>0</v>
      </c>
      <c r="DU150" s="508">
        <f t="shared" si="143"/>
        <v>0</v>
      </c>
      <c r="DV150" s="509">
        <f t="shared" si="185"/>
        <v>0</v>
      </c>
      <c r="DW150" s="510" t="str">
        <f t="shared" si="186"/>
        <v>E</v>
      </c>
      <c r="DX150" s="511">
        <f t="shared" si="187"/>
        <v>0</v>
      </c>
      <c r="DY150" s="163">
        <v>0</v>
      </c>
      <c r="DZ150" s="164">
        <v>0</v>
      </c>
      <c r="EA150" s="164">
        <v>0</v>
      </c>
      <c r="EB150" s="161"/>
      <c r="EC150" s="161"/>
      <c r="ED150" s="162">
        <f t="shared" si="188"/>
        <v>0</v>
      </c>
      <c r="EE150" s="205">
        <f t="shared" si="189"/>
        <v>0</v>
      </c>
      <c r="EF150" s="175" t="str">
        <f t="shared" si="190"/>
        <v>E</v>
      </c>
      <c r="EG150" s="165">
        <f t="shared" si="191"/>
        <v>0</v>
      </c>
      <c r="EH150" s="134">
        <v>0</v>
      </c>
      <c r="EI150" s="135">
        <v>0</v>
      </c>
      <c r="EJ150" s="135">
        <v>0</v>
      </c>
      <c r="EK150" s="131"/>
      <c r="EL150" s="131"/>
      <c r="EM150" s="132">
        <f t="shared" si="192"/>
        <v>0</v>
      </c>
      <c r="EN150" s="206">
        <f t="shared" si="193"/>
        <v>0</v>
      </c>
      <c r="EO150" s="179" t="str">
        <f t="shared" si="194"/>
        <v>E</v>
      </c>
      <c r="EP150" s="133">
        <f t="shared" si="195"/>
        <v>0</v>
      </c>
      <c r="EQ150" s="149">
        <v>0</v>
      </c>
      <c r="ER150" s="150">
        <v>0</v>
      </c>
      <c r="ES150" s="150">
        <v>0</v>
      </c>
      <c r="ET150" s="146"/>
      <c r="EU150" s="146"/>
      <c r="EV150" s="147">
        <f t="shared" si="196"/>
        <v>0</v>
      </c>
      <c r="EW150" s="207">
        <f t="shared" si="197"/>
        <v>0</v>
      </c>
      <c r="EX150" s="183" t="str">
        <f t="shared" si="198"/>
        <v>E</v>
      </c>
      <c r="EY150" s="148">
        <f t="shared" si="199"/>
        <v>0</v>
      </c>
      <c r="EZ150" s="4"/>
      <c r="FA150" s="2"/>
      <c r="FB150" s="32" t="str">
        <f t="shared" si="273"/>
        <v/>
      </c>
      <c r="FC150" s="30">
        <f t="shared" si="259"/>
        <v>0</v>
      </c>
      <c r="FD150" s="20">
        <f t="shared" si="260"/>
        <v>0</v>
      </c>
      <c r="FE150" s="67" t="str">
        <f t="shared" si="200"/>
        <v/>
      </c>
      <c r="FF150" s="43" t="str">
        <f t="shared" si="201"/>
        <v/>
      </c>
      <c r="FG150" s="43" t="str">
        <f t="shared" si="202"/>
        <v/>
      </c>
      <c r="FH150" s="43" t="str">
        <f t="shared" si="261"/>
        <v/>
      </c>
      <c r="FI150" s="34" t="str">
        <f t="shared" si="203"/>
        <v/>
      </c>
      <c r="FJ150" s="31" t="str">
        <f t="shared" si="204"/>
        <v/>
      </c>
      <c r="FK150" s="53" t="str">
        <f t="shared" si="205"/>
        <v/>
      </c>
      <c r="FL150" s="37">
        <f t="shared" si="147"/>
        <v>0</v>
      </c>
      <c r="FM150" s="36">
        <f t="shared" si="148"/>
        <v>0</v>
      </c>
      <c r="FN150" s="36">
        <f t="shared" si="149"/>
        <v>0</v>
      </c>
      <c r="FO150" s="36">
        <f t="shared" si="150"/>
        <v>0</v>
      </c>
      <c r="FP150" s="36">
        <f t="shared" si="151"/>
        <v>0</v>
      </c>
      <c r="FQ150" s="38">
        <f t="shared" si="152"/>
        <v>0</v>
      </c>
      <c r="FR150" s="199">
        <f t="shared" si="206"/>
        <v>0</v>
      </c>
      <c r="FS150" s="200">
        <f t="shared" si="207"/>
        <v>0</v>
      </c>
      <c r="FT150" s="200">
        <f t="shared" si="208"/>
        <v>0</v>
      </c>
      <c r="FU150" s="200">
        <f t="shared" si="209"/>
        <v>0</v>
      </c>
      <c r="FV150" s="200">
        <f t="shared" si="210"/>
        <v>0</v>
      </c>
      <c r="FW150" s="1063"/>
      <c r="FX150" s="1063"/>
      <c r="FY150" s="64">
        <f t="shared" si="211"/>
        <v>0</v>
      </c>
      <c r="FZ150" s="64" t="s">
        <v>142</v>
      </c>
      <c r="GA150" s="64">
        <f t="shared" si="212"/>
        <v>100</v>
      </c>
      <c r="GB150" s="64" t="str">
        <f t="shared" si="213"/>
        <v>0/100</v>
      </c>
      <c r="GC150" s="64">
        <f t="shared" si="214"/>
        <v>0</v>
      </c>
      <c r="GD150" s="64" t="s">
        <v>142</v>
      </c>
      <c r="GE150" s="64">
        <f t="shared" si="215"/>
        <v>100</v>
      </c>
      <c r="GF150" s="64" t="str">
        <f t="shared" si="216"/>
        <v>0/100</v>
      </c>
      <c r="GG150" s="64">
        <f t="shared" si="217"/>
        <v>0</v>
      </c>
      <c r="GH150" s="64" t="s">
        <v>142</v>
      </c>
      <c r="GI150" s="64">
        <f t="shared" si="218"/>
        <v>100</v>
      </c>
      <c r="GJ150" s="64" t="str">
        <f t="shared" si="219"/>
        <v>0/100</v>
      </c>
      <c r="GL150" s="64">
        <f t="shared" si="220"/>
        <v>0</v>
      </c>
      <c r="GM150" s="64">
        <f t="shared" si="221"/>
        <v>0</v>
      </c>
      <c r="GN150" s="64">
        <f t="shared" si="222"/>
        <v>0</v>
      </c>
      <c r="GO150" s="64">
        <f t="shared" si="223"/>
        <v>0</v>
      </c>
      <c r="GP150" s="64">
        <f t="shared" si="224"/>
        <v>0</v>
      </c>
      <c r="GQ150" s="64">
        <f t="shared" si="225"/>
        <v>0</v>
      </c>
      <c r="GR150" s="64">
        <f t="shared" si="226"/>
        <v>0</v>
      </c>
      <c r="GS150" s="64">
        <f t="shared" si="227"/>
        <v>0</v>
      </c>
      <c r="GT150" s="64">
        <f t="shared" si="228"/>
        <v>0</v>
      </c>
      <c r="GU150" s="64">
        <f t="shared" si="229"/>
        <v>0</v>
      </c>
    </row>
    <row r="151" spans="1:203" ht="21.75" customHeight="1">
      <c r="A151" s="60">
        <f t="shared" si="153"/>
        <v>0</v>
      </c>
      <c r="B151" s="106">
        <f t="shared" si="262"/>
        <v>0</v>
      </c>
      <c r="C151" s="202">
        <v>143</v>
      </c>
      <c r="D151" s="662">
        <f>'Data Paste From Shala Darpan'!A144</f>
        <v>0</v>
      </c>
      <c r="E151" s="663">
        <f>'Data Paste From Shala Darpan'!C144</f>
        <v>0</v>
      </c>
      <c r="F151" s="666"/>
      <c r="G151" s="662">
        <f>'Data Paste From Shala Darpan'!K144</f>
        <v>0</v>
      </c>
      <c r="H151" s="663">
        <f>'Data Paste From Shala Darpan'!E144</f>
        <v>0</v>
      </c>
      <c r="I151" s="663">
        <f>'Data Paste From Shala Darpan'!G144</f>
        <v>0</v>
      </c>
      <c r="J151" s="663">
        <f>'Data Paste From Shala Darpan'!H144</f>
        <v>0</v>
      </c>
      <c r="K151" s="737">
        <f>'Data Paste From Shala Darpan'!J144</f>
        <v>0</v>
      </c>
      <c r="L151" s="445"/>
      <c r="M151" s="215"/>
      <c r="N151" s="213">
        <f t="shared" si="245"/>
        <v>0</v>
      </c>
      <c r="O151" s="215"/>
      <c r="P151" s="215"/>
      <c r="Q151" s="213">
        <f t="shared" si="156"/>
        <v>0</v>
      </c>
      <c r="R151" s="213">
        <f t="shared" si="242"/>
        <v>0</v>
      </c>
      <c r="S151" s="215"/>
      <c r="T151" s="215"/>
      <c r="U151" s="455"/>
      <c r="V151" s="214">
        <f t="shared" si="157"/>
        <v>0</v>
      </c>
      <c r="W151" s="456"/>
      <c r="X151" s="462">
        <f t="shared" si="126"/>
        <v>0</v>
      </c>
      <c r="Y151" s="216"/>
      <c r="Z151" s="216"/>
      <c r="AA151" s="213">
        <f t="shared" si="158"/>
        <v>0</v>
      </c>
      <c r="AB151" s="455"/>
      <c r="AC151" s="471">
        <f t="shared" si="127"/>
        <v>0</v>
      </c>
      <c r="AD151" s="446">
        <f t="shared" si="230"/>
        <v>0</v>
      </c>
      <c r="AE151" s="447" t="str">
        <f t="shared" si="254"/>
        <v>E</v>
      </c>
      <c r="AF151" s="448">
        <f t="shared" si="231"/>
        <v>0</v>
      </c>
      <c r="AG151" s="648"/>
      <c r="AH151" s="251"/>
      <c r="AI151" s="249">
        <f t="shared" si="246"/>
        <v>0</v>
      </c>
      <c r="AJ151" s="251"/>
      <c r="AK151" s="251"/>
      <c r="AL151" s="249">
        <f t="shared" si="160"/>
        <v>0</v>
      </c>
      <c r="AM151" s="249">
        <f t="shared" si="243"/>
        <v>0</v>
      </c>
      <c r="AN151" s="251"/>
      <c r="AO151" s="251"/>
      <c r="AP151" s="649"/>
      <c r="AQ151" s="250">
        <f t="shared" si="263"/>
        <v>0</v>
      </c>
      <c r="AR151" s="650"/>
      <c r="AS151" s="651">
        <f t="shared" si="255"/>
        <v>0</v>
      </c>
      <c r="AT151" s="252"/>
      <c r="AU151" s="252"/>
      <c r="AV151" s="249">
        <f t="shared" si="264"/>
        <v>0</v>
      </c>
      <c r="AW151" s="649"/>
      <c r="AX151" s="652">
        <f t="shared" si="256"/>
        <v>0</v>
      </c>
      <c r="AY151" s="653">
        <f t="shared" si="265"/>
        <v>0</v>
      </c>
      <c r="AZ151" s="654" t="str">
        <f t="shared" si="266"/>
        <v>E</v>
      </c>
      <c r="BA151" s="655">
        <f t="shared" si="267"/>
        <v>0</v>
      </c>
      <c r="BB151" s="622"/>
      <c r="BC151" s="271"/>
      <c r="BD151" s="269">
        <f t="shared" si="247"/>
        <v>0</v>
      </c>
      <c r="BE151" s="271"/>
      <c r="BF151" s="271"/>
      <c r="BG151" s="269">
        <f t="shared" si="167"/>
        <v>0</v>
      </c>
      <c r="BH151" s="269">
        <f t="shared" si="244"/>
        <v>0</v>
      </c>
      <c r="BI151" s="271"/>
      <c r="BJ151" s="271"/>
      <c r="BK151" s="623"/>
      <c r="BL151" s="270">
        <f t="shared" si="268"/>
        <v>0</v>
      </c>
      <c r="BM151" s="624"/>
      <c r="BN151" s="625">
        <f t="shared" si="257"/>
        <v>0</v>
      </c>
      <c r="BO151" s="272"/>
      <c r="BP151" s="272"/>
      <c r="BQ151" s="269">
        <f t="shared" si="269"/>
        <v>0</v>
      </c>
      <c r="BR151" s="623"/>
      <c r="BS151" s="467">
        <f t="shared" si="258"/>
        <v>0</v>
      </c>
      <c r="BT151" s="626">
        <f t="shared" si="270"/>
        <v>0</v>
      </c>
      <c r="BU151" s="627" t="str">
        <f t="shared" si="271"/>
        <v>E</v>
      </c>
      <c r="BV151" s="628">
        <f t="shared" si="272"/>
        <v>0</v>
      </c>
      <c r="BW151" s="596"/>
      <c r="BX151" s="597"/>
      <c r="BY151" s="598">
        <f t="shared" si="173"/>
        <v>0</v>
      </c>
      <c r="BZ151" s="597"/>
      <c r="CA151" s="597"/>
      <c r="CB151" s="598">
        <f t="shared" si="174"/>
        <v>0</v>
      </c>
      <c r="CC151" s="598">
        <f t="shared" si="135"/>
        <v>0</v>
      </c>
      <c r="CD151" s="599"/>
      <c r="CE151" s="600"/>
      <c r="CF151" s="598">
        <f t="shared" si="248"/>
        <v>0</v>
      </c>
      <c r="CG151" s="598">
        <f t="shared" si="136"/>
        <v>0</v>
      </c>
      <c r="CH151" s="600"/>
      <c r="CI151" s="600"/>
      <c r="CJ151" s="598">
        <f t="shared" si="249"/>
        <v>0</v>
      </c>
      <c r="CK151" s="601">
        <f t="shared" si="137"/>
        <v>0</v>
      </c>
      <c r="CL151" s="602">
        <f t="shared" si="175"/>
        <v>0</v>
      </c>
      <c r="CM151" s="603" t="str">
        <f t="shared" si="176"/>
        <v>E</v>
      </c>
      <c r="CN151" s="604">
        <f t="shared" si="177"/>
        <v>0</v>
      </c>
      <c r="CO151" s="549"/>
      <c r="CP151" s="550"/>
      <c r="CQ151" s="551">
        <f t="shared" si="178"/>
        <v>0</v>
      </c>
      <c r="CR151" s="550"/>
      <c r="CS151" s="550"/>
      <c r="CT151" s="551">
        <f t="shared" si="179"/>
        <v>0</v>
      </c>
      <c r="CU151" s="551">
        <f t="shared" si="138"/>
        <v>0</v>
      </c>
      <c r="CV151" s="552"/>
      <c r="CW151" s="553"/>
      <c r="CX151" s="551">
        <f t="shared" si="250"/>
        <v>0</v>
      </c>
      <c r="CY151" s="551">
        <f t="shared" si="139"/>
        <v>0</v>
      </c>
      <c r="CZ151" s="553"/>
      <c r="DA151" s="553"/>
      <c r="DB151" s="551">
        <f t="shared" si="251"/>
        <v>0</v>
      </c>
      <c r="DC151" s="554">
        <f t="shared" si="140"/>
        <v>0</v>
      </c>
      <c r="DD151" s="555">
        <f t="shared" si="180"/>
        <v>0</v>
      </c>
      <c r="DE151" s="556" t="str">
        <f t="shared" si="181"/>
        <v>E</v>
      </c>
      <c r="DF151" s="557">
        <f t="shared" si="182"/>
        <v>0</v>
      </c>
      <c r="DG151" s="503"/>
      <c r="DH151" s="504"/>
      <c r="DI151" s="505">
        <f t="shared" si="183"/>
        <v>0</v>
      </c>
      <c r="DJ151" s="504"/>
      <c r="DK151" s="504"/>
      <c r="DL151" s="505">
        <f t="shared" si="184"/>
        <v>0</v>
      </c>
      <c r="DM151" s="505">
        <f t="shared" si="141"/>
        <v>0</v>
      </c>
      <c r="DN151" s="506"/>
      <c r="DO151" s="507"/>
      <c r="DP151" s="505">
        <f t="shared" si="252"/>
        <v>0</v>
      </c>
      <c r="DQ151" s="505">
        <f t="shared" si="142"/>
        <v>0</v>
      </c>
      <c r="DR151" s="507"/>
      <c r="DS151" s="507"/>
      <c r="DT151" s="505">
        <f t="shared" si="253"/>
        <v>0</v>
      </c>
      <c r="DU151" s="508">
        <f t="shared" si="143"/>
        <v>0</v>
      </c>
      <c r="DV151" s="509">
        <f t="shared" si="185"/>
        <v>0</v>
      </c>
      <c r="DW151" s="510" t="str">
        <f t="shared" si="186"/>
        <v>E</v>
      </c>
      <c r="DX151" s="511">
        <f t="shared" si="187"/>
        <v>0</v>
      </c>
      <c r="DY151" s="163">
        <v>0</v>
      </c>
      <c r="DZ151" s="164">
        <v>0</v>
      </c>
      <c r="EA151" s="164">
        <v>0</v>
      </c>
      <c r="EB151" s="161"/>
      <c r="EC151" s="161"/>
      <c r="ED151" s="162">
        <f t="shared" si="188"/>
        <v>0</v>
      </c>
      <c r="EE151" s="205">
        <f t="shared" si="189"/>
        <v>0</v>
      </c>
      <c r="EF151" s="175" t="str">
        <f t="shared" si="190"/>
        <v>E</v>
      </c>
      <c r="EG151" s="165">
        <f t="shared" si="191"/>
        <v>0</v>
      </c>
      <c r="EH151" s="134">
        <v>0</v>
      </c>
      <c r="EI151" s="135">
        <v>0</v>
      </c>
      <c r="EJ151" s="135">
        <v>0</v>
      </c>
      <c r="EK151" s="131"/>
      <c r="EL151" s="131"/>
      <c r="EM151" s="132">
        <f t="shared" si="192"/>
        <v>0</v>
      </c>
      <c r="EN151" s="206">
        <f t="shared" si="193"/>
        <v>0</v>
      </c>
      <c r="EO151" s="179" t="str">
        <f t="shared" si="194"/>
        <v>E</v>
      </c>
      <c r="EP151" s="133">
        <f t="shared" si="195"/>
        <v>0</v>
      </c>
      <c r="EQ151" s="149">
        <v>0</v>
      </c>
      <c r="ER151" s="150">
        <v>0</v>
      </c>
      <c r="ES151" s="150">
        <v>0</v>
      </c>
      <c r="ET151" s="146"/>
      <c r="EU151" s="146"/>
      <c r="EV151" s="147">
        <f t="shared" si="196"/>
        <v>0</v>
      </c>
      <c r="EW151" s="207">
        <f t="shared" si="197"/>
        <v>0</v>
      </c>
      <c r="EX151" s="183" t="str">
        <f t="shared" si="198"/>
        <v>E</v>
      </c>
      <c r="EY151" s="148">
        <f t="shared" si="199"/>
        <v>0</v>
      </c>
      <c r="EZ151" s="4"/>
      <c r="FA151" s="2"/>
      <c r="FB151" s="32" t="str">
        <f t="shared" si="273"/>
        <v/>
      </c>
      <c r="FC151" s="30">
        <f t="shared" si="259"/>
        <v>0</v>
      </c>
      <c r="FD151" s="20">
        <f t="shared" si="260"/>
        <v>0</v>
      </c>
      <c r="FE151" s="67" t="str">
        <f t="shared" si="200"/>
        <v/>
      </c>
      <c r="FF151" s="43" t="str">
        <f t="shared" si="201"/>
        <v/>
      </c>
      <c r="FG151" s="43" t="str">
        <f t="shared" si="202"/>
        <v/>
      </c>
      <c r="FH151" s="43" t="str">
        <f t="shared" si="261"/>
        <v/>
      </c>
      <c r="FI151" s="34" t="str">
        <f t="shared" si="203"/>
        <v/>
      </c>
      <c r="FJ151" s="31" t="str">
        <f t="shared" si="204"/>
        <v/>
      </c>
      <c r="FK151" s="53" t="str">
        <f t="shared" si="205"/>
        <v/>
      </c>
      <c r="FL151" s="37">
        <f t="shared" si="147"/>
        <v>0</v>
      </c>
      <c r="FM151" s="36">
        <f t="shared" si="148"/>
        <v>0</v>
      </c>
      <c r="FN151" s="36">
        <f t="shared" si="149"/>
        <v>0</v>
      </c>
      <c r="FO151" s="36">
        <f t="shared" si="150"/>
        <v>0</v>
      </c>
      <c r="FP151" s="36">
        <f t="shared" si="151"/>
        <v>0</v>
      </c>
      <c r="FQ151" s="38">
        <f t="shared" si="152"/>
        <v>0</v>
      </c>
      <c r="FR151" s="199">
        <f t="shared" si="206"/>
        <v>0</v>
      </c>
      <c r="FS151" s="200">
        <f t="shared" si="207"/>
        <v>0</v>
      </c>
      <c r="FT151" s="200">
        <f t="shared" si="208"/>
        <v>0</v>
      </c>
      <c r="FU151" s="200">
        <f t="shared" si="209"/>
        <v>0</v>
      </c>
      <c r="FV151" s="200">
        <f t="shared" si="210"/>
        <v>0</v>
      </c>
      <c r="FW151" s="1063"/>
      <c r="FX151" s="1063"/>
      <c r="FY151" s="64">
        <f t="shared" si="211"/>
        <v>0</v>
      </c>
      <c r="FZ151" s="64" t="s">
        <v>142</v>
      </c>
      <c r="GA151" s="64">
        <f t="shared" si="212"/>
        <v>100</v>
      </c>
      <c r="GB151" s="64" t="str">
        <f t="shared" si="213"/>
        <v>0/100</v>
      </c>
      <c r="GC151" s="64">
        <f t="shared" si="214"/>
        <v>0</v>
      </c>
      <c r="GD151" s="64" t="s">
        <v>142</v>
      </c>
      <c r="GE151" s="64">
        <f t="shared" si="215"/>
        <v>100</v>
      </c>
      <c r="GF151" s="64" t="str">
        <f t="shared" si="216"/>
        <v>0/100</v>
      </c>
      <c r="GG151" s="64">
        <f t="shared" si="217"/>
        <v>0</v>
      </c>
      <c r="GH151" s="64" t="s">
        <v>142</v>
      </c>
      <c r="GI151" s="64">
        <f t="shared" si="218"/>
        <v>100</v>
      </c>
      <c r="GJ151" s="64" t="str">
        <f t="shared" si="219"/>
        <v>0/100</v>
      </c>
      <c r="GL151" s="64">
        <f t="shared" si="220"/>
        <v>0</v>
      </c>
      <c r="GM151" s="64">
        <f t="shared" si="221"/>
        <v>0</v>
      </c>
      <c r="GN151" s="64">
        <f t="shared" si="222"/>
        <v>0</v>
      </c>
      <c r="GO151" s="64">
        <f t="shared" si="223"/>
        <v>0</v>
      </c>
      <c r="GP151" s="64">
        <f t="shared" si="224"/>
        <v>0</v>
      </c>
      <c r="GQ151" s="64">
        <f t="shared" si="225"/>
        <v>0</v>
      </c>
      <c r="GR151" s="64">
        <f t="shared" si="226"/>
        <v>0</v>
      </c>
      <c r="GS151" s="64">
        <f t="shared" si="227"/>
        <v>0</v>
      </c>
      <c r="GT151" s="64">
        <f t="shared" si="228"/>
        <v>0</v>
      </c>
      <c r="GU151" s="64">
        <f t="shared" si="229"/>
        <v>0</v>
      </c>
    </row>
    <row r="152" spans="1:203" ht="21.75" customHeight="1">
      <c r="A152" s="60">
        <f t="shared" si="153"/>
        <v>0</v>
      </c>
      <c r="B152" s="106">
        <f t="shared" si="262"/>
        <v>0</v>
      </c>
      <c r="C152" s="203">
        <v>144</v>
      </c>
      <c r="D152" s="662">
        <f>'Data Paste From Shala Darpan'!A145</f>
        <v>0</v>
      </c>
      <c r="E152" s="663">
        <f>'Data Paste From Shala Darpan'!C145</f>
        <v>0</v>
      </c>
      <c r="F152" s="666"/>
      <c r="G152" s="663">
        <f>'Data Paste From Shala Darpan'!K145</f>
        <v>0</v>
      </c>
      <c r="H152" s="663">
        <f>'Data Paste From Shala Darpan'!E145</f>
        <v>0</v>
      </c>
      <c r="I152" s="663">
        <f>'Data Paste From Shala Darpan'!G145</f>
        <v>0</v>
      </c>
      <c r="J152" s="663">
        <f>'Data Paste From Shala Darpan'!H145</f>
        <v>0</v>
      </c>
      <c r="K152" s="737">
        <f>'Data Paste From Shala Darpan'!J145</f>
        <v>0</v>
      </c>
      <c r="L152" s="445"/>
      <c r="M152" s="215"/>
      <c r="N152" s="213">
        <f t="shared" si="245"/>
        <v>0</v>
      </c>
      <c r="O152" s="215"/>
      <c r="P152" s="215"/>
      <c r="Q152" s="213">
        <f t="shared" si="156"/>
        <v>0</v>
      </c>
      <c r="R152" s="213">
        <f t="shared" si="242"/>
        <v>0</v>
      </c>
      <c r="S152" s="215"/>
      <c r="T152" s="215"/>
      <c r="U152" s="455"/>
      <c r="V152" s="214">
        <f t="shared" si="157"/>
        <v>0</v>
      </c>
      <c r="W152" s="456"/>
      <c r="X152" s="462">
        <f t="shared" si="126"/>
        <v>0</v>
      </c>
      <c r="Y152" s="216"/>
      <c r="Z152" s="216"/>
      <c r="AA152" s="213">
        <f t="shared" si="158"/>
        <v>0</v>
      </c>
      <c r="AB152" s="455"/>
      <c r="AC152" s="471">
        <f t="shared" si="127"/>
        <v>0</v>
      </c>
      <c r="AD152" s="446">
        <f t="shared" si="230"/>
        <v>0</v>
      </c>
      <c r="AE152" s="447" t="str">
        <f t="shared" si="254"/>
        <v>E</v>
      </c>
      <c r="AF152" s="448">
        <f t="shared" si="231"/>
        <v>0</v>
      </c>
      <c r="AG152" s="648"/>
      <c r="AH152" s="251"/>
      <c r="AI152" s="249">
        <f t="shared" si="246"/>
        <v>0</v>
      </c>
      <c r="AJ152" s="251"/>
      <c r="AK152" s="251"/>
      <c r="AL152" s="249">
        <f t="shared" si="160"/>
        <v>0</v>
      </c>
      <c r="AM152" s="249">
        <f t="shared" si="243"/>
        <v>0</v>
      </c>
      <c r="AN152" s="251"/>
      <c r="AO152" s="251"/>
      <c r="AP152" s="649"/>
      <c r="AQ152" s="250">
        <f t="shared" si="263"/>
        <v>0</v>
      </c>
      <c r="AR152" s="650"/>
      <c r="AS152" s="651">
        <f t="shared" si="255"/>
        <v>0</v>
      </c>
      <c r="AT152" s="252"/>
      <c r="AU152" s="252"/>
      <c r="AV152" s="249">
        <f t="shared" si="264"/>
        <v>0</v>
      </c>
      <c r="AW152" s="649"/>
      <c r="AX152" s="652">
        <f t="shared" si="256"/>
        <v>0</v>
      </c>
      <c r="AY152" s="653">
        <f t="shared" si="265"/>
        <v>0</v>
      </c>
      <c r="AZ152" s="654" t="str">
        <f t="shared" si="266"/>
        <v>E</v>
      </c>
      <c r="BA152" s="655">
        <f t="shared" si="267"/>
        <v>0</v>
      </c>
      <c r="BB152" s="622"/>
      <c r="BC152" s="271"/>
      <c r="BD152" s="269">
        <f t="shared" si="247"/>
        <v>0</v>
      </c>
      <c r="BE152" s="271"/>
      <c r="BF152" s="271"/>
      <c r="BG152" s="269">
        <f t="shared" si="167"/>
        <v>0</v>
      </c>
      <c r="BH152" s="269">
        <f t="shared" si="244"/>
        <v>0</v>
      </c>
      <c r="BI152" s="271"/>
      <c r="BJ152" s="271"/>
      <c r="BK152" s="623"/>
      <c r="BL152" s="270">
        <f t="shared" si="268"/>
        <v>0</v>
      </c>
      <c r="BM152" s="624"/>
      <c r="BN152" s="625">
        <f t="shared" si="257"/>
        <v>0</v>
      </c>
      <c r="BO152" s="272"/>
      <c r="BP152" s="272"/>
      <c r="BQ152" s="269">
        <f t="shared" si="269"/>
        <v>0</v>
      </c>
      <c r="BR152" s="623"/>
      <c r="BS152" s="467">
        <f t="shared" si="258"/>
        <v>0</v>
      </c>
      <c r="BT152" s="626">
        <f t="shared" si="270"/>
        <v>0</v>
      </c>
      <c r="BU152" s="627" t="str">
        <f t="shared" si="271"/>
        <v>E</v>
      </c>
      <c r="BV152" s="628">
        <f t="shared" si="272"/>
        <v>0</v>
      </c>
      <c r="BW152" s="596"/>
      <c r="BX152" s="597"/>
      <c r="BY152" s="598">
        <f t="shared" si="173"/>
        <v>0</v>
      </c>
      <c r="BZ152" s="597"/>
      <c r="CA152" s="597"/>
      <c r="CB152" s="598">
        <f t="shared" si="174"/>
        <v>0</v>
      </c>
      <c r="CC152" s="598">
        <f t="shared" si="135"/>
        <v>0</v>
      </c>
      <c r="CD152" s="599"/>
      <c r="CE152" s="600"/>
      <c r="CF152" s="598">
        <f t="shared" si="248"/>
        <v>0</v>
      </c>
      <c r="CG152" s="598">
        <f t="shared" si="136"/>
        <v>0</v>
      </c>
      <c r="CH152" s="600"/>
      <c r="CI152" s="600"/>
      <c r="CJ152" s="598">
        <f t="shared" si="249"/>
        <v>0</v>
      </c>
      <c r="CK152" s="601">
        <f t="shared" si="137"/>
        <v>0</v>
      </c>
      <c r="CL152" s="602">
        <f t="shared" si="175"/>
        <v>0</v>
      </c>
      <c r="CM152" s="603" t="str">
        <f t="shared" si="176"/>
        <v>E</v>
      </c>
      <c r="CN152" s="604">
        <f t="shared" si="177"/>
        <v>0</v>
      </c>
      <c r="CO152" s="549"/>
      <c r="CP152" s="550"/>
      <c r="CQ152" s="551">
        <f t="shared" si="178"/>
        <v>0</v>
      </c>
      <c r="CR152" s="550"/>
      <c r="CS152" s="550"/>
      <c r="CT152" s="551">
        <f t="shared" si="179"/>
        <v>0</v>
      </c>
      <c r="CU152" s="551">
        <f t="shared" si="138"/>
        <v>0</v>
      </c>
      <c r="CV152" s="552"/>
      <c r="CW152" s="553"/>
      <c r="CX152" s="551">
        <f t="shared" si="250"/>
        <v>0</v>
      </c>
      <c r="CY152" s="551">
        <f t="shared" si="139"/>
        <v>0</v>
      </c>
      <c r="CZ152" s="553"/>
      <c r="DA152" s="553"/>
      <c r="DB152" s="551">
        <f t="shared" si="251"/>
        <v>0</v>
      </c>
      <c r="DC152" s="554">
        <f t="shared" si="140"/>
        <v>0</v>
      </c>
      <c r="DD152" s="555">
        <f t="shared" si="180"/>
        <v>0</v>
      </c>
      <c r="DE152" s="556" t="str">
        <f t="shared" si="181"/>
        <v>E</v>
      </c>
      <c r="DF152" s="557">
        <f t="shared" si="182"/>
        <v>0</v>
      </c>
      <c r="DG152" s="503"/>
      <c r="DH152" s="504"/>
      <c r="DI152" s="505">
        <f t="shared" si="183"/>
        <v>0</v>
      </c>
      <c r="DJ152" s="504"/>
      <c r="DK152" s="504"/>
      <c r="DL152" s="505">
        <f t="shared" si="184"/>
        <v>0</v>
      </c>
      <c r="DM152" s="505">
        <f t="shared" si="141"/>
        <v>0</v>
      </c>
      <c r="DN152" s="506"/>
      <c r="DO152" s="507"/>
      <c r="DP152" s="505">
        <f t="shared" si="252"/>
        <v>0</v>
      </c>
      <c r="DQ152" s="505">
        <f t="shared" si="142"/>
        <v>0</v>
      </c>
      <c r="DR152" s="507"/>
      <c r="DS152" s="507"/>
      <c r="DT152" s="505">
        <f t="shared" si="253"/>
        <v>0</v>
      </c>
      <c r="DU152" s="508">
        <f t="shared" si="143"/>
        <v>0</v>
      </c>
      <c r="DV152" s="509">
        <f t="shared" si="185"/>
        <v>0</v>
      </c>
      <c r="DW152" s="510" t="str">
        <f t="shared" si="186"/>
        <v>E</v>
      </c>
      <c r="DX152" s="511">
        <f t="shared" si="187"/>
        <v>0</v>
      </c>
      <c r="DY152" s="163">
        <v>0</v>
      </c>
      <c r="DZ152" s="164">
        <v>0</v>
      </c>
      <c r="EA152" s="164">
        <v>0</v>
      </c>
      <c r="EB152" s="161"/>
      <c r="EC152" s="161"/>
      <c r="ED152" s="162">
        <f t="shared" si="188"/>
        <v>0</v>
      </c>
      <c r="EE152" s="205">
        <f t="shared" si="189"/>
        <v>0</v>
      </c>
      <c r="EF152" s="175" t="str">
        <f t="shared" si="190"/>
        <v>E</v>
      </c>
      <c r="EG152" s="165">
        <f t="shared" si="191"/>
        <v>0</v>
      </c>
      <c r="EH152" s="134">
        <v>0</v>
      </c>
      <c r="EI152" s="135">
        <v>0</v>
      </c>
      <c r="EJ152" s="135">
        <v>0</v>
      </c>
      <c r="EK152" s="131"/>
      <c r="EL152" s="131"/>
      <c r="EM152" s="132">
        <f t="shared" si="192"/>
        <v>0</v>
      </c>
      <c r="EN152" s="206">
        <f t="shared" si="193"/>
        <v>0</v>
      </c>
      <c r="EO152" s="179" t="str">
        <f t="shared" si="194"/>
        <v>E</v>
      </c>
      <c r="EP152" s="133">
        <f t="shared" si="195"/>
        <v>0</v>
      </c>
      <c r="EQ152" s="149">
        <v>0</v>
      </c>
      <c r="ER152" s="150">
        <v>0</v>
      </c>
      <c r="ES152" s="150">
        <v>0</v>
      </c>
      <c r="ET152" s="146"/>
      <c r="EU152" s="146"/>
      <c r="EV152" s="147">
        <f t="shared" si="196"/>
        <v>0</v>
      </c>
      <c r="EW152" s="207">
        <f t="shared" si="197"/>
        <v>0</v>
      </c>
      <c r="EX152" s="183" t="str">
        <f t="shared" si="198"/>
        <v>E</v>
      </c>
      <c r="EY152" s="148">
        <f t="shared" si="199"/>
        <v>0</v>
      </c>
      <c r="EZ152" s="4"/>
      <c r="FA152" s="2"/>
      <c r="FB152" s="32" t="str">
        <f t="shared" si="273"/>
        <v/>
      </c>
      <c r="FC152" s="30">
        <f t="shared" si="259"/>
        <v>0</v>
      </c>
      <c r="FD152" s="20">
        <f t="shared" si="260"/>
        <v>0</v>
      </c>
      <c r="FE152" s="67" t="str">
        <f t="shared" si="200"/>
        <v/>
      </c>
      <c r="FF152" s="43" t="str">
        <f t="shared" si="201"/>
        <v/>
      </c>
      <c r="FG152" s="43" t="str">
        <f t="shared" si="202"/>
        <v/>
      </c>
      <c r="FH152" s="43" t="str">
        <f t="shared" si="261"/>
        <v/>
      </c>
      <c r="FI152" s="34" t="str">
        <f t="shared" si="203"/>
        <v/>
      </c>
      <c r="FJ152" s="31" t="str">
        <f t="shared" si="204"/>
        <v/>
      </c>
      <c r="FK152" s="53" t="str">
        <f t="shared" si="205"/>
        <v/>
      </c>
      <c r="FL152" s="37">
        <f t="shared" si="147"/>
        <v>0</v>
      </c>
      <c r="FM152" s="36">
        <f t="shared" si="148"/>
        <v>0</v>
      </c>
      <c r="FN152" s="36">
        <f t="shared" si="149"/>
        <v>0</v>
      </c>
      <c r="FO152" s="36">
        <f t="shared" si="150"/>
        <v>0</v>
      </c>
      <c r="FP152" s="36">
        <f t="shared" si="151"/>
        <v>0</v>
      </c>
      <c r="FQ152" s="38">
        <f t="shared" si="152"/>
        <v>0</v>
      </c>
      <c r="FR152" s="199">
        <f t="shared" si="206"/>
        <v>0</v>
      </c>
      <c r="FS152" s="200">
        <f t="shared" si="207"/>
        <v>0</v>
      </c>
      <c r="FT152" s="200">
        <f t="shared" si="208"/>
        <v>0</v>
      </c>
      <c r="FU152" s="200">
        <f t="shared" si="209"/>
        <v>0</v>
      </c>
      <c r="FV152" s="200">
        <f t="shared" si="210"/>
        <v>0</v>
      </c>
      <c r="FW152" s="1063"/>
      <c r="FX152" s="1063"/>
      <c r="FY152" s="64">
        <f t="shared" si="211"/>
        <v>0</v>
      </c>
      <c r="FZ152" s="64" t="s">
        <v>142</v>
      </c>
      <c r="GA152" s="64">
        <f t="shared" si="212"/>
        <v>100</v>
      </c>
      <c r="GB152" s="64" t="str">
        <f t="shared" si="213"/>
        <v>0/100</v>
      </c>
      <c r="GC152" s="64">
        <f t="shared" si="214"/>
        <v>0</v>
      </c>
      <c r="GD152" s="64" t="s">
        <v>142</v>
      </c>
      <c r="GE152" s="64">
        <f t="shared" si="215"/>
        <v>100</v>
      </c>
      <c r="GF152" s="64" t="str">
        <f t="shared" si="216"/>
        <v>0/100</v>
      </c>
      <c r="GG152" s="64">
        <f t="shared" si="217"/>
        <v>0</v>
      </c>
      <c r="GH152" s="64" t="s">
        <v>142</v>
      </c>
      <c r="GI152" s="64">
        <f t="shared" si="218"/>
        <v>100</v>
      </c>
      <c r="GJ152" s="64" t="str">
        <f t="shared" si="219"/>
        <v>0/100</v>
      </c>
      <c r="GL152" s="64">
        <f t="shared" si="220"/>
        <v>0</v>
      </c>
      <c r="GM152" s="64">
        <f t="shared" si="221"/>
        <v>0</v>
      </c>
      <c r="GN152" s="64">
        <f t="shared" si="222"/>
        <v>0</v>
      </c>
      <c r="GO152" s="64">
        <f t="shared" si="223"/>
        <v>0</v>
      </c>
      <c r="GP152" s="64">
        <f t="shared" si="224"/>
        <v>0</v>
      </c>
      <c r="GQ152" s="64">
        <f t="shared" si="225"/>
        <v>0</v>
      </c>
      <c r="GR152" s="64">
        <f t="shared" si="226"/>
        <v>0</v>
      </c>
      <c r="GS152" s="64">
        <f t="shared" si="227"/>
        <v>0</v>
      </c>
      <c r="GT152" s="64">
        <f t="shared" si="228"/>
        <v>0</v>
      </c>
      <c r="GU152" s="64">
        <f t="shared" si="229"/>
        <v>0</v>
      </c>
    </row>
    <row r="153" spans="1:203" ht="21.75" customHeight="1">
      <c r="A153" s="60">
        <f t="shared" si="153"/>
        <v>0</v>
      </c>
      <c r="B153" s="106">
        <f t="shared" si="262"/>
        <v>0</v>
      </c>
      <c r="C153" s="202">
        <v>145</v>
      </c>
      <c r="D153" s="662">
        <f>'Data Paste From Shala Darpan'!A146</f>
        <v>0</v>
      </c>
      <c r="E153" s="663">
        <f>'Data Paste From Shala Darpan'!C146</f>
        <v>0</v>
      </c>
      <c r="F153" s="666"/>
      <c r="G153" s="662">
        <f>'Data Paste From Shala Darpan'!K146</f>
        <v>0</v>
      </c>
      <c r="H153" s="663">
        <f>'Data Paste From Shala Darpan'!E146</f>
        <v>0</v>
      </c>
      <c r="I153" s="663">
        <f>'Data Paste From Shala Darpan'!G146</f>
        <v>0</v>
      </c>
      <c r="J153" s="663">
        <f>'Data Paste From Shala Darpan'!H146</f>
        <v>0</v>
      </c>
      <c r="K153" s="737">
        <f>'Data Paste From Shala Darpan'!J146</f>
        <v>0</v>
      </c>
      <c r="L153" s="445"/>
      <c r="M153" s="215"/>
      <c r="N153" s="213">
        <f t="shared" si="245"/>
        <v>0</v>
      </c>
      <c r="O153" s="215"/>
      <c r="P153" s="215"/>
      <c r="Q153" s="213">
        <f t="shared" si="156"/>
        <v>0</v>
      </c>
      <c r="R153" s="213">
        <f t="shared" si="242"/>
        <v>0</v>
      </c>
      <c r="S153" s="215"/>
      <c r="T153" s="215"/>
      <c r="U153" s="455"/>
      <c r="V153" s="214">
        <f t="shared" si="157"/>
        <v>0</v>
      </c>
      <c r="W153" s="456"/>
      <c r="X153" s="462">
        <f t="shared" si="126"/>
        <v>0</v>
      </c>
      <c r="Y153" s="216"/>
      <c r="Z153" s="216"/>
      <c r="AA153" s="213">
        <f t="shared" si="158"/>
        <v>0</v>
      </c>
      <c r="AB153" s="455"/>
      <c r="AC153" s="471">
        <f t="shared" si="127"/>
        <v>0</v>
      </c>
      <c r="AD153" s="446">
        <f t="shared" si="230"/>
        <v>0</v>
      </c>
      <c r="AE153" s="447" t="str">
        <f t="shared" si="254"/>
        <v>E</v>
      </c>
      <c r="AF153" s="448">
        <f t="shared" si="231"/>
        <v>0</v>
      </c>
      <c r="AG153" s="648"/>
      <c r="AH153" s="251"/>
      <c r="AI153" s="249">
        <f t="shared" si="246"/>
        <v>0</v>
      </c>
      <c r="AJ153" s="251"/>
      <c r="AK153" s="251"/>
      <c r="AL153" s="249">
        <f t="shared" si="160"/>
        <v>0</v>
      </c>
      <c r="AM153" s="249">
        <f t="shared" si="243"/>
        <v>0</v>
      </c>
      <c r="AN153" s="251"/>
      <c r="AO153" s="251"/>
      <c r="AP153" s="649"/>
      <c r="AQ153" s="250">
        <f t="shared" si="263"/>
        <v>0</v>
      </c>
      <c r="AR153" s="650"/>
      <c r="AS153" s="651">
        <f t="shared" si="255"/>
        <v>0</v>
      </c>
      <c r="AT153" s="252"/>
      <c r="AU153" s="252"/>
      <c r="AV153" s="249">
        <f t="shared" si="264"/>
        <v>0</v>
      </c>
      <c r="AW153" s="649"/>
      <c r="AX153" s="652">
        <f t="shared" si="256"/>
        <v>0</v>
      </c>
      <c r="AY153" s="653">
        <f t="shared" si="265"/>
        <v>0</v>
      </c>
      <c r="AZ153" s="654" t="str">
        <f t="shared" si="266"/>
        <v>E</v>
      </c>
      <c r="BA153" s="655">
        <f t="shared" si="267"/>
        <v>0</v>
      </c>
      <c r="BB153" s="622"/>
      <c r="BC153" s="271"/>
      <c r="BD153" s="269">
        <f t="shared" si="247"/>
        <v>0</v>
      </c>
      <c r="BE153" s="271"/>
      <c r="BF153" s="271"/>
      <c r="BG153" s="269">
        <f t="shared" si="167"/>
        <v>0</v>
      </c>
      <c r="BH153" s="269">
        <f t="shared" si="244"/>
        <v>0</v>
      </c>
      <c r="BI153" s="271"/>
      <c r="BJ153" s="271"/>
      <c r="BK153" s="623"/>
      <c r="BL153" s="270">
        <f t="shared" si="268"/>
        <v>0</v>
      </c>
      <c r="BM153" s="624"/>
      <c r="BN153" s="625">
        <f t="shared" si="257"/>
        <v>0</v>
      </c>
      <c r="BO153" s="272"/>
      <c r="BP153" s="272"/>
      <c r="BQ153" s="269">
        <f t="shared" si="269"/>
        <v>0</v>
      </c>
      <c r="BR153" s="623"/>
      <c r="BS153" s="467">
        <f t="shared" si="258"/>
        <v>0</v>
      </c>
      <c r="BT153" s="626">
        <f t="shared" si="270"/>
        <v>0</v>
      </c>
      <c r="BU153" s="627" t="str">
        <f t="shared" si="271"/>
        <v>E</v>
      </c>
      <c r="BV153" s="628">
        <f t="shared" si="272"/>
        <v>0</v>
      </c>
      <c r="BW153" s="596"/>
      <c r="BX153" s="597"/>
      <c r="BY153" s="598">
        <f t="shared" si="173"/>
        <v>0</v>
      </c>
      <c r="BZ153" s="597"/>
      <c r="CA153" s="597"/>
      <c r="CB153" s="598">
        <f t="shared" si="174"/>
        <v>0</v>
      </c>
      <c r="CC153" s="598">
        <f t="shared" si="135"/>
        <v>0</v>
      </c>
      <c r="CD153" s="599"/>
      <c r="CE153" s="600"/>
      <c r="CF153" s="598">
        <f t="shared" si="248"/>
        <v>0</v>
      </c>
      <c r="CG153" s="598">
        <f t="shared" si="136"/>
        <v>0</v>
      </c>
      <c r="CH153" s="600"/>
      <c r="CI153" s="600"/>
      <c r="CJ153" s="598">
        <f t="shared" si="249"/>
        <v>0</v>
      </c>
      <c r="CK153" s="601">
        <f t="shared" si="137"/>
        <v>0</v>
      </c>
      <c r="CL153" s="602">
        <f t="shared" si="175"/>
        <v>0</v>
      </c>
      <c r="CM153" s="603" t="str">
        <f t="shared" si="176"/>
        <v>E</v>
      </c>
      <c r="CN153" s="604">
        <f t="shared" si="177"/>
        <v>0</v>
      </c>
      <c r="CO153" s="549"/>
      <c r="CP153" s="550"/>
      <c r="CQ153" s="551">
        <f t="shared" si="178"/>
        <v>0</v>
      </c>
      <c r="CR153" s="550"/>
      <c r="CS153" s="550"/>
      <c r="CT153" s="551">
        <f t="shared" si="179"/>
        <v>0</v>
      </c>
      <c r="CU153" s="551">
        <f t="shared" si="138"/>
        <v>0</v>
      </c>
      <c r="CV153" s="552"/>
      <c r="CW153" s="553"/>
      <c r="CX153" s="551">
        <f t="shared" si="250"/>
        <v>0</v>
      </c>
      <c r="CY153" s="551">
        <f t="shared" si="139"/>
        <v>0</v>
      </c>
      <c r="CZ153" s="553"/>
      <c r="DA153" s="553"/>
      <c r="DB153" s="551">
        <f t="shared" si="251"/>
        <v>0</v>
      </c>
      <c r="DC153" s="554">
        <f t="shared" si="140"/>
        <v>0</v>
      </c>
      <c r="DD153" s="555">
        <f t="shared" si="180"/>
        <v>0</v>
      </c>
      <c r="DE153" s="556" t="str">
        <f t="shared" si="181"/>
        <v>E</v>
      </c>
      <c r="DF153" s="557">
        <f t="shared" si="182"/>
        <v>0</v>
      </c>
      <c r="DG153" s="503"/>
      <c r="DH153" s="504"/>
      <c r="DI153" s="505">
        <f t="shared" si="183"/>
        <v>0</v>
      </c>
      <c r="DJ153" s="504"/>
      <c r="DK153" s="504"/>
      <c r="DL153" s="505">
        <f t="shared" si="184"/>
        <v>0</v>
      </c>
      <c r="DM153" s="505">
        <f t="shared" si="141"/>
        <v>0</v>
      </c>
      <c r="DN153" s="506"/>
      <c r="DO153" s="507"/>
      <c r="DP153" s="505">
        <f t="shared" si="252"/>
        <v>0</v>
      </c>
      <c r="DQ153" s="505">
        <f t="shared" si="142"/>
        <v>0</v>
      </c>
      <c r="DR153" s="507"/>
      <c r="DS153" s="507"/>
      <c r="DT153" s="505">
        <f t="shared" si="253"/>
        <v>0</v>
      </c>
      <c r="DU153" s="508">
        <f t="shared" si="143"/>
        <v>0</v>
      </c>
      <c r="DV153" s="509">
        <f t="shared" si="185"/>
        <v>0</v>
      </c>
      <c r="DW153" s="510" t="str">
        <f t="shared" si="186"/>
        <v>E</v>
      </c>
      <c r="DX153" s="511">
        <f t="shared" si="187"/>
        <v>0</v>
      </c>
      <c r="DY153" s="163">
        <v>0</v>
      </c>
      <c r="DZ153" s="164">
        <v>0</v>
      </c>
      <c r="EA153" s="164">
        <v>0</v>
      </c>
      <c r="EB153" s="161"/>
      <c r="EC153" s="161"/>
      <c r="ED153" s="162">
        <f t="shared" si="188"/>
        <v>0</v>
      </c>
      <c r="EE153" s="205">
        <f t="shared" si="189"/>
        <v>0</v>
      </c>
      <c r="EF153" s="175" t="str">
        <f t="shared" si="190"/>
        <v>E</v>
      </c>
      <c r="EG153" s="165">
        <f t="shared" si="191"/>
        <v>0</v>
      </c>
      <c r="EH153" s="134">
        <v>0</v>
      </c>
      <c r="EI153" s="135">
        <v>0</v>
      </c>
      <c r="EJ153" s="135">
        <v>0</v>
      </c>
      <c r="EK153" s="131"/>
      <c r="EL153" s="131"/>
      <c r="EM153" s="132">
        <f t="shared" si="192"/>
        <v>0</v>
      </c>
      <c r="EN153" s="206">
        <f t="shared" si="193"/>
        <v>0</v>
      </c>
      <c r="EO153" s="179" t="str">
        <f t="shared" si="194"/>
        <v>E</v>
      </c>
      <c r="EP153" s="133">
        <f t="shared" si="195"/>
        <v>0</v>
      </c>
      <c r="EQ153" s="149">
        <v>0</v>
      </c>
      <c r="ER153" s="150">
        <v>0</v>
      </c>
      <c r="ES153" s="150">
        <v>0</v>
      </c>
      <c r="ET153" s="146"/>
      <c r="EU153" s="146"/>
      <c r="EV153" s="147">
        <f t="shared" si="196"/>
        <v>0</v>
      </c>
      <c r="EW153" s="207">
        <f t="shared" si="197"/>
        <v>0</v>
      </c>
      <c r="EX153" s="183" t="str">
        <f t="shared" si="198"/>
        <v>E</v>
      </c>
      <c r="EY153" s="148">
        <f t="shared" si="199"/>
        <v>0</v>
      </c>
      <c r="EZ153" s="4"/>
      <c r="FA153" s="2"/>
      <c r="FB153" s="32" t="str">
        <f t="shared" si="273"/>
        <v/>
      </c>
      <c r="FC153" s="30">
        <f t="shared" si="259"/>
        <v>0</v>
      </c>
      <c r="FD153" s="20">
        <f t="shared" si="260"/>
        <v>0</v>
      </c>
      <c r="FE153" s="67" t="str">
        <f t="shared" si="200"/>
        <v/>
      </c>
      <c r="FF153" s="43" t="str">
        <f t="shared" si="201"/>
        <v/>
      </c>
      <c r="FG153" s="43" t="str">
        <f t="shared" si="202"/>
        <v/>
      </c>
      <c r="FH153" s="43" t="str">
        <f t="shared" si="261"/>
        <v/>
      </c>
      <c r="FI153" s="34" t="str">
        <f t="shared" si="203"/>
        <v/>
      </c>
      <c r="FJ153" s="31" t="str">
        <f t="shared" si="204"/>
        <v/>
      </c>
      <c r="FK153" s="53" t="str">
        <f t="shared" si="205"/>
        <v/>
      </c>
      <c r="FL153" s="37">
        <f t="shared" si="147"/>
        <v>0</v>
      </c>
      <c r="FM153" s="36">
        <f t="shared" si="148"/>
        <v>0</v>
      </c>
      <c r="FN153" s="36">
        <f t="shared" si="149"/>
        <v>0</v>
      </c>
      <c r="FO153" s="36">
        <f t="shared" si="150"/>
        <v>0</v>
      </c>
      <c r="FP153" s="36">
        <f t="shared" si="151"/>
        <v>0</v>
      </c>
      <c r="FQ153" s="38">
        <f t="shared" si="152"/>
        <v>0</v>
      </c>
      <c r="FR153" s="199">
        <f t="shared" si="206"/>
        <v>0</v>
      </c>
      <c r="FS153" s="200">
        <f t="shared" si="207"/>
        <v>0</v>
      </c>
      <c r="FT153" s="200">
        <f t="shared" si="208"/>
        <v>0</v>
      </c>
      <c r="FU153" s="200">
        <f t="shared" si="209"/>
        <v>0</v>
      </c>
      <c r="FV153" s="200">
        <f t="shared" si="210"/>
        <v>0</v>
      </c>
      <c r="FW153" s="1063"/>
      <c r="FX153" s="1063"/>
      <c r="FY153" s="64">
        <f t="shared" si="211"/>
        <v>0</v>
      </c>
      <c r="FZ153" s="64" t="s">
        <v>142</v>
      </c>
      <c r="GA153" s="64">
        <f t="shared" si="212"/>
        <v>100</v>
      </c>
      <c r="GB153" s="64" t="str">
        <f t="shared" si="213"/>
        <v>0/100</v>
      </c>
      <c r="GC153" s="64">
        <f t="shared" si="214"/>
        <v>0</v>
      </c>
      <c r="GD153" s="64" t="s">
        <v>142</v>
      </c>
      <c r="GE153" s="64">
        <f t="shared" si="215"/>
        <v>100</v>
      </c>
      <c r="GF153" s="64" t="str">
        <f t="shared" si="216"/>
        <v>0/100</v>
      </c>
      <c r="GG153" s="64">
        <f t="shared" si="217"/>
        <v>0</v>
      </c>
      <c r="GH153" s="64" t="s">
        <v>142</v>
      </c>
      <c r="GI153" s="64">
        <f t="shared" si="218"/>
        <v>100</v>
      </c>
      <c r="GJ153" s="64" t="str">
        <f t="shared" si="219"/>
        <v>0/100</v>
      </c>
      <c r="GL153" s="64">
        <f t="shared" si="220"/>
        <v>0</v>
      </c>
      <c r="GM153" s="64">
        <f t="shared" si="221"/>
        <v>0</v>
      </c>
      <c r="GN153" s="64">
        <f t="shared" si="222"/>
        <v>0</v>
      </c>
      <c r="GO153" s="64">
        <f t="shared" si="223"/>
        <v>0</v>
      </c>
      <c r="GP153" s="64">
        <f t="shared" si="224"/>
        <v>0</v>
      </c>
      <c r="GQ153" s="64">
        <f t="shared" si="225"/>
        <v>0</v>
      </c>
      <c r="GR153" s="64">
        <f t="shared" si="226"/>
        <v>0</v>
      </c>
      <c r="GS153" s="64">
        <f t="shared" si="227"/>
        <v>0</v>
      </c>
      <c r="GT153" s="64">
        <f t="shared" si="228"/>
        <v>0</v>
      </c>
      <c r="GU153" s="64">
        <f t="shared" si="229"/>
        <v>0</v>
      </c>
    </row>
    <row r="154" spans="1:203" ht="21.75" customHeight="1">
      <c r="A154" s="60">
        <f t="shared" si="153"/>
        <v>0</v>
      </c>
      <c r="B154" s="106">
        <f t="shared" si="262"/>
        <v>0</v>
      </c>
      <c r="C154" s="203">
        <v>146</v>
      </c>
      <c r="D154" s="662">
        <f>'Data Paste From Shala Darpan'!A147</f>
        <v>0</v>
      </c>
      <c r="E154" s="663">
        <f>'Data Paste From Shala Darpan'!C147</f>
        <v>0</v>
      </c>
      <c r="F154" s="666"/>
      <c r="G154" s="663">
        <f>'Data Paste From Shala Darpan'!K147</f>
        <v>0</v>
      </c>
      <c r="H154" s="663">
        <f>'Data Paste From Shala Darpan'!E147</f>
        <v>0</v>
      </c>
      <c r="I154" s="663">
        <f>'Data Paste From Shala Darpan'!G147</f>
        <v>0</v>
      </c>
      <c r="J154" s="663">
        <f>'Data Paste From Shala Darpan'!H147</f>
        <v>0</v>
      </c>
      <c r="K154" s="737">
        <f>'Data Paste From Shala Darpan'!J147</f>
        <v>0</v>
      </c>
      <c r="L154" s="445"/>
      <c r="M154" s="215"/>
      <c r="N154" s="213">
        <f t="shared" si="245"/>
        <v>0</v>
      </c>
      <c r="O154" s="215"/>
      <c r="P154" s="215"/>
      <c r="Q154" s="213">
        <f t="shared" si="156"/>
        <v>0</v>
      </c>
      <c r="R154" s="213">
        <f t="shared" si="242"/>
        <v>0</v>
      </c>
      <c r="S154" s="215"/>
      <c r="T154" s="215"/>
      <c r="U154" s="455"/>
      <c r="V154" s="214">
        <f t="shared" si="157"/>
        <v>0</v>
      </c>
      <c r="W154" s="456"/>
      <c r="X154" s="462">
        <f t="shared" si="126"/>
        <v>0</v>
      </c>
      <c r="Y154" s="216"/>
      <c r="Z154" s="216"/>
      <c r="AA154" s="213">
        <f t="shared" si="158"/>
        <v>0</v>
      </c>
      <c r="AB154" s="455"/>
      <c r="AC154" s="471">
        <f t="shared" si="127"/>
        <v>0</v>
      </c>
      <c r="AD154" s="446">
        <f t="shared" si="230"/>
        <v>0</v>
      </c>
      <c r="AE154" s="447" t="str">
        <f t="shared" si="254"/>
        <v>E</v>
      </c>
      <c r="AF154" s="448">
        <f t="shared" si="231"/>
        <v>0</v>
      </c>
      <c r="AG154" s="648"/>
      <c r="AH154" s="251"/>
      <c r="AI154" s="249">
        <f t="shared" si="246"/>
        <v>0</v>
      </c>
      <c r="AJ154" s="251"/>
      <c r="AK154" s="251"/>
      <c r="AL154" s="249">
        <f t="shared" si="160"/>
        <v>0</v>
      </c>
      <c r="AM154" s="249">
        <f t="shared" si="243"/>
        <v>0</v>
      </c>
      <c r="AN154" s="251"/>
      <c r="AO154" s="251"/>
      <c r="AP154" s="649"/>
      <c r="AQ154" s="250">
        <f t="shared" si="263"/>
        <v>0</v>
      </c>
      <c r="AR154" s="650"/>
      <c r="AS154" s="651">
        <f t="shared" si="255"/>
        <v>0</v>
      </c>
      <c r="AT154" s="252"/>
      <c r="AU154" s="252"/>
      <c r="AV154" s="249">
        <f t="shared" si="264"/>
        <v>0</v>
      </c>
      <c r="AW154" s="649"/>
      <c r="AX154" s="652">
        <f t="shared" si="256"/>
        <v>0</v>
      </c>
      <c r="AY154" s="653">
        <f t="shared" si="265"/>
        <v>0</v>
      </c>
      <c r="AZ154" s="654" t="str">
        <f t="shared" si="266"/>
        <v>E</v>
      </c>
      <c r="BA154" s="655">
        <f t="shared" si="267"/>
        <v>0</v>
      </c>
      <c r="BB154" s="622"/>
      <c r="BC154" s="271"/>
      <c r="BD154" s="269">
        <f t="shared" si="247"/>
        <v>0</v>
      </c>
      <c r="BE154" s="271"/>
      <c r="BF154" s="271"/>
      <c r="BG154" s="269">
        <f t="shared" si="167"/>
        <v>0</v>
      </c>
      <c r="BH154" s="269">
        <f t="shared" si="244"/>
        <v>0</v>
      </c>
      <c r="BI154" s="271"/>
      <c r="BJ154" s="271"/>
      <c r="BK154" s="623"/>
      <c r="BL154" s="270">
        <f t="shared" si="268"/>
        <v>0</v>
      </c>
      <c r="BM154" s="624"/>
      <c r="BN154" s="625">
        <f t="shared" si="257"/>
        <v>0</v>
      </c>
      <c r="BO154" s="272"/>
      <c r="BP154" s="272"/>
      <c r="BQ154" s="269">
        <f t="shared" si="269"/>
        <v>0</v>
      </c>
      <c r="BR154" s="623"/>
      <c r="BS154" s="467">
        <f t="shared" si="258"/>
        <v>0</v>
      </c>
      <c r="BT154" s="626">
        <f t="shared" si="270"/>
        <v>0</v>
      </c>
      <c r="BU154" s="627" t="str">
        <f t="shared" si="271"/>
        <v>E</v>
      </c>
      <c r="BV154" s="628">
        <f t="shared" si="272"/>
        <v>0</v>
      </c>
      <c r="BW154" s="596"/>
      <c r="BX154" s="597"/>
      <c r="BY154" s="598">
        <f t="shared" si="173"/>
        <v>0</v>
      </c>
      <c r="BZ154" s="597"/>
      <c r="CA154" s="597"/>
      <c r="CB154" s="598">
        <f t="shared" si="174"/>
        <v>0</v>
      </c>
      <c r="CC154" s="598">
        <f t="shared" si="135"/>
        <v>0</v>
      </c>
      <c r="CD154" s="599"/>
      <c r="CE154" s="600"/>
      <c r="CF154" s="598">
        <f t="shared" si="248"/>
        <v>0</v>
      </c>
      <c r="CG154" s="598">
        <f t="shared" si="136"/>
        <v>0</v>
      </c>
      <c r="CH154" s="600"/>
      <c r="CI154" s="600"/>
      <c r="CJ154" s="598">
        <f t="shared" si="249"/>
        <v>0</v>
      </c>
      <c r="CK154" s="601">
        <f t="shared" si="137"/>
        <v>0</v>
      </c>
      <c r="CL154" s="602">
        <f t="shared" si="175"/>
        <v>0</v>
      </c>
      <c r="CM154" s="603" t="str">
        <f t="shared" si="176"/>
        <v>E</v>
      </c>
      <c r="CN154" s="604">
        <f t="shared" si="177"/>
        <v>0</v>
      </c>
      <c r="CO154" s="549"/>
      <c r="CP154" s="550"/>
      <c r="CQ154" s="551">
        <f t="shared" si="178"/>
        <v>0</v>
      </c>
      <c r="CR154" s="550"/>
      <c r="CS154" s="550"/>
      <c r="CT154" s="551">
        <f t="shared" si="179"/>
        <v>0</v>
      </c>
      <c r="CU154" s="551">
        <f t="shared" si="138"/>
        <v>0</v>
      </c>
      <c r="CV154" s="552"/>
      <c r="CW154" s="553"/>
      <c r="CX154" s="551">
        <f t="shared" si="250"/>
        <v>0</v>
      </c>
      <c r="CY154" s="551">
        <f t="shared" si="139"/>
        <v>0</v>
      </c>
      <c r="CZ154" s="553"/>
      <c r="DA154" s="553"/>
      <c r="DB154" s="551">
        <f t="shared" si="251"/>
        <v>0</v>
      </c>
      <c r="DC154" s="554">
        <f t="shared" si="140"/>
        <v>0</v>
      </c>
      <c r="DD154" s="555">
        <f t="shared" si="180"/>
        <v>0</v>
      </c>
      <c r="DE154" s="556" t="str">
        <f t="shared" si="181"/>
        <v>E</v>
      </c>
      <c r="DF154" s="557">
        <f t="shared" si="182"/>
        <v>0</v>
      </c>
      <c r="DG154" s="503"/>
      <c r="DH154" s="504"/>
      <c r="DI154" s="505">
        <f t="shared" si="183"/>
        <v>0</v>
      </c>
      <c r="DJ154" s="504"/>
      <c r="DK154" s="504"/>
      <c r="DL154" s="505">
        <f t="shared" si="184"/>
        <v>0</v>
      </c>
      <c r="DM154" s="505">
        <f t="shared" si="141"/>
        <v>0</v>
      </c>
      <c r="DN154" s="506"/>
      <c r="DO154" s="507"/>
      <c r="DP154" s="505">
        <f t="shared" si="252"/>
        <v>0</v>
      </c>
      <c r="DQ154" s="505">
        <f t="shared" si="142"/>
        <v>0</v>
      </c>
      <c r="DR154" s="507"/>
      <c r="DS154" s="507"/>
      <c r="DT154" s="505">
        <f t="shared" si="253"/>
        <v>0</v>
      </c>
      <c r="DU154" s="508">
        <f t="shared" si="143"/>
        <v>0</v>
      </c>
      <c r="DV154" s="509">
        <f t="shared" si="185"/>
        <v>0</v>
      </c>
      <c r="DW154" s="510" t="str">
        <f t="shared" si="186"/>
        <v>E</v>
      </c>
      <c r="DX154" s="511">
        <f t="shared" si="187"/>
        <v>0</v>
      </c>
      <c r="DY154" s="163">
        <v>0</v>
      </c>
      <c r="DZ154" s="164">
        <v>0</v>
      </c>
      <c r="EA154" s="164">
        <v>0</v>
      </c>
      <c r="EB154" s="161"/>
      <c r="EC154" s="161"/>
      <c r="ED154" s="162">
        <f t="shared" si="188"/>
        <v>0</v>
      </c>
      <c r="EE154" s="205">
        <f t="shared" si="189"/>
        <v>0</v>
      </c>
      <c r="EF154" s="175" t="str">
        <f t="shared" si="190"/>
        <v>E</v>
      </c>
      <c r="EG154" s="165">
        <f t="shared" si="191"/>
        <v>0</v>
      </c>
      <c r="EH154" s="134">
        <v>0</v>
      </c>
      <c r="EI154" s="135">
        <v>0</v>
      </c>
      <c r="EJ154" s="135">
        <v>0</v>
      </c>
      <c r="EK154" s="131"/>
      <c r="EL154" s="131"/>
      <c r="EM154" s="132">
        <f t="shared" si="192"/>
        <v>0</v>
      </c>
      <c r="EN154" s="206">
        <f t="shared" si="193"/>
        <v>0</v>
      </c>
      <c r="EO154" s="179" t="str">
        <f t="shared" si="194"/>
        <v>E</v>
      </c>
      <c r="EP154" s="133">
        <f t="shared" si="195"/>
        <v>0</v>
      </c>
      <c r="EQ154" s="149">
        <v>0</v>
      </c>
      <c r="ER154" s="150">
        <v>0</v>
      </c>
      <c r="ES154" s="150">
        <v>0</v>
      </c>
      <c r="ET154" s="146"/>
      <c r="EU154" s="146"/>
      <c r="EV154" s="147">
        <f t="shared" si="196"/>
        <v>0</v>
      </c>
      <c r="EW154" s="207">
        <f t="shared" si="197"/>
        <v>0</v>
      </c>
      <c r="EX154" s="183" t="str">
        <f t="shared" si="198"/>
        <v>E</v>
      </c>
      <c r="EY154" s="148">
        <f t="shared" si="199"/>
        <v>0</v>
      </c>
      <c r="EZ154" s="4"/>
      <c r="FA154" s="2"/>
      <c r="FB154" s="32" t="str">
        <f t="shared" si="273"/>
        <v/>
      </c>
      <c r="FC154" s="30">
        <f t="shared" si="259"/>
        <v>0</v>
      </c>
      <c r="FD154" s="20">
        <f t="shared" si="260"/>
        <v>0</v>
      </c>
      <c r="FE154" s="67" t="str">
        <f t="shared" si="200"/>
        <v/>
      </c>
      <c r="FF154" s="43" t="str">
        <f t="shared" si="201"/>
        <v/>
      </c>
      <c r="FG154" s="43" t="str">
        <f t="shared" si="202"/>
        <v/>
      </c>
      <c r="FH154" s="43" t="str">
        <f t="shared" si="261"/>
        <v/>
      </c>
      <c r="FI154" s="34" t="str">
        <f t="shared" si="203"/>
        <v/>
      </c>
      <c r="FJ154" s="31" t="str">
        <f t="shared" si="204"/>
        <v/>
      </c>
      <c r="FK154" s="53" t="str">
        <f t="shared" si="205"/>
        <v/>
      </c>
      <c r="FL154" s="37">
        <f t="shared" si="147"/>
        <v>0</v>
      </c>
      <c r="FM154" s="36">
        <f t="shared" si="148"/>
        <v>0</v>
      </c>
      <c r="FN154" s="36">
        <f t="shared" si="149"/>
        <v>0</v>
      </c>
      <c r="FO154" s="36">
        <f t="shared" si="150"/>
        <v>0</v>
      </c>
      <c r="FP154" s="36">
        <f t="shared" si="151"/>
        <v>0</v>
      </c>
      <c r="FQ154" s="38">
        <f t="shared" si="152"/>
        <v>0</v>
      </c>
      <c r="FR154" s="199">
        <f t="shared" si="206"/>
        <v>0</v>
      </c>
      <c r="FS154" s="200">
        <f t="shared" si="207"/>
        <v>0</v>
      </c>
      <c r="FT154" s="200">
        <f t="shared" si="208"/>
        <v>0</v>
      </c>
      <c r="FU154" s="200">
        <f t="shared" si="209"/>
        <v>0</v>
      </c>
      <c r="FV154" s="200">
        <f t="shared" si="210"/>
        <v>0</v>
      </c>
      <c r="FW154" s="1063"/>
      <c r="FX154" s="1063"/>
      <c r="FY154" s="64">
        <f t="shared" si="211"/>
        <v>0</v>
      </c>
      <c r="FZ154" s="64" t="s">
        <v>142</v>
      </c>
      <c r="GA154" s="64">
        <f t="shared" si="212"/>
        <v>100</v>
      </c>
      <c r="GB154" s="64" t="str">
        <f t="shared" si="213"/>
        <v>0/100</v>
      </c>
      <c r="GC154" s="64">
        <f t="shared" si="214"/>
        <v>0</v>
      </c>
      <c r="GD154" s="64" t="s">
        <v>142</v>
      </c>
      <c r="GE154" s="64">
        <f t="shared" si="215"/>
        <v>100</v>
      </c>
      <c r="GF154" s="64" t="str">
        <f t="shared" si="216"/>
        <v>0/100</v>
      </c>
      <c r="GG154" s="64">
        <f t="shared" si="217"/>
        <v>0</v>
      </c>
      <c r="GH154" s="64" t="s">
        <v>142</v>
      </c>
      <c r="GI154" s="64">
        <f t="shared" si="218"/>
        <v>100</v>
      </c>
      <c r="GJ154" s="64" t="str">
        <f t="shared" si="219"/>
        <v>0/100</v>
      </c>
      <c r="GL154" s="64">
        <f t="shared" si="220"/>
        <v>0</v>
      </c>
      <c r="GM154" s="64">
        <f t="shared" si="221"/>
        <v>0</v>
      </c>
      <c r="GN154" s="64">
        <f t="shared" si="222"/>
        <v>0</v>
      </c>
      <c r="GO154" s="64">
        <f t="shared" si="223"/>
        <v>0</v>
      </c>
      <c r="GP154" s="64">
        <f t="shared" si="224"/>
        <v>0</v>
      </c>
      <c r="GQ154" s="64">
        <f t="shared" si="225"/>
        <v>0</v>
      </c>
      <c r="GR154" s="64">
        <f t="shared" si="226"/>
        <v>0</v>
      </c>
      <c r="GS154" s="64">
        <f t="shared" si="227"/>
        <v>0</v>
      </c>
      <c r="GT154" s="64">
        <f t="shared" si="228"/>
        <v>0</v>
      </c>
      <c r="GU154" s="64">
        <f t="shared" si="229"/>
        <v>0</v>
      </c>
    </row>
    <row r="155" spans="1:203" ht="21.75" customHeight="1">
      <c r="A155" s="60">
        <f t="shared" si="153"/>
        <v>0</v>
      </c>
      <c r="B155" s="106">
        <f t="shared" si="262"/>
        <v>0</v>
      </c>
      <c r="C155" s="202">
        <v>147</v>
      </c>
      <c r="D155" s="662">
        <f>'Data Paste From Shala Darpan'!A148</f>
        <v>0</v>
      </c>
      <c r="E155" s="663">
        <f>'Data Paste From Shala Darpan'!C148</f>
        <v>0</v>
      </c>
      <c r="F155" s="666"/>
      <c r="G155" s="662">
        <f>'Data Paste From Shala Darpan'!K148</f>
        <v>0</v>
      </c>
      <c r="H155" s="663">
        <f>'Data Paste From Shala Darpan'!E148</f>
        <v>0</v>
      </c>
      <c r="I155" s="663">
        <f>'Data Paste From Shala Darpan'!G148</f>
        <v>0</v>
      </c>
      <c r="J155" s="663">
        <f>'Data Paste From Shala Darpan'!H148</f>
        <v>0</v>
      </c>
      <c r="K155" s="737">
        <f>'Data Paste From Shala Darpan'!J148</f>
        <v>0</v>
      </c>
      <c r="L155" s="445"/>
      <c r="M155" s="215"/>
      <c r="N155" s="213">
        <f t="shared" si="245"/>
        <v>0</v>
      </c>
      <c r="O155" s="215"/>
      <c r="P155" s="215"/>
      <c r="Q155" s="213">
        <f t="shared" si="156"/>
        <v>0</v>
      </c>
      <c r="R155" s="213">
        <f t="shared" si="242"/>
        <v>0</v>
      </c>
      <c r="S155" s="215"/>
      <c r="T155" s="215"/>
      <c r="U155" s="455"/>
      <c r="V155" s="214">
        <f t="shared" si="157"/>
        <v>0</v>
      </c>
      <c r="W155" s="456"/>
      <c r="X155" s="462">
        <f t="shared" si="126"/>
        <v>0</v>
      </c>
      <c r="Y155" s="216"/>
      <c r="Z155" s="216"/>
      <c r="AA155" s="213">
        <f t="shared" si="158"/>
        <v>0</v>
      </c>
      <c r="AB155" s="455"/>
      <c r="AC155" s="471">
        <f t="shared" si="127"/>
        <v>0</v>
      </c>
      <c r="AD155" s="446">
        <f t="shared" si="230"/>
        <v>0</v>
      </c>
      <c r="AE155" s="447" t="str">
        <f t="shared" si="254"/>
        <v>E</v>
      </c>
      <c r="AF155" s="448">
        <f t="shared" si="231"/>
        <v>0</v>
      </c>
      <c r="AG155" s="648"/>
      <c r="AH155" s="251"/>
      <c r="AI155" s="249">
        <f t="shared" si="246"/>
        <v>0</v>
      </c>
      <c r="AJ155" s="251"/>
      <c r="AK155" s="251"/>
      <c r="AL155" s="249">
        <f t="shared" si="160"/>
        <v>0</v>
      </c>
      <c r="AM155" s="249">
        <f t="shared" si="243"/>
        <v>0</v>
      </c>
      <c r="AN155" s="251"/>
      <c r="AO155" s="251"/>
      <c r="AP155" s="649"/>
      <c r="AQ155" s="250">
        <f t="shared" si="263"/>
        <v>0</v>
      </c>
      <c r="AR155" s="650"/>
      <c r="AS155" s="651">
        <f t="shared" si="255"/>
        <v>0</v>
      </c>
      <c r="AT155" s="252"/>
      <c r="AU155" s="252"/>
      <c r="AV155" s="249">
        <f t="shared" si="264"/>
        <v>0</v>
      </c>
      <c r="AW155" s="649"/>
      <c r="AX155" s="652">
        <f t="shared" si="256"/>
        <v>0</v>
      </c>
      <c r="AY155" s="653">
        <f t="shared" si="265"/>
        <v>0</v>
      </c>
      <c r="AZ155" s="654" t="str">
        <f t="shared" si="266"/>
        <v>E</v>
      </c>
      <c r="BA155" s="655">
        <f t="shared" si="267"/>
        <v>0</v>
      </c>
      <c r="BB155" s="622"/>
      <c r="BC155" s="271"/>
      <c r="BD155" s="269">
        <f t="shared" si="247"/>
        <v>0</v>
      </c>
      <c r="BE155" s="271"/>
      <c r="BF155" s="271"/>
      <c r="BG155" s="269">
        <f t="shared" si="167"/>
        <v>0</v>
      </c>
      <c r="BH155" s="269">
        <f t="shared" si="244"/>
        <v>0</v>
      </c>
      <c r="BI155" s="271"/>
      <c r="BJ155" s="271"/>
      <c r="BK155" s="623"/>
      <c r="BL155" s="270">
        <f t="shared" si="268"/>
        <v>0</v>
      </c>
      <c r="BM155" s="624"/>
      <c r="BN155" s="625">
        <f t="shared" si="257"/>
        <v>0</v>
      </c>
      <c r="BO155" s="272"/>
      <c r="BP155" s="272"/>
      <c r="BQ155" s="269">
        <f t="shared" si="269"/>
        <v>0</v>
      </c>
      <c r="BR155" s="623"/>
      <c r="BS155" s="467">
        <f t="shared" si="258"/>
        <v>0</v>
      </c>
      <c r="BT155" s="626">
        <f t="shared" si="270"/>
        <v>0</v>
      </c>
      <c r="BU155" s="627" t="str">
        <f t="shared" si="271"/>
        <v>E</v>
      </c>
      <c r="BV155" s="628">
        <f t="shared" si="272"/>
        <v>0</v>
      </c>
      <c r="BW155" s="596"/>
      <c r="BX155" s="597"/>
      <c r="BY155" s="598">
        <f t="shared" si="173"/>
        <v>0</v>
      </c>
      <c r="BZ155" s="597"/>
      <c r="CA155" s="597"/>
      <c r="CB155" s="598">
        <f t="shared" si="174"/>
        <v>0</v>
      </c>
      <c r="CC155" s="598">
        <f t="shared" si="135"/>
        <v>0</v>
      </c>
      <c r="CD155" s="599"/>
      <c r="CE155" s="600"/>
      <c r="CF155" s="598">
        <f t="shared" si="248"/>
        <v>0</v>
      </c>
      <c r="CG155" s="598">
        <f t="shared" si="136"/>
        <v>0</v>
      </c>
      <c r="CH155" s="600"/>
      <c r="CI155" s="600"/>
      <c r="CJ155" s="598">
        <f t="shared" si="249"/>
        <v>0</v>
      </c>
      <c r="CK155" s="601">
        <f t="shared" si="137"/>
        <v>0</v>
      </c>
      <c r="CL155" s="602">
        <f t="shared" si="175"/>
        <v>0</v>
      </c>
      <c r="CM155" s="603" t="str">
        <f t="shared" si="176"/>
        <v>E</v>
      </c>
      <c r="CN155" s="604">
        <f t="shared" si="177"/>
        <v>0</v>
      </c>
      <c r="CO155" s="549"/>
      <c r="CP155" s="550"/>
      <c r="CQ155" s="551">
        <f t="shared" si="178"/>
        <v>0</v>
      </c>
      <c r="CR155" s="550"/>
      <c r="CS155" s="550"/>
      <c r="CT155" s="551">
        <f t="shared" si="179"/>
        <v>0</v>
      </c>
      <c r="CU155" s="551">
        <f t="shared" si="138"/>
        <v>0</v>
      </c>
      <c r="CV155" s="552"/>
      <c r="CW155" s="553"/>
      <c r="CX155" s="551">
        <f t="shared" si="250"/>
        <v>0</v>
      </c>
      <c r="CY155" s="551">
        <f t="shared" si="139"/>
        <v>0</v>
      </c>
      <c r="CZ155" s="553"/>
      <c r="DA155" s="553"/>
      <c r="DB155" s="551">
        <f t="shared" si="251"/>
        <v>0</v>
      </c>
      <c r="DC155" s="554">
        <f t="shared" si="140"/>
        <v>0</v>
      </c>
      <c r="DD155" s="555">
        <f t="shared" si="180"/>
        <v>0</v>
      </c>
      <c r="DE155" s="556" t="str">
        <f t="shared" si="181"/>
        <v>E</v>
      </c>
      <c r="DF155" s="557">
        <f t="shared" si="182"/>
        <v>0</v>
      </c>
      <c r="DG155" s="503"/>
      <c r="DH155" s="504"/>
      <c r="DI155" s="505">
        <f t="shared" si="183"/>
        <v>0</v>
      </c>
      <c r="DJ155" s="504"/>
      <c r="DK155" s="504"/>
      <c r="DL155" s="505">
        <f t="shared" si="184"/>
        <v>0</v>
      </c>
      <c r="DM155" s="505">
        <f t="shared" si="141"/>
        <v>0</v>
      </c>
      <c r="DN155" s="506"/>
      <c r="DO155" s="507"/>
      <c r="DP155" s="505">
        <f t="shared" si="252"/>
        <v>0</v>
      </c>
      <c r="DQ155" s="505">
        <f t="shared" si="142"/>
        <v>0</v>
      </c>
      <c r="DR155" s="507"/>
      <c r="DS155" s="507"/>
      <c r="DT155" s="505">
        <f t="shared" si="253"/>
        <v>0</v>
      </c>
      <c r="DU155" s="508">
        <f t="shared" si="143"/>
        <v>0</v>
      </c>
      <c r="DV155" s="509">
        <f t="shared" si="185"/>
        <v>0</v>
      </c>
      <c r="DW155" s="510" t="str">
        <f t="shared" si="186"/>
        <v>E</v>
      </c>
      <c r="DX155" s="511">
        <f t="shared" si="187"/>
        <v>0</v>
      </c>
      <c r="DY155" s="163">
        <v>0</v>
      </c>
      <c r="DZ155" s="164">
        <v>0</v>
      </c>
      <c r="EA155" s="164">
        <v>0</v>
      </c>
      <c r="EB155" s="161"/>
      <c r="EC155" s="161"/>
      <c r="ED155" s="162">
        <f t="shared" si="188"/>
        <v>0</v>
      </c>
      <c r="EE155" s="205">
        <f t="shared" si="189"/>
        <v>0</v>
      </c>
      <c r="EF155" s="175" t="str">
        <f t="shared" si="190"/>
        <v>E</v>
      </c>
      <c r="EG155" s="165">
        <f t="shared" si="191"/>
        <v>0</v>
      </c>
      <c r="EH155" s="134">
        <v>0</v>
      </c>
      <c r="EI155" s="135">
        <v>0</v>
      </c>
      <c r="EJ155" s="135">
        <v>0</v>
      </c>
      <c r="EK155" s="131"/>
      <c r="EL155" s="131"/>
      <c r="EM155" s="132">
        <f t="shared" si="192"/>
        <v>0</v>
      </c>
      <c r="EN155" s="206">
        <f t="shared" si="193"/>
        <v>0</v>
      </c>
      <c r="EO155" s="179" t="str">
        <f t="shared" si="194"/>
        <v>E</v>
      </c>
      <c r="EP155" s="133">
        <f t="shared" si="195"/>
        <v>0</v>
      </c>
      <c r="EQ155" s="149">
        <v>0</v>
      </c>
      <c r="ER155" s="150">
        <v>0</v>
      </c>
      <c r="ES155" s="150">
        <v>0</v>
      </c>
      <c r="ET155" s="146"/>
      <c r="EU155" s="146"/>
      <c r="EV155" s="147">
        <f t="shared" si="196"/>
        <v>0</v>
      </c>
      <c r="EW155" s="207">
        <f t="shared" si="197"/>
        <v>0</v>
      </c>
      <c r="EX155" s="183" t="str">
        <f t="shared" si="198"/>
        <v>E</v>
      </c>
      <c r="EY155" s="148">
        <f t="shared" si="199"/>
        <v>0</v>
      </c>
      <c r="EZ155" s="4"/>
      <c r="FA155" s="2"/>
      <c r="FB155" s="32" t="str">
        <f t="shared" si="273"/>
        <v/>
      </c>
      <c r="FC155" s="30">
        <f t="shared" si="259"/>
        <v>0</v>
      </c>
      <c r="FD155" s="20">
        <f t="shared" si="260"/>
        <v>0</v>
      </c>
      <c r="FE155" s="67" t="str">
        <f t="shared" si="200"/>
        <v/>
      </c>
      <c r="FF155" s="43" t="str">
        <f t="shared" si="201"/>
        <v/>
      </c>
      <c r="FG155" s="43" t="str">
        <f t="shared" si="202"/>
        <v/>
      </c>
      <c r="FH155" s="43" t="str">
        <f t="shared" si="261"/>
        <v/>
      </c>
      <c r="FI155" s="34" t="str">
        <f t="shared" si="203"/>
        <v/>
      </c>
      <c r="FJ155" s="31" t="str">
        <f t="shared" si="204"/>
        <v/>
      </c>
      <c r="FK155" s="53" t="str">
        <f t="shared" si="205"/>
        <v/>
      </c>
      <c r="FL155" s="37">
        <f t="shared" si="147"/>
        <v>0</v>
      </c>
      <c r="FM155" s="36">
        <f t="shared" si="148"/>
        <v>0</v>
      </c>
      <c r="FN155" s="36">
        <f t="shared" si="149"/>
        <v>0</v>
      </c>
      <c r="FO155" s="36">
        <f t="shared" si="150"/>
        <v>0</v>
      </c>
      <c r="FP155" s="36">
        <f t="shared" si="151"/>
        <v>0</v>
      </c>
      <c r="FQ155" s="38">
        <f t="shared" si="152"/>
        <v>0</v>
      </c>
      <c r="FR155" s="199">
        <f t="shared" si="206"/>
        <v>0</v>
      </c>
      <c r="FS155" s="200">
        <f t="shared" si="207"/>
        <v>0</v>
      </c>
      <c r="FT155" s="200">
        <f t="shared" si="208"/>
        <v>0</v>
      </c>
      <c r="FU155" s="200">
        <f t="shared" si="209"/>
        <v>0</v>
      </c>
      <c r="FV155" s="200">
        <f t="shared" si="210"/>
        <v>0</v>
      </c>
      <c r="FW155" s="1063"/>
      <c r="FX155" s="1063"/>
      <c r="FY155" s="64">
        <f t="shared" si="211"/>
        <v>0</v>
      </c>
      <c r="FZ155" s="64" t="s">
        <v>142</v>
      </c>
      <c r="GA155" s="64">
        <f t="shared" si="212"/>
        <v>100</v>
      </c>
      <c r="GB155" s="64" t="str">
        <f t="shared" si="213"/>
        <v>0/100</v>
      </c>
      <c r="GC155" s="64">
        <f t="shared" si="214"/>
        <v>0</v>
      </c>
      <c r="GD155" s="64" t="s">
        <v>142</v>
      </c>
      <c r="GE155" s="64">
        <f t="shared" si="215"/>
        <v>100</v>
      </c>
      <c r="GF155" s="64" t="str">
        <f t="shared" si="216"/>
        <v>0/100</v>
      </c>
      <c r="GG155" s="64">
        <f t="shared" si="217"/>
        <v>0</v>
      </c>
      <c r="GH155" s="64" t="s">
        <v>142</v>
      </c>
      <c r="GI155" s="64">
        <f t="shared" si="218"/>
        <v>100</v>
      </c>
      <c r="GJ155" s="64" t="str">
        <f t="shared" si="219"/>
        <v>0/100</v>
      </c>
      <c r="GL155" s="64">
        <f t="shared" si="220"/>
        <v>0</v>
      </c>
      <c r="GM155" s="64">
        <f t="shared" si="221"/>
        <v>0</v>
      </c>
      <c r="GN155" s="64">
        <f t="shared" si="222"/>
        <v>0</v>
      </c>
      <c r="GO155" s="64">
        <f t="shared" si="223"/>
        <v>0</v>
      </c>
      <c r="GP155" s="64">
        <f t="shared" si="224"/>
        <v>0</v>
      </c>
      <c r="GQ155" s="64">
        <f t="shared" si="225"/>
        <v>0</v>
      </c>
      <c r="GR155" s="64">
        <f t="shared" si="226"/>
        <v>0</v>
      </c>
      <c r="GS155" s="64">
        <f t="shared" si="227"/>
        <v>0</v>
      </c>
      <c r="GT155" s="64">
        <f t="shared" si="228"/>
        <v>0</v>
      </c>
      <c r="GU155" s="64">
        <f t="shared" si="229"/>
        <v>0</v>
      </c>
    </row>
    <row r="156" spans="1:203" ht="21.75" customHeight="1">
      <c r="A156" s="60">
        <f t="shared" si="153"/>
        <v>0</v>
      </c>
      <c r="B156" s="106">
        <f t="shared" si="262"/>
        <v>0</v>
      </c>
      <c r="C156" s="203">
        <v>148</v>
      </c>
      <c r="D156" s="662">
        <f>'Data Paste From Shala Darpan'!A149</f>
        <v>0</v>
      </c>
      <c r="E156" s="663">
        <f>'Data Paste From Shala Darpan'!C149</f>
        <v>0</v>
      </c>
      <c r="F156" s="666"/>
      <c r="G156" s="663">
        <f>'Data Paste From Shala Darpan'!K149</f>
        <v>0</v>
      </c>
      <c r="H156" s="663">
        <f>'Data Paste From Shala Darpan'!E149</f>
        <v>0</v>
      </c>
      <c r="I156" s="663">
        <f>'Data Paste From Shala Darpan'!G149</f>
        <v>0</v>
      </c>
      <c r="J156" s="663">
        <f>'Data Paste From Shala Darpan'!H149</f>
        <v>0</v>
      </c>
      <c r="K156" s="737">
        <f>'Data Paste From Shala Darpan'!J149</f>
        <v>0</v>
      </c>
      <c r="L156" s="445"/>
      <c r="M156" s="215"/>
      <c r="N156" s="213">
        <f t="shared" si="245"/>
        <v>0</v>
      </c>
      <c r="O156" s="215"/>
      <c r="P156" s="215"/>
      <c r="Q156" s="213">
        <f t="shared" si="156"/>
        <v>0</v>
      </c>
      <c r="R156" s="213">
        <f t="shared" si="242"/>
        <v>0</v>
      </c>
      <c r="S156" s="215"/>
      <c r="T156" s="215"/>
      <c r="U156" s="455"/>
      <c r="V156" s="214">
        <f t="shared" si="157"/>
        <v>0</v>
      </c>
      <c r="W156" s="456"/>
      <c r="X156" s="462">
        <f t="shared" si="126"/>
        <v>0</v>
      </c>
      <c r="Y156" s="216"/>
      <c r="Z156" s="216"/>
      <c r="AA156" s="213">
        <f t="shared" si="158"/>
        <v>0</v>
      </c>
      <c r="AB156" s="455"/>
      <c r="AC156" s="471">
        <f t="shared" si="127"/>
        <v>0</v>
      </c>
      <c r="AD156" s="446">
        <f t="shared" si="230"/>
        <v>0</v>
      </c>
      <c r="AE156" s="447" t="str">
        <f t="shared" si="254"/>
        <v>E</v>
      </c>
      <c r="AF156" s="448">
        <f t="shared" si="231"/>
        <v>0</v>
      </c>
      <c r="AG156" s="648"/>
      <c r="AH156" s="251"/>
      <c r="AI156" s="249">
        <f t="shared" si="246"/>
        <v>0</v>
      </c>
      <c r="AJ156" s="251"/>
      <c r="AK156" s="251"/>
      <c r="AL156" s="249">
        <f t="shared" si="160"/>
        <v>0</v>
      </c>
      <c r="AM156" s="249">
        <f t="shared" si="243"/>
        <v>0</v>
      </c>
      <c r="AN156" s="251"/>
      <c r="AO156" s="251"/>
      <c r="AP156" s="649"/>
      <c r="AQ156" s="250">
        <f t="shared" si="263"/>
        <v>0</v>
      </c>
      <c r="AR156" s="650"/>
      <c r="AS156" s="651">
        <f t="shared" si="255"/>
        <v>0</v>
      </c>
      <c r="AT156" s="252"/>
      <c r="AU156" s="252"/>
      <c r="AV156" s="249">
        <f t="shared" si="264"/>
        <v>0</v>
      </c>
      <c r="AW156" s="649"/>
      <c r="AX156" s="652">
        <f t="shared" si="256"/>
        <v>0</v>
      </c>
      <c r="AY156" s="653">
        <f t="shared" si="265"/>
        <v>0</v>
      </c>
      <c r="AZ156" s="654" t="str">
        <f t="shared" si="266"/>
        <v>E</v>
      </c>
      <c r="BA156" s="655">
        <f t="shared" si="267"/>
        <v>0</v>
      </c>
      <c r="BB156" s="622"/>
      <c r="BC156" s="271"/>
      <c r="BD156" s="269">
        <f t="shared" si="247"/>
        <v>0</v>
      </c>
      <c r="BE156" s="271"/>
      <c r="BF156" s="271"/>
      <c r="BG156" s="269">
        <f t="shared" si="167"/>
        <v>0</v>
      </c>
      <c r="BH156" s="269">
        <f t="shared" si="244"/>
        <v>0</v>
      </c>
      <c r="BI156" s="271"/>
      <c r="BJ156" s="271"/>
      <c r="BK156" s="623"/>
      <c r="BL156" s="270">
        <f t="shared" si="268"/>
        <v>0</v>
      </c>
      <c r="BM156" s="624"/>
      <c r="BN156" s="625">
        <f t="shared" si="257"/>
        <v>0</v>
      </c>
      <c r="BO156" s="272"/>
      <c r="BP156" s="272"/>
      <c r="BQ156" s="269">
        <f t="shared" si="269"/>
        <v>0</v>
      </c>
      <c r="BR156" s="623"/>
      <c r="BS156" s="467">
        <f t="shared" si="258"/>
        <v>0</v>
      </c>
      <c r="BT156" s="626">
        <f t="shared" si="270"/>
        <v>0</v>
      </c>
      <c r="BU156" s="627" t="str">
        <f t="shared" si="271"/>
        <v>E</v>
      </c>
      <c r="BV156" s="628">
        <f t="shared" si="272"/>
        <v>0</v>
      </c>
      <c r="BW156" s="596"/>
      <c r="BX156" s="597"/>
      <c r="BY156" s="598">
        <f t="shared" si="173"/>
        <v>0</v>
      </c>
      <c r="BZ156" s="597"/>
      <c r="CA156" s="597"/>
      <c r="CB156" s="598">
        <f t="shared" si="174"/>
        <v>0</v>
      </c>
      <c r="CC156" s="598">
        <f t="shared" si="135"/>
        <v>0</v>
      </c>
      <c r="CD156" s="599"/>
      <c r="CE156" s="600"/>
      <c r="CF156" s="598">
        <f t="shared" si="248"/>
        <v>0</v>
      </c>
      <c r="CG156" s="598">
        <f t="shared" si="136"/>
        <v>0</v>
      </c>
      <c r="CH156" s="600"/>
      <c r="CI156" s="600"/>
      <c r="CJ156" s="598">
        <f t="shared" si="249"/>
        <v>0</v>
      </c>
      <c r="CK156" s="601">
        <f t="shared" si="137"/>
        <v>0</v>
      </c>
      <c r="CL156" s="602">
        <f t="shared" si="175"/>
        <v>0</v>
      </c>
      <c r="CM156" s="603" t="str">
        <f t="shared" si="176"/>
        <v>E</v>
      </c>
      <c r="CN156" s="604">
        <f t="shared" si="177"/>
        <v>0</v>
      </c>
      <c r="CO156" s="549"/>
      <c r="CP156" s="550"/>
      <c r="CQ156" s="551">
        <f t="shared" si="178"/>
        <v>0</v>
      </c>
      <c r="CR156" s="550"/>
      <c r="CS156" s="550"/>
      <c r="CT156" s="551">
        <f t="shared" si="179"/>
        <v>0</v>
      </c>
      <c r="CU156" s="551">
        <f t="shared" si="138"/>
        <v>0</v>
      </c>
      <c r="CV156" s="552"/>
      <c r="CW156" s="553"/>
      <c r="CX156" s="551">
        <f t="shared" si="250"/>
        <v>0</v>
      </c>
      <c r="CY156" s="551">
        <f t="shared" si="139"/>
        <v>0</v>
      </c>
      <c r="CZ156" s="553"/>
      <c r="DA156" s="553"/>
      <c r="DB156" s="551">
        <f t="shared" si="251"/>
        <v>0</v>
      </c>
      <c r="DC156" s="554">
        <f t="shared" si="140"/>
        <v>0</v>
      </c>
      <c r="DD156" s="555">
        <f t="shared" si="180"/>
        <v>0</v>
      </c>
      <c r="DE156" s="556" t="str">
        <f t="shared" si="181"/>
        <v>E</v>
      </c>
      <c r="DF156" s="557">
        <f t="shared" si="182"/>
        <v>0</v>
      </c>
      <c r="DG156" s="503"/>
      <c r="DH156" s="504"/>
      <c r="DI156" s="505">
        <f t="shared" si="183"/>
        <v>0</v>
      </c>
      <c r="DJ156" s="504"/>
      <c r="DK156" s="504"/>
      <c r="DL156" s="505">
        <f t="shared" si="184"/>
        <v>0</v>
      </c>
      <c r="DM156" s="505">
        <f t="shared" si="141"/>
        <v>0</v>
      </c>
      <c r="DN156" s="506"/>
      <c r="DO156" s="507"/>
      <c r="DP156" s="505">
        <f t="shared" si="252"/>
        <v>0</v>
      </c>
      <c r="DQ156" s="505">
        <f t="shared" si="142"/>
        <v>0</v>
      </c>
      <c r="DR156" s="507"/>
      <c r="DS156" s="507"/>
      <c r="DT156" s="505">
        <f t="shared" si="253"/>
        <v>0</v>
      </c>
      <c r="DU156" s="508">
        <f t="shared" si="143"/>
        <v>0</v>
      </c>
      <c r="DV156" s="509">
        <f t="shared" si="185"/>
        <v>0</v>
      </c>
      <c r="DW156" s="510" t="str">
        <f t="shared" si="186"/>
        <v>E</v>
      </c>
      <c r="DX156" s="511">
        <f t="shared" si="187"/>
        <v>0</v>
      </c>
      <c r="DY156" s="163">
        <v>0</v>
      </c>
      <c r="DZ156" s="164">
        <v>0</v>
      </c>
      <c r="EA156" s="164">
        <v>0</v>
      </c>
      <c r="EB156" s="161"/>
      <c r="EC156" s="161"/>
      <c r="ED156" s="162">
        <f t="shared" si="188"/>
        <v>0</v>
      </c>
      <c r="EE156" s="205">
        <f t="shared" si="189"/>
        <v>0</v>
      </c>
      <c r="EF156" s="175" t="str">
        <f t="shared" si="190"/>
        <v>E</v>
      </c>
      <c r="EG156" s="165">
        <f t="shared" si="191"/>
        <v>0</v>
      </c>
      <c r="EH156" s="134">
        <v>0</v>
      </c>
      <c r="EI156" s="135">
        <v>0</v>
      </c>
      <c r="EJ156" s="135">
        <v>0</v>
      </c>
      <c r="EK156" s="131"/>
      <c r="EL156" s="131"/>
      <c r="EM156" s="132">
        <f t="shared" si="192"/>
        <v>0</v>
      </c>
      <c r="EN156" s="206">
        <f t="shared" si="193"/>
        <v>0</v>
      </c>
      <c r="EO156" s="179" t="str">
        <f t="shared" si="194"/>
        <v>E</v>
      </c>
      <c r="EP156" s="133">
        <f t="shared" si="195"/>
        <v>0</v>
      </c>
      <c r="EQ156" s="149">
        <v>0</v>
      </c>
      <c r="ER156" s="150">
        <v>0</v>
      </c>
      <c r="ES156" s="150">
        <v>0</v>
      </c>
      <c r="ET156" s="146"/>
      <c r="EU156" s="146"/>
      <c r="EV156" s="147">
        <f t="shared" si="196"/>
        <v>0</v>
      </c>
      <c r="EW156" s="207">
        <f t="shared" si="197"/>
        <v>0</v>
      </c>
      <c r="EX156" s="183" t="str">
        <f t="shared" si="198"/>
        <v>E</v>
      </c>
      <c r="EY156" s="148">
        <f t="shared" si="199"/>
        <v>0</v>
      </c>
      <c r="EZ156" s="4"/>
      <c r="FA156" s="2"/>
      <c r="FB156" s="32" t="str">
        <f t="shared" si="273"/>
        <v/>
      </c>
      <c r="FC156" s="30">
        <f t="shared" si="259"/>
        <v>0</v>
      </c>
      <c r="FD156" s="20">
        <f t="shared" si="260"/>
        <v>0</v>
      </c>
      <c r="FE156" s="67" t="str">
        <f t="shared" si="200"/>
        <v/>
      </c>
      <c r="FF156" s="43" t="str">
        <f t="shared" si="201"/>
        <v/>
      </c>
      <c r="FG156" s="43" t="str">
        <f t="shared" si="202"/>
        <v/>
      </c>
      <c r="FH156" s="43" t="str">
        <f t="shared" si="261"/>
        <v/>
      </c>
      <c r="FI156" s="34" t="str">
        <f t="shared" si="203"/>
        <v/>
      </c>
      <c r="FJ156" s="31" t="str">
        <f t="shared" si="204"/>
        <v/>
      </c>
      <c r="FK156" s="53" t="str">
        <f t="shared" si="205"/>
        <v/>
      </c>
      <c r="FL156" s="37">
        <f t="shared" si="147"/>
        <v>0</v>
      </c>
      <c r="FM156" s="36">
        <f t="shared" si="148"/>
        <v>0</v>
      </c>
      <c r="FN156" s="36">
        <f t="shared" si="149"/>
        <v>0</v>
      </c>
      <c r="FO156" s="36">
        <f t="shared" si="150"/>
        <v>0</v>
      </c>
      <c r="FP156" s="36">
        <f t="shared" si="151"/>
        <v>0</v>
      </c>
      <c r="FQ156" s="38">
        <f t="shared" si="152"/>
        <v>0</v>
      </c>
      <c r="FR156" s="199">
        <f t="shared" si="206"/>
        <v>0</v>
      </c>
      <c r="FS156" s="200">
        <f t="shared" si="207"/>
        <v>0</v>
      </c>
      <c r="FT156" s="200">
        <f t="shared" si="208"/>
        <v>0</v>
      </c>
      <c r="FU156" s="200">
        <f t="shared" si="209"/>
        <v>0</v>
      </c>
      <c r="FV156" s="200">
        <f t="shared" si="210"/>
        <v>0</v>
      </c>
      <c r="FW156" s="1063"/>
      <c r="FX156" s="1063"/>
      <c r="FY156" s="64">
        <f t="shared" si="211"/>
        <v>0</v>
      </c>
      <c r="FZ156" s="64" t="s">
        <v>142</v>
      </c>
      <c r="GA156" s="64">
        <f t="shared" si="212"/>
        <v>100</v>
      </c>
      <c r="GB156" s="64" t="str">
        <f t="shared" si="213"/>
        <v>0/100</v>
      </c>
      <c r="GC156" s="64">
        <f t="shared" si="214"/>
        <v>0</v>
      </c>
      <c r="GD156" s="64" t="s">
        <v>142</v>
      </c>
      <c r="GE156" s="64">
        <f t="shared" si="215"/>
        <v>100</v>
      </c>
      <c r="GF156" s="64" t="str">
        <f t="shared" si="216"/>
        <v>0/100</v>
      </c>
      <c r="GG156" s="64">
        <f t="shared" si="217"/>
        <v>0</v>
      </c>
      <c r="GH156" s="64" t="s">
        <v>142</v>
      </c>
      <c r="GI156" s="64">
        <f t="shared" si="218"/>
        <v>100</v>
      </c>
      <c r="GJ156" s="64" t="str">
        <f t="shared" si="219"/>
        <v>0/100</v>
      </c>
      <c r="GL156" s="64">
        <f t="shared" si="220"/>
        <v>0</v>
      </c>
      <c r="GM156" s="64">
        <f t="shared" si="221"/>
        <v>0</v>
      </c>
      <c r="GN156" s="64">
        <f t="shared" si="222"/>
        <v>0</v>
      </c>
      <c r="GO156" s="64">
        <f t="shared" si="223"/>
        <v>0</v>
      </c>
      <c r="GP156" s="64">
        <f t="shared" si="224"/>
        <v>0</v>
      </c>
      <c r="GQ156" s="64">
        <f t="shared" si="225"/>
        <v>0</v>
      </c>
      <c r="GR156" s="64">
        <f t="shared" si="226"/>
        <v>0</v>
      </c>
      <c r="GS156" s="64">
        <f t="shared" si="227"/>
        <v>0</v>
      </c>
      <c r="GT156" s="64">
        <f t="shared" si="228"/>
        <v>0</v>
      </c>
      <c r="GU156" s="64">
        <f t="shared" si="229"/>
        <v>0</v>
      </c>
    </row>
    <row r="157" spans="1:203" ht="21.75" customHeight="1">
      <c r="A157" s="60">
        <f t="shared" si="153"/>
        <v>0</v>
      </c>
      <c r="B157" s="106">
        <f t="shared" si="262"/>
        <v>0</v>
      </c>
      <c r="C157" s="202">
        <v>149</v>
      </c>
      <c r="D157" s="662">
        <f>'Data Paste From Shala Darpan'!A150</f>
        <v>0</v>
      </c>
      <c r="E157" s="663">
        <f>'Data Paste From Shala Darpan'!C150</f>
        <v>0</v>
      </c>
      <c r="F157" s="666"/>
      <c r="G157" s="662">
        <f>'Data Paste From Shala Darpan'!K150</f>
        <v>0</v>
      </c>
      <c r="H157" s="663">
        <f>'Data Paste From Shala Darpan'!E150</f>
        <v>0</v>
      </c>
      <c r="I157" s="663">
        <f>'Data Paste From Shala Darpan'!G150</f>
        <v>0</v>
      </c>
      <c r="J157" s="663">
        <f>'Data Paste From Shala Darpan'!H150</f>
        <v>0</v>
      </c>
      <c r="K157" s="737">
        <f>'Data Paste From Shala Darpan'!J150</f>
        <v>0</v>
      </c>
      <c r="L157" s="445"/>
      <c r="M157" s="215"/>
      <c r="N157" s="213">
        <f t="shared" si="245"/>
        <v>0</v>
      </c>
      <c r="O157" s="215"/>
      <c r="P157" s="215"/>
      <c r="Q157" s="213">
        <f t="shared" si="156"/>
        <v>0</v>
      </c>
      <c r="R157" s="213">
        <f t="shared" si="242"/>
        <v>0</v>
      </c>
      <c r="S157" s="215"/>
      <c r="T157" s="215"/>
      <c r="U157" s="455"/>
      <c r="V157" s="214">
        <f t="shared" si="157"/>
        <v>0</v>
      </c>
      <c r="W157" s="456"/>
      <c r="X157" s="462">
        <f t="shared" si="126"/>
        <v>0</v>
      </c>
      <c r="Y157" s="216"/>
      <c r="Z157" s="216"/>
      <c r="AA157" s="213">
        <f t="shared" si="158"/>
        <v>0</v>
      </c>
      <c r="AB157" s="455"/>
      <c r="AC157" s="471">
        <f t="shared" si="127"/>
        <v>0</v>
      </c>
      <c r="AD157" s="446">
        <f t="shared" si="230"/>
        <v>0</v>
      </c>
      <c r="AE157" s="447" t="str">
        <f t="shared" si="254"/>
        <v>E</v>
      </c>
      <c r="AF157" s="448">
        <f t="shared" si="231"/>
        <v>0</v>
      </c>
      <c r="AG157" s="648"/>
      <c r="AH157" s="251"/>
      <c r="AI157" s="249">
        <f t="shared" si="246"/>
        <v>0</v>
      </c>
      <c r="AJ157" s="251"/>
      <c r="AK157" s="251"/>
      <c r="AL157" s="249">
        <f t="shared" si="160"/>
        <v>0</v>
      </c>
      <c r="AM157" s="249">
        <f t="shared" si="243"/>
        <v>0</v>
      </c>
      <c r="AN157" s="251"/>
      <c r="AO157" s="251"/>
      <c r="AP157" s="649"/>
      <c r="AQ157" s="250">
        <f t="shared" si="263"/>
        <v>0</v>
      </c>
      <c r="AR157" s="650"/>
      <c r="AS157" s="651">
        <f t="shared" si="255"/>
        <v>0</v>
      </c>
      <c r="AT157" s="252"/>
      <c r="AU157" s="252"/>
      <c r="AV157" s="249">
        <f t="shared" si="264"/>
        <v>0</v>
      </c>
      <c r="AW157" s="649"/>
      <c r="AX157" s="652">
        <f t="shared" si="256"/>
        <v>0</v>
      </c>
      <c r="AY157" s="653">
        <f t="shared" si="265"/>
        <v>0</v>
      </c>
      <c r="AZ157" s="654" t="str">
        <f t="shared" si="266"/>
        <v>E</v>
      </c>
      <c r="BA157" s="655">
        <f t="shared" si="267"/>
        <v>0</v>
      </c>
      <c r="BB157" s="622"/>
      <c r="BC157" s="271"/>
      <c r="BD157" s="269">
        <f t="shared" si="247"/>
        <v>0</v>
      </c>
      <c r="BE157" s="271"/>
      <c r="BF157" s="271"/>
      <c r="BG157" s="269">
        <f t="shared" si="167"/>
        <v>0</v>
      </c>
      <c r="BH157" s="269">
        <f t="shared" si="244"/>
        <v>0</v>
      </c>
      <c r="BI157" s="271"/>
      <c r="BJ157" s="271"/>
      <c r="BK157" s="623"/>
      <c r="BL157" s="270">
        <f t="shared" si="268"/>
        <v>0</v>
      </c>
      <c r="BM157" s="624"/>
      <c r="BN157" s="625">
        <f t="shared" si="257"/>
        <v>0</v>
      </c>
      <c r="BO157" s="272"/>
      <c r="BP157" s="272"/>
      <c r="BQ157" s="269">
        <f t="shared" si="269"/>
        <v>0</v>
      </c>
      <c r="BR157" s="623"/>
      <c r="BS157" s="467">
        <f t="shared" si="258"/>
        <v>0</v>
      </c>
      <c r="BT157" s="626">
        <f t="shared" si="270"/>
        <v>0</v>
      </c>
      <c r="BU157" s="627" t="str">
        <f t="shared" si="271"/>
        <v>E</v>
      </c>
      <c r="BV157" s="628">
        <f t="shared" si="272"/>
        <v>0</v>
      </c>
      <c r="BW157" s="596"/>
      <c r="BX157" s="597"/>
      <c r="BY157" s="598">
        <f t="shared" si="173"/>
        <v>0</v>
      </c>
      <c r="BZ157" s="597"/>
      <c r="CA157" s="597"/>
      <c r="CB157" s="598">
        <f t="shared" si="174"/>
        <v>0</v>
      </c>
      <c r="CC157" s="598">
        <f t="shared" si="135"/>
        <v>0</v>
      </c>
      <c r="CD157" s="599"/>
      <c r="CE157" s="600"/>
      <c r="CF157" s="598">
        <f t="shared" si="248"/>
        <v>0</v>
      </c>
      <c r="CG157" s="598">
        <f t="shared" si="136"/>
        <v>0</v>
      </c>
      <c r="CH157" s="600"/>
      <c r="CI157" s="600"/>
      <c r="CJ157" s="598">
        <f t="shared" si="249"/>
        <v>0</v>
      </c>
      <c r="CK157" s="601">
        <f t="shared" si="137"/>
        <v>0</v>
      </c>
      <c r="CL157" s="602">
        <f t="shared" si="175"/>
        <v>0</v>
      </c>
      <c r="CM157" s="603" t="str">
        <f t="shared" si="176"/>
        <v>E</v>
      </c>
      <c r="CN157" s="604">
        <f t="shared" si="177"/>
        <v>0</v>
      </c>
      <c r="CO157" s="549"/>
      <c r="CP157" s="550"/>
      <c r="CQ157" s="551">
        <f t="shared" si="178"/>
        <v>0</v>
      </c>
      <c r="CR157" s="550"/>
      <c r="CS157" s="550"/>
      <c r="CT157" s="551">
        <f t="shared" si="179"/>
        <v>0</v>
      </c>
      <c r="CU157" s="551">
        <f t="shared" si="138"/>
        <v>0</v>
      </c>
      <c r="CV157" s="552"/>
      <c r="CW157" s="553"/>
      <c r="CX157" s="551">
        <f t="shared" si="250"/>
        <v>0</v>
      </c>
      <c r="CY157" s="551">
        <f t="shared" si="139"/>
        <v>0</v>
      </c>
      <c r="CZ157" s="553"/>
      <c r="DA157" s="553"/>
      <c r="DB157" s="551">
        <f t="shared" si="251"/>
        <v>0</v>
      </c>
      <c r="DC157" s="554">
        <f t="shared" si="140"/>
        <v>0</v>
      </c>
      <c r="DD157" s="555">
        <f t="shared" si="180"/>
        <v>0</v>
      </c>
      <c r="DE157" s="556" t="str">
        <f t="shared" si="181"/>
        <v>E</v>
      </c>
      <c r="DF157" s="557">
        <f t="shared" si="182"/>
        <v>0</v>
      </c>
      <c r="DG157" s="503"/>
      <c r="DH157" s="504"/>
      <c r="DI157" s="505">
        <f t="shared" si="183"/>
        <v>0</v>
      </c>
      <c r="DJ157" s="504"/>
      <c r="DK157" s="504"/>
      <c r="DL157" s="505">
        <f t="shared" si="184"/>
        <v>0</v>
      </c>
      <c r="DM157" s="505">
        <f t="shared" si="141"/>
        <v>0</v>
      </c>
      <c r="DN157" s="506"/>
      <c r="DO157" s="507"/>
      <c r="DP157" s="505">
        <f t="shared" si="252"/>
        <v>0</v>
      </c>
      <c r="DQ157" s="505">
        <f t="shared" si="142"/>
        <v>0</v>
      </c>
      <c r="DR157" s="507"/>
      <c r="DS157" s="507"/>
      <c r="DT157" s="505">
        <f t="shared" si="253"/>
        <v>0</v>
      </c>
      <c r="DU157" s="508">
        <f t="shared" si="143"/>
        <v>0</v>
      </c>
      <c r="DV157" s="509">
        <f t="shared" si="185"/>
        <v>0</v>
      </c>
      <c r="DW157" s="510" t="str">
        <f t="shared" si="186"/>
        <v>E</v>
      </c>
      <c r="DX157" s="511">
        <f t="shared" si="187"/>
        <v>0</v>
      </c>
      <c r="DY157" s="163">
        <v>0</v>
      </c>
      <c r="DZ157" s="164">
        <v>0</v>
      </c>
      <c r="EA157" s="164">
        <v>0</v>
      </c>
      <c r="EB157" s="161"/>
      <c r="EC157" s="161"/>
      <c r="ED157" s="162">
        <f t="shared" si="188"/>
        <v>0</v>
      </c>
      <c r="EE157" s="205">
        <f t="shared" si="189"/>
        <v>0</v>
      </c>
      <c r="EF157" s="175" t="str">
        <f t="shared" si="190"/>
        <v>E</v>
      </c>
      <c r="EG157" s="165">
        <f t="shared" si="191"/>
        <v>0</v>
      </c>
      <c r="EH157" s="134">
        <v>0</v>
      </c>
      <c r="EI157" s="135">
        <v>0</v>
      </c>
      <c r="EJ157" s="135">
        <v>0</v>
      </c>
      <c r="EK157" s="131"/>
      <c r="EL157" s="131"/>
      <c r="EM157" s="132">
        <f t="shared" si="192"/>
        <v>0</v>
      </c>
      <c r="EN157" s="206">
        <f t="shared" si="193"/>
        <v>0</v>
      </c>
      <c r="EO157" s="179" t="str">
        <f t="shared" si="194"/>
        <v>E</v>
      </c>
      <c r="EP157" s="133">
        <f t="shared" si="195"/>
        <v>0</v>
      </c>
      <c r="EQ157" s="149">
        <v>0</v>
      </c>
      <c r="ER157" s="150">
        <v>0</v>
      </c>
      <c r="ES157" s="150">
        <v>0</v>
      </c>
      <c r="ET157" s="146"/>
      <c r="EU157" s="146"/>
      <c r="EV157" s="147">
        <f t="shared" si="196"/>
        <v>0</v>
      </c>
      <c r="EW157" s="207">
        <f t="shared" si="197"/>
        <v>0</v>
      </c>
      <c r="EX157" s="183" t="str">
        <f t="shared" si="198"/>
        <v>E</v>
      </c>
      <c r="EY157" s="148">
        <f t="shared" si="199"/>
        <v>0</v>
      </c>
      <c r="EZ157" s="4"/>
      <c r="FA157" s="2"/>
      <c r="FB157" s="32" t="str">
        <f t="shared" si="273"/>
        <v/>
      </c>
      <c r="FC157" s="30">
        <f t="shared" si="259"/>
        <v>0</v>
      </c>
      <c r="FD157" s="20">
        <f t="shared" si="260"/>
        <v>0</v>
      </c>
      <c r="FE157" s="67" t="str">
        <f t="shared" si="200"/>
        <v/>
      </c>
      <c r="FF157" s="43" t="str">
        <f t="shared" si="201"/>
        <v/>
      </c>
      <c r="FG157" s="43" t="str">
        <f t="shared" si="202"/>
        <v/>
      </c>
      <c r="FH157" s="43" t="str">
        <f t="shared" si="261"/>
        <v/>
      </c>
      <c r="FI157" s="34" t="str">
        <f t="shared" si="203"/>
        <v/>
      </c>
      <c r="FJ157" s="31" t="str">
        <f t="shared" si="204"/>
        <v/>
      </c>
      <c r="FK157" s="53" t="str">
        <f t="shared" si="205"/>
        <v/>
      </c>
      <c r="FL157" s="37">
        <f t="shared" si="147"/>
        <v>0</v>
      </c>
      <c r="FM157" s="36">
        <f t="shared" si="148"/>
        <v>0</v>
      </c>
      <c r="FN157" s="36">
        <f t="shared" si="149"/>
        <v>0</v>
      </c>
      <c r="FO157" s="36">
        <f t="shared" si="150"/>
        <v>0</v>
      </c>
      <c r="FP157" s="36">
        <f t="shared" si="151"/>
        <v>0</v>
      </c>
      <c r="FQ157" s="38">
        <f t="shared" si="152"/>
        <v>0</v>
      </c>
      <c r="FR157" s="199">
        <f t="shared" si="206"/>
        <v>0</v>
      </c>
      <c r="FS157" s="200">
        <f t="shared" si="207"/>
        <v>0</v>
      </c>
      <c r="FT157" s="200">
        <f t="shared" si="208"/>
        <v>0</v>
      </c>
      <c r="FU157" s="200">
        <f t="shared" si="209"/>
        <v>0</v>
      </c>
      <c r="FV157" s="200">
        <f t="shared" si="210"/>
        <v>0</v>
      </c>
      <c r="FW157" s="1063"/>
      <c r="FX157" s="1063"/>
      <c r="FY157" s="64">
        <f t="shared" si="211"/>
        <v>0</v>
      </c>
      <c r="FZ157" s="64" t="s">
        <v>142</v>
      </c>
      <c r="GA157" s="64">
        <f t="shared" si="212"/>
        <v>100</v>
      </c>
      <c r="GB157" s="64" t="str">
        <f t="shared" si="213"/>
        <v>0/100</v>
      </c>
      <c r="GC157" s="64">
        <f t="shared" si="214"/>
        <v>0</v>
      </c>
      <c r="GD157" s="64" t="s">
        <v>142</v>
      </c>
      <c r="GE157" s="64">
        <f t="shared" si="215"/>
        <v>100</v>
      </c>
      <c r="GF157" s="64" t="str">
        <f t="shared" si="216"/>
        <v>0/100</v>
      </c>
      <c r="GG157" s="64">
        <f t="shared" si="217"/>
        <v>0</v>
      </c>
      <c r="GH157" s="64" t="s">
        <v>142</v>
      </c>
      <c r="GI157" s="64">
        <f t="shared" si="218"/>
        <v>100</v>
      </c>
      <c r="GJ157" s="64" t="str">
        <f t="shared" si="219"/>
        <v>0/100</v>
      </c>
      <c r="GL157" s="64">
        <f t="shared" si="220"/>
        <v>0</v>
      </c>
      <c r="GM157" s="64">
        <f t="shared" si="221"/>
        <v>0</v>
      </c>
      <c r="GN157" s="64">
        <f t="shared" si="222"/>
        <v>0</v>
      </c>
      <c r="GO157" s="64">
        <f t="shared" si="223"/>
        <v>0</v>
      </c>
      <c r="GP157" s="64">
        <f t="shared" si="224"/>
        <v>0</v>
      </c>
      <c r="GQ157" s="64">
        <f t="shared" si="225"/>
        <v>0</v>
      </c>
      <c r="GR157" s="64">
        <f t="shared" si="226"/>
        <v>0</v>
      </c>
      <c r="GS157" s="64">
        <f t="shared" si="227"/>
        <v>0</v>
      </c>
      <c r="GT157" s="64">
        <f t="shared" si="228"/>
        <v>0</v>
      </c>
      <c r="GU157" s="64">
        <f t="shared" si="229"/>
        <v>0</v>
      </c>
    </row>
    <row r="158" spans="1:203" ht="21.75" customHeight="1">
      <c r="A158" s="60">
        <f t="shared" si="153"/>
        <v>0</v>
      </c>
      <c r="B158" s="106">
        <f t="shared" si="262"/>
        <v>0</v>
      </c>
      <c r="C158" s="203">
        <v>150</v>
      </c>
      <c r="D158" s="662">
        <f>'Data Paste From Shala Darpan'!A151</f>
        <v>0</v>
      </c>
      <c r="E158" s="663">
        <f>'Data Paste From Shala Darpan'!C151</f>
        <v>0</v>
      </c>
      <c r="F158" s="666"/>
      <c r="G158" s="663">
        <f>'Data Paste From Shala Darpan'!K151</f>
        <v>0</v>
      </c>
      <c r="H158" s="663">
        <f>'Data Paste From Shala Darpan'!E151</f>
        <v>0</v>
      </c>
      <c r="I158" s="663">
        <f>'Data Paste From Shala Darpan'!G151</f>
        <v>0</v>
      </c>
      <c r="J158" s="663">
        <f>'Data Paste From Shala Darpan'!H151</f>
        <v>0</v>
      </c>
      <c r="K158" s="737">
        <f>'Data Paste From Shala Darpan'!J151</f>
        <v>0</v>
      </c>
      <c r="L158" s="445"/>
      <c r="M158" s="215"/>
      <c r="N158" s="213">
        <f t="shared" si="245"/>
        <v>0</v>
      </c>
      <c r="O158" s="215"/>
      <c r="P158" s="215"/>
      <c r="Q158" s="213">
        <f t="shared" si="156"/>
        <v>0</v>
      </c>
      <c r="R158" s="213">
        <f t="shared" si="242"/>
        <v>0</v>
      </c>
      <c r="S158" s="215"/>
      <c r="T158" s="215"/>
      <c r="U158" s="455"/>
      <c r="V158" s="214">
        <f t="shared" si="157"/>
        <v>0</v>
      </c>
      <c r="W158" s="456"/>
      <c r="X158" s="462">
        <f t="shared" si="126"/>
        <v>0</v>
      </c>
      <c r="Y158" s="216"/>
      <c r="Z158" s="216"/>
      <c r="AA158" s="213">
        <f t="shared" si="158"/>
        <v>0</v>
      </c>
      <c r="AB158" s="455"/>
      <c r="AC158" s="471">
        <f t="shared" si="127"/>
        <v>0</v>
      </c>
      <c r="AD158" s="446">
        <f t="shared" si="230"/>
        <v>0</v>
      </c>
      <c r="AE158" s="447" t="str">
        <f t="shared" si="254"/>
        <v>E</v>
      </c>
      <c r="AF158" s="448">
        <f t="shared" si="231"/>
        <v>0</v>
      </c>
      <c r="AG158" s="648"/>
      <c r="AH158" s="251"/>
      <c r="AI158" s="249">
        <f t="shared" si="246"/>
        <v>0</v>
      </c>
      <c r="AJ158" s="251"/>
      <c r="AK158" s="251"/>
      <c r="AL158" s="249">
        <f t="shared" si="160"/>
        <v>0</v>
      </c>
      <c r="AM158" s="249">
        <f t="shared" si="243"/>
        <v>0</v>
      </c>
      <c r="AN158" s="251"/>
      <c r="AO158" s="251"/>
      <c r="AP158" s="649"/>
      <c r="AQ158" s="250">
        <f t="shared" si="263"/>
        <v>0</v>
      </c>
      <c r="AR158" s="650"/>
      <c r="AS158" s="651">
        <f t="shared" si="255"/>
        <v>0</v>
      </c>
      <c r="AT158" s="252"/>
      <c r="AU158" s="252"/>
      <c r="AV158" s="249">
        <f t="shared" si="264"/>
        <v>0</v>
      </c>
      <c r="AW158" s="649"/>
      <c r="AX158" s="652">
        <f t="shared" si="256"/>
        <v>0</v>
      </c>
      <c r="AY158" s="653">
        <f t="shared" si="265"/>
        <v>0</v>
      </c>
      <c r="AZ158" s="654" t="str">
        <f t="shared" si="266"/>
        <v>E</v>
      </c>
      <c r="BA158" s="655">
        <f t="shared" si="267"/>
        <v>0</v>
      </c>
      <c r="BB158" s="622"/>
      <c r="BC158" s="271"/>
      <c r="BD158" s="269">
        <f t="shared" si="247"/>
        <v>0</v>
      </c>
      <c r="BE158" s="271"/>
      <c r="BF158" s="271"/>
      <c r="BG158" s="269">
        <f t="shared" si="167"/>
        <v>0</v>
      </c>
      <c r="BH158" s="269">
        <f t="shared" si="244"/>
        <v>0</v>
      </c>
      <c r="BI158" s="271"/>
      <c r="BJ158" s="271"/>
      <c r="BK158" s="623"/>
      <c r="BL158" s="270">
        <f t="shared" si="268"/>
        <v>0</v>
      </c>
      <c r="BM158" s="624"/>
      <c r="BN158" s="625">
        <f t="shared" si="257"/>
        <v>0</v>
      </c>
      <c r="BO158" s="272"/>
      <c r="BP158" s="272"/>
      <c r="BQ158" s="269">
        <f t="shared" si="269"/>
        <v>0</v>
      </c>
      <c r="BR158" s="623"/>
      <c r="BS158" s="467">
        <f t="shared" si="258"/>
        <v>0</v>
      </c>
      <c r="BT158" s="626">
        <f t="shared" si="270"/>
        <v>0</v>
      </c>
      <c r="BU158" s="627" t="str">
        <f t="shared" si="271"/>
        <v>E</v>
      </c>
      <c r="BV158" s="628">
        <f t="shared" si="272"/>
        <v>0</v>
      </c>
      <c r="BW158" s="596"/>
      <c r="BX158" s="597"/>
      <c r="BY158" s="598">
        <f t="shared" si="173"/>
        <v>0</v>
      </c>
      <c r="BZ158" s="597"/>
      <c r="CA158" s="597"/>
      <c r="CB158" s="598">
        <f t="shared" si="174"/>
        <v>0</v>
      </c>
      <c r="CC158" s="598">
        <f t="shared" si="135"/>
        <v>0</v>
      </c>
      <c r="CD158" s="599"/>
      <c r="CE158" s="600"/>
      <c r="CF158" s="598">
        <f t="shared" si="248"/>
        <v>0</v>
      </c>
      <c r="CG158" s="598">
        <f t="shared" si="136"/>
        <v>0</v>
      </c>
      <c r="CH158" s="600"/>
      <c r="CI158" s="600"/>
      <c r="CJ158" s="598">
        <f t="shared" si="249"/>
        <v>0</v>
      </c>
      <c r="CK158" s="601">
        <f t="shared" si="137"/>
        <v>0</v>
      </c>
      <c r="CL158" s="602">
        <f t="shared" si="175"/>
        <v>0</v>
      </c>
      <c r="CM158" s="603" t="str">
        <f t="shared" si="176"/>
        <v>E</v>
      </c>
      <c r="CN158" s="604">
        <f t="shared" si="177"/>
        <v>0</v>
      </c>
      <c r="CO158" s="549"/>
      <c r="CP158" s="550"/>
      <c r="CQ158" s="551">
        <f t="shared" si="178"/>
        <v>0</v>
      </c>
      <c r="CR158" s="550"/>
      <c r="CS158" s="550"/>
      <c r="CT158" s="551">
        <f t="shared" si="179"/>
        <v>0</v>
      </c>
      <c r="CU158" s="551">
        <f t="shared" si="138"/>
        <v>0</v>
      </c>
      <c r="CV158" s="552"/>
      <c r="CW158" s="553"/>
      <c r="CX158" s="551">
        <f t="shared" si="250"/>
        <v>0</v>
      </c>
      <c r="CY158" s="551">
        <f t="shared" si="139"/>
        <v>0</v>
      </c>
      <c r="CZ158" s="553"/>
      <c r="DA158" s="553"/>
      <c r="DB158" s="551">
        <f t="shared" si="251"/>
        <v>0</v>
      </c>
      <c r="DC158" s="554">
        <f t="shared" si="140"/>
        <v>0</v>
      </c>
      <c r="DD158" s="555">
        <f t="shared" si="180"/>
        <v>0</v>
      </c>
      <c r="DE158" s="556" t="str">
        <f t="shared" si="181"/>
        <v>E</v>
      </c>
      <c r="DF158" s="557">
        <f t="shared" si="182"/>
        <v>0</v>
      </c>
      <c r="DG158" s="503"/>
      <c r="DH158" s="504"/>
      <c r="DI158" s="505">
        <f t="shared" si="183"/>
        <v>0</v>
      </c>
      <c r="DJ158" s="504"/>
      <c r="DK158" s="504"/>
      <c r="DL158" s="505">
        <f t="shared" si="184"/>
        <v>0</v>
      </c>
      <c r="DM158" s="505">
        <f t="shared" si="141"/>
        <v>0</v>
      </c>
      <c r="DN158" s="506"/>
      <c r="DO158" s="507"/>
      <c r="DP158" s="505">
        <f t="shared" si="252"/>
        <v>0</v>
      </c>
      <c r="DQ158" s="505">
        <f t="shared" si="142"/>
        <v>0</v>
      </c>
      <c r="DR158" s="507"/>
      <c r="DS158" s="507"/>
      <c r="DT158" s="505">
        <f t="shared" si="253"/>
        <v>0</v>
      </c>
      <c r="DU158" s="508">
        <f t="shared" si="143"/>
        <v>0</v>
      </c>
      <c r="DV158" s="509">
        <f t="shared" si="185"/>
        <v>0</v>
      </c>
      <c r="DW158" s="510" t="str">
        <f t="shared" si="186"/>
        <v>E</v>
      </c>
      <c r="DX158" s="511">
        <f t="shared" si="187"/>
        <v>0</v>
      </c>
      <c r="DY158" s="163">
        <v>0</v>
      </c>
      <c r="DZ158" s="164">
        <v>0</v>
      </c>
      <c r="EA158" s="164">
        <v>0</v>
      </c>
      <c r="EB158" s="161"/>
      <c r="EC158" s="161"/>
      <c r="ED158" s="162">
        <f t="shared" si="188"/>
        <v>0</v>
      </c>
      <c r="EE158" s="205">
        <f t="shared" si="189"/>
        <v>0</v>
      </c>
      <c r="EF158" s="175" t="str">
        <f t="shared" si="190"/>
        <v>E</v>
      </c>
      <c r="EG158" s="165">
        <f t="shared" si="191"/>
        <v>0</v>
      </c>
      <c r="EH158" s="134">
        <v>0</v>
      </c>
      <c r="EI158" s="135">
        <v>0</v>
      </c>
      <c r="EJ158" s="135">
        <v>0</v>
      </c>
      <c r="EK158" s="131"/>
      <c r="EL158" s="131"/>
      <c r="EM158" s="132">
        <f t="shared" si="192"/>
        <v>0</v>
      </c>
      <c r="EN158" s="206">
        <f t="shared" si="193"/>
        <v>0</v>
      </c>
      <c r="EO158" s="179" t="str">
        <f t="shared" si="194"/>
        <v>E</v>
      </c>
      <c r="EP158" s="133">
        <f t="shared" si="195"/>
        <v>0</v>
      </c>
      <c r="EQ158" s="149">
        <v>0</v>
      </c>
      <c r="ER158" s="150">
        <v>0</v>
      </c>
      <c r="ES158" s="150">
        <v>0</v>
      </c>
      <c r="ET158" s="146"/>
      <c r="EU158" s="146"/>
      <c r="EV158" s="147">
        <f t="shared" si="196"/>
        <v>0</v>
      </c>
      <c r="EW158" s="207">
        <f t="shared" si="197"/>
        <v>0</v>
      </c>
      <c r="EX158" s="183" t="str">
        <f t="shared" si="198"/>
        <v>E</v>
      </c>
      <c r="EY158" s="148">
        <f t="shared" si="199"/>
        <v>0</v>
      </c>
      <c r="EZ158" s="4"/>
      <c r="FA158" s="2"/>
      <c r="FB158" s="32" t="str">
        <f t="shared" si="273"/>
        <v/>
      </c>
      <c r="FC158" s="30">
        <f t="shared" si="259"/>
        <v>0</v>
      </c>
      <c r="FD158" s="20">
        <f t="shared" si="260"/>
        <v>0</v>
      </c>
      <c r="FE158" s="67" t="str">
        <f t="shared" si="200"/>
        <v/>
      </c>
      <c r="FF158" s="43" t="str">
        <f t="shared" si="201"/>
        <v/>
      </c>
      <c r="FG158" s="43" t="str">
        <f t="shared" si="202"/>
        <v/>
      </c>
      <c r="FH158" s="43" t="str">
        <f t="shared" si="261"/>
        <v/>
      </c>
      <c r="FI158" s="34" t="str">
        <f t="shared" si="203"/>
        <v/>
      </c>
      <c r="FJ158" s="31" t="str">
        <f t="shared" si="204"/>
        <v/>
      </c>
      <c r="FK158" s="53" t="str">
        <f t="shared" si="205"/>
        <v/>
      </c>
      <c r="FL158" s="37">
        <f t="shared" si="147"/>
        <v>0</v>
      </c>
      <c r="FM158" s="36">
        <f t="shared" si="148"/>
        <v>0</v>
      </c>
      <c r="FN158" s="36">
        <f t="shared" si="149"/>
        <v>0</v>
      </c>
      <c r="FO158" s="36">
        <f t="shared" si="150"/>
        <v>0</v>
      </c>
      <c r="FP158" s="36">
        <f t="shared" si="151"/>
        <v>0</v>
      </c>
      <c r="FQ158" s="38">
        <f t="shared" si="152"/>
        <v>0</v>
      </c>
      <c r="FR158" s="199">
        <f t="shared" si="206"/>
        <v>0</v>
      </c>
      <c r="FS158" s="200">
        <f t="shared" si="207"/>
        <v>0</v>
      </c>
      <c r="FT158" s="200">
        <f t="shared" si="208"/>
        <v>0</v>
      </c>
      <c r="FU158" s="200">
        <f t="shared" si="209"/>
        <v>0</v>
      </c>
      <c r="FV158" s="200">
        <f t="shared" si="210"/>
        <v>0</v>
      </c>
      <c r="FW158" s="1063"/>
      <c r="FX158" s="1063"/>
      <c r="FY158" s="64">
        <f t="shared" si="211"/>
        <v>0</v>
      </c>
      <c r="FZ158" s="64" t="s">
        <v>142</v>
      </c>
      <c r="GA158" s="64">
        <f t="shared" si="212"/>
        <v>100</v>
      </c>
      <c r="GB158" s="64" t="str">
        <f t="shared" si="213"/>
        <v>0/100</v>
      </c>
      <c r="GC158" s="64">
        <f t="shared" si="214"/>
        <v>0</v>
      </c>
      <c r="GD158" s="64" t="s">
        <v>142</v>
      </c>
      <c r="GE158" s="64">
        <f t="shared" si="215"/>
        <v>100</v>
      </c>
      <c r="GF158" s="64" t="str">
        <f t="shared" si="216"/>
        <v>0/100</v>
      </c>
      <c r="GG158" s="64">
        <f t="shared" si="217"/>
        <v>0</v>
      </c>
      <c r="GH158" s="64" t="s">
        <v>142</v>
      </c>
      <c r="GI158" s="64">
        <f t="shared" si="218"/>
        <v>100</v>
      </c>
      <c r="GJ158" s="64" t="str">
        <f t="shared" si="219"/>
        <v>0/100</v>
      </c>
      <c r="GL158" s="64">
        <f t="shared" si="220"/>
        <v>0</v>
      </c>
      <c r="GM158" s="64">
        <f t="shared" si="221"/>
        <v>0</v>
      </c>
      <c r="GN158" s="64">
        <f t="shared" si="222"/>
        <v>0</v>
      </c>
      <c r="GO158" s="64">
        <f t="shared" si="223"/>
        <v>0</v>
      </c>
      <c r="GP158" s="64">
        <f t="shared" si="224"/>
        <v>0</v>
      </c>
      <c r="GQ158" s="64">
        <f t="shared" si="225"/>
        <v>0</v>
      </c>
      <c r="GR158" s="64">
        <f t="shared" si="226"/>
        <v>0</v>
      </c>
      <c r="GS158" s="64">
        <f t="shared" si="227"/>
        <v>0</v>
      </c>
      <c r="GT158" s="64">
        <f t="shared" si="228"/>
        <v>0</v>
      </c>
      <c r="GU158" s="64">
        <f t="shared" si="229"/>
        <v>0</v>
      </c>
    </row>
    <row r="159" spans="1:203" ht="21.75" customHeight="1">
      <c r="A159" s="60">
        <f t="shared" si="153"/>
        <v>0</v>
      </c>
      <c r="B159" s="106">
        <f t="shared" si="262"/>
        <v>0</v>
      </c>
      <c r="C159" s="202">
        <v>151</v>
      </c>
      <c r="D159" s="662">
        <f>'Data Paste From Shala Darpan'!A152</f>
        <v>0</v>
      </c>
      <c r="E159" s="663">
        <f>'Data Paste From Shala Darpan'!C152</f>
        <v>0</v>
      </c>
      <c r="F159" s="666"/>
      <c r="G159" s="662">
        <f>'Data Paste From Shala Darpan'!K152</f>
        <v>0</v>
      </c>
      <c r="H159" s="663">
        <f>'Data Paste From Shala Darpan'!E152</f>
        <v>0</v>
      </c>
      <c r="I159" s="663">
        <f>'Data Paste From Shala Darpan'!G152</f>
        <v>0</v>
      </c>
      <c r="J159" s="663">
        <f>'Data Paste From Shala Darpan'!H152</f>
        <v>0</v>
      </c>
      <c r="K159" s="737">
        <f>'Data Paste From Shala Darpan'!J152</f>
        <v>0</v>
      </c>
      <c r="L159" s="445"/>
      <c r="M159" s="215"/>
      <c r="N159" s="213">
        <f t="shared" si="245"/>
        <v>0</v>
      </c>
      <c r="O159" s="215"/>
      <c r="P159" s="215"/>
      <c r="Q159" s="213">
        <f t="shared" si="156"/>
        <v>0</v>
      </c>
      <c r="R159" s="213">
        <f t="shared" si="242"/>
        <v>0</v>
      </c>
      <c r="S159" s="215"/>
      <c r="T159" s="215"/>
      <c r="U159" s="455"/>
      <c r="V159" s="214">
        <f t="shared" si="157"/>
        <v>0</v>
      </c>
      <c r="W159" s="456"/>
      <c r="X159" s="462">
        <f t="shared" si="126"/>
        <v>0</v>
      </c>
      <c r="Y159" s="216"/>
      <c r="Z159" s="216"/>
      <c r="AA159" s="213">
        <f t="shared" si="158"/>
        <v>0</v>
      </c>
      <c r="AB159" s="455"/>
      <c r="AC159" s="471">
        <f t="shared" si="127"/>
        <v>0</v>
      </c>
      <c r="AD159" s="446">
        <f t="shared" si="230"/>
        <v>0</v>
      </c>
      <c r="AE159" s="447" t="str">
        <f t="shared" si="254"/>
        <v>E</v>
      </c>
      <c r="AF159" s="448">
        <f t="shared" si="231"/>
        <v>0</v>
      </c>
      <c r="AG159" s="648"/>
      <c r="AH159" s="251"/>
      <c r="AI159" s="249">
        <f t="shared" si="246"/>
        <v>0</v>
      </c>
      <c r="AJ159" s="251"/>
      <c r="AK159" s="251"/>
      <c r="AL159" s="249">
        <f t="shared" si="160"/>
        <v>0</v>
      </c>
      <c r="AM159" s="249">
        <f t="shared" si="243"/>
        <v>0</v>
      </c>
      <c r="AN159" s="251"/>
      <c r="AO159" s="251"/>
      <c r="AP159" s="649"/>
      <c r="AQ159" s="250">
        <f t="shared" si="263"/>
        <v>0</v>
      </c>
      <c r="AR159" s="650"/>
      <c r="AS159" s="651">
        <f t="shared" si="255"/>
        <v>0</v>
      </c>
      <c r="AT159" s="252"/>
      <c r="AU159" s="252"/>
      <c r="AV159" s="249">
        <f t="shared" si="264"/>
        <v>0</v>
      </c>
      <c r="AW159" s="649"/>
      <c r="AX159" s="652">
        <f t="shared" si="256"/>
        <v>0</v>
      </c>
      <c r="AY159" s="653">
        <f t="shared" si="265"/>
        <v>0</v>
      </c>
      <c r="AZ159" s="654" t="str">
        <f t="shared" si="266"/>
        <v>E</v>
      </c>
      <c r="BA159" s="655">
        <f t="shared" si="267"/>
        <v>0</v>
      </c>
      <c r="BB159" s="622"/>
      <c r="BC159" s="271"/>
      <c r="BD159" s="269">
        <f t="shared" si="247"/>
        <v>0</v>
      </c>
      <c r="BE159" s="271"/>
      <c r="BF159" s="271"/>
      <c r="BG159" s="269">
        <f t="shared" si="167"/>
        <v>0</v>
      </c>
      <c r="BH159" s="269">
        <f t="shared" si="244"/>
        <v>0</v>
      </c>
      <c r="BI159" s="271"/>
      <c r="BJ159" s="271"/>
      <c r="BK159" s="623"/>
      <c r="BL159" s="270">
        <f t="shared" si="268"/>
        <v>0</v>
      </c>
      <c r="BM159" s="624"/>
      <c r="BN159" s="625">
        <f t="shared" si="257"/>
        <v>0</v>
      </c>
      <c r="BO159" s="272"/>
      <c r="BP159" s="272"/>
      <c r="BQ159" s="269">
        <f t="shared" si="269"/>
        <v>0</v>
      </c>
      <c r="BR159" s="623"/>
      <c r="BS159" s="467">
        <f t="shared" si="258"/>
        <v>0</v>
      </c>
      <c r="BT159" s="626">
        <f t="shared" si="270"/>
        <v>0</v>
      </c>
      <c r="BU159" s="627" t="str">
        <f t="shared" si="271"/>
        <v>E</v>
      </c>
      <c r="BV159" s="628">
        <f t="shared" si="272"/>
        <v>0</v>
      </c>
      <c r="BW159" s="596"/>
      <c r="BX159" s="597"/>
      <c r="BY159" s="598">
        <f t="shared" si="173"/>
        <v>0</v>
      </c>
      <c r="BZ159" s="597"/>
      <c r="CA159" s="597"/>
      <c r="CB159" s="598">
        <f t="shared" si="174"/>
        <v>0</v>
      </c>
      <c r="CC159" s="598">
        <f t="shared" si="135"/>
        <v>0</v>
      </c>
      <c r="CD159" s="599"/>
      <c r="CE159" s="600"/>
      <c r="CF159" s="598">
        <f t="shared" si="248"/>
        <v>0</v>
      </c>
      <c r="CG159" s="598">
        <f t="shared" si="136"/>
        <v>0</v>
      </c>
      <c r="CH159" s="600"/>
      <c r="CI159" s="600"/>
      <c r="CJ159" s="598">
        <f t="shared" si="249"/>
        <v>0</v>
      </c>
      <c r="CK159" s="601">
        <f t="shared" si="137"/>
        <v>0</v>
      </c>
      <c r="CL159" s="602">
        <f t="shared" si="175"/>
        <v>0</v>
      </c>
      <c r="CM159" s="603" t="str">
        <f t="shared" si="176"/>
        <v>E</v>
      </c>
      <c r="CN159" s="604">
        <f t="shared" si="177"/>
        <v>0</v>
      </c>
      <c r="CO159" s="549"/>
      <c r="CP159" s="550"/>
      <c r="CQ159" s="551">
        <f t="shared" si="178"/>
        <v>0</v>
      </c>
      <c r="CR159" s="550"/>
      <c r="CS159" s="550"/>
      <c r="CT159" s="551">
        <f t="shared" si="179"/>
        <v>0</v>
      </c>
      <c r="CU159" s="551">
        <f t="shared" si="138"/>
        <v>0</v>
      </c>
      <c r="CV159" s="552"/>
      <c r="CW159" s="553"/>
      <c r="CX159" s="551">
        <f t="shared" si="250"/>
        <v>0</v>
      </c>
      <c r="CY159" s="551">
        <f t="shared" si="139"/>
        <v>0</v>
      </c>
      <c r="CZ159" s="553"/>
      <c r="DA159" s="553"/>
      <c r="DB159" s="551">
        <f t="shared" si="251"/>
        <v>0</v>
      </c>
      <c r="DC159" s="554">
        <f t="shared" si="140"/>
        <v>0</v>
      </c>
      <c r="DD159" s="555">
        <f t="shared" si="180"/>
        <v>0</v>
      </c>
      <c r="DE159" s="556" t="str">
        <f t="shared" si="181"/>
        <v>E</v>
      </c>
      <c r="DF159" s="557">
        <f t="shared" si="182"/>
        <v>0</v>
      </c>
      <c r="DG159" s="503"/>
      <c r="DH159" s="504"/>
      <c r="DI159" s="505">
        <f t="shared" si="183"/>
        <v>0</v>
      </c>
      <c r="DJ159" s="504"/>
      <c r="DK159" s="504"/>
      <c r="DL159" s="505">
        <f t="shared" si="184"/>
        <v>0</v>
      </c>
      <c r="DM159" s="505">
        <f t="shared" si="141"/>
        <v>0</v>
      </c>
      <c r="DN159" s="506"/>
      <c r="DO159" s="507"/>
      <c r="DP159" s="505">
        <f t="shared" si="252"/>
        <v>0</v>
      </c>
      <c r="DQ159" s="505">
        <f t="shared" si="142"/>
        <v>0</v>
      </c>
      <c r="DR159" s="507"/>
      <c r="DS159" s="507"/>
      <c r="DT159" s="505">
        <f t="shared" si="253"/>
        <v>0</v>
      </c>
      <c r="DU159" s="508">
        <f t="shared" si="143"/>
        <v>0</v>
      </c>
      <c r="DV159" s="509">
        <f t="shared" si="185"/>
        <v>0</v>
      </c>
      <c r="DW159" s="510" t="str">
        <f t="shared" si="186"/>
        <v>E</v>
      </c>
      <c r="DX159" s="511">
        <f t="shared" si="187"/>
        <v>0</v>
      </c>
      <c r="DY159" s="163">
        <v>0</v>
      </c>
      <c r="DZ159" s="164">
        <v>0</v>
      </c>
      <c r="EA159" s="164">
        <v>0</v>
      </c>
      <c r="EB159" s="161"/>
      <c r="EC159" s="161"/>
      <c r="ED159" s="162">
        <f t="shared" si="188"/>
        <v>0</v>
      </c>
      <c r="EE159" s="205">
        <f t="shared" si="189"/>
        <v>0</v>
      </c>
      <c r="EF159" s="175" t="str">
        <f t="shared" si="190"/>
        <v>E</v>
      </c>
      <c r="EG159" s="165">
        <f t="shared" si="191"/>
        <v>0</v>
      </c>
      <c r="EH159" s="134">
        <v>0</v>
      </c>
      <c r="EI159" s="135">
        <v>0</v>
      </c>
      <c r="EJ159" s="135">
        <v>0</v>
      </c>
      <c r="EK159" s="131"/>
      <c r="EL159" s="131"/>
      <c r="EM159" s="132">
        <f t="shared" si="192"/>
        <v>0</v>
      </c>
      <c r="EN159" s="206">
        <f t="shared" si="193"/>
        <v>0</v>
      </c>
      <c r="EO159" s="179" t="str">
        <f t="shared" si="194"/>
        <v>E</v>
      </c>
      <c r="EP159" s="133">
        <f t="shared" si="195"/>
        <v>0</v>
      </c>
      <c r="EQ159" s="149">
        <v>0</v>
      </c>
      <c r="ER159" s="150">
        <v>0</v>
      </c>
      <c r="ES159" s="150">
        <v>0</v>
      </c>
      <c r="ET159" s="146"/>
      <c r="EU159" s="146"/>
      <c r="EV159" s="147">
        <f t="shared" si="196"/>
        <v>0</v>
      </c>
      <c r="EW159" s="207">
        <f t="shared" si="197"/>
        <v>0</v>
      </c>
      <c r="EX159" s="183" t="str">
        <f t="shared" si="198"/>
        <v>E</v>
      </c>
      <c r="EY159" s="148">
        <f t="shared" si="199"/>
        <v>0</v>
      </c>
      <c r="EZ159" s="4"/>
      <c r="FA159" s="2"/>
      <c r="FB159" s="32" t="str">
        <f t="shared" si="273"/>
        <v/>
      </c>
      <c r="FC159" s="30">
        <f t="shared" si="259"/>
        <v>0</v>
      </c>
      <c r="FD159" s="20">
        <f t="shared" si="260"/>
        <v>0</v>
      </c>
      <c r="FE159" s="67" t="str">
        <f t="shared" si="200"/>
        <v/>
      </c>
      <c r="FF159" s="43" t="str">
        <f t="shared" si="201"/>
        <v/>
      </c>
      <c r="FG159" s="43" t="str">
        <f t="shared" si="202"/>
        <v/>
      </c>
      <c r="FH159" s="43" t="str">
        <f t="shared" si="261"/>
        <v/>
      </c>
      <c r="FI159" s="34" t="str">
        <f t="shared" si="203"/>
        <v/>
      </c>
      <c r="FJ159" s="31" t="str">
        <f t="shared" si="204"/>
        <v/>
      </c>
      <c r="FK159" s="53" t="str">
        <f t="shared" si="205"/>
        <v/>
      </c>
      <c r="FL159" s="37">
        <f t="shared" si="147"/>
        <v>0</v>
      </c>
      <c r="FM159" s="36">
        <f t="shared" si="148"/>
        <v>0</v>
      </c>
      <c r="FN159" s="36">
        <f t="shared" si="149"/>
        <v>0</v>
      </c>
      <c r="FO159" s="36">
        <f t="shared" si="150"/>
        <v>0</v>
      </c>
      <c r="FP159" s="36">
        <f t="shared" si="151"/>
        <v>0</v>
      </c>
      <c r="FQ159" s="38">
        <f t="shared" si="152"/>
        <v>0</v>
      </c>
      <c r="FR159" s="199">
        <f t="shared" si="206"/>
        <v>0</v>
      </c>
      <c r="FS159" s="200">
        <f t="shared" si="207"/>
        <v>0</v>
      </c>
      <c r="FT159" s="200">
        <f t="shared" si="208"/>
        <v>0</v>
      </c>
      <c r="FU159" s="200">
        <f t="shared" si="209"/>
        <v>0</v>
      </c>
      <c r="FV159" s="200">
        <f t="shared" si="210"/>
        <v>0</v>
      </c>
      <c r="FW159" s="1063"/>
      <c r="FX159" s="1063"/>
      <c r="FY159" s="64">
        <f t="shared" si="211"/>
        <v>0</v>
      </c>
      <c r="FZ159" s="64" t="s">
        <v>142</v>
      </c>
      <c r="GA159" s="64">
        <f t="shared" si="212"/>
        <v>100</v>
      </c>
      <c r="GB159" s="64" t="str">
        <f t="shared" si="213"/>
        <v>0/100</v>
      </c>
      <c r="GC159" s="64">
        <f t="shared" si="214"/>
        <v>0</v>
      </c>
      <c r="GD159" s="64" t="s">
        <v>142</v>
      </c>
      <c r="GE159" s="64">
        <f t="shared" si="215"/>
        <v>100</v>
      </c>
      <c r="GF159" s="64" t="str">
        <f t="shared" si="216"/>
        <v>0/100</v>
      </c>
      <c r="GG159" s="64">
        <f t="shared" si="217"/>
        <v>0</v>
      </c>
      <c r="GH159" s="64" t="s">
        <v>142</v>
      </c>
      <c r="GI159" s="64">
        <f t="shared" si="218"/>
        <v>100</v>
      </c>
      <c r="GJ159" s="64" t="str">
        <f t="shared" si="219"/>
        <v>0/100</v>
      </c>
      <c r="GL159" s="64">
        <f t="shared" si="220"/>
        <v>0</v>
      </c>
      <c r="GM159" s="64">
        <f t="shared" si="221"/>
        <v>0</v>
      </c>
      <c r="GN159" s="64">
        <f t="shared" si="222"/>
        <v>0</v>
      </c>
      <c r="GO159" s="64">
        <f t="shared" si="223"/>
        <v>0</v>
      </c>
      <c r="GP159" s="64">
        <f t="shared" si="224"/>
        <v>0</v>
      </c>
      <c r="GQ159" s="64">
        <f t="shared" si="225"/>
        <v>0</v>
      </c>
      <c r="GR159" s="64">
        <f t="shared" si="226"/>
        <v>0</v>
      </c>
      <c r="GS159" s="64">
        <f t="shared" si="227"/>
        <v>0</v>
      </c>
      <c r="GT159" s="64">
        <f t="shared" si="228"/>
        <v>0</v>
      </c>
      <c r="GU159" s="64">
        <f t="shared" si="229"/>
        <v>0</v>
      </c>
    </row>
    <row r="160" spans="1:203" ht="21.75" customHeight="1">
      <c r="A160" s="60">
        <f t="shared" si="153"/>
        <v>0</v>
      </c>
      <c r="B160" s="106">
        <f t="shared" si="262"/>
        <v>0</v>
      </c>
      <c r="C160" s="203">
        <v>152</v>
      </c>
      <c r="D160" s="662">
        <f>'Data Paste From Shala Darpan'!A153</f>
        <v>0</v>
      </c>
      <c r="E160" s="663">
        <f>'Data Paste From Shala Darpan'!C153</f>
        <v>0</v>
      </c>
      <c r="F160" s="666"/>
      <c r="G160" s="663">
        <f>'Data Paste From Shala Darpan'!K153</f>
        <v>0</v>
      </c>
      <c r="H160" s="663">
        <f>'Data Paste From Shala Darpan'!E153</f>
        <v>0</v>
      </c>
      <c r="I160" s="663">
        <f>'Data Paste From Shala Darpan'!G153</f>
        <v>0</v>
      </c>
      <c r="J160" s="663">
        <f>'Data Paste From Shala Darpan'!H153</f>
        <v>0</v>
      </c>
      <c r="K160" s="737">
        <f>'Data Paste From Shala Darpan'!J153</f>
        <v>0</v>
      </c>
      <c r="L160" s="445"/>
      <c r="M160" s="215"/>
      <c r="N160" s="213">
        <f t="shared" si="245"/>
        <v>0</v>
      </c>
      <c r="O160" s="215"/>
      <c r="P160" s="215"/>
      <c r="Q160" s="213">
        <f t="shared" si="156"/>
        <v>0</v>
      </c>
      <c r="R160" s="213">
        <f t="shared" si="242"/>
        <v>0</v>
      </c>
      <c r="S160" s="215"/>
      <c r="T160" s="215"/>
      <c r="U160" s="455"/>
      <c r="V160" s="214">
        <f t="shared" si="157"/>
        <v>0</v>
      </c>
      <c r="W160" s="456"/>
      <c r="X160" s="462">
        <f t="shared" si="126"/>
        <v>0</v>
      </c>
      <c r="Y160" s="216"/>
      <c r="Z160" s="216"/>
      <c r="AA160" s="213">
        <f t="shared" si="158"/>
        <v>0</v>
      </c>
      <c r="AB160" s="455"/>
      <c r="AC160" s="471">
        <f t="shared" si="127"/>
        <v>0</v>
      </c>
      <c r="AD160" s="446">
        <f t="shared" si="230"/>
        <v>0</v>
      </c>
      <c r="AE160" s="447" t="str">
        <f t="shared" si="254"/>
        <v>E</v>
      </c>
      <c r="AF160" s="448">
        <f t="shared" si="231"/>
        <v>0</v>
      </c>
      <c r="AG160" s="648"/>
      <c r="AH160" s="251"/>
      <c r="AI160" s="249">
        <f t="shared" si="246"/>
        <v>0</v>
      </c>
      <c r="AJ160" s="251"/>
      <c r="AK160" s="251"/>
      <c r="AL160" s="249">
        <f t="shared" si="160"/>
        <v>0</v>
      </c>
      <c r="AM160" s="249">
        <f t="shared" si="243"/>
        <v>0</v>
      </c>
      <c r="AN160" s="251"/>
      <c r="AO160" s="251"/>
      <c r="AP160" s="649"/>
      <c r="AQ160" s="250">
        <f t="shared" si="263"/>
        <v>0</v>
      </c>
      <c r="AR160" s="650"/>
      <c r="AS160" s="651">
        <f t="shared" si="255"/>
        <v>0</v>
      </c>
      <c r="AT160" s="252"/>
      <c r="AU160" s="252"/>
      <c r="AV160" s="249">
        <f t="shared" si="264"/>
        <v>0</v>
      </c>
      <c r="AW160" s="649"/>
      <c r="AX160" s="652">
        <f t="shared" si="256"/>
        <v>0</v>
      </c>
      <c r="AY160" s="653">
        <f t="shared" si="265"/>
        <v>0</v>
      </c>
      <c r="AZ160" s="654" t="str">
        <f t="shared" si="266"/>
        <v>E</v>
      </c>
      <c r="BA160" s="655">
        <f t="shared" si="267"/>
        <v>0</v>
      </c>
      <c r="BB160" s="622"/>
      <c r="BC160" s="271"/>
      <c r="BD160" s="269">
        <f t="shared" si="247"/>
        <v>0</v>
      </c>
      <c r="BE160" s="271"/>
      <c r="BF160" s="271"/>
      <c r="BG160" s="269">
        <f t="shared" si="167"/>
        <v>0</v>
      </c>
      <c r="BH160" s="269">
        <f t="shared" si="244"/>
        <v>0</v>
      </c>
      <c r="BI160" s="271"/>
      <c r="BJ160" s="271"/>
      <c r="BK160" s="623"/>
      <c r="BL160" s="270">
        <f t="shared" si="268"/>
        <v>0</v>
      </c>
      <c r="BM160" s="624"/>
      <c r="BN160" s="625">
        <f t="shared" si="257"/>
        <v>0</v>
      </c>
      <c r="BO160" s="272"/>
      <c r="BP160" s="272"/>
      <c r="BQ160" s="269">
        <f t="shared" si="269"/>
        <v>0</v>
      </c>
      <c r="BR160" s="623"/>
      <c r="BS160" s="467">
        <f t="shared" si="258"/>
        <v>0</v>
      </c>
      <c r="BT160" s="626">
        <f t="shared" si="270"/>
        <v>0</v>
      </c>
      <c r="BU160" s="627" t="str">
        <f t="shared" si="271"/>
        <v>E</v>
      </c>
      <c r="BV160" s="628">
        <f t="shared" si="272"/>
        <v>0</v>
      </c>
      <c r="BW160" s="596"/>
      <c r="BX160" s="597"/>
      <c r="BY160" s="598">
        <f t="shared" si="173"/>
        <v>0</v>
      </c>
      <c r="BZ160" s="597"/>
      <c r="CA160" s="597"/>
      <c r="CB160" s="598">
        <f t="shared" si="174"/>
        <v>0</v>
      </c>
      <c r="CC160" s="598">
        <f t="shared" si="135"/>
        <v>0</v>
      </c>
      <c r="CD160" s="599"/>
      <c r="CE160" s="600"/>
      <c r="CF160" s="598">
        <f t="shared" si="248"/>
        <v>0</v>
      </c>
      <c r="CG160" s="598">
        <f t="shared" si="136"/>
        <v>0</v>
      </c>
      <c r="CH160" s="600"/>
      <c r="CI160" s="600"/>
      <c r="CJ160" s="598">
        <f t="shared" si="249"/>
        <v>0</v>
      </c>
      <c r="CK160" s="601">
        <f t="shared" si="137"/>
        <v>0</v>
      </c>
      <c r="CL160" s="602">
        <f t="shared" si="175"/>
        <v>0</v>
      </c>
      <c r="CM160" s="603" t="str">
        <f t="shared" si="176"/>
        <v>E</v>
      </c>
      <c r="CN160" s="604">
        <f t="shared" si="177"/>
        <v>0</v>
      </c>
      <c r="CO160" s="549"/>
      <c r="CP160" s="550"/>
      <c r="CQ160" s="551">
        <f t="shared" si="178"/>
        <v>0</v>
      </c>
      <c r="CR160" s="550"/>
      <c r="CS160" s="550"/>
      <c r="CT160" s="551">
        <f t="shared" si="179"/>
        <v>0</v>
      </c>
      <c r="CU160" s="551">
        <f t="shared" si="138"/>
        <v>0</v>
      </c>
      <c r="CV160" s="552"/>
      <c r="CW160" s="553"/>
      <c r="CX160" s="551">
        <f t="shared" si="250"/>
        <v>0</v>
      </c>
      <c r="CY160" s="551">
        <f t="shared" si="139"/>
        <v>0</v>
      </c>
      <c r="CZ160" s="553"/>
      <c r="DA160" s="553"/>
      <c r="DB160" s="551">
        <f t="shared" si="251"/>
        <v>0</v>
      </c>
      <c r="DC160" s="554">
        <f t="shared" si="140"/>
        <v>0</v>
      </c>
      <c r="DD160" s="555">
        <f t="shared" si="180"/>
        <v>0</v>
      </c>
      <c r="DE160" s="556" t="str">
        <f t="shared" si="181"/>
        <v>E</v>
      </c>
      <c r="DF160" s="557">
        <f t="shared" si="182"/>
        <v>0</v>
      </c>
      <c r="DG160" s="503"/>
      <c r="DH160" s="504"/>
      <c r="DI160" s="505">
        <f t="shared" si="183"/>
        <v>0</v>
      </c>
      <c r="DJ160" s="504"/>
      <c r="DK160" s="504"/>
      <c r="DL160" s="505">
        <f t="shared" si="184"/>
        <v>0</v>
      </c>
      <c r="DM160" s="505">
        <f t="shared" si="141"/>
        <v>0</v>
      </c>
      <c r="DN160" s="506"/>
      <c r="DO160" s="507"/>
      <c r="DP160" s="505">
        <f t="shared" si="252"/>
        <v>0</v>
      </c>
      <c r="DQ160" s="505">
        <f t="shared" si="142"/>
        <v>0</v>
      </c>
      <c r="DR160" s="507"/>
      <c r="DS160" s="507"/>
      <c r="DT160" s="505">
        <f t="shared" si="253"/>
        <v>0</v>
      </c>
      <c r="DU160" s="508">
        <f t="shared" si="143"/>
        <v>0</v>
      </c>
      <c r="DV160" s="509">
        <f t="shared" si="185"/>
        <v>0</v>
      </c>
      <c r="DW160" s="510" t="str">
        <f t="shared" si="186"/>
        <v>E</v>
      </c>
      <c r="DX160" s="511">
        <f t="shared" si="187"/>
        <v>0</v>
      </c>
      <c r="DY160" s="163">
        <v>0</v>
      </c>
      <c r="DZ160" s="164">
        <v>0</v>
      </c>
      <c r="EA160" s="164">
        <v>0</v>
      </c>
      <c r="EB160" s="161"/>
      <c r="EC160" s="161"/>
      <c r="ED160" s="162">
        <f t="shared" si="188"/>
        <v>0</v>
      </c>
      <c r="EE160" s="205">
        <f t="shared" si="189"/>
        <v>0</v>
      </c>
      <c r="EF160" s="175" t="str">
        <f t="shared" si="190"/>
        <v>E</v>
      </c>
      <c r="EG160" s="165">
        <f t="shared" si="191"/>
        <v>0</v>
      </c>
      <c r="EH160" s="134">
        <v>0</v>
      </c>
      <c r="EI160" s="135">
        <v>0</v>
      </c>
      <c r="EJ160" s="135">
        <v>0</v>
      </c>
      <c r="EK160" s="131"/>
      <c r="EL160" s="131"/>
      <c r="EM160" s="132">
        <f t="shared" si="192"/>
        <v>0</v>
      </c>
      <c r="EN160" s="206">
        <f t="shared" si="193"/>
        <v>0</v>
      </c>
      <c r="EO160" s="179" t="str">
        <f t="shared" si="194"/>
        <v>E</v>
      </c>
      <c r="EP160" s="133">
        <f t="shared" si="195"/>
        <v>0</v>
      </c>
      <c r="EQ160" s="149">
        <v>0</v>
      </c>
      <c r="ER160" s="150">
        <v>0</v>
      </c>
      <c r="ES160" s="150">
        <v>0</v>
      </c>
      <c r="ET160" s="146"/>
      <c r="EU160" s="146"/>
      <c r="EV160" s="147">
        <f t="shared" si="196"/>
        <v>0</v>
      </c>
      <c r="EW160" s="207">
        <f t="shared" si="197"/>
        <v>0</v>
      </c>
      <c r="EX160" s="183" t="str">
        <f t="shared" si="198"/>
        <v>E</v>
      </c>
      <c r="EY160" s="148">
        <f t="shared" si="199"/>
        <v>0</v>
      </c>
      <c r="EZ160" s="4"/>
      <c r="FA160" s="2"/>
      <c r="FB160" s="32" t="str">
        <f t="shared" si="273"/>
        <v/>
      </c>
      <c r="FC160" s="30">
        <f t="shared" si="259"/>
        <v>0</v>
      </c>
      <c r="FD160" s="20">
        <f t="shared" si="260"/>
        <v>0</v>
      </c>
      <c r="FE160" s="67" t="str">
        <f t="shared" si="200"/>
        <v/>
      </c>
      <c r="FF160" s="43" t="str">
        <f t="shared" si="201"/>
        <v/>
      </c>
      <c r="FG160" s="43" t="str">
        <f t="shared" si="202"/>
        <v/>
      </c>
      <c r="FH160" s="43" t="str">
        <f t="shared" si="261"/>
        <v/>
      </c>
      <c r="FI160" s="34" t="str">
        <f t="shared" si="203"/>
        <v/>
      </c>
      <c r="FJ160" s="31" t="str">
        <f t="shared" si="204"/>
        <v/>
      </c>
      <c r="FK160" s="53" t="str">
        <f t="shared" si="205"/>
        <v/>
      </c>
      <c r="FL160" s="37">
        <f t="shared" si="147"/>
        <v>0</v>
      </c>
      <c r="FM160" s="36">
        <f t="shared" si="148"/>
        <v>0</v>
      </c>
      <c r="FN160" s="36">
        <f t="shared" si="149"/>
        <v>0</v>
      </c>
      <c r="FO160" s="36">
        <f t="shared" si="150"/>
        <v>0</v>
      </c>
      <c r="FP160" s="36">
        <f t="shared" si="151"/>
        <v>0</v>
      </c>
      <c r="FQ160" s="38">
        <f t="shared" si="152"/>
        <v>0</v>
      </c>
      <c r="FR160" s="199">
        <f t="shared" si="206"/>
        <v>0</v>
      </c>
      <c r="FS160" s="200">
        <f t="shared" si="207"/>
        <v>0</v>
      </c>
      <c r="FT160" s="200">
        <f t="shared" si="208"/>
        <v>0</v>
      </c>
      <c r="FU160" s="200">
        <f t="shared" si="209"/>
        <v>0</v>
      </c>
      <c r="FV160" s="200">
        <f t="shared" si="210"/>
        <v>0</v>
      </c>
      <c r="FW160" s="1063"/>
      <c r="FX160" s="1063"/>
      <c r="FY160" s="64">
        <f t="shared" si="211"/>
        <v>0</v>
      </c>
      <c r="FZ160" s="64" t="s">
        <v>142</v>
      </c>
      <c r="GA160" s="64">
        <f t="shared" si="212"/>
        <v>100</v>
      </c>
      <c r="GB160" s="64" t="str">
        <f t="shared" si="213"/>
        <v>0/100</v>
      </c>
      <c r="GC160" s="64">
        <f t="shared" si="214"/>
        <v>0</v>
      </c>
      <c r="GD160" s="64" t="s">
        <v>142</v>
      </c>
      <c r="GE160" s="64">
        <f t="shared" si="215"/>
        <v>100</v>
      </c>
      <c r="GF160" s="64" t="str">
        <f t="shared" si="216"/>
        <v>0/100</v>
      </c>
      <c r="GG160" s="64">
        <f t="shared" si="217"/>
        <v>0</v>
      </c>
      <c r="GH160" s="64" t="s">
        <v>142</v>
      </c>
      <c r="GI160" s="64">
        <f t="shared" si="218"/>
        <v>100</v>
      </c>
      <c r="GJ160" s="64" t="str">
        <f t="shared" si="219"/>
        <v>0/100</v>
      </c>
      <c r="GL160" s="64">
        <f t="shared" si="220"/>
        <v>0</v>
      </c>
      <c r="GM160" s="64">
        <f t="shared" si="221"/>
        <v>0</v>
      </c>
      <c r="GN160" s="64">
        <f t="shared" si="222"/>
        <v>0</v>
      </c>
      <c r="GO160" s="64">
        <f t="shared" si="223"/>
        <v>0</v>
      </c>
      <c r="GP160" s="64">
        <f t="shared" si="224"/>
        <v>0</v>
      </c>
      <c r="GQ160" s="64">
        <f t="shared" si="225"/>
        <v>0</v>
      </c>
      <c r="GR160" s="64">
        <f t="shared" si="226"/>
        <v>0</v>
      </c>
      <c r="GS160" s="64">
        <f t="shared" si="227"/>
        <v>0</v>
      </c>
      <c r="GT160" s="64">
        <f t="shared" si="228"/>
        <v>0</v>
      </c>
      <c r="GU160" s="64">
        <f t="shared" si="229"/>
        <v>0</v>
      </c>
    </row>
    <row r="161" spans="1:210" ht="21.75" customHeight="1">
      <c r="A161" s="60">
        <f t="shared" si="153"/>
        <v>0</v>
      </c>
      <c r="B161" s="106">
        <f t="shared" si="262"/>
        <v>0</v>
      </c>
      <c r="C161" s="202">
        <v>153</v>
      </c>
      <c r="D161" s="662">
        <f>'Data Paste From Shala Darpan'!A154</f>
        <v>0</v>
      </c>
      <c r="E161" s="663">
        <f>'Data Paste From Shala Darpan'!C154</f>
        <v>0</v>
      </c>
      <c r="F161" s="666"/>
      <c r="G161" s="662">
        <f>'Data Paste From Shala Darpan'!K154</f>
        <v>0</v>
      </c>
      <c r="H161" s="663">
        <f>'Data Paste From Shala Darpan'!E154</f>
        <v>0</v>
      </c>
      <c r="I161" s="663">
        <f>'Data Paste From Shala Darpan'!G154</f>
        <v>0</v>
      </c>
      <c r="J161" s="663">
        <f>'Data Paste From Shala Darpan'!H154</f>
        <v>0</v>
      </c>
      <c r="K161" s="737">
        <f>'Data Paste From Shala Darpan'!J154</f>
        <v>0</v>
      </c>
      <c r="L161" s="445"/>
      <c r="M161" s="215"/>
      <c r="N161" s="213">
        <f t="shared" si="245"/>
        <v>0</v>
      </c>
      <c r="O161" s="215"/>
      <c r="P161" s="215"/>
      <c r="Q161" s="213">
        <f t="shared" si="156"/>
        <v>0</v>
      </c>
      <c r="R161" s="213">
        <f t="shared" si="242"/>
        <v>0</v>
      </c>
      <c r="S161" s="215"/>
      <c r="T161" s="215"/>
      <c r="U161" s="455"/>
      <c r="V161" s="214">
        <f t="shared" si="157"/>
        <v>0</v>
      </c>
      <c r="W161" s="456"/>
      <c r="X161" s="462">
        <f t="shared" si="126"/>
        <v>0</v>
      </c>
      <c r="Y161" s="216"/>
      <c r="Z161" s="216"/>
      <c r="AA161" s="213">
        <f t="shared" si="158"/>
        <v>0</v>
      </c>
      <c r="AB161" s="455"/>
      <c r="AC161" s="471">
        <f t="shared" si="127"/>
        <v>0</v>
      </c>
      <c r="AD161" s="446">
        <f t="shared" si="230"/>
        <v>0</v>
      </c>
      <c r="AE161" s="447" t="str">
        <f t="shared" si="254"/>
        <v>E</v>
      </c>
      <c r="AF161" s="448">
        <f t="shared" si="231"/>
        <v>0</v>
      </c>
      <c r="AG161" s="648"/>
      <c r="AH161" s="251"/>
      <c r="AI161" s="249">
        <f t="shared" si="246"/>
        <v>0</v>
      </c>
      <c r="AJ161" s="251"/>
      <c r="AK161" s="251"/>
      <c r="AL161" s="249">
        <f t="shared" si="160"/>
        <v>0</v>
      </c>
      <c r="AM161" s="249">
        <f t="shared" si="243"/>
        <v>0</v>
      </c>
      <c r="AN161" s="251"/>
      <c r="AO161" s="251"/>
      <c r="AP161" s="649"/>
      <c r="AQ161" s="250">
        <f t="shared" si="263"/>
        <v>0</v>
      </c>
      <c r="AR161" s="650"/>
      <c r="AS161" s="651">
        <f t="shared" si="255"/>
        <v>0</v>
      </c>
      <c r="AT161" s="252"/>
      <c r="AU161" s="252"/>
      <c r="AV161" s="249">
        <f t="shared" si="264"/>
        <v>0</v>
      </c>
      <c r="AW161" s="649"/>
      <c r="AX161" s="652">
        <f t="shared" si="256"/>
        <v>0</v>
      </c>
      <c r="AY161" s="653">
        <f t="shared" si="265"/>
        <v>0</v>
      </c>
      <c r="AZ161" s="654" t="str">
        <f t="shared" si="266"/>
        <v>E</v>
      </c>
      <c r="BA161" s="655">
        <f t="shared" si="267"/>
        <v>0</v>
      </c>
      <c r="BB161" s="622"/>
      <c r="BC161" s="271"/>
      <c r="BD161" s="269">
        <f t="shared" si="247"/>
        <v>0</v>
      </c>
      <c r="BE161" s="271"/>
      <c r="BF161" s="271"/>
      <c r="BG161" s="269">
        <f t="shared" si="167"/>
        <v>0</v>
      </c>
      <c r="BH161" s="269">
        <f t="shared" si="244"/>
        <v>0</v>
      </c>
      <c r="BI161" s="271"/>
      <c r="BJ161" s="271"/>
      <c r="BK161" s="623"/>
      <c r="BL161" s="270">
        <f t="shared" si="268"/>
        <v>0</v>
      </c>
      <c r="BM161" s="624"/>
      <c r="BN161" s="625">
        <f t="shared" si="257"/>
        <v>0</v>
      </c>
      <c r="BO161" s="272"/>
      <c r="BP161" s="272"/>
      <c r="BQ161" s="269">
        <f t="shared" si="269"/>
        <v>0</v>
      </c>
      <c r="BR161" s="623"/>
      <c r="BS161" s="467">
        <f t="shared" si="258"/>
        <v>0</v>
      </c>
      <c r="BT161" s="626">
        <f t="shared" si="270"/>
        <v>0</v>
      </c>
      <c r="BU161" s="627" t="str">
        <f t="shared" si="271"/>
        <v>E</v>
      </c>
      <c r="BV161" s="628">
        <f t="shared" si="272"/>
        <v>0</v>
      </c>
      <c r="BW161" s="596"/>
      <c r="BX161" s="597"/>
      <c r="BY161" s="598">
        <f t="shared" si="173"/>
        <v>0</v>
      </c>
      <c r="BZ161" s="597"/>
      <c r="CA161" s="597"/>
      <c r="CB161" s="598">
        <f t="shared" si="174"/>
        <v>0</v>
      </c>
      <c r="CC161" s="598">
        <f t="shared" si="135"/>
        <v>0</v>
      </c>
      <c r="CD161" s="599"/>
      <c r="CE161" s="600"/>
      <c r="CF161" s="598">
        <f t="shared" si="248"/>
        <v>0</v>
      </c>
      <c r="CG161" s="598">
        <f t="shared" si="136"/>
        <v>0</v>
      </c>
      <c r="CH161" s="600"/>
      <c r="CI161" s="600"/>
      <c r="CJ161" s="598">
        <f t="shared" si="249"/>
        <v>0</v>
      </c>
      <c r="CK161" s="601">
        <f t="shared" si="137"/>
        <v>0</v>
      </c>
      <c r="CL161" s="602">
        <f t="shared" si="175"/>
        <v>0</v>
      </c>
      <c r="CM161" s="603" t="str">
        <f t="shared" si="176"/>
        <v>E</v>
      </c>
      <c r="CN161" s="604">
        <f t="shared" si="177"/>
        <v>0</v>
      </c>
      <c r="CO161" s="549"/>
      <c r="CP161" s="550"/>
      <c r="CQ161" s="551">
        <f t="shared" si="178"/>
        <v>0</v>
      </c>
      <c r="CR161" s="550"/>
      <c r="CS161" s="550"/>
      <c r="CT161" s="551">
        <f t="shared" si="179"/>
        <v>0</v>
      </c>
      <c r="CU161" s="551">
        <f t="shared" si="138"/>
        <v>0</v>
      </c>
      <c r="CV161" s="552"/>
      <c r="CW161" s="553"/>
      <c r="CX161" s="551">
        <f t="shared" si="250"/>
        <v>0</v>
      </c>
      <c r="CY161" s="551">
        <f t="shared" si="139"/>
        <v>0</v>
      </c>
      <c r="CZ161" s="553"/>
      <c r="DA161" s="553"/>
      <c r="DB161" s="551">
        <f t="shared" si="251"/>
        <v>0</v>
      </c>
      <c r="DC161" s="554">
        <f t="shared" si="140"/>
        <v>0</v>
      </c>
      <c r="DD161" s="555">
        <f t="shared" si="180"/>
        <v>0</v>
      </c>
      <c r="DE161" s="556" t="str">
        <f t="shared" si="181"/>
        <v>E</v>
      </c>
      <c r="DF161" s="557">
        <f t="shared" si="182"/>
        <v>0</v>
      </c>
      <c r="DG161" s="503"/>
      <c r="DH161" s="504"/>
      <c r="DI161" s="505">
        <f t="shared" si="183"/>
        <v>0</v>
      </c>
      <c r="DJ161" s="504"/>
      <c r="DK161" s="504"/>
      <c r="DL161" s="505">
        <f t="shared" si="184"/>
        <v>0</v>
      </c>
      <c r="DM161" s="505">
        <f t="shared" si="141"/>
        <v>0</v>
      </c>
      <c r="DN161" s="506"/>
      <c r="DO161" s="507"/>
      <c r="DP161" s="505">
        <f t="shared" si="252"/>
        <v>0</v>
      </c>
      <c r="DQ161" s="505">
        <f t="shared" si="142"/>
        <v>0</v>
      </c>
      <c r="DR161" s="507"/>
      <c r="DS161" s="507"/>
      <c r="DT161" s="505">
        <f t="shared" si="253"/>
        <v>0</v>
      </c>
      <c r="DU161" s="508">
        <f t="shared" si="143"/>
        <v>0</v>
      </c>
      <c r="DV161" s="509">
        <f t="shared" si="185"/>
        <v>0</v>
      </c>
      <c r="DW161" s="510" t="str">
        <f t="shared" si="186"/>
        <v>E</v>
      </c>
      <c r="DX161" s="511">
        <f t="shared" si="187"/>
        <v>0</v>
      </c>
      <c r="DY161" s="163">
        <v>0</v>
      </c>
      <c r="DZ161" s="164">
        <v>0</v>
      </c>
      <c r="EA161" s="164">
        <v>0</v>
      </c>
      <c r="EB161" s="161"/>
      <c r="EC161" s="161"/>
      <c r="ED161" s="162">
        <f t="shared" si="188"/>
        <v>0</v>
      </c>
      <c r="EE161" s="205">
        <f t="shared" si="189"/>
        <v>0</v>
      </c>
      <c r="EF161" s="175" t="str">
        <f t="shared" si="190"/>
        <v>E</v>
      </c>
      <c r="EG161" s="165">
        <f t="shared" si="191"/>
        <v>0</v>
      </c>
      <c r="EH161" s="134">
        <v>0</v>
      </c>
      <c r="EI161" s="135">
        <v>0</v>
      </c>
      <c r="EJ161" s="135">
        <v>0</v>
      </c>
      <c r="EK161" s="131"/>
      <c r="EL161" s="131"/>
      <c r="EM161" s="132">
        <f t="shared" si="192"/>
        <v>0</v>
      </c>
      <c r="EN161" s="206">
        <f t="shared" si="193"/>
        <v>0</v>
      </c>
      <c r="EO161" s="179" t="str">
        <f t="shared" si="194"/>
        <v>E</v>
      </c>
      <c r="EP161" s="133">
        <f t="shared" si="195"/>
        <v>0</v>
      </c>
      <c r="EQ161" s="149">
        <v>0</v>
      </c>
      <c r="ER161" s="150">
        <v>0</v>
      </c>
      <c r="ES161" s="150">
        <v>0</v>
      </c>
      <c r="ET161" s="146"/>
      <c r="EU161" s="146"/>
      <c r="EV161" s="147">
        <f t="shared" si="196"/>
        <v>0</v>
      </c>
      <c r="EW161" s="207">
        <f t="shared" si="197"/>
        <v>0</v>
      </c>
      <c r="EX161" s="183" t="str">
        <f t="shared" si="198"/>
        <v>E</v>
      </c>
      <c r="EY161" s="148">
        <f t="shared" si="199"/>
        <v>0</v>
      </c>
      <c r="EZ161" s="4"/>
      <c r="FA161" s="2"/>
      <c r="FB161" s="32" t="str">
        <f t="shared" si="273"/>
        <v/>
      </c>
      <c r="FC161" s="30">
        <f t="shared" si="259"/>
        <v>0</v>
      </c>
      <c r="FD161" s="20">
        <f t="shared" si="260"/>
        <v>0</v>
      </c>
      <c r="FE161" s="67" t="str">
        <f t="shared" si="200"/>
        <v/>
      </c>
      <c r="FF161" s="43" t="str">
        <f t="shared" si="201"/>
        <v/>
      </c>
      <c r="FG161" s="43" t="str">
        <f t="shared" si="202"/>
        <v/>
      </c>
      <c r="FH161" s="43" t="str">
        <f t="shared" si="261"/>
        <v/>
      </c>
      <c r="FI161" s="34" t="str">
        <f t="shared" si="203"/>
        <v/>
      </c>
      <c r="FJ161" s="31" t="str">
        <f t="shared" si="204"/>
        <v/>
      </c>
      <c r="FK161" s="53" t="str">
        <f t="shared" si="205"/>
        <v/>
      </c>
      <c r="FL161" s="37">
        <f t="shared" si="147"/>
        <v>0</v>
      </c>
      <c r="FM161" s="36">
        <f t="shared" si="148"/>
        <v>0</v>
      </c>
      <c r="FN161" s="36">
        <f t="shared" si="149"/>
        <v>0</v>
      </c>
      <c r="FO161" s="36">
        <f t="shared" si="150"/>
        <v>0</v>
      </c>
      <c r="FP161" s="36">
        <f t="shared" si="151"/>
        <v>0</v>
      </c>
      <c r="FQ161" s="38">
        <f t="shared" si="152"/>
        <v>0</v>
      </c>
      <c r="FR161" s="199">
        <f t="shared" si="206"/>
        <v>0</v>
      </c>
      <c r="FS161" s="200">
        <f t="shared" si="207"/>
        <v>0</v>
      </c>
      <c r="FT161" s="200">
        <f t="shared" si="208"/>
        <v>0</v>
      </c>
      <c r="FU161" s="200">
        <f t="shared" si="209"/>
        <v>0</v>
      </c>
      <c r="FV161" s="200">
        <f t="shared" si="210"/>
        <v>0</v>
      </c>
      <c r="FW161" s="1063"/>
      <c r="FX161" s="1063"/>
      <c r="FY161" s="64">
        <f t="shared" si="211"/>
        <v>0</v>
      </c>
      <c r="FZ161" s="64" t="s">
        <v>142</v>
      </c>
      <c r="GA161" s="64">
        <f t="shared" si="212"/>
        <v>100</v>
      </c>
      <c r="GB161" s="64" t="str">
        <f t="shared" si="213"/>
        <v>0/100</v>
      </c>
      <c r="GC161" s="64">
        <f t="shared" si="214"/>
        <v>0</v>
      </c>
      <c r="GD161" s="64" t="s">
        <v>142</v>
      </c>
      <c r="GE161" s="64">
        <f t="shared" si="215"/>
        <v>100</v>
      </c>
      <c r="GF161" s="64" t="str">
        <f t="shared" si="216"/>
        <v>0/100</v>
      </c>
      <c r="GG161" s="64">
        <f t="shared" si="217"/>
        <v>0</v>
      </c>
      <c r="GH161" s="64" t="s">
        <v>142</v>
      </c>
      <c r="GI161" s="64">
        <f t="shared" si="218"/>
        <v>100</v>
      </c>
      <c r="GJ161" s="64" t="str">
        <f t="shared" si="219"/>
        <v>0/100</v>
      </c>
      <c r="GL161" s="64">
        <f t="shared" si="220"/>
        <v>0</v>
      </c>
      <c r="GM161" s="64">
        <f t="shared" si="221"/>
        <v>0</v>
      </c>
      <c r="GN161" s="64">
        <f t="shared" si="222"/>
        <v>0</v>
      </c>
      <c r="GO161" s="64">
        <f t="shared" si="223"/>
        <v>0</v>
      </c>
      <c r="GP161" s="64">
        <f t="shared" si="224"/>
        <v>0</v>
      </c>
      <c r="GQ161" s="64">
        <f t="shared" si="225"/>
        <v>0</v>
      </c>
      <c r="GR161" s="64">
        <f t="shared" si="226"/>
        <v>0</v>
      </c>
      <c r="GS161" s="64">
        <f t="shared" si="227"/>
        <v>0</v>
      </c>
      <c r="GT161" s="64">
        <f t="shared" si="228"/>
        <v>0</v>
      </c>
      <c r="GU161" s="64">
        <f t="shared" si="229"/>
        <v>0</v>
      </c>
    </row>
    <row r="162" spans="1:210" ht="21.75" customHeight="1">
      <c r="A162" s="60">
        <f t="shared" si="153"/>
        <v>0</v>
      </c>
      <c r="B162" s="106">
        <f t="shared" si="262"/>
        <v>0</v>
      </c>
      <c r="C162" s="203">
        <v>154</v>
      </c>
      <c r="D162" s="662">
        <f>'Data Paste From Shala Darpan'!A155</f>
        <v>0</v>
      </c>
      <c r="E162" s="663">
        <f>'Data Paste From Shala Darpan'!C155</f>
        <v>0</v>
      </c>
      <c r="F162" s="666"/>
      <c r="G162" s="663">
        <f>'Data Paste From Shala Darpan'!K155</f>
        <v>0</v>
      </c>
      <c r="H162" s="663">
        <f>'Data Paste From Shala Darpan'!E155</f>
        <v>0</v>
      </c>
      <c r="I162" s="663">
        <f>'Data Paste From Shala Darpan'!G155</f>
        <v>0</v>
      </c>
      <c r="J162" s="663">
        <f>'Data Paste From Shala Darpan'!H155</f>
        <v>0</v>
      </c>
      <c r="K162" s="737">
        <f>'Data Paste From Shala Darpan'!J155</f>
        <v>0</v>
      </c>
      <c r="L162" s="445"/>
      <c r="M162" s="215"/>
      <c r="N162" s="213">
        <f t="shared" si="245"/>
        <v>0</v>
      </c>
      <c r="O162" s="215"/>
      <c r="P162" s="215"/>
      <c r="Q162" s="213">
        <f t="shared" si="156"/>
        <v>0</v>
      </c>
      <c r="R162" s="213">
        <f t="shared" si="242"/>
        <v>0</v>
      </c>
      <c r="S162" s="215"/>
      <c r="T162" s="215"/>
      <c r="U162" s="455"/>
      <c r="V162" s="214">
        <f t="shared" si="157"/>
        <v>0</v>
      </c>
      <c r="W162" s="456"/>
      <c r="X162" s="462">
        <f t="shared" si="126"/>
        <v>0</v>
      </c>
      <c r="Y162" s="216"/>
      <c r="Z162" s="216"/>
      <c r="AA162" s="213">
        <f t="shared" si="158"/>
        <v>0</v>
      </c>
      <c r="AB162" s="455"/>
      <c r="AC162" s="471">
        <f t="shared" si="127"/>
        <v>0</v>
      </c>
      <c r="AD162" s="446">
        <f t="shared" si="230"/>
        <v>0</v>
      </c>
      <c r="AE162" s="447" t="str">
        <f t="shared" si="254"/>
        <v>E</v>
      </c>
      <c r="AF162" s="448">
        <f t="shared" si="231"/>
        <v>0</v>
      </c>
      <c r="AG162" s="648"/>
      <c r="AH162" s="251"/>
      <c r="AI162" s="249">
        <f t="shared" si="246"/>
        <v>0</v>
      </c>
      <c r="AJ162" s="251"/>
      <c r="AK162" s="251"/>
      <c r="AL162" s="249">
        <f t="shared" si="160"/>
        <v>0</v>
      </c>
      <c r="AM162" s="249">
        <f t="shared" si="243"/>
        <v>0</v>
      </c>
      <c r="AN162" s="251"/>
      <c r="AO162" s="251"/>
      <c r="AP162" s="649"/>
      <c r="AQ162" s="250">
        <f t="shared" si="263"/>
        <v>0</v>
      </c>
      <c r="AR162" s="650"/>
      <c r="AS162" s="651">
        <f t="shared" si="255"/>
        <v>0</v>
      </c>
      <c r="AT162" s="252"/>
      <c r="AU162" s="252"/>
      <c r="AV162" s="249">
        <f t="shared" si="264"/>
        <v>0</v>
      </c>
      <c r="AW162" s="649"/>
      <c r="AX162" s="652">
        <f t="shared" si="256"/>
        <v>0</v>
      </c>
      <c r="AY162" s="653">
        <f t="shared" si="265"/>
        <v>0</v>
      </c>
      <c r="AZ162" s="654" t="str">
        <f t="shared" si="266"/>
        <v>E</v>
      </c>
      <c r="BA162" s="655">
        <f t="shared" si="267"/>
        <v>0</v>
      </c>
      <c r="BB162" s="622"/>
      <c r="BC162" s="271"/>
      <c r="BD162" s="269">
        <f t="shared" si="247"/>
        <v>0</v>
      </c>
      <c r="BE162" s="271"/>
      <c r="BF162" s="271"/>
      <c r="BG162" s="269">
        <f t="shared" si="167"/>
        <v>0</v>
      </c>
      <c r="BH162" s="269">
        <f t="shared" si="244"/>
        <v>0</v>
      </c>
      <c r="BI162" s="271"/>
      <c r="BJ162" s="271"/>
      <c r="BK162" s="623"/>
      <c r="BL162" s="270">
        <f t="shared" si="268"/>
        <v>0</v>
      </c>
      <c r="BM162" s="624"/>
      <c r="BN162" s="625">
        <f t="shared" si="257"/>
        <v>0</v>
      </c>
      <c r="BO162" s="272"/>
      <c r="BP162" s="272"/>
      <c r="BQ162" s="269">
        <f t="shared" si="269"/>
        <v>0</v>
      </c>
      <c r="BR162" s="623"/>
      <c r="BS162" s="467">
        <f t="shared" si="258"/>
        <v>0</v>
      </c>
      <c r="BT162" s="626">
        <f t="shared" si="270"/>
        <v>0</v>
      </c>
      <c r="BU162" s="627" t="str">
        <f t="shared" si="271"/>
        <v>E</v>
      </c>
      <c r="BV162" s="628">
        <f t="shared" si="272"/>
        <v>0</v>
      </c>
      <c r="BW162" s="596"/>
      <c r="BX162" s="597"/>
      <c r="BY162" s="598">
        <f t="shared" si="173"/>
        <v>0</v>
      </c>
      <c r="BZ162" s="597"/>
      <c r="CA162" s="597"/>
      <c r="CB162" s="598">
        <f t="shared" si="174"/>
        <v>0</v>
      </c>
      <c r="CC162" s="598">
        <f t="shared" si="135"/>
        <v>0</v>
      </c>
      <c r="CD162" s="599"/>
      <c r="CE162" s="600"/>
      <c r="CF162" s="598">
        <f t="shared" si="248"/>
        <v>0</v>
      </c>
      <c r="CG162" s="598">
        <f t="shared" si="136"/>
        <v>0</v>
      </c>
      <c r="CH162" s="600"/>
      <c r="CI162" s="600"/>
      <c r="CJ162" s="598">
        <f t="shared" si="249"/>
        <v>0</v>
      </c>
      <c r="CK162" s="601">
        <f t="shared" si="137"/>
        <v>0</v>
      </c>
      <c r="CL162" s="602">
        <f t="shared" si="175"/>
        <v>0</v>
      </c>
      <c r="CM162" s="603" t="str">
        <f t="shared" si="176"/>
        <v>E</v>
      </c>
      <c r="CN162" s="604">
        <f t="shared" si="177"/>
        <v>0</v>
      </c>
      <c r="CO162" s="549"/>
      <c r="CP162" s="550"/>
      <c r="CQ162" s="551">
        <f t="shared" si="178"/>
        <v>0</v>
      </c>
      <c r="CR162" s="550"/>
      <c r="CS162" s="550"/>
      <c r="CT162" s="551">
        <f t="shared" si="179"/>
        <v>0</v>
      </c>
      <c r="CU162" s="551">
        <f t="shared" si="138"/>
        <v>0</v>
      </c>
      <c r="CV162" s="552"/>
      <c r="CW162" s="553"/>
      <c r="CX162" s="551">
        <f t="shared" si="250"/>
        <v>0</v>
      </c>
      <c r="CY162" s="551">
        <f t="shared" si="139"/>
        <v>0</v>
      </c>
      <c r="CZ162" s="553"/>
      <c r="DA162" s="553"/>
      <c r="DB162" s="551">
        <f t="shared" si="251"/>
        <v>0</v>
      </c>
      <c r="DC162" s="554">
        <f t="shared" si="140"/>
        <v>0</v>
      </c>
      <c r="DD162" s="555">
        <f t="shared" si="180"/>
        <v>0</v>
      </c>
      <c r="DE162" s="556" t="str">
        <f t="shared" si="181"/>
        <v>E</v>
      </c>
      <c r="DF162" s="557">
        <f t="shared" si="182"/>
        <v>0</v>
      </c>
      <c r="DG162" s="503"/>
      <c r="DH162" s="504"/>
      <c r="DI162" s="505">
        <f t="shared" si="183"/>
        <v>0</v>
      </c>
      <c r="DJ162" s="504"/>
      <c r="DK162" s="504"/>
      <c r="DL162" s="505">
        <f t="shared" si="184"/>
        <v>0</v>
      </c>
      <c r="DM162" s="505">
        <f t="shared" si="141"/>
        <v>0</v>
      </c>
      <c r="DN162" s="506"/>
      <c r="DO162" s="507"/>
      <c r="DP162" s="505">
        <f t="shared" si="252"/>
        <v>0</v>
      </c>
      <c r="DQ162" s="505">
        <f t="shared" si="142"/>
        <v>0</v>
      </c>
      <c r="DR162" s="507"/>
      <c r="DS162" s="507"/>
      <c r="DT162" s="505">
        <f t="shared" si="253"/>
        <v>0</v>
      </c>
      <c r="DU162" s="508">
        <f t="shared" si="143"/>
        <v>0</v>
      </c>
      <c r="DV162" s="509">
        <f t="shared" si="185"/>
        <v>0</v>
      </c>
      <c r="DW162" s="510" t="str">
        <f t="shared" si="186"/>
        <v>E</v>
      </c>
      <c r="DX162" s="511">
        <f t="shared" si="187"/>
        <v>0</v>
      </c>
      <c r="DY162" s="163">
        <v>0</v>
      </c>
      <c r="DZ162" s="164">
        <v>0</v>
      </c>
      <c r="EA162" s="164">
        <v>0</v>
      </c>
      <c r="EB162" s="161"/>
      <c r="EC162" s="161"/>
      <c r="ED162" s="162">
        <f t="shared" si="188"/>
        <v>0</v>
      </c>
      <c r="EE162" s="205">
        <f t="shared" si="189"/>
        <v>0</v>
      </c>
      <c r="EF162" s="175" t="str">
        <f t="shared" si="190"/>
        <v>E</v>
      </c>
      <c r="EG162" s="165">
        <f t="shared" si="191"/>
        <v>0</v>
      </c>
      <c r="EH162" s="134">
        <v>0</v>
      </c>
      <c r="EI162" s="135">
        <v>0</v>
      </c>
      <c r="EJ162" s="135">
        <v>0</v>
      </c>
      <c r="EK162" s="131"/>
      <c r="EL162" s="131"/>
      <c r="EM162" s="132">
        <f t="shared" si="192"/>
        <v>0</v>
      </c>
      <c r="EN162" s="206">
        <f t="shared" si="193"/>
        <v>0</v>
      </c>
      <c r="EO162" s="179" t="str">
        <f t="shared" si="194"/>
        <v>E</v>
      </c>
      <c r="EP162" s="133">
        <f t="shared" si="195"/>
        <v>0</v>
      </c>
      <c r="EQ162" s="149">
        <v>0</v>
      </c>
      <c r="ER162" s="150">
        <v>0</v>
      </c>
      <c r="ES162" s="150">
        <v>0</v>
      </c>
      <c r="ET162" s="146"/>
      <c r="EU162" s="146"/>
      <c r="EV162" s="147">
        <f t="shared" si="196"/>
        <v>0</v>
      </c>
      <c r="EW162" s="207">
        <f t="shared" si="197"/>
        <v>0</v>
      </c>
      <c r="EX162" s="183" t="str">
        <f t="shared" si="198"/>
        <v>E</v>
      </c>
      <c r="EY162" s="148">
        <f t="shared" si="199"/>
        <v>0</v>
      </c>
      <c r="EZ162" s="4"/>
      <c r="FA162" s="2"/>
      <c r="FB162" s="32" t="str">
        <f t="shared" si="273"/>
        <v/>
      </c>
      <c r="FC162" s="30">
        <f t="shared" si="259"/>
        <v>0</v>
      </c>
      <c r="FD162" s="20">
        <f t="shared" si="260"/>
        <v>0</v>
      </c>
      <c r="FE162" s="67" t="str">
        <f t="shared" si="200"/>
        <v/>
      </c>
      <c r="FF162" s="43" t="str">
        <f t="shared" si="201"/>
        <v/>
      </c>
      <c r="FG162" s="43" t="str">
        <f t="shared" si="202"/>
        <v/>
      </c>
      <c r="FH162" s="43" t="str">
        <f t="shared" si="261"/>
        <v/>
      </c>
      <c r="FI162" s="34" t="str">
        <f t="shared" si="203"/>
        <v/>
      </c>
      <c r="FJ162" s="31" t="str">
        <f t="shared" si="204"/>
        <v/>
      </c>
      <c r="FK162" s="53" t="str">
        <f t="shared" si="205"/>
        <v/>
      </c>
      <c r="FL162" s="37">
        <f t="shared" si="147"/>
        <v>0</v>
      </c>
      <c r="FM162" s="36">
        <f t="shared" si="148"/>
        <v>0</v>
      </c>
      <c r="FN162" s="36">
        <f t="shared" si="149"/>
        <v>0</v>
      </c>
      <c r="FO162" s="36">
        <f t="shared" si="150"/>
        <v>0</v>
      </c>
      <c r="FP162" s="36">
        <f t="shared" si="151"/>
        <v>0</v>
      </c>
      <c r="FQ162" s="38">
        <f t="shared" si="152"/>
        <v>0</v>
      </c>
      <c r="FR162" s="199">
        <f t="shared" si="206"/>
        <v>0</v>
      </c>
      <c r="FS162" s="200">
        <f t="shared" si="207"/>
        <v>0</v>
      </c>
      <c r="FT162" s="200">
        <f t="shared" si="208"/>
        <v>0</v>
      </c>
      <c r="FU162" s="200">
        <f t="shared" si="209"/>
        <v>0</v>
      </c>
      <c r="FV162" s="200">
        <f t="shared" si="210"/>
        <v>0</v>
      </c>
      <c r="FW162" s="1063"/>
      <c r="FX162" s="1063"/>
      <c r="FY162" s="64">
        <f t="shared" si="211"/>
        <v>0</v>
      </c>
      <c r="FZ162" s="64" t="s">
        <v>142</v>
      </c>
      <c r="GA162" s="64">
        <f t="shared" si="212"/>
        <v>100</v>
      </c>
      <c r="GB162" s="64" t="str">
        <f t="shared" si="213"/>
        <v>0/100</v>
      </c>
      <c r="GC162" s="64">
        <f t="shared" si="214"/>
        <v>0</v>
      </c>
      <c r="GD162" s="64" t="s">
        <v>142</v>
      </c>
      <c r="GE162" s="64">
        <f t="shared" si="215"/>
        <v>100</v>
      </c>
      <c r="GF162" s="64" t="str">
        <f t="shared" si="216"/>
        <v>0/100</v>
      </c>
      <c r="GG162" s="64">
        <f t="shared" si="217"/>
        <v>0</v>
      </c>
      <c r="GH162" s="64" t="s">
        <v>142</v>
      </c>
      <c r="GI162" s="64">
        <f t="shared" si="218"/>
        <v>100</v>
      </c>
      <c r="GJ162" s="64" t="str">
        <f t="shared" si="219"/>
        <v>0/100</v>
      </c>
      <c r="GL162" s="64">
        <f t="shared" si="220"/>
        <v>0</v>
      </c>
      <c r="GM162" s="64">
        <f t="shared" si="221"/>
        <v>0</v>
      </c>
      <c r="GN162" s="64">
        <f t="shared" si="222"/>
        <v>0</v>
      </c>
      <c r="GO162" s="64">
        <f t="shared" si="223"/>
        <v>0</v>
      </c>
      <c r="GP162" s="64">
        <f t="shared" si="224"/>
        <v>0</v>
      </c>
      <c r="GQ162" s="64">
        <f t="shared" si="225"/>
        <v>0</v>
      </c>
      <c r="GR162" s="64">
        <f t="shared" si="226"/>
        <v>0</v>
      </c>
      <c r="GS162" s="64">
        <f t="shared" si="227"/>
        <v>0</v>
      </c>
      <c r="GT162" s="64">
        <f t="shared" si="228"/>
        <v>0</v>
      </c>
      <c r="GU162" s="64">
        <f t="shared" si="229"/>
        <v>0</v>
      </c>
    </row>
    <row r="163" spans="1:210" ht="21.75" customHeight="1">
      <c r="A163" s="60">
        <f t="shared" si="153"/>
        <v>0</v>
      </c>
      <c r="B163" s="106">
        <f t="shared" si="262"/>
        <v>0</v>
      </c>
      <c r="C163" s="202">
        <v>155</v>
      </c>
      <c r="D163" s="662">
        <f>'Data Paste From Shala Darpan'!A156</f>
        <v>0</v>
      </c>
      <c r="E163" s="663">
        <f>'Data Paste From Shala Darpan'!C156</f>
        <v>0</v>
      </c>
      <c r="F163" s="666"/>
      <c r="G163" s="662">
        <f>'Data Paste From Shala Darpan'!K156</f>
        <v>0</v>
      </c>
      <c r="H163" s="663">
        <f>'Data Paste From Shala Darpan'!E156</f>
        <v>0</v>
      </c>
      <c r="I163" s="663">
        <f>'Data Paste From Shala Darpan'!G156</f>
        <v>0</v>
      </c>
      <c r="J163" s="663">
        <f>'Data Paste From Shala Darpan'!H156</f>
        <v>0</v>
      </c>
      <c r="K163" s="737">
        <f>'Data Paste From Shala Darpan'!J156</f>
        <v>0</v>
      </c>
      <c r="L163" s="445"/>
      <c r="M163" s="215"/>
      <c r="N163" s="213">
        <f t="shared" si="245"/>
        <v>0</v>
      </c>
      <c r="O163" s="215"/>
      <c r="P163" s="215"/>
      <c r="Q163" s="213">
        <f t="shared" si="156"/>
        <v>0</v>
      </c>
      <c r="R163" s="213">
        <f t="shared" si="242"/>
        <v>0</v>
      </c>
      <c r="S163" s="215"/>
      <c r="T163" s="215"/>
      <c r="U163" s="455"/>
      <c r="V163" s="214">
        <f t="shared" si="157"/>
        <v>0</v>
      </c>
      <c r="W163" s="456"/>
      <c r="X163" s="462">
        <f t="shared" si="126"/>
        <v>0</v>
      </c>
      <c r="Y163" s="216"/>
      <c r="Z163" s="216"/>
      <c r="AA163" s="213">
        <f t="shared" si="158"/>
        <v>0</v>
      </c>
      <c r="AB163" s="455"/>
      <c r="AC163" s="471">
        <f t="shared" si="127"/>
        <v>0</v>
      </c>
      <c r="AD163" s="446">
        <f t="shared" si="230"/>
        <v>0</v>
      </c>
      <c r="AE163" s="447" t="str">
        <f t="shared" si="254"/>
        <v>E</v>
      </c>
      <c r="AF163" s="448">
        <f t="shared" si="231"/>
        <v>0</v>
      </c>
      <c r="AG163" s="648"/>
      <c r="AH163" s="251"/>
      <c r="AI163" s="249">
        <f t="shared" si="246"/>
        <v>0</v>
      </c>
      <c r="AJ163" s="251"/>
      <c r="AK163" s="251"/>
      <c r="AL163" s="249">
        <f t="shared" si="160"/>
        <v>0</v>
      </c>
      <c r="AM163" s="249">
        <f t="shared" si="243"/>
        <v>0</v>
      </c>
      <c r="AN163" s="251"/>
      <c r="AO163" s="251"/>
      <c r="AP163" s="649"/>
      <c r="AQ163" s="250">
        <f t="shared" si="263"/>
        <v>0</v>
      </c>
      <c r="AR163" s="650"/>
      <c r="AS163" s="651">
        <f t="shared" si="255"/>
        <v>0</v>
      </c>
      <c r="AT163" s="252"/>
      <c r="AU163" s="252"/>
      <c r="AV163" s="249">
        <f t="shared" si="264"/>
        <v>0</v>
      </c>
      <c r="AW163" s="649"/>
      <c r="AX163" s="652">
        <f t="shared" si="256"/>
        <v>0</v>
      </c>
      <c r="AY163" s="653">
        <f t="shared" si="265"/>
        <v>0</v>
      </c>
      <c r="AZ163" s="654" t="str">
        <f t="shared" si="266"/>
        <v>E</v>
      </c>
      <c r="BA163" s="655">
        <f t="shared" si="267"/>
        <v>0</v>
      </c>
      <c r="BB163" s="622"/>
      <c r="BC163" s="271"/>
      <c r="BD163" s="269">
        <f t="shared" si="247"/>
        <v>0</v>
      </c>
      <c r="BE163" s="271"/>
      <c r="BF163" s="271"/>
      <c r="BG163" s="269">
        <f t="shared" si="167"/>
        <v>0</v>
      </c>
      <c r="BH163" s="269">
        <f t="shared" si="244"/>
        <v>0</v>
      </c>
      <c r="BI163" s="271"/>
      <c r="BJ163" s="271"/>
      <c r="BK163" s="623"/>
      <c r="BL163" s="270">
        <f t="shared" si="268"/>
        <v>0</v>
      </c>
      <c r="BM163" s="624"/>
      <c r="BN163" s="625">
        <f t="shared" si="257"/>
        <v>0</v>
      </c>
      <c r="BO163" s="272"/>
      <c r="BP163" s="272"/>
      <c r="BQ163" s="269">
        <f t="shared" si="269"/>
        <v>0</v>
      </c>
      <c r="BR163" s="623"/>
      <c r="BS163" s="467">
        <f t="shared" si="258"/>
        <v>0</v>
      </c>
      <c r="BT163" s="626">
        <f t="shared" si="270"/>
        <v>0</v>
      </c>
      <c r="BU163" s="627" t="str">
        <f t="shared" si="271"/>
        <v>E</v>
      </c>
      <c r="BV163" s="628">
        <f t="shared" si="272"/>
        <v>0</v>
      </c>
      <c r="BW163" s="596"/>
      <c r="BX163" s="597"/>
      <c r="BY163" s="598">
        <f t="shared" si="173"/>
        <v>0</v>
      </c>
      <c r="BZ163" s="597"/>
      <c r="CA163" s="597"/>
      <c r="CB163" s="598">
        <f t="shared" si="174"/>
        <v>0</v>
      </c>
      <c r="CC163" s="598">
        <f t="shared" si="135"/>
        <v>0</v>
      </c>
      <c r="CD163" s="599"/>
      <c r="CE163" s="600"/>
      <c r="CF163" s="598">
        <f t="shared" si="248"/>
        <v>0</v>
      </c>
      <c r="CG163" s="598">
        <f t="shared" si="136"/>
        <v>0</v>
      </c>
      <c r="CH163" s="600"/>
      <c r="CI163" s="600"/>
      <c r="CJ163" s="598">
        <f t="shared" si="249"/>
        <v>0</v>
      </c>
      <c r="CK163" s="601">
        <f t="shared" si="137"/>
        <v>0</v>
      </c>
      <c r="CL163" s="602">
        <f t="shared" si="175"/>
        <v>0</v>
      </c>
      <c r="CM163" s="603" t="str">
        <f t="shared" si="176"/>
        <v>E</v>
      </c>
      <c r="CN163" s="604">
        <f t="shared" si="177"/>
        <v>0</v>
      </c>
      <c r="CO163" s="549"/>
      <c r="CP163" s="550"/>
      <c r="CQ163" s="551">
        <f t="shared" si="178"/>
        <v>0</v>
      </c>
      <c r="CR163" s="550"/>
      <c r="CS163" s="550"/>
      <c r="CT163" s="551">
        <f t="shared" si="179"/>
        <v>0</v>
      </c>
      <c r="CU163" s="551">
        <f t="shared" si="138"/>
        <v>0</v>
      </c>
      <c r="CV163" s="552"/>
      <c r="CW163" s="553"/>
      <c r="CX163" s="551">
        <f t="shared" si="250"/>
        <v>0</v>
      </c>
      <c r="CY163" s="551">
        <f t="shared" si="139"/>
        <v>0</v>
      </c>
      <c r="CZ163" s="553"/>
      <c r="DA163" s="553"/>
      <c r="DB163" s="551">
        <f t="shared" si="251"/>
        <v>0</v>
      </c>
      <c r="DC163" s="554">
        <f t="shared" si="140"/>
        <v>0</v>
      </c>
      <c r="DD163" s="555">
        <f t="shared" si="180"/>
        <v>0</v>
      </c>
      <c r="DE163" s="556" t="str">
        <f t="shared" si="181"/>
        <v>E</v>
      </c>
      <c r="DF163" s="557">
        <f t="shared" si="182"/>
        <v>0</v>
      </c>
      <c r="DG163" s="503"/>
      <c r="DH163" s="504"/>
      <c r="DI163" s="505">
        <f t="shared" si="183"/>
        <v>0</v>
      </c>
      <c r="DJ163" s="504"/>
      <c r="DK163" s="504"/>
      <c r="DL163" s="505">
        <f t="shared" si="184"/>
        <v>0</v>
      </c>
      <c r="DM163" s="505">
        <f t="shared" si="141"/>
        <v>0</v>
      </c>
      <c r="DN163" s="506"/>
      <c r="DO163" s="507"/>
      <c r="DP163" s="505">
        <f t="shared" si="252"/>
        <v>0</v>
      </c>
      <c r="DQ163" s="505">
        <f t="shared" si="142"/>
        <v>0</v>
      </c>
      <c r="DR163" s="507"/>
      <c r="DS163" s="507"/>
      <c r="DT163" s="505">
        <f t="shared" si="253"/>
        <v>0</v>
      </c>
      <c r="DU163" s="508">
        <f t="shared" si="143"/>
        <v>0</v>
      </c>
      <c r="DV163" s="509">
        <f t="shared" si="185"/>
        <v>0</v>
      </c>
      <c r="DW163" s="510" t="str">
        <f t="shared" si="186"/>
        <v>E</v>
      </c>
      <c r="DX163" s="511">
        <f t="shared" si="187"/>
        <v>0</v>
      </c>
      <c r="DY163" s="163">
        <v>0</v>
      </c>
      <c r="DZ163" s="164">
        <v>0</v>
      </c>
      <c r="EA163" s="164">
        <v>0</v>
      </c>
      <c r="EB163" s="161"/>
      <c r="EC163" s="161"/>
      <c r="ED163" s="162">
        <f t="shared" si="188"/>
        <v>0</v>
      </c>
      <c r="EE163" s="205">
        <f t="shared" si="189"/>
        <v>0</v>
      </c>
      <c r="EF163" s="175" t="str">
        <f t="shared" si="190"/>
        <v>E</v>
      </c>
      <c r="EG163" s="165">
        <f t="shared" si="191"/>
        <v>0</v>
      </c>
      <c r="EH163" s="134">
        <v>0</v>
      </c>
      <c r="EI163" s="135">
        <v>0</v>
      </c>
      <c r="EJ163" s="135">
        <v>0</v>
      </c>
      <c r="EK163" s="131"/>
      <c r="EL163" s="131"/>
      <c r="EM163" s="132">
        <f t="shared" si="192"/>
        <v>0</v>
      </c>
      <c r="EN163" s="206">
        <f t="shared" si="193"/>
        <v>0</v>
      </c>
      <c r="EO163" s="179" t="str">
        <f t="shared" si="194"/>
        <v>E</v>
      </c>
      <c r="EP163" s="133">
        <f t="shared" si="195"/>
        <v>0</v>
      </c>
      <c r="EQ163" s="149">
        <v>0</v>
      </c>
      <c r="ER163" s="150">
        <v>0</v>
      </c>
      <c r="ES163" s="150">
        <v>0</v>
      </c>
      <c r="ET163" s="146"/>
      <c r="EU163" s="146"/>
      <c r="EV163" s="147">
        <f t="shared" si="196"/>
        <v>0</v>
      </c>
      <c r="EW163" s="207">
        <f t="shared" si="197"/>
        <v>0</v>
      </c>
      <c r="EX163" s="183" t="str">
        <f t="shared" si="198"/>
        <v>E</v>
      </c>
      <c r="EY163" s="148">
        <f t="shared" si="199"/>
        <v>0</v>
      </c>
      <c r="EZ163" s="4"/>
      <c r="FA163" s="2"/>
      <c r="FB163" s="32" t="str">
        <f t="shared" si="273"/>
        <v/>
      </c>
      <c r="FC163" s="30">
        <f t="shared" si="259"/>
        <v>0</v>
      </c>
      <c r="FD163" s="20">
        <f t="shared" si="260"/>
        <v>0</v>
      </c>
      <c r="FE163" s="67" t="str">
        <f t="shared" si="200"/>
        <v/>
      </c>
      <c r="FF163" s="43" t="str">
        <f t="shared" si="201"/>
        <v/>
      </c>
      <c r="FG163" s="43" t="str">
        <f t="shared" si="202"/>
        <v/>
      </c>
      <c r="FH163" s="43" t="str">
        <f t="shared" si="261"/>
        <v/>
      </c>
      <c r="FI163" s="34" t="str">
        <f t="shared" si="203"/>
        <v/>
      </c>
      <c r="FJ163" s="31" t="str">
        <f t="shared" si="204"/>
        <v/>
      </c>
      <c r="FK163" s="53" t="str">
        <f t="shared" si="205"/>
        <v/>
      </c>
      <c r="FL163" s="37">
        <f t="shared" si="147"/>
        <v>0</v>
      </c>
      <c r="FM163" s="36">
        <f t="shared" si="148"/>
        <v>0</v>
      </c>
      <c r="FN163" s="36">
        <f t="shared" si="149"/>
        <v>0</v>
      </c>
      <c r="FO163" s="36">
        <f t="shared" si="150"/>
        <v>0</v>
      </c>
      <c r="FP163" s="36">
        <f t="shared" si="151"/>
        <v>0</v>
      </c>
      <c r="FQ163" s="38">
        <f t="shared" si="152"/>
        <v>0</v>
      </c>
      <c r="FR163" s="199">
        <f t="shared" si="206"/>
        <v>0</v>
      </c>
      <c r="FS163" s="200">
        <f t="shared" si="207"/>
        <v>0</v>
      </c>
      <c r="FT163" s="200">
        <f t="shared" si="208"/>
        <v>0</v>
      </c>
      <c r="FU163" s="200">
        <f t="shared" si="209"/>
        <v>0</v>
      </c>
      <c r="FV163" s="200">
        <f t="shared" si="210"/>
        <v>0</v>
      </c>
      <c r="FW163" s="1063"/>
      <c r="FX163" s="1063"/>
      <c r="FY163" s="64">
        <f t="shared" si="211"/>
        <v>0</v>
      </c>
      <c r="FZ163" s="64" t="s">
        <v>142</v>
      </c>
      <c r="GA163" s="64">
        <f t="shared" si="212"/>
        <v>100</v>
      </c>
      <c r="GB163" s="64" t="str">
        <f t="shared" si="213"/>
        <v>0/100</v>
      </c>
      <c r="GC163" s="64">
        <f t="shared" si="214"/>
        <v>0</v>
      </c>
      <c r="GD163" s="64" t="s">
        <v>142</v>
      </c>
      <c r="GE163" s="64">
        <f t="shared" si="215"/>
        <v>100</v>
      </c>
      <c r="GF163" s="64" t="str">
        <f t="shared" si="216"/>
        <v>0/100</v>
      </c>
      <c r="GG163" s="64">
        <f t="shared" si="217"/>
        <v>0</v>
      </c>
      <c r="GH163" s="64" t="s">
        <v>142</v>
      </c>
      <c r="GI163" s="64">
        <f t="shared" si="218"/>
        <v>100</v>
      </c>
      <c r="GJ163" s="64" t="str">
        <f t="shared" si="219"/>
        <v>0/100</v>
      </c>
      <c r="GL163" s="64">
        <f t="shared" si="220"/>
        <v>0</v>
      </c>
      <c r="GM163" s="64">
        <f t="shared" si="221"/>
        <v>0</v>
      </c>
      <c r="GN163" s="64">
        <f t="shared" si="222"/>
        <v>0</v>
      </c>
      <c r="GO163" s="64">
        <f t="shared" si="223"/>
        <v>0</v>
      </c>
      <c r="GP163" s="64">
        <f t="shared" si="224"/>
        <v>0</v>
      </c>
      <c r="GQ163" s="64">
        <f t="shared" si="225"/>
        <v>0</v>
      </c>
      <c r="GR163" s="64">
        <f t="shared" si="226"/>
        <v>0</v>
      </c>
      <c r="GS163" s="64">
        <f t="shared" si="227"/>
        <v>0</v>
      </c>
      <c r="GT163" s="64">
        <f t="shared" si="228"/>
        <v>0</v>
      </c>
      <c r="GU163" s="64">
        <f t="shared" si="229"/>
        <v>0</v>
      </c>
    </row>
    <row r="164" spans="1:210" ht="21.75" customHeight="1">
      <c r="A164" s="60">
        <f t="shared" si="153"/>
        <v>0</v>
      </c>
      <c r="B164" s="106">
        <f t="shared" si="262"/>
        <v>0</v>
      </c>
      <c r="C164" s="203">
        <v>156</v>
      </c>
      <c r="D164" s="662">
        <f>'Data Paste From Shala Darpan'!A157</f>
        <v>0</v>
      </c>
      <c r="E164" s="663">
        <f>'Data Paste From Shala Darpan'!C157</f>
        <v>0</v>
      </c>
      <c r="F164" s="666"/>
      <c r="G164" s="663">
        <f>'Data Paste From Shala Darpan'!K157</f>
        <v>0</v>
      </c>
      <c r="H164" s="663">
        <f>'Data Paste From Shala Darpan'!E157</f>
        <v>0</v>
      </c>
      <c r="I164" s="663">
        <f>'Data Paste From Shala Darpan'!G157</f>
        <v>0</v>
      </c>
      <c r="J164" s="663">
        <f>'Data Paste From Shala Darpan'!H157</f>
        <v>0</v>
      </c>
      <c r="K164" s="737">
        <f>'Data Paste From Shala Darpan'!J157</f>
        <v>0</v>
      </c>
      <c r="L164" s="445"/>
      <c r="M164" s="215"/>
      <c r="N164" s="213">
        <f t="shared" si="245"/>
        <v>0</v>
      </c>
      <c r="O164" s="215"/>
      <c r="P164" s="215"/>
      <c r="Q164" s="213">
        <f t="shared" si="156"/>
        <v>0</v>
      </c>
      <c r="R164" s="213">
        <f t="shared" si="242"/>
        <v>0</v>
      </c>
      <c r="S164" s="215"/>
      <c r="T164" s="215"/>
      <c r="U164" s="455"/>
      <c r="V164" s="214">
        <f t="shared" si="157"/>
        <v>0</v>
      </c>
      <c r="W164" s="456"/>
      <c r="X164" s="462">
        <f t="shared" si="126"/>
        <v>0</v>
      </c>
      <c r="Y164" s="216"/>
      <c r="Z164" s="216"/>
      <c r="AA164" s="213">
        <f t="shared" si="158"/>
        <v>0</v>
      </c>
      <c r="AB164" s="455"/>
      <c r="AC164" s="471">
        <f t="shared" si="127"/>
        <v>0</v>
      </c>
      <c r="AD164" s="446">
        <f t="shared" si="230"/>
        <v>0</v>
      </c>
      <c r="AE164" s="447" t="str">
        <f t="shared" si="254"/>
        <v>E</v>
      </c>
      <c r="AF164" s="448">
        <f t="shared" si="231"/>
        <v>0</v>
      </c>
      <c r="AG164" s="648"/>
      <c r="AH164" s="251"/>
      <c r="AI164" s="249">
        <f t="shared" si="246"/>
        <v>0</v>
      </c>
      <c r="AJ164" s="251"/>
      <c r="AK164" s="251"/>
      <c r="AL164" s="249">
        <f t="shared" si="160"/>
        <v>0</v>
      </c>
      <c r="AM164" s="249">
        <f t="shared" si="243"/>
        <v>0</v>
      </c>
      <c r="AN164" s="251"/>
      <c r="AO164" s="251"/>
      <c r="AP164" s="649"/>
      <c r="AQ164" s="250">
        <f t="shared" si="263"/>
        <v>0</v>
      </c>
      <c r="AR164" s="650"/>
      <c r="AS164" s="651">
        <f t="shared" si="255"/>
        <v>0</v>
      </c>
      <c r="AT164" s="252"/>
      <c r="AU164" s="252"/>
      <c r="AV164" s="249">
        <f t="shared" si="264"/>
        <v>0</v>
      </c>
      <c r="AW164" s="649"/>
      <c r="AX164" s="652">
        <f t="shared" si="256"/>
        <v>0</v>
      </c>
      <c r="AY164" s="653">
        <f t="shared" si="265"/>
        <v>0</v>
      </c>
      <c r="AZ164" s="654" t="str">
        <f t="shared" si="266"/>
        <v>E</v>
      </c>
      <c r="BA164" s="655">
        <f t="shared" si="267"/>
        <v>0</v>
      </c>
      <c r="BB164" s="622"/>
      <c r="BC164" s="271"/>
      <c r="BD164" s="269">
        <f t="shared" si="247"/>
        <v>0</v>
      </c>
      <c r="BE164" s="271"/>
      <c r="BF164" s="271"/>
      <c r="BG164" s="269">
        <f t="shared" si="167"/>
        <v>0</v>
      </c>
      <c r="BH164" s="269">
        <f t="shared" si="244"/>
        <v>0</v>
      </c>
      <c r="BI164" s="271"/>
      <c r="BJ164" s="271"/>
      <c r="BK164" s="623"/>
      <c r="BL164" s="270">
        <f t="shared" si="268"/>
        <v>0</v>
      </c>
      <c r="BM164" s="624"/>
      <c r="BN164" s="625">
        <f t="shared" si="257"/>
        <v>0</v>
      </c>
      <c r="BO164" s="272"/>
      <c r="BP164" s="272"/>
      <c r="BQ164" s="269">
        <f t="shared" si="269"/>
        <v>0</v>
      </c>
      <c r="BR164" s="623"/>
      <c r="BS164" s="467">
        <f t="shared" si="258"/>
        <v>0</v>
      </c>
      <c r="BT164" s="626">
        <f t="shared" si="270"/>
        <v>0</v>
      </c>
      <c r="BU164" s="627" t="str">
        <f t="shared" si="271"/>
        <v>E</v>
      </c>
      <c r="BV164" s="628">
        <f t="shared" si="272"/>
        <v>0</v>
      </c>
      <c r="BW164" s="596"/>
      <c r="BX164" s="597"/>
      <c r="BY164" s="598">
        <f t="shared" si="173"/>
        <v>0</v>
      </c>
      <c r="BZ164" s="597"/>
      <c r="CA164" s="597"/>
      <c r="CB164" s="598">
        <f t="shared" si="174"/>
        <v>0</v>
      </c>
      <c r="CC164" s="598">
        <f t="shared" si="135"/>
        <v>0</v>
      </c>
      <c r="CD164" s="599"/>
      <c r="CE164" s="600"/>
      <c r="CF164" s="598">
        <f t="shared" si="248"/>
        <v>0</v>
      </c>
      <c r="CG164" s="598">
        <f t="shared" si="136"/>
        <v>0</v>
      </c>
      <c r="CH164" s="600"/>
      <c r="CI164" s="600"/>
      <c r="CJ164" s="598">
        <f t="shared" si="249"/>
        <v>0</v>
      </c>
      <c r="CK164" s="601">
        <f t="shared" si="137"/>
        <v>0</v>
      </c>
      <c r="CL164" s="602">
        <f t="shared" si="175"/>
        <v>0</v>
      </c>
      <c r="CM164" s="603" t="str">
        <f t="shared" si="176"/>
        <v>E</v>
      </c>
      <c r="CN164" s="604">
        <f t="shared" si="177"/>
        <v>0</v>
      </c>
      <c r="CO164" s="549"/>
      <c r="CP164" s="550"/>
      <c r="CQ164" s="551">
        <f t="shared" si="178"/>
        <v>0</v>
      </c>
      <c r="CR164" s="550"/>
      <c r="CS164" s="550"/>
      <c r="CT164" s="551">
        <f t="shared" si="179"/>
        <v>0</v>
      </c>
      <c r="CU164" s="551">
        <f t="shared" si="138"/>
        <v>0</v>
      </c>
      <c r="CV164" s="552"/>
      <c r="CW164" s="553"/>
      <c r="CX164" s="551">
        <f t="shared" si="250"/>
        <v>0</v>
      </c>
      <c r="CY164" s="551">
        <f t="shared" si="139"/>
        <v>0</v>
      </c>
      <c r="CZ164" s="553"/>
      <c r="DA164" s="553"/>
      <c r="DB164" s="551">
        <f t="shared" si="251"/>
        <v>0</v>
      </c>
      <c r="DC164" s="554">
        <f t="shared" si="140"/>
        <v>0</v>
      </c>
      <c r="DD164" s="555">
        <f t="shared" si="180"/>
        <v>0</v>
      </c>
      <c r="DE164" s="556" t="str">
        <f t="shared" si="181"/>
        <v>E</v>
      </c>
      <c r="DF164" s="557">
        <f t="shared" si="182"/>
        <v>0</v>
      </c>
      <c r="DG164" s="503"/>
      <c r="DH164" s="504"/>
      <c r="DI164" s="505">
        <f t="shared" si="183"/>
        <v>0</v>
      </c>
      <c r="DJ164" s="504"/>
      <c r="DK164" s="504"/>
      <c r="DL164" s="505">
        <f t="shared" si="184"/>
        <v>0</v>
      </c>
      <c r="DM164" s="505">
        <f t="shared" si="141"/>
        <v>0</v>
      </c>
      <c r="DN164" s="506"/>
      <c r="DO164" s="507"/>
      <c r="DP164" s="505">
        <f t="shared" si="252"/>
        <v>0</v>
      </c>
      <c r="DQ164" s="505">
        <f t="shared" si="142"/>
        <v>0</v>
      </c>
      <c r="DR164" s="507"/>
      <c r="DS164" s="507"/>
      <c r="DT164" s="505">
        <f t="shared" si="253"/>
        <v>0</v>
      </c>
      <c r="DU164" s="508">
        <f t="shared" si="143"/>
        <v>0</v>
      </c>
      <c r="DV164" s="509">
        <f t="shared" si="185"/>
        <v>0</v>
      </c>
      <c r="DW164" s="510" t="str">
        <f t="shared" si="186"/>
        <v>E</v>
      </c>
      <c r="DX164" s="511">
        <f t="shared" si="187"/>
        <v>0</v>
      </c>
      <c r="DY164" s="163">
        <v>0</v>
      </c>
      <c r="DZ164" s="164">
        <v>0</v>
      </c>
      <c r="EA164" s="164">
        <v>0</v>
      </c>
      <c r="EB164" s="161"/>
      <c r="EC164" s="161"/>
      <c r="ED164" s="162">
        <f t="shared" si="188"/>
        <v>0</v>
      </c>
      <c r="EE164" s="205">
        <f t="shared" si="189"/>
        <v>0</v>
      </c>
      <c r="EF164" s="175" t="str">
        <f t="shared" si="190"/>
        <v>E</v>
      </c>
      <c r="EG164" s="165">
        <f t="shared" si="191"/>
        <v>0</v>
      </c>
      <c r="EH164" s="134">
        <v>0</v>
      </c>
      <c r="EI164" s="135">
        <v>0</v>
      </c>
      <c r="EJ164" s="135">
        <v>0</v>
      </c>
      <c r="EK164" s="131"/>
      <c r="EL164" s="131"/>
      <c r="EM164" s="132">
        <f t="shared" si="192"/>
        <v>0</v>
      </c>
      <c r="EN164" s="206">
        <f t="shared" si="193"/>
        <v>0</v>
      </c>
      <c r="EO164" s="179" t="str">
        <f t="shared" si="194"/>
        <v>E</v>
      </c>
      <c r="EP164" s="133">
        <f t="shared" si="195"/>
        <v>0</v>
      </c>
      <c r="EQ164" s="149">
        <v>0</v>
      </c>
      <c r="ER164" s="150">
        <v>0</v>
      </c>
      <c r="ES164" s="150">
        <v>0</v>
      </c>
      <c r="ET164" s="146"/>
      <c r="EU164" s="146"/>
      <c r="EV164" s="147">
        <f t="shared" si="196"/>
        <v>0</v>
      </c>
      <c r="EW164" s="207">
        <f t="shared" si="197"/>
        <v>0</v>
      </c>
      <c r="EX164" s="183" t="str">
        <f t="shared" si="198"/>
        <v>E</v>
      </c>
      <c r="EY164" s="148">
        <f t="shared" si="199"/>
        <v>0</v>
      </c>
      <c r="EZ164" s="4"/>
      <c r="FA164" s="2"/>
      <c r="FB164" s="32" t="str">
        <f t="shared" si="273"/>
        <v/>
      </c>
      <c r="FC164" s="30">
        <f t="shared" si="259"/>
        <v>0</v>
      </c>
      <c r="FD164" s="20">
        <f t="shared" si="260"/>
        <v>0</v>
      </c>
      <c r="FE164" s="67" t="str">
        <f t="shared" si="200"/>
        <v/>
      </c>
      <c r="FF164" s="43" t="str">
        <f t="shared" si="201"/>
        <v/>
      </c>
      <c r="FG164" s="43" t="str">
        <f t="shared" si="202"/>
        <v/>
      </c>
      <c r="FH164" s="43" t="str">
        <f t="shared" si="261"/>
        <v/>
      </c>
      <c r="FI164" s="34" t="str">
        <f t="shared" si="203"/>
        <v/>
      </c>
      <c r="FJ164" s="31" t="str">
        <f t="shared" si="204"/>
        <v/>
      </c>
      <c r="FK164" s="53" t="str">
        <f t="shared" si="205"/>
        <v/>
      </c>
      <c r="FL164" s="37">
        <f t="shared" si="147"/>
        <v>0</v>
      </c>
      <c r="FM164" s="36">
        <f t="shared" si="148"/>
        <v>0</v>
      </c>
      <c r="FN164" s="36">
        <f t="shared" si="149"/>
        <v>0</v>
      </c>
      <c r="FO164" s="36">
        <f t="shared" si="150"/>
        <v>0</v>
      </c>
      <c r="FP164" s="36">
        <f t="shared" si="151"/>
        <v>0</v>
      </c>
      <c r="FQ164" s="38">
        <f t="shared" si="152"/>
        <v>0</v>
      </c>
      <c r="FR164" s="199">
        <f t="shared" si="206"/>
        <v>0</v>
      </c>
      <c r="FS164" s="200">
        <f t="shared" si="207"/>
        <v>0</v>
      </c>
      <c r="FT164" s="200">
        <f t="shared" si="208"/>
        <v>0</v>
      </c>
      <c r="FU164" s="200">
        <f t="shared" si="209"/>
        <v>0</v>
      </c>
      <c r="FV164" s="200">
        <f t="shared" si="210"/>
        <v>0</v>
      </c>
      <c r="FW164" s="1063"/>
      <c r="FX164" s="1063"/>
      <c r="FY164" s="64">
        <f t="shared" si="211"/>
        <v>0</v>
      </c>
      <c r="FZ164" s="64" t="s">
        <v>142</v>
      </c>
      <c r="GA164" s="64">
        <f t="shared" si="212"/>
        <v>100</v>
      </c>
      <c r="GB164" s="64" t="str">
        <f t="shared" si="213"/>
        <v>0/100</v>
      </c>
      <c r="GC164" s="64">
        <f t="shared" si="214"/>
        <v>0</v>
      </c>
      <c r="GD164" s="64" t="s">
        <v>142</v>
      </c>
      <c r="GE164" s="64">
        <f t="shared" si="215"/>
        <v>100</v>
      </c>
      <c r="GF164" s="64" t="str">
        <f t="shared" si="216"/>
        <v>0/100</v>
      </c>
      <c r="GG164" s="64">
        <f t="shared" si="217"/>
        <v>0</v>
      </c>
      <c r="GH164" s="64" t="s">
        <v>142</v>
      </c>
      <c r="GI164" s="64">
        <f t="shared" si="218"/>
        <v>100</v>
      </c>
      <c r="GJ164" s="64" t="str">
        <f t="shared" si="219"/>
        <v>0/100</v>
      </c>
      <c r="GL164" s="64">
        <f t="shared" si="220"/>
        <v>0</v>
      </c>
      <c r="GM164" s="64">
        <f t="shared" si="221"/>
        <v>0</v>
      </c>
      <c r="GN164" s="64">
        <f t="shared" si="222"/>
        <v>0</v>
      </c>
      <c r="GO164" s="64">
        <f t="shared" si="223"/>
        <v>0</v>
      </c>
      <c r="GP164" s="64">
        <f t="shared" si="224"/>
        <v>0</v>
      </c>
      <c r="GQ164" s="64">
        <f t="shared" si="225"/>
        <v>0</v>
      </c>
      <c r="GR164" s="64">
        <f t="shared" si="226"/>
        <v>0</v>
      </c>
      <c r="GS164" s="64">
        <f t="shared" si="227"/>
        <v>0</v>
      </c>
      <c r="GT164" s="64">
        <f t="shared" si="228"/>
        <v>0</v>
      </c>
      <c r="GU164" s="64">
        <f t="shared" si="229"/>
        <v>0</v>
      </c>
    </row>
    <row r="165" spans="1:210" ht="21.75" customHeight="1">
      <c r="A165" s="60">
        <f t="shared" si="153"/>
        <v>0</v>
      </c>
      <c r="B165" s="106">
        <f t="shared" si="262"/>
        <v>0</v>
      </c>
      <c r="C165" s="202">
        <v>157</v>
      </c>
      <c r="D165" s="662">
        <f>'Data Paste From Shala Darpan'!A158</f>
        <v>0</v>
      </c>
      <c r="E165" s="663">
        <f>'Data Paste From Shala Darpan'!C158</f>
        <v>0</v>
      </c>
      <c r="F165" s="666"/>
      <c r="G165" s="662">
        <f>'Data Paste From Shala Darpan'!K158</f>
        <v>0</v>
      </c>
      <c r="H165" s="663">
        <f>'Data Paste From Shala Darpan'!E158</f>
        <v>0</v>
      </c>
      <c r="I165" s="663">
        <f>'Data Paste From Shala Darpan'!G158</f>
        <v>0</v>
      </c>
      <c r="J165" s="663">
        <f>'Data Paste From Shala Darpan'!H158</f>
        <v>0</v>
      </c>
      <c r="K165" s="737">
        <f>'Data Paste From Shala Darpan'!J158</f>
        <v>0</v>
      </c>
      <c r="L165" s="445"/>
      <c r="M165" s="215"/>
      <c r="N165" s="213">
        <f t="shared" si="245"/>
        <v>0</v>
      </c>
      <c r="O165" s="215"/>
      <c r="P165" s="215"/>
      <c r="Q165" s="213">
        <f t="shared" si="156"/>
        <v>0</v>
      </c>
      <c r="R165" s="213">
        <f t="shared" si="242"/>
        <v>0</v>
      </c>
      <c r="S165" s="215"/>
      <c r="T165" s="215"/>
      <c r="U165" s="455"/>
      <c r="V165" s="214">
        <f t="shared" si="157"/>
        <v>0</v>
      </c>
      <c r="W165" s="456"/>
      <c r="X165" s="462">
        <f t="shared" si="126"/>
        <v>0</v>
      </c>
      <c r="Y165" s="216"/>
      <c r="Z165" s="216"/>
      <c r="AA165" s="213">
        <f t="shared" si="158"/>
        <v>0</v>
      </c>
      <c r="AB165" s="455"/>
      <c r="AC165" s="471">
        <f t="shared" si="127"/>
        <v>0</v>
      </c>
      <c r="AD165" s="446">
        <f t="shared" si="230"/>
        <v>0</v>
      </c>
      <c r="AE165" s="447" t="str">
        <f t="shared" si="254"/>
        <v>E</v>
      </c>
      <c r="AF165" s="448">
        <f t="shared" si="231"/>
        <v>0</v>
      </c>
      <c r="AG165" s="648"/>
      <c r="AH165" s="251"/>
      <c r="AI165" s="249">
        <f t="shared" si="246"/>
        <v>0</v>
      </c>
      <c r="AJ165" s="251"/>
      <c r="AK165" s="251"/>
      <c r="AL165" s="249">
        <f t="shared" si="160"/>
        <v>0</v>
      </c>
      <c r="AM165" s="249">
        <f t="shared" si="243"/>
        <v>0</v>
      </c>
      <c r="AN165" s="251"/>
      <c r="AO165" s="251"/>
      <c r="AP165" s="649"/>
      <c r="AQ165" s="250">
        <f t="shared" si="263"/>
        <v>0</v>
      </c>
      <c r="AR165" s="650"/>
      <c r="AS165" s="651">
        <f t="shared" si="255"/>
        <v>0</v>
      </c>
      <c r="AT165" s="252"/>
      <c r="AU165" s="252"/>
      <c r="AV165" s="249">
        <f t="shared" si="264"/>
        <v>0</v>
      </c>
      <c r="AW165" s="649"/>
      <c r="AX165" s="652">
        <f t="shared" si="256"/>
        <v>0</v>
      </c>
      <c r="AY165" s="653">
        <f t="shared" si="265"/>
        <v>0</v>
      </c>
      <c r="AZ165" s="654" t="str">
        <f t="shared" si="266"/>
        <v>E</v>
      </c>
      <c r="BA165" s="655">
        <f t="shared" si="267"/>
        <v>0</v>
      </c>
      <c r="BB165" s="622"/>
      <c r="BC165" s="271"/>
      <c r="BD165" s="269">
        <f t="shared" si="247"/>
        <v>0</v>
      </c>
      <c r="BE165" s="271"/>
      <c r="BF165" s="271"/>
      <c r="BG165" s="269">
        <f t="shared" si="167"/>
        <v>0</v>
      </c>
      <c r="BH165" s="269">
        <f t="shared" si="244"/>
        <v>0</v>
      </c>
      <c r="BI165" s="271"/>
      <c r="BJ165" s="271"/>
      <c r="BK165" s="623"/>
      <c r="BL165" s="270">
        <f t="shared" si="268"/>
        <v>0</v>
      </c>
      <c r="BM165" s="624"/>
      <c r="BN165" s="625">
        <f t="shared" si="257"/>
        <v>0</v>
      </c>
      <c r="BO165" s="272"/>
      <c r="BP165" s="272"/>
      <c r="BQ165" s="269">
        <f t="shared" si="269"/>
        <v>0</v>
      </c>
      <c r="BR165" s="623"/>
      <c r="BS165" s="467">
        <f t="shared" si="258"/>
        <v>0</v>
      </c>
      <c r="BT165" s="626">
        <f t="shared" si="270"/>
        <v>0</v>
      </c>
      <c r="BU165" s="627" t="str">
        <f t="shared" si="271"/>
        <v>E</v>
      </c>
      <c r="BV165" s="628">
        <f t="shared" si="272"/>
        <v>0</v>
      </c>
      <c r="BW165" s="596"/>
      <c r="BX165" s="597"/>
      <c r="BY165" s="598">
        <f t="shared" si="173"/>
        <v>0</v>
      </c>
      <c r="BZ165" s="597"/>
      <c r="CA165" s="597"/>
      <c r="CB165" s="598">
        <f t="shared" si="174"/>
        <v>0</v>
      </c>
      <c r="CC165" s="598">
        <f t="shared" si="135"/>
        <v>0</v>
      </c>
      <c r="CD165" s="599"/>
      <c r="CE165" s="600"/>
      <c r="CF165" s="598">
        <f t="shared" si="248"/>
        <v>0</v>
      </c>
      <c r="CG165" s="598">
        <f t="shared" si="136"/>
        <v>0</v>
      </c>
      <c r="CH165" s="600"/>
      <c r="CI165" s="600"/>
      <c r="CJ165" s="598">
        <f t="shared" si="249"/>
        <v>0</v>
      </c>
      <c r="CK165" s="601">
        <f t="shared" si="137"/>
        <v>0</v>
      </c>
      <c r="CL165" s="602">
        <f t="shared" si="175"/>
        <v>0</v>
      </c>
      <c r="CM165" s="603" t="str">
        <f t="shared" si="176"/>
        <v>E</v>
      </c>
      <c r="CN165" s="604">
        <f t="shared" si="177"/>
        <v>0</v>
      </c>
      <c r="CO165" s="549"/>
      <c r="CP165" s="550"/>
      <c r="CQ165" s="551">
        <f t="shared" si="178"/>
        <v>0</v>
      </c>
      <c r="CR165" s="550"/>
      <c r="CS165" s="550"/>
      <c r="CT165" s="551">
        <f t="shared" si="179"/>
        <v>0</v>
      </c>
      <c r="CU165" s="551">
        <f t="shared" si="138"/>
        <v>0</v>
      </c>
      <c r="CV165" s="552"/>
      <c r="CW165" s="553"/>
      <c r="CX165" s="551">
        <f t="shared" si="250"/>
        <v>0</v>
      </c>
      <c r="CY165" s="551">
        <f t="shared" si="139"/>
        <v>0</v>
      </c>
      <c r="CZ165" s="553"/>
      <c r="DA165" s="553"/>
      <c r="DB165" s="551">
        <f t="shared" si="251"/>
        <v>0</v>
      </c>
      <c r="DC165" s="554">
        <f t="shared" si="140"/>
        <v>0</v>
      </c>
      <c r="DD165" s="555">
        <f t="shared" si="180"/>
        <v>0</v>
      </c>
      <c r="DE165" s="556" t="str">
        <f t="shared" si="181"/>
        <v>E</v>
      </c>
      <c r="DF165" s="557">
        <f t="shared" si="182"/>
        <v>0</v>
      </c>
      <c r="DG165" s="503"/>
      <c r="DH165" s="504"/>
      <c r="DI165" s="505">
        <f t="shared" si="183"/>
        <v>0</v>
      </c>
      <c r="DJ165" s="504"/>
      <c r="DK165" s="504"/>
      <c r="DL165" s="505">
        <f t="shared" si="184"/>
        <v>0</v>
      </c>
      <c r="DM165" s="505">
        <f t="shared" si="141"/>
        <v>0</v>
      </c>
      <c r="DN165" s="506"/>
      <c r="DO165" s="507"/>
      <c r="DP165" s="505">
        <f t="shared" si="252"/>
        <v>0</v>
      </c>
      <c r="DQ165" s="505">
        <f t="shared" si="142"/>
        <v>0</v>
      </c>
      <c r="DR165" s="507"/>
      <c r="DS165" s="507"/>
      <c r="DT165" s="505">
        <f t="shared" si="253"/>
        <v>0</v>
      </c>
      <c r="DU165" s="508">
        <f t="shared" si="143"/>
        <v>0</v>
      </c>
      <c r="DV165" s="509">
        <f t="shared" si="185"/>
        <v>0</v>
      </c>
      <c r="DW165" s="510" t="str">
        <f t="shared" si="186"/>
        <v>E</v>
      </c>
      <c r="DX165" s="511">
        <f t="shared" si="187"/>
        <v>0</v>
      </c>
      <c r="DY165" s="163">
        <v>0</v>
      </c>
      <c r="DZ165" s="164">
        <v>0</v>
      </c>
      <c r="EA165" s="164">
        <v>0</v>
      </c>
      <c r="EB165" s="161"/>
      <c r="EC165" s="161"/>
      <c r="ED165" s="162">
        <f t="shared" si="188"/>
        <v>0</v>
      </c>
      <c r="EE165" s="205">
        <f t="shared" si="189"/>
        <v>0</v>
      </c>
      <c r="EF165" s="175" t="str">
        <f t="shared" si="190"/>
        <v>E</v>
      </c>
      <c r="EG165" s="165">
        <f t="shared" si="191"/>
        <v>0</v>
      </c>
      <c r="EH165" s="134">
        <v>0</v>
      </c>
      <c r="EI165" s="135">
        <v>0</v>
      </c>
      <c r="EJ165" s="135">
        <v>0</v>
      </c>
      <c r="EK165" s="131"/>
      <c r="EL165" s="131"/>
      <c r="EM165" s="132">
        <f t="shared" si="192"/>
        <v>0</v>
      </c>
      <c r="EN165" s="206">
        <f t="shared" si="193"/>
        <v>0</v>
      </c>
      <c r="EO165" s="179" t="str">
        <f t="shared" si="194"/>
        <v>E</v>
      </c>
      <c r="EP165" s="133">
        <f t="shared" si="195"/>
        <v>0</v>
      </c>
      <c r="EQ165" s="149">
        <v>0</v>
      </c>
      <c r="ER165" s="150">
        <v>0</v>
      </c>
      <c r="ES165" s="150">
        <v>0</v>
      </c>
      <c r="ET165" s="146"/>
      <c r="EU165" s="146"/>
      <c r="EV165" s="147">
        <f t="shared" si="196"/>
        <v>0</v>
      </c>
      <c r="EW165" s="207">
        <f t="shared" si="197"/>
        <v>0</v>
      </c>
      <c r="EX165" s="183" t="str">
        <f t="shared" si="198"/>
        <v>E</v>
      </c>
      <c r="EY165" s="148">
        <f t="shared" si="199"/>
        <v>0</v>
      </c>
      <c r="EZ165" s="4"/>
      <c r="FA165" s="2"/>
      <c r="FB165" s="32" t="str">
        <f t="shared" si="273"/>
        <v/>
      </c>
      <c r="FC165" s="30">
        <f t="shared" si="259"/>
        <v>0</v>
      </c>
      <c r="FD165" s="20">
        <f t="shared" si="260"/>
        <v>0</v>
      </c>
      <c r="FE165" s="67" t="str">
        <f t="shared" si="200"/>
        <v/>
      </c>
      <c r="FF165" s="43" t="str">
        <f t="shared" si="201"/>
        <v/>
      </c>
      <c r="FG165" s="43" t="str">
        <f t="shared" si="202"/>
        <v/>
      </c>
      <c r="FH165" s="43" t="str">
        <f t="shared" si="261"/>
        <v/>
      </c>
      <c r="FI165" s="34" t="str">
        <f t="shared" si="203"/>
        <v/>
      </c>
      <c r="FJ165" s="31" t="str">
        <f t="shared" si="204"/>
        <v/>
      </c>
      <c r="FK165" s="53" t="str">
        <f t="shared" si="205"/>
        <v/>
      </c>
      <c r="FL165" s="37">
        <f t="shared" si="147"/>
        <v>0</v>
      </c>
      <c r="FM165" s="36">
        <f t="shared" si="148"/>
        <v>0</v>
      </c>
      <c r="FN165" s="36">
        <f t="shared" si="149"/>
        <v>0</v>
      </c>
      <c r="FO165" s="36">
        <f t="shared" si="150"/>
        <v>0</v>
      </c>
      <c r="FP165" s="36">
        <f t="shared" si="151"/>
        <v>0</v>
      </c>
      <c r="FQ165" s="38">
        <f t="shared" si="152"/>
        <v>0</v>
      </c>
      <c r="FR165" s="199">
        <f t="shared" si="206"/>
        <v>0</v>
      </c>
      <c r="FS165" s="200">
        <f t="shared" si="207"/>
        <v>0</v>
      </c>
      <c r="FT165" s="200">
        <f t="shared" si="208"/>
        <v>0</v>
      </c>
      <c r="FU165" s="200">
        <f t="shared" si="209"/>
        <v>0</v>
      </c>
      <c r="FV165" s="200">
        <f t="shared" si="210"/>
        <v>0</v>
      </c>
      <c r="FW165" s="1063"/>
      <c r="FX165" s="1063"/>
      <c r="FY165" s="64">
        <f t="shared" si="211"/>
        <v>0</v>
      </c>
      <c r="FZ165" s="64" t="s">
        <v>142</v>
      </c>
      <c r="GA165" s="64">
        <f t="shared" si="212"/>
        <v>100</v>
      </c>
      <c r="GB165" s="64" t="str">
        <f t="shared" si="213"/>
        <v>0/100</v>
      </c>
      <c r="GC165" s="64">
        <f t="shared" si="214"/>
        <v>0</v>
      </c>
      <c r="GD165" s="64" t="s">
        <v>142</v>
      </c>
      <c r="GE165" s="64">
        <f t="shared" si="215"/>
        <v>100</v>
      </c>
      <c r="GF165" s="64" t="str">
        <f t="shared" si="216"/>
        <v>0/100</v>
      </c>
      <c r="GG165" s="64">
        <f t="shared" si="217"/>
        <v>0</v>
      </c>
      <c r="GH165" s="64" t="s">
        <v>142</v>
      </c>
      <c r="GI165" s="64">
        <f t="shared" si="218"/>
        <v>100</v>
      </c>
      <c r="GJ165" s="64" t="str">
        <f t="shared" si="219"/>
        <v>0/100</v>
      </c>
      <c r="GL165" s="64">
        <f t="shared" si="220"/>
        <v>0</v>
      </c>
      <c r="GM165" s="64">
        <f t="shared" si="221"/>
        <v>0</v>
      </c>
      <c r="GN165" s="64">
        <f t="shared" si="222"/>
        <v>0</v>
      </c>
      <c r="GO165" s="64">
        <f t="shared" si="223"/>
        <v>0</v>
      </c>
      <c r="GP165" s="64">
        <f t="shared" si="224"/>
        <v>0</v>
      </c>
      <c r="GQ165" s="64">
        <f t="shared" si="225"/>
        <v>0</v>
      </c>
      <c r="GR165" s="64">
        <f t="shared" si="226"/>
        <v>0</v>
      </c>
      <c r="GS165" s="64">
        <f t="shared" si="227"/>
        <v>0</v>
      </c>
      <c r="GT165" s="64">
        <f t="shared" si="228"/>
        <v>0</v>
      </c>
      <c r="GU165" s="64">
        <f t="shared" si="229"/>
        <v>0</v>
      </c>
    </row>
    <row r="166" spans="1:210" ht="21.75" customHeight="1">
      <c r="A166" s="60">
        <f t="shared" si="153"/>
        <v>0</v>
      </c>
      <c r="B166" s="106">
        <f t="shared" si="262"/>
        <v>0</v>
      </c>
      <c r="C166" s="203">
        <v>158</v>
      </c>
      <c r="D166" s="662">
        <f>'Data Paste From Shala Darpan'!A159</f>
        <v>0</v>
      </c>
      <c r="E166" s="663">
        <f>'Data Paste From Shala Darpan'!C159</f>
        <v>0</v>
      </c>
      <c r="F166" s="666"/>
      <c r="G166" s="663">
        <f>'Data Paste From Shala Darpan'!K159</f>
        <v>0</v>
      </c>
      <c r="H166" s="663">
        <f>'Data Paste From Shala Darpan'!E159</f>
        <v>0</v>
      </c>
      <c r="I166" s="663">
        <f>'Data Paste From Shala Darpan'!G159</f>
        <v>0</v>
      </c>
      <c r="J166" s="663">
        <f>'Data Paste From Shala Darpan'!H159</f>
        <v>0</v>
      </c>
      <c r="K166" s="737">
        <f>'Data Paste From Shala Darpan'!J159</f>
        <v>0</v>
      </c>
      <c r="L166" s="445"/>
      <c r="M166" s="215"/>
      <c r="N166" s="213">
        <f t="shared" si="245"/>
        <v>0</v>
      </c>
      <c r="O166" s="215"/>
      <c r="P166" s="215"/>
      <c r="Q166" s="213">
        <f t="shared" si="156"/>
        <v>0</v>
      </c>
      <c r="R166" s="213">
        <f t="shared" si="242"/>
        <v>0</v>
      </c>
      <c r="S166" s="215"/>
      <c r="T166" s="215"/>
      <c r="U166" s="455"/>
      <c r="V166" s="214">
        <f t="shared" si="157"/>
        <v>0</v>
      </c>
      <c r="W166" s="456"/>
      <c r="X166" s="462">
        <f t="shared" si="126"/>
        <v>0</v>
      </c>
      <c r="Y166" s="216"/>
      <c r="Z166" s="216"/>
      <c r="AA166" s="213">
        <f t="shared" si="158"/>
        <v>0</v>
      </c>
      <c r="AB166" s="455"/>
      <c r="AC166" s="471">
        <f t="shared" si="127"/>
        <v>0</v>
      </c>
      <c r="AD166" s="446">
        <f t="shared" si="230"/>
        <v>0</v>
      </c>
      <c r="AE166" s="447" t="str">
        <f t="shared" si="254"/>
        <v>E</v>
      </c>
      <c r="AF166" s="448">
        <f t="shared" si="231"/>
        <v>0</v>
      </c>
      <c r="AG166" s="648"/>
      <c r="AH166" s="251"/>
      <c r="AI166" s="249">
        <f t="shared" si="246"/>
        <v>0</v>
      </c>
      <c r="AJ166" s="251"/>
      <c r="AK166" s="251"/>
      <c r="AL166" s="249">
        <f t="shared" si="160"/>
        <v>0</v>
      </c>
      <c r="AM166" s="249">
        <f t="shared" si="243"/>
        <v>0</v>
      </c>
      <c r="AN166" s="251"/>
      <c r="AO166" s="251"/>
      <c r="AP166" s="649"/>
      <c r="AQ166" s="250">
        <f t="shared" si="263"/>
        <v>0</v>
      </c>
      <c r="AR166" s="650"/>
      <c r="AS166" s="651">
        <f t="shared" si="255"/>
        <v>0</v>
      </c>
      <c r="AT166" s="252"/>
      <c r="AU166" s="252"/>
      <c r="AV166" s="249">
        <f t="shared" si="264"/>
        <v>0</v>
      </c>
      <c r="AW166" s="649"/>
      <c r="AX166" s="652">
        <f t="shared" si="256"/>
        <v>0</v>
      </c>
      <c r="AY166" s="653">
        <f t="shared" si="265"/>
        <v>0</v>
      </c>
      <c r="AZ166" s="654" t="str">
        <f t="shared" si="266"/>
        <v>E</v>
      </c>
      <c r="BA166" s="655">
        <f t="shared" si="267"/>
        <v>0</v>
      </c>
      <c r="BB166" s="622"/>
      <c r="BC166" s="271"/>
      <c r="BD166" s="269">
        <f t="shared" si="247"/>
        <v>0</v>
      </c>
      <c r="BE166" s="271"/>
      <c r="BF166" s="271"/>
      <c r="BG166" s="269">
        <f t="shared" si="167"/>
        <v>0</v>
      </c>
      <c r="BH166" s="269">
        <f t="shared" si="244"/>
        <v>0</v>
      </c>
      <c r="BI166" s="271"/>
      <c r="BJ166" s="271"/>
      <c r="BK166" s="623"/>
      <c r="BL166" s="270">
        <f t="shared" si="268"/>
        <v>0</v>
      </c>
      <c r="BM166" s="624"/>
      <c r="BN166" s="625">
        <f t="shared" si="257"/>
        <v>0</v>
      </c>
      <c r="BO166" s="272"/>
      <c r="BP166" s="272"/>
      <c r="BQ166" s="269">
        <f t="shared" si="269"/>
        <v>0</v>
      </c>
      <c r="BR166" s="623"/>
      <c r="BS166" s="467">
        <f t="shared" si="258"/>
        <v>0</v>
      </c>
      <c r="BT166" s="626">
        <f t="shared" si="270"/>
        <v>0</v>
      </c>
      <c r="BU166" s="627" t="str">
        <f t="shared" si="271"/>
        <v>E</v>
      </c>
      <c r="BV166" s="628">
        <f t="shared" si="272"/>
        <v>0</v>
      </c>
      <c r="BW166" s="596"/>
      <c r="BX166" s="597"/>
      <c r="BY166" s="598">
        <f t="shared" si="173"/>
        <v>0</v>
      </c>
      <c r="BZ166" s="597"/>
      <c r="CA166" s="597"/>
      <c r="CB166" s="598">
        <f t="shared" si="174"/>
        <v>0</v>
      </c>
      <c r="CC166" s="598">
        <f t="shared" si="135"/>
        <v>0</v>
      </c>
      <c r="CD166" s="599"/>
      <c r="CE166" s="600"/>
      <c r="CF166" s="598">
        <f t="shared" si="248"/>
        <v>0</v>
      </c>
      <c r="CG166" s="598">
        <f t="shared" si="136"/>
        <v>0</v>
      </c>
      <c r="CH166" s="600"/>
      <c r="CI166" s="600"/>
      <c r="CJ166" s="598">
        <f t="shared" si="249"/>
        <v>0</v>
      </c>
      <c r="CK166" s="601">
        <f t="shared" si="137"/>
        <v>0</v>
      </c>
      <c r="CL166" s="602">
        <f t="shared" si="175"/>
        <v>0</v>
      </c>
      <c r="CM166" s="603" t="str">
        <f t="shared" si="176"/>
        <v>E</v>
      </c>
      <c r="CN166" s="604">
        <f t="shared" si="177"/>
        <v>0</v>
      </c>
      <c r="CO166" s="549"/>
      <c r="CP166" s="550"/>
      <c r="CQ166" s="551">
        <f t="shared" si="178"/>
        <v>0</v>
      </c>
      <c r="CR166" s="550"/>
      <c r="CS166" s="550"/>
      <c r="CT166" s="551">
        <f t="shared" si="179"/>
        <v>0</v>
      </c>
      <c r="CU166" s="551">
        <f t="shared" si="138"/>
        <v>0</v>
      </c>
      <c r="CV166" s="552"/>
      <c r="CW166" s="553"/>
      <c r="CX166" s="551">
        <f t="shared" si="250"/>
        <v>0</v>
      </c>
      <c r="CY166" s="551">
        <f t="shared" si="139"/>
        <v>0</v>
      </c>
      <c r="CZ166" s="553"/>
      <c r="DA166" s="553"/>
      <c r="DB166" s="551">
        <f t="shared" si="251"/>
        <v>0</v>
      </c>
      <c r="DC166" s="554">
        <f t="shared" si="140"/>
        <v>0</v>
      </c>
      <c r="DD166" s="555">
        <f t="shared" si="180"/>
        <v>0</v>
      </c>
      <c r="DE166" s="556" t="str">
        <f t="shared" si="181"/>
        <v>E</v>
      </c>
      <c r="DF166" s="557">
        <f t="shared" si="182"/>
        <v>0</v>
      </c>
      <c r="DG166" s="503"/>
      <c r="DH166" s="504"/>
      <c r="DI166" s="505">
        <f t="shared" si="183"/>
        <v>0</v>
      </c>
      <c r="DJ166" s="504"/>
      <c r="DK166" s="504"/>
      <c r="DL166" s="505">
        <f t="shared" si="184"/>
        <v>0</v>
      </c>
      <c r="DM166" s="505">
        <f t="shared" si="141"/>
        <v>0</v>
      </c>
      <c r="DN166" s="506"/>
      <c r="DO166" s="507"/>
      <c r="DP166" s="505">
        <f t="shared" si="252"/>
        <v>0</v>
      </c>
      <c r="DQ166" s="505">
        <f t="shared" si="142"/>
        <v>0</v>
      </c>
      <c r="DR166" s="507"/>
      <c r="DS166" s="507"/>
      <c r="DT166" s="505">
        <f t="shared" si="253"/>
        <v>0</v>
      </c>
      <c r="DU166" s="508">
        <f t="shared" si="143"/>
        <v>0</v>
      </c>
      <c r="DV166" s="509">
        <f t="shared" si="185"/>
        <v>0</v>
      </c>
      <c r="DW166" s="510" t="str">
        <f t="shared" si="186"/>
        <v>E</v>
      </c>
      <c r="DX166" s="511">
        <f t="shared" si="187"/>
        <v>0</v>
      </c>
      <c r="DY166" s="163">
        <v>0</v>
      </c>
      <c r="DZ166" s="164">
        <v>0</v>
      </c>
      <c r="EA166" s="164">
        <v>0</v>
      </c>
      <c r="EB166" s="161"/>
      <c r="EC166" s="161"/>
      <c r="ED166" s="162">
        <f t="shared" si="188"/>
        <v>0</v>
      </c>
      <c r="EE166" s="205">
        <f t="shared" si="189"/>
        <v>0</v>
      </c>
      <c r="EF166" s="175" t="str">
        <f t="shared" si="190"/>
        <v>E</v>
      </c>
      <c r="EG166" s="165">
        <f t="shared" si="191"/>
        <v>0</v>
      </c>
      <c r="EH166" s="134">
        <v>0</v>
      </c>
      <c r="EI166" s="135">
        <v>0</v>
      </c>
      <c r="EJ166" s="135">
        <v>0</v>
      </c>
      <c r="EK166" s="131"/>
      <c r="EL166" s="131"/>
      <c r="EM166" s="132">
        <f t="shared" si="192"/>
        <v>0</v>
      </c>
      <c r="EN166" s="206">
        <f t="shared" si="193"/>
        <v>0</v>
      </c>
      <c r="EO166" s="179" t="str">
        <f t="shared" si="194"/>
        <v>E</v>
      </c>
      <c r="EP166" s="133">
        <f t="shared" si="195"/>
        <v>0</v>
      </c>
      <c r="EQ166" s="149">
        <v>0</v>
      </c>
      <c r="ER166" s="150">
        <v>0</v>
      </c>
      <c r="ES166" s="150">
        <v>0</v>
      </c>
      <c r="ET166" s="146"/>
      <c r="EU166" s="146"/>
      <c r="EV166" s="147">
        <f t="shared" si="196"/>
        <v>0</v>
      </c>
      <c r="EW166" s="207">
        <f t="shared" si="197"/>
        <v>0</v>
      </c>
      <c r="EX166" s="183" t="str">
        <f t="shared" si="198"/>
        <v>E</v>
      </c>
      <c r="EY166" s="148">
        <f t="shared" si="199"/>
        <v>0</v>
      </c>
      <c r="EZ166" s="4"/>
      <c r="FA166" s="2"/>
      <c r="FB166" s="32" t="str">
        <f t="shared" si="273"/>
        <v/>
      </c>
      <c r="FC166" s="30">
        <f t="shared" si="259"/>
        <v>0</v>
      </c>
      <c r="FD166" s="20">
        <f t="shared" si="260"/>
        <v>0</v>
      </c>
      <c r="FE166" s="67" t="str">
        <f t="shared" si="200"/>
        <v/>
      </c>
      <c r="FF166" s="43" t="str">
        <f t="shared" si="201"/>
        <v/>
      </c>
      <c r="FG166" s="43" t="str">
        <f t="shared" si="202"/>
        <v/>
      </c>
      <c r="FH166" s="43" t="str">
        <f t="shared" si="261"/>
        <v/>
      </c>
      <c r="FI166" s="34" t="str">
        <f t="shared" si="203"/>
        <v/>
      </c>
      <c r="FJ166" s="31" t="str">
        <f t="shared" si="204"/>
        <v/>
      </c>
      <c r="FK166" s="53" t="str">
        <f t="shared" si="205"/>
        <v/>
      </c>
      <c r="FL166" s="37">
        <f t="shared" si="147"/>
        <v>0</v>
      </c>
      <c r="FM166" s="36">
        <f t="shared" si="148"/>
        <v>0</v>
      </c>
      <c r="FN166" s="36">
        <f t="shared" si="149"/>
        <v>0</v>
      </c>
      <c r="FO166" s="36">
        <f t="shared" si="150"/>
        <v>0</v>
      </c>
      <c r="FP166" s="36">
        <f t="shared" si="151"/>
        <v>0</v>
      </c>
      <c r="FQ166" s="38">
        <f t="shared" si="152"/>
        <v>0</v>
      </c>
      <c r="FR166" s="199">
        <f t="shared" si="206"/>
        <v>0</v>
      </c>
      <c r="FS166" s="200">
        <f t="shared" si="207"/>
        <v>0</v>
      </c>
      <c r="FT166" s="200">
        <f t="shared" si="208"/>
        <v>0</v>
      </c>
      <c r="FU166" s="200">
        <f t="shared" si="209"/>
        <v>0</v>
      </c>
      <c r="FV166" s="200">
        <f t="shared" si="210"/>
        <v>0</v>
      </c>
      <c r="FW166" s="1063"/>
      <c r="FX166" s="1063"/>
      <c r="FY166" s="64">
        <f t="shared" si="211"/>
        <v>0</v>
      </c>
      <c r="FZ166" s="64" t="s">
        <v>142</v>
      </c>
      <c r="GA166" s="64">
        <f t="shared" si="212"/>
        <v>100</v>
      </c>
      <c r="GB166" s="64" t="str">
        <f t="shared" si="213"/>
        <v>0/100</v>
      </c>
      <c r="GC166" s="64">
        <f t="shared" si="214"/>
        <v>0</v>
      </c>
      <c r="GD166" s="64" t="s">
        <v>142</v>
      </c>
      <c r="GE166" s="64">
        <f t="shared" si="215"/>
        <v>100</v>
      </c>
      <c r="GF166" s="64" t="str">
        <f t="shared" si="216"/>
        <v>0/100</v>
      </c>
      <c r="GG166" s="64">
        <f t="shared" si="217"/>
        <v>0</v>
      </c>
      <c r="GH166" s="64" t="s">
        <v>142</v>
      </c>
      <c r="GI166" s="64">
        <f t="shared" si="218"/>
        <v>100</v>
      </c>
      <c r="GJ166" s="64" t="str">
        <f t="shared" si="219"/>
        <v>0/100</v>
      </c>
      <c r="GL166" s="64">
        <f t="shared" si="220"/>
        <v>0</v>
      </c>
      <c r="GM166" s="64">
        <f t="shared" si="221"/>
        <v>0</v>
      </c>
      <c r="GN166" s="64">
        <f t="shared" si="222"/>
        <v>0</v>
      </c>
      <c r="GO166" s="64">
        <f t="shared" si="223"/>
        <v>0</v>
      </c>
      <c r="GP166" s="64">
        <f t="shared" si="224"/>
        <v>0</v>
      </c>
      <c r="GQ166" s="64">
        <f t="shared" si="225"/>
        <v>0</v>
      </c>
      <c r="GR166" s="64">
        <f t="shared" si="226"/>
        <v>0</v>
      </c>
      <c r="GS166" s="64">
        <f t="shared" si="227"/>
        <v>0</v>
      </c>
      <c r="GT166" s="64">
        <f t="shared" si="228"/>
        <v>0</v>
      </c>
      <c r="GU166" s="64">
        <f t="shared" si="229"/>
        <v>0</v>
      </c>
    </row>
    <row r="167" spans="1:210" ht="21.75" customHeight="1">
      <c r="A167" s="60">
        <f t="shared" si="153"/>
        <v>0</v>
      </c>
      <c r="B167" s="106">
        <f t="shared" si="262"/>
        <v>0</v>
      </c>
      <c r="C167" s="202">
        <v>159</v>
      </c>
      <c r="D167" s="662">
        <f>'Data Paste From Shala Darpan'!A160</f>
        <v>0</v>
      </c>
      <c r="E167" s="663">
        <f>'Data Paste From Shala Darpan'!C160</f>
        <v>0</v>
      </c>
      <c r="F167" s="666"/>
      <c r="G167" s="662">
        <f>'Data Paste From Shala Darpan'!K160</f>
        <v>0</v>
      </c>
      <c r="H167" s="663">
        <f>'Data Paste From Shala Darpan'!E160</f>
        <v>0</v>
      </c>
      <c r="I167" s="663">
        <f>'Data Paste From Shala Darpan'!G160</f>
        <v>0</v>
      </c>
      <c r="J167" s="663">
        <f>'Data Paste From Shala Darpan'!H160</f>
        <v>0</v>
      </c>
      <c r="K167" s="737">
        <f>'Data Paste From Shala Darpan'!J160</f>
        <v>0</v>
      </c>
      <c r="L167" s="445"/>
      <c r="M167" s="215"/>
      <c r="N167" s="213">
        <f t="shared" si="245"/>
        <v>0</v>
      </c>
      <c r="O167" s="215"/>
      <c r="P167" s="215"/>
      <c r="Q167" s="213">
        <f t="shared" si="156"/>
        <v>0</v>
      </c>
      <c r="R167" s="213">
        <f t="shared" si="242"/>
        <v>0</v>
      </c>
      <c r="S167" s="215"/>
      <c r="T167" s="215"/>
      <c r="U167" s="455"/>
      <c r="V167" s="214">
        <f t="shared" si="157"/>
        <v>0</v>
      </c>
      <c r="W167" s="456"/>
      <c r="X167" s="462">
        <f t="shared" si="126"/>
        <v>0</v>
      </c>
      <c r="Y167" s="216"/>
      <c r="Z167" s="216"/>
      <c r="AA167" s="213">
        <f t="shared" si="158"/>
        <v>0</v>
      </c>
      <c r="AB167" s="455"/>
      <c r="AC167" s="471">
        <f t="shared" si="127"/>
        <v>0</v>
      </c>
      <c r="AD167" s="446">
        <f t="shared" si="230"/>
        <v>0</v>
      </c>
      <c r="AE167" s="447" t="str">
        <f t="shared" si="254"/>
        <v>E</v>
      </c>
      <c r="AF167" s="448">
        <f t="shared" si="231"/>
        <v>0</v>
      </c>
      <c r="AG167" s="648"/>
      <c r="AH167" s="251"/>
      <c r="AI167" s="249">
        <f t="shared" si="246"/>
        <v>0</v>
      </c>
      <c r="AJ167" s="251"/>
      <c r="AK167" s="251"/>
      <c r="AL167" s="249">
        <f t="shared" si="160"/>
        <v>0</v>
      </c>
      <c r="AM167" s="249">
        <f t="shared" si="243"/>
        <v>0</v>
      </c>
      <c r="AN167" s="251"/>
      <c r="AO167" s="251"/>
      <c r="AP167" s="649"/>
      <c r="AQ167" s="250">
        <f t="shared" si="263"/>
        <v>0</v>
      </c>
      <c r="AR167" s="650"/>
      <c r="AS167" s="651">
        <f t="shared" si="255"/>
        <v>0</v>
      </c>
      <c r="AT167" s="252"/>
      <c r="AU167" s="252"/>
      <c r="AV167" s="249">
        <f t="shared" si="264"/>
        <v>0</v>
      </c>
      <c r="AW167" s="649"/>
      <c r="AX167" s="652">
        <f t="shared" si="256"/>
        <v>0</v>
      </c>
      <c r="AY167" s="653">
        <f t="shared" si="265"/>
        <v>0</v>
      </c>
      <c r="AZ167" s="654" t="str">
        <f t="shared" si="266"/>
        <v>E</v>
      </c>
      <c r="BA167" s="655">
        <f t="shared" si="267"/>
        <v>0</v>
      </c>
      <c r="BB167" s="622"/>
      <c r="BC167" s="271"/>
      <c r="BD167" s="269">
        <f t="shared" si="247"/>
        <v>0</v>
      </c>
      <c r="BE167" s="271"/>
      <c r="BF167" s="271"/>
      <c r="BG167" s="269">
        <f t="shared" si="167"/>
        <v>0</v>
      </c>
      <c r="BH167" s="269">
        <f t="shared" si="244"/>
        <v>0</v>
      </c>
      <c r="BI167" s="271"/>
      <c r="BJ167" s="271"/>
      <c r="BK167" s="623"/>
      <c r="BL167" s="270">
        <f t="shared" si="268"/>
        <v>0</v>
      </c>
      <c r="BM167" s="624"/>
      <c r="BN167" s="625">
        <f t="shared" si="257"/>
        <v>0</v>
      </c>
      <c r="BO167" s="272"/>
      <c r="BP167" s="272"/>
      <c r="BQ167" s="269">
        <f t="shared" si="269"/>
        <v>0</v>
      </c>
      <c r="BR167" s="623"/>
      <c r="BS167" s="467">
        <f t="shared" si="258"/>
        <v>0</v>
      </c>
      <c r="BT167" s="626">
        <f t="shared" si="270"/>
        <v>0</v>
      </c>
      <c r="BU167" s="627" t="str">
        <f t="shared" si="271"/>
        <v>E</v>
      </c>
      <c r="BV167" s="628">
        <f t="shared" si="272"/>
        <v>0</v>
      </c>
      <c r="BW167" s="596"/>
      <c r="BX167" s="597"/>
      <c r="BY167" s="598">
        <f t="shared" si="173"/>
        <v>0</v>
      </c>
      <c r="BZ167" s="597"/>
      <c r="CA167" s="597"/>
      <c r="CB167" s="598">
        <f t="shared" si="174"/>
        <v>0</v>
      </c>
      <c r="CC167" s="598">
        <f t="shared" si="135"/>
        <v>0</v>
      </c>
      <c r="CD167" s="599"/>
      <c r="CE167" s="600"/>
      <c r="CF167" s="598">
        <f t="shared" si="248"/>
        <v>0</v>
      </c>
      <c r="CG167" s="598">
        <f t="shared" si="136"/>
        <v>0</v>
      </c>
      <c r="CH167" s="600"/>
      <c r="CI167" s="600"/>
      <c r="CJ167" s="598">
        <f t="shared" si="249"/>
        <v>0</v>
      </c>
      <c r="CK167" s="601">
        <f t="shared" si="137"/>
        <v>0</v>
      </c>
      <c r="CL167" s="602">
        <f t="shared" si="175"/>
        <v>0</v>
      </c>
      <c r="CM167" s="603" t="str">
        <f t="shared" si="176"/>
        <v>E</v>
      </c>
      <c r="CN167" s="604">
        <f t="shared" si="177"/>
        <v>0</v>
      </c>
      <c r="CO167" s="549"/>
      <c r="CP167" s="550"/>
      <c r="CQ167" s="551">
        <f t="shared" si="178"/>
        <v>0</v>
      </c>
      <c r="CR167" s="550"/>
      <c r="CS167" s="550"/>
      <c r="CT167" s="551">
        <f t="shared" si="179"/>
        <v>0</v>
      </c>
      <c r="CU167" s="551">
        <f t="shared" si="138"/>
        <v>0</v>
      </c>
      <c r="CV167" s="552"/>
      <c r="CW167" s="553"/>
      <c r="CX167" s="551">
        <f t="shared" si="250"/>
        <v>0</v>
      </c>
      <c r="CY167" s="551">
        <f t="shared" si="139"/>
        <v>0</v>
      </c>
      <c r="CZ167" s="553"/>
      <c r="DA167" s="553"/>
      <c r="DB167" s="551">
        <f t="shared" si="251"/>
        <v>0</v>
      </c>
      <c r="DC167" s="554">
        <f t="shared" si="140"/>
        <v>0</v>
      </c>
      <c r="DD167" s="555">
        <f t="shared" si="180"/>
        <v>0</v>
      </c>
      <c r="DE167" s="556" t="str">
        <f t="shared" si="181"/>
        <v>E</v>
      </c>
      <c r="DF167" s="557">
        <f t="shared" si="182"/>
        <v>0</v>
      </c>
      <c r="DG167" s="503"/>
      <c r="DH167" s="504"/>
      <c r="DI167" s="505">
        <f t="shared" si="183"/>
        <v>0</v>
      </c>
      <c r="DJ167" s="504"/>
      <c r="DK167" s="504"/>
      <c r="DL167" s="505">
        <f t="shared" si="184"/>
        <v>0</v>
      </c>
      <c r="DM167" s="505">
        <f t="shared" si="141"/>
        <v>0</v>
      </c>
      <c r="DN167" s="506"/>
      <c r="DO167" s="507"/>
      <c r="DP167" s="505">
        <f t="shared" si="252"/>
        <v>0</v>
      </c>
      <c r="DQ167" s="505">
        <f t="shared" si="142"/>
        <v>0</v>
      </c>
      <c r="DR167" s="507"/>
      <c r="DS167" s="507"/>
      <c r="DT167" s="505">
        <f t="shared" si="253"/>
        <v>0</v>
      </c>
      <c r="DU167" s="508">
        <f t="shared" si="143"/>
        <v>0</v>
      </c>
      <c r="DV167" s="509">
        <f t="shared" si="185"/>
        <v>0</v>
      </c>
      <c r="DW167" s="510" t="str">
        <f t="shared" si="186"/>
        <v>E</v>
      </c>
      <c r="DX167" s="511">
        <f t="shared" si="187"/>
        <v>0</v>
      </c>
      <c r="DY167" s="163">
        <v>0</v>
      </c>
      <c r="DZ167" s="164">
        <v>0</v>
      </c>
      <c r="EA167" s="164">
        <v>0</v>
      </c>
      <c r="EB167" s="161"/>
      <c r="EC167" s="161"/>
      <c r="ED167" s="162">
        <f t="shared" si="188"/>
        <v>0</v>
      </c>
      <c r="EE167" s="205">
        <f t="shared" si="189"/>
        <v>0</v>
      </c>
      <c r="EF167" s="175" t="str">
        <f t="shared" si="190"/>
        <v>E</v>
      </c>
      <c r="EG167" s="165">
        <f t="shared" si="191"/>
        <v>0</v>
      </c>
      <c r="EH167" s="134">
        <v>0</v>
      </c>
      <c r="EI167" s="135">
        <v>0</v>
      </c>
      <c r="EJ167" s="135">
        <v>0</v>
      </c>
      <c r="EK167" s="131"/>
      <c r="EL167" s="131"/>
      <c r="EM167" s="132">
        <f t="shared" si="192"/>
        <v>0</v>
      </c>
      <c r="EN167" s="206">
        <f t="shared" si="193"/>
        <v>0</v>
      </c>
      <c r="EO167" s="179" t="str">
        <f t="shared" si="194"/>
        <v>E</v>
      </c>
      <c r="EP167" s="133">
        <f t="shared" si="195"/>
        <v>0</v>
      </c>
      <c r="EQ167" s="149">
        <v>0</v>
      </c>
      <c r="ER167" s="150">
        <v>0</v>
      </c>
      <c r="ES167" s="150">
        <v>0</v>
      </c>
      <c r="ET167" s="146"/>
      <c r="EU167" s="146"/>
      <c r="EV167" s="147">
        <f t="shared" si="196"/>
        <v>0</v>
      </c>
      <c r="EW167" s="207">
        <f t="shared" si="197"/>
        <v>0</v>
      </c>
      <c r="EX167" s="183" t="str">
        <f t="shared" si="198"/>
        <v>E</v>
      </c>
      <c r="EY167" s="148">
        <f t="shared" si="199"/>
        <v>0</v>
      </c>
      <c r="EZ167" s="4"/>
      <c r="FA167" s="2"/>
      <c r="FB167" s="32" t="str">
        <f t="shared" si="273"/>
        <v/>
      </c>
      <c r="FC167" s="30">
        <f t="shared" si="259"/>
        <v>0</v>
      </c>
      <c r="FD167" s="20">
        <f t="shared" si="260"/>
        <v>0</v>
      </c>
      <c r="FE167" s="67" t="str">
        <f t="shared" si="200"/>
        <v/>
      </c>
      <c r="FF167" s="43" t="str">
        <f t="shared" si="201"/>
        <v/>
      </c>
      <c r="FG167" s="43" t="str">
        <f t="shared" si="202"/>
        <v/>
      </c>
      <c r="FH167" s="43" t="str">
        <f t="shared" si="261"/>
        <v/>
      </c>
      <c r="FI167" s="34" t="str">
        <f t="shared" si="203"/>
        <v/>
      </c>
      <c r="FJ167" s="31" t="str">
        <f t="shared" si="204"/>
        <v/>
      </c>
      <c r="FK167" s="53" t="str">
        <f t="shared" si="205"/>
        <v/>
      </c>
      <c r="FL167" s="37">
        <f t="shared" si="147"/>
        <v>0</v>
      </c>
      <c r="FM167" s="36">
        <f t="shared" si="148"/>
        <v>0</v>
      </c>
      <c r="FN167" s="36">
        <f t="shared" si="149"/>
        <v>0</v>
      </c>
      <c r="FO167" s="36">
        <f t="shared" si="150"/>
        <v>0</v>
      </c>
      <c r="FP167" s="36">
        <f t="shared" si="151"/>
        <v>0</v>
      </c>
      <c r="FQ167" s="38">
        <f t="shared" si="152"/>
        <v>0</v>
      </c>
      <c r="FR167" s="199">
        <f t="shared" si="206"/>
        <v>0</v>
      </c>
      <c r="FS167" s="200">
        <f t="shared" si="207"/>
        <v>0</v>
      </c>
      <c r="FT167" s="200">
        <f t="shared" si="208"/>
        <v>0</v>
      </c>
      <c r="FU167" s="200">
        <f t="shared" si="209"/>
        <v>0</v>
      </c>
      <c r="FV167" s="200">
        <f t="shared" si="210"/>
        <v>0</v>
      </c>
      <c r="FW167" s="1063"/>
      <c r="FX167" s="1063"/>
      <c r="FY167" s="64">
        <f t="shared" si="211"/>
        <v>0</v>
      </c>
      <c r="FZ167" s="64" t="s">
        <v>142</v>
      </c>
      <c r="GA167" s="64">
        <f t="shared" si="212"/>
        <v>100</v>
      </c>
      <c r="GB167" s="64" t="str">
        <f t="shared" si="213"/>
        <v>0/100</v>
      </c>
      <c r="GC167" s="64">
        <f t="shared" si="214"/>
        <v>0</v>
      </c>
      <c r="GD167" s="64" t="s">
        <v>142</v>
      </c>
      <c r="GE167" s="64">
        <f t="shared" si="215"/>
        <v>100</v>
      </c>
      <c r="GF167" s="64" t="str">
        <f t="shared" si="216"/>
        <v>0/100</v>
      </c>
      <c r="GG167" s="64">
        <f t="shared" si="217"/>
        <v>0</v>
      </c>
      <c r="GH167" s="64" t="s">
        <v>142</v>
      </c>
      <c r="GI167" s="64">
        <f t="shared" si="218"/>
        <v>100</v>
      </c>
      <c r="GJ167" s="64" t="str">
        <f t="shared" si="219"/>
        <v>0/100</v>
      </c>
      <c r="GL167" s="64">
        <f t="shared" si="220"/>
        <v>0</v>
      </c>
      <c r="GM167" s="64">
        <f t="shared" si="221"/>
        <v>0</v>
      </c>
      <c r="GN167" s="64">
        <f t="shared" si="222"/>
        <v>0</v>
      </c>
      <c r="GO167" s="64">
        <f t="shared" si="223"/>
        <v>0</v>
      </c>
      <c r="GP167" s="64">
        <f t="shared" si="224"/>
        <v>0</v>
      </c>
      <c r="GQ167" s="64">
        <f t="shared" si="225"/>
        <v>0</v>
      </c>
      <c r="GR167" s="64">
        <f t="shared" si="226"/>
        <v>0</v>
      </c>
      <c r="GS167" s="64">
        <f t="shared" si="227"/>
        <v>0</v>
      </c>
      <c r="GT167" s="64">
        <f t="shared" si="228"/>
        <v>0</v>
      </c>
      <c r="GU167" s="64">
        <f t="shared" si="229"/>
        <v>0</v>
      </c>
    </row>
    <row r="168" spans="1:210" ht="21.75" customHeight="1">
      <c r="A168" s="60">
        <f t="shared" si="153"/>
        <v>0</v>
      </c>
      <c r="B168" s="106">
        <f t="shared" si="262"/>
        <v>0</v>
      </c>
      <c r="C168" s="203">
        <v>160</v>
      </c>
      <c r="D168" s="662">
        <f>'Data Paste From Shala Darpan'!A161</f>
        <v>0</v>
      </c>
      <c r="E168" s="663">
        <f>'Data Paste From Shala Darpan'!C161</f>
        <v>0</v>
      </c>
      <c r="F168" s="666"/>
      <c r="G168" s="663">
        <f>'Data Paste From Shala Darpan'!K161</f>
        <v>0</v>
      </c>
      <c r="H168" s="663">
        <f>'Data Paste From Shala Darpan'!E161</f>
        <v>0</v>
      </c>
      <c r="I168" s="663">
        <f>'Data Paste From Shala Darpan'!G161</f>
        <v>0</v>
      </c>
      <c r="J168" s="663">
        <f>'Data Paste From Shala Darpan'!H161</f>
        <v>0</v>
      </c>
      <c r="K168" s="737">
        <f>'Data Paste From Shala Darpan'!J161</f>
        <v>0</v>
      </c>
      <c r="L168" s="445"/>
      <c r="M168" s="215"/>
      <c r="N168" s="213">
        <f t="shared" si="245"/>
        <v>0</v>
      </c>
      <c r="O168" s="215"/>
      <c r="P168" s="215"/>
      <c r="Q168" s="213">
        <f t="shared" si="156"/>
        <v>0</v>
      </c>
      <c r="R168" s="213">
        <f t="shared" si="242"/>
        <v>0</v>
      </c>
      <c r="S168" s="215"/>
      <c r="T168" s="215"/>
      <c r="U168" s="455"/>
      <c r="V168" s="214">
        <f t="shared" si="157"/>
        <v>0</v>
      </c>
      <c r="W168" s="456"/>
      <c r="X168" s="462">
        <f t="shared" si="126"/>
        <v>0</v>
      </c>
      <c r="Y168" s="216"/>
      <c r="Z168" s="216"/>
      <c r="AA168" s="213">
        <f t="shared" si="158"/>
        <v>0</v>
      </c>
      <c r="AB168" s="455"/>
      <c r="AC168" s="471">
        <f t="shared" si="127"/>
        <v>0</v>
      </c>
      <c r="AD168" s="446">
        <f t="shared" si="230"/>
        <v>0</v>
      </c>
      <c r="AE168" s="447" t="str">
        <f t="shared" si="254"/>
        <v>E</v>
      </c>
      <c r="AF168" s="448">
        <f t="shared" si="231"/>
        <v>0</v>
      </c>
      <c r="AG168" s="648"/>
      <c r="AH168" s="251"/>
      <c r="AI168" s="249">
        <f t="shared" si="246"/>
        <v>0</v>
      </c>
      <c r="AJ168" s="251"/>
      <c r="AK168" s="251"/>
      <c r="AL168" s="249">
        <f t="shared" si="160"/>
        <v>0</v>
      </c>
      <c r="AM168" s="249">
        <f t="shared" si="243"/>
        <v>0</v>
      </c>
      <c r="AN168" s="251"/>
      <c r="AO168" s="251"/>
      <c r="AP168" s="649"/>
      <c r="AQ168" s="250">
        <f t="shared" si="263"/>
        <v>0</v>
      </c>
      <c r="AR168" s="650"/>
      <c r="AS168" s="651">
        <f t="shared" si="255"/>
        <v>0</v>
      </c>
      <c r="AT168" s="252"/>
      <c r="AU168" s="252"/>
      <c r="AV168" s="249">
        <f t="shared" si="264"/>
        <v>0</v>
      </c>
      <c r="AW168" s="649"/>
      <c r="AX168" s="652">
        <f t="shared" si="256"/>
        <v>0</v>
      </c>
      <c r="AY168" s="653">
        <f t="shared" si="265"/>
        <v>0</v>
      </c>
      <c r="AZ168" s="654" t="str">
        <f t="shared" si="266"/>
        <v>E</v>
      </c>
      <c r="BA168" s="655">
        <f t="shared" si="267"/>
        <v>0</v>
      </c>
      <c r="BB168" s="622"/>
      <c r="BC168" s="271"/>
      <c r="BD168" s="269">
        <f t="shared" si="247"/>
        <v>0</v>
      </c>
      <c r="BE168" s="271"/>
      <c r="BF168" s="271"/>
      <c r="BG168" s="269">
        <f t="shared" si="167"/>
        <v>0</v>
      </c>
      <c r="BH168" s="269">
        <f t="shared" si="244"/>
        <v>0</v>
      </c>
      <c r="BI168" s="271"/>
      <c r="BJ168" s="271"/>
      <c r="BK168" s="623"/>
      <c r="BL168" s="270">
        <f t="shared" si="268"/>
        <v>0</v>
      </c>
      <c r="BM168" s="624"/>
      <c r="BN168" s="625">
        <f t="shared" si="257"/>
        <v>0</v>
      </c>
      <c r="BO168" s="272"/>
      <c r="BP168" s="272"/>
      <c r="BQ168" s="269">
        <f t="shared" si="269"/>
        <v>0</v>
      </c>
      <c r="BR168" s="623"/>
      <c r="BS168" s="467">
        <f t="shared" si="258"/>
        <v>0</v>
      </c>
      <c r="BT168" s="626">
        <f t="shared" si="270"/>
        <v>0</v>
      </c>
      <c r="BU168" s="627" t="str">
        <f t="shared" si="271"/>
        <v>E</v>
      </c>
      <c r="BV168" s="628">
        <f t="shared" si="272"/>
        <v>0</v>
      </c>
      <c r="BW168" s="596"/>
      <c r="BX168" s="597"/>
      <c r="BY168" s="598">
        <f t="shared" si="173"/>
        <v>0</v>
      </c>
      <c r="BZ168" s="597"/>
      <c r="CA168" s="597"/>
      <c r="CB168" s="598">
        <f t="shared" si="174"/>
        <v>0</v>
      </c>
      <c r="CC168" s="598">
        <f t="shared" si="135"/>
        <v>0</v>
      </c>
      <c r="CD168" s="599"/>
      <c r="CE168" s="600"/>
      <c r="CF168" s="598">
        <f t="shared" si="248"/>
        <v>0</v>
      </c>
      <c r="CG168" s="598">
        <f t="shared" si="136"/>
        <v>0</v>
      </c>
      <c r="CH168" s="600"/>
      <c r="CI168" s="600"/>
      <c r="CJ168" s="598">
        <f t="shared" si="249"/>
        <v>0</v>
      </c>
      <c r="CK168" s="601">
        <f t="shared" si="137"/>
        <v>0</v>
      </c>
      <c r="CL168" s="602">
        <f t="shared" si="175"/>
        <v>0</v>
      </c>
      <c r="CM168" s="603" t="str">
        <f t="shared" si="176"/>
        <v>E</v>
      </c>
      <c r="CN168" s="604">
        <f t="shared" si="177"/>
        <v>0</v>
      </c>
      <c r="CO168" s="549"/>
      <c r="CP168" s="550"/>
      <c r="CQ168" s="551">
        <f t="shared" si="178"/>
        <v>0</v>
      </c>
      <c r="CR168" s="550"/>
      <c r="CS168" s="550"/>
      <c r="CT168" s="551">
        <f t="shared" si="179"/>
        <v>0</v>
      </c>
      <c r="CU168" s="551">
        <f t="shared" si="138"/>
        <v>0</v>
      </c>
      <c r="CV168" s="552"/>
      <c r="CW168" s="553"/>
      <c r="CX168" s="551">
        <f t="shared" si="250"/>
        <v>0</v>
      </c>
      <c r="CY168" s="551">
        <f t="shared" si="139"/>
        <v>0</v>
      </c>
      <c r="CZ168" s="553"/>
      <c r="DA168" s="553"/>
      <c r="DB168" s="551">
        <f t="shared" si="251"/>
        <v>0</v>
      </c>
      <c r="DC168" s="554">
        <f t="shared" si="140"/>
        <v>0</v>
      </c>
      <c r="DD168" s="555">
        <f t="shared" si="180"/>
        <v>0</v>
      </c>
      <c r="DE168" s="556" t="str">
        <f t="shared" si="181"/>
        <v>E</v>
      </c>
      <c r="DF168" s="557">
        <f t="shared" si="182"/>
        <v>0</v>
      </c>
      <c r="DG168" s="503"/>
      <c r="DH168" s="504"/>
      <c r="DI168" s="505">
        <f t="shared" si="183"/>
        <v>0</v>
      </c>
      <c r="DJ168" s="504"/>
      <c r="DK168" s="504"/>
      <c r="DL168" s="505">
        <f t="shared" si="184"/>
        <v>0</v>
      </c>
      <c r="DM168" s="505">
        <f t="shared" si="141"/>
        <v>0</v>
      </c>
      <c r="DN168" s="506"/>
      <c r="DO168" s="507"/>
      <c r="DP168" s="505">
        <f t="shared" si="252"/>
        <v>0</v>
      </c>
      <c r="DQ168" s="505">
        <f t="shared" si="142"/>
        <v>0</v>
      </c>
      <c r="DR168" s="507"/>
      <c r="DS168" s="507"/>
      <c r="DT168" s="505">
        <f t="shared" si="253"/>
        <v>0</v>
      </c>
      <c r="DU168" s="508">
        <f t="shared" si="143"/>
        <v>0</v>
      </c>
      <c r="DV168" s="509">
        <f t="shared" si="185"/>
        <v>0</v>
      </c>
      <c r="DW168" s="510" t="str">
        <f t="shared" si="186"/>
        <v>E</v>
      </c>
      <c r="DX168" s="511">
        <f t="shared" si="187"/>
        <v>0</v>
      </c>
      <c r="DY168" s="163">
        <v>0</v>
      </c>
      <c r="DZ168" s="164">
        <v>0</v>
      </c>
      <c r="EA168" s="164">
        <v>0</v>
      </c>
      <c r="EB168" s="161"/>
      <c r="EC168" s="161"/>
      <c r="ED168" s="162">
        <f t="shared" si="188"/>
        <v>0</v>
      </c>
      <c r="EE168" s="205">
        <f t="shared" si="189"/>
        <v>0</v>
      </c>
      <c r="EF168" s="175" t="str">
        <f t="shared" si="190"/>
        <v>E</v>
      </c>
      <c r="EG168" s="165">
        <f t="shared" si="191"/>
        <v>0</v>
      </c>
      <c r="EH168" s="134">
        <v>0</v>
      </c>
      <c r="EI168" s="135">
        <v>0</v>
      </c>
      <c r="EJ168" s="135">
        <v>0</v>
      </c>
      <c r="EK168" s="131"/>
      <c r="EL168" s="131"/>
      <c r="EM168" s="132">
        <f t="shared" si="192"/>
        <v>0</v>
      </c>
      <c r="EN168" s="206">
        <f t="shared" si="193"/>
        <v>0</v>
      </c>
      <c r="EO168" s="179" t="str">
        <f t="shared" si="194"/>
        <v>E</v>
      </c>
      <c r="EP168" s="133">
        <f t="shared" si="195"/>
        <v>0</v>
      </c>
      <c r="EQ168" s="149">
        <v>0</v>
      </c>
      <c r="ER168" s="150">
        <v>0</v>
      </c>
      <c r="ES168" s="150">
        <v>0</v>
      </c>
      <c r="ET168" s="146"/>
      <c r="EU168" s="146"/>
      <c r="EV168" s="147">
        <f t="shared" si="196"/>
        <v>0</v>
      </c>
      <c r="EW168" s="207">
        <f t="shared" si="197"/>
        <v>0</v>
      </c>
      <c r="EX168" s="183" t="str">
        <f t="shared" si="198"/>
        <v>E</v>
      </c>
      <c r="EY168" s="148">
        <f t="shared" si="199"/>
        <v>0</v>
      </c>
      <c r="EZ168" s="4"/>
      <c r="FA168" s="2"/>
      <c r="FB168" s="32" t="str">
        <f t="shared" si="273"/>
        <v/>
      </c>
      <c r="FC168" s="30">
        <f t="shared" si="259"/>
        <v>0</v>
      </c>
      <c r="FD168" s="20">
        <f t="shared" si="260"/>
        <v>0</v>
      </c>
      <c r="FE168" s="67" t="str">
        <f t="shared" si="200"/>
        <v/>
      </c>
      <c r="FF168" s="43" t="str">
        <f t="shared" si="201"/>
        <v/>
      </c>
      <c r="FG168" s="43" t="str">
        <f t="shared" si="202"/>
        <v/>
      </c>
      <c r="FH168" s="43" t="str">
        <f t="shared" si="261"/>
        <v/>
      </c>
      <c r="FI168" s="34" t="str">
        <f t="shared" si="203"/>
        <v/>
      </c>
      <c r="FJ168" s="31" t="str">
        <f t="shared" si="204"/>
        <v/>
      </c>
      <c r="FK168" s="53" t="str">
        <f t="shared" si="205"/>
        <v/>
      </c>
      <c r="FL168" s="37">
        <f t="shared" si="147"/>
        <v>0</v>
      </c>
      <c r="FM168" s="36">
        <f t="shared" si="148"/>
        <v>0</v>
      </c>
      <c r="FN168" s="36">
        <f t="shared" si="149"/>
        <v>0</v>
      </c>
      <c r="FO168" s="36">
        <f t="shared" si="150"/>
        <v>0</v>
      </c>
      <c r="FP168" s="36">
        <f t="shared" si="151"/>
        <v>0</v>
      </c>
      <c r="FQ168" s="38">
        <f t="shared" si="152"/>
        <v>0</v>
      </c>
      <c r="FR168" s="199">
        <f t="shared" si="206"/>
        <v>0</v>
      </c>
      <c r="FS168" s="200">
        <f t="shared" si="207"/>
        <v>0</v>
      </c>
      <c r="FT168" s="200">
        <f t="shared" si="208"/>
        <v>0</v>
      </c>
      <c r="FU168" s="200">
        <f t="shared" si="209"/>
        <v>0</v>
      </c>
      <c r="FV168" s="200">
        <f t="shared" si="210"/>
        <v>0</v>
      </c>
      <c r="FW168" s="1063"/>
      <c r="FX168" s="1063"/>
      <c r="FY168" s="64">
        <f t="shared" si="211"/>
        <v>0</v>
      </c>
      <c r="FZ168" s="64" t="s">
        <v>142</v>
      </c>
      <c r="GA168" s="64">
        <f t="shared" si="212"/>
        <v>100</v>
      </c>
      <c r="GB168" s="64" t="str">
        <f t="shared" si="213"/>
        <v>0/100</v>
      </c>
      <c r="GC168" s="64">
        <f t="shared" si="214"/>
        <v>0</v>
      </c>
      <c r="GD168" s="64" t="s">
        <v>142</v>
      </c>
      <c r="GE168" s="64">
        <f t="shared" si="215"/>
        <v>100</v>
      </c>
      <c r="GF168" s="64" t="str">
        <f t="shared" si="216"/>
        <v>0/100</v>
      </c>
      <c r="GG168" s="64">
        <f t="shared" si="217"/>
        <v>0</v>
      </c>
      <c r="GH168" s="64" t="s">
        <v>142</v>
      </c>
      <c r="GI168" s="64">
        <f t="shared" si="218"/>
        <v>100</v>
      </c>
      <c r="GJ168" s="64" t="str">
        <f t="shared" si="219"/>
        <v>0/100</v>
      </c>
      <c r="GL168" s="64">
        <f t="shared" si="220"/>
        <v>0</v>
      </c>
      <c r="GM168" s="64">
        <f t="shared" si="221"/>
        <v>0</v>
      </c>
      <c r="GN168" s="64">
        <f t="shared" si="222"/>
        <v>0</v>
      </c>
      <c r="GO168" s="64">
        <f t="shared" si="223"/>
        <v>0</v>
      </c>
      <c r="GP168" s="64">
        <f t="shared" si="224"/>
        <v>0</v>
      </c>
      <c r="GQ168" s="64">
        <f t="shared" si="225"/>
        <v>0</v>
      </c>
      <c r="GR168" s="64">
        <f t="shared" si="226"/>
        <v>0</v>
      </c>
      <c r="GS168" s="64">
        <f t="shared" si="227"/>
        <v>0</v>
      </c>
      <c r="GT168" s="64">
        <f t="shared" si="228"/>
        <v>0</v>
      </c>
      <c r="GU168" s="64">
        <f t="shared" si="229"/>
        <v>0</v>
      </c>
    </row>
    <row r="169" spans="1:210" ht="21.75" customHeight="1">
      <c r="A169" s="60">
        <f t="shared" si="153"/>
        <v>0</v>
      </c>
      <c r="B169" s="106">
        <f t="shared" si="262"/>
        <v>0</v>
      </c>
      <c r="C169" s="202">
        <v>161</v>
      </c>
      <c r="D169" s="662">
        <f>'Data Paste From Shala Darpan'!A162</f>
        <v>0</v>
      </c>
      <c r="E169" s="663">
        <f>'Data Paste From Shala Darpan'!C162</f>
        <v>0</v>
      </c>
      <c r="F169" s="666"/>
      <c r="G169" s="662">
        <f>'Data Paste From Shala Darpan'!K162</f>
        <v>0</v>
      </c>
      <c r="H169" s="663">
        <f>'Data Paste From Shala Darpan'!E162</f>
        <v>0</v>
      </c>
      <c r="I169" s="663">
        <f>'Data Paste From Shala Darpan'!G162</f>
        <v>0</v>
      </c>
      <c r="J169" s="663">
        <f>'Data Paste From Shala Darpan'!H162</f>
        <v>0</v>
      </c>
      <c r="K169" s="737">
        <f>'Data Paste From Shala Darpan'!J162</f>
        <v>0</v>
      </c>
      <c r="L169" s="445"/>
      <c r="M169" s="215"/>
      <c r="N169" s="213">
        <f t="shared" si="245"/>
        <v>0</v>
      </c>
      <c r="O169" s="215"/>
      <c r="P169" s="215"/>
      <c r="Q169" s="213">
        <f t="shared" si="156"/>
        <v>0</v>
      </c>
      <c r="R169" s="213">
        <f t="shared" si="242"/>
        <v>0</v>
      </c>
      <c r="S169" s="215"/>
      <c r="T169" s="215"/>
      <c r="U169" s="455"/>
      <c r="V169" s="214">
        <f t="shared" si="157"/>
        <v>0</v>
      </c>
      <c r="W169" s="456"/>
      <c r="X169" s="462">
        <f t="shared" si="126"/>
        <v>0</v>
      </c>
      <c r="Y169" s="216"/>
      <c r="Z169" s="216"/>
      <c r="AA169" s="213">
        <f t="shared" si="158"/>
        <v>0</v>
      </c>
      <c r="AB169" s="455"/>
      <c r="AC169" s="471">
        <f t="shared" si="127"/>
        <v>0</v>
      </c>
      <c r="AD169" s="446">
        <f t="shared" si="230"/>
        <v>0</v>
      </c>
      <c r="AE169" s="447" t="str">
        <f t="shared" ref="AE169:AE200" si="274">IF(G169="","",IF($G169="nso","NSO",IF(AA169="ab",AA169,IF(AA169="ML",AA169,IF(AD169&gt;=86,"A",IF(AD169&gt;=71,"B",IF(AD169&gt;=51,"C",IF(AD169&gt;=31,"D","E"))))))))</f>
        <v>E</v>
      </c>
      <c r="AF169" s="448">
        <f t="shared" si="231"/>
        <v>0</v>
      </c>
      <c r="AG169" s="648"/>
      <c r="AH169" s="251"/>
      <c r="AI169" s="249">
        <f t="shared" si="246"/>
        <v>0</v>
      </c>
      <c r="AJ169" s="251"/>
      <c r="AK169" s="251"/>
      <c r="AL169" s="249">
        <f t="shared" si="160"/>
        <v>0</v>
      </c>
      <c r="AM169" s="249">
        <f t="shared" si="243"/>
        <v>0</v>
      </c>
      <c r="AN169" s="251"/>
      <c r="AO169" s="251"/>
      <c r="AP169" s="649"/>
      <c r="AQ169" s="250">
        <f t="shared" si="263"/>
        <v>0</v>
      </c>
      <c r="AR169" s="650"/>
      <c r="AS169" s="651">
        <f t="shared" si="255"/>
        <v>0</v>
      </c>
      <c r="AT169" s="252"/>
      <c r="AU169" s="252"/>
      <c r="AV169" s="249">
        <f t="shared" si="264"/>
        <v>0</v>
      </c>
      <c r="AW169" s="649"/>
      <c r="AX169" s="652">
        <f t="shared" si="256"/>
        <v>0</v>
      </c>
      <c r="AY169" s="653">
        <f t="shared" si="265"/>
        <v>0</v>
      </c>
      <c r="AZ169" s="654" t="str">
        <f t="shared" si="266"/>
        <v>E</v>
      </c>
      <c r="BA169" s="655">
        <f t="shared" si="267"/>
        <v>0</v>
      </c>
      <c r="BB169" s="622"/>
      <c r="BC169" s="271"/>
      <c r="BD169" s="269">
        <f t="shared" si="247"/>
        <v>0</v>
      </c>
      <c r="BE169" s="271"/>
      <c r="BF169" s="271"/>
      <c r="BG169" s="269">
        <f t="shared" si="167"/>
        <v>0</v>
      </c>
      <c r="BH169" s="269">
        <f t="shared" si="244"/>
        <v>0</v>
      </c>
      <c r="BI169" s="271"/>
      <c r="BJ169" s="271"/>
      <c r="BK169" s="623"/>
      <c r="BL169" s="270">
        <f t="shared" si="268"/>
        <v>0</v>
      </c>
      <c r="BM169" s="624"/>
      <c r="BN169" s="625">
        <f t="shared" si="257"/>
        <v>0</v>
      </c>
      <c r="BO169" s="272"/>
      <c r="BP169" s="272"/>
      <c r="BQ169" s="269">
        <f t="shared" si="269"/>
        <v>0</v>
      </c>
      <c r="BR169" s="623"/>
      <c r="BS169" s="467">
        <f t="shared" si="258"/>
        <v>0</v>
      </c>
      <c r="BT169" s="626">
        <f t="shared" si="270"/>
        <v>0</v>
      </c>
      <c r="BU169" s="627" t="str">
        <f t="shared" si="271"/>
        <v>E</v>
      </c>
      <c r="BV169" s="628">
        <f t="shared" si="272"/>
        <v>0</v>
      </c>
      <c r="BW169" s="596"/>
      <c r="BX169" s="597"/>
      <c r="BY169" s="598">
        <f t="shared" si="173"/>
        <v>0</v>
      </c>
      <c r="BZ169" s="597"/>
      <c r="CA169" s="597"/>
      <c r="CB169" s="598">
        <f t="shared" si="174"/>
        <v>0</v>
      </c>
      <c r="CC169" s="598">
        <f t="shared" si="135"/>
        <v>0</v>
      </c>
      <c r="CD169" s="599"/>
      <c r="CE169" s="600"/>
      <c r="CF169" s="598">
        <f t="shared" si="248"/>
        <v>0</v>
      </c>
      <c r="CG169" s="598">
        <f t="shared" si="136"/>
        <v>0</v>
      </c>
      <c r="CH169" s="600"/>
      <c r="CI169" s="600"/>
      <c r="CJ169" s="598">
        <f t="shared" si="249"/>
        <v>0</v>
      </c>
      <c r="CK169" s="601">
        <f t="shared" si="137"/>
        <v>0</v>
      </c>
      <c r="CL169" s="602">
        <f t="shared" si="175"/>
        <v>0</v>
      </c>
      <c r="CM169" s="603" t="str">
        <f t="shared" si="176"/>
        <v>E</v>
      </c>
      <c r="CN169" s="604">
        <f t="shared" si="177"/>
        <v>0</v>
      </c>
      <c r="CO169" s="549"/>
      <c r="CP169" s="550"/>
      <c r="CQ169" s="551">
        <f t="shared" si="178"/>
        <v>0</v>
      </c>
      <c r="CR169" s="550"/>
      <c r="CS169" s="550"/>
      <c r="CT169" s="551">
        <f t="shared" si="179"/>
        <v>0</v>
      </c>
      <c r="CU169" s="551">
        <f t="shared" si="138"/>
        <v>0</v>
      </c>
      <c r="CV169" s="552"/>
      <c r="CW169" s="553"/>
      <c r="CX169" s="551">
        <f t="shared" si="250"/>
        <v>0</v>
      </c>
      <c r="CY169" s="551">
        <f t="shared" si="139"/>
        <v>0</v>
      </c>
      <c r="CZ169" s="553"/>
      <c r="DA169" s="553"/>
      <c r="DB169" s="551">
        <f t="shared" si="251"/>
        <v>0</v>
      </c>
      <c r="DC169" s="554">
        <f t="shared" si="140"/>
        <v>0</v>
      </c>
      <c r="DD169" s="555">
        <f t="shared" si="180"/>
        <v>0</v>
      </c>
      <c r="DE169" s="556" t="str">
        <f t="shared" si="181"/>
        <v>E</v>
      </c>
      <c r="DF169" s="557">
        <f t="shared" si="182"/>
        <v>0</v>
      </c>
      <c r="DG169" s="503"/>
      <c r="DH169" s="504"/>
      <c r="DI169" s="505">
        <f t="shared" si="183"/>
        <v>0</v>
      </c>
      <c r="DJ169" s="504"/>
      <c r="DK169" s="504"/>
      <c r="DL169" s="505">
        <f t="shared" si="184"/>
        <v>0</v>
      </c>
      <c r="DM169" s="505">
        <f t="shared" si="141"/>
        <v>0</v>
      </c>
      <c r="DN169" s="506"/>
      <c r="DO169" s="507"/>
      <c r="DP169" s="505">
        <f t="shared" si="252"/>
        <v>0</v>
      </c>
      <c r="DQ169" s="505">
        <f t="shared" si="142"/>
        <v>0</v>
      </c>
      <c r="DR169" s="507"/>
      <c r="DS169" s="507"/>
      <c r="DT169" s="505">
        <f t="shared" si="253"/>
        <v>0</v>
      </c>
      <c r="DU169" s="508">
        <f t="shared" si="143"/>
        <v>0</v>
      </c>
      <c r="DV169" s="509">
        <f t="shared" si="185"/>
        <v>0</v>
      </c>
      <c r="DW169" s="510" t="str">
        <f t="shared" si="186"/>
        <v>E</v>
      </c>
      <c r="DX169" s="511">
        <f t="shared" si="187"/>
        <v>0</v>
      </c>
      <c r="DY169" s="163">
        <v>0</v>
      </c>
      <c r="DZ169" s="164">
        <v>0</v>
      </c>
      <c r="EA169" s="164">
        <v>0</v>
      </c>
      <c r="EB169" s="161"/>
      <c r="EC169" s="161"/>
      <c r="ED169" s="162">
        <f t="shared" si="188"/>
        <v>0</v>
      </c>
      <c r="EE169" s="205">
        <f t="shared" si="189"/>
        <v>0</v>
      </c>
      <c r="EF169" s="175" t="str">
        <f t="shared" si="190"/>
        <v>E</v>
      </c>
      <c r="EG169" s="165">
        <f t="shared" si="191"/>
        <v>0</v>
      </c>
      <c r="EH169" s="134">
        <v>0</v>
      </c>
      <c r="EI169" s="135">
        <v>0</v>
      </c>
      <c r="EJ169" s="135">
        <v>0</v>
      </c>
      <c r="EK169" s="131"/>
      <c r="EL169" s="131"/>
      <c r="EM169" s="132">
        <f t="shared" si="192"/>
        <v>0</v>
      </c>
      <c r="EN169" s="206">
        <f t="shared" si="193"/>
        <v>0</v>
      </c>
      <c r="EO169" s="179" t="str">
        <f t="shared" si="194"/>
        <v>E</v>
      </c>
      <c r="EP169" s="133">
        <f t="shared" si="195"/>
        <v>0</v>
      </c>
      <c r="EQ169" s="149">
        <v>0</v>
      </c>
      <c r="ER169" s="150">
        <v>0</v>
      </c>
      <c r="ES169" s="150">
        <v>0</v>
      </c>
      <c r="ET169" s="146"/>
      <c r="EU169" s="146"/>
      <c r="EV169" s="147">
        <f t="shared" si="196"/>
        <v>0</v>
      </c>
      <c r="EW169" s="207">
        <f t="shared" si="197"/>
        <v>0</v>
      </c>
      <c r="EX169" s="183" t="str">
        <f t="shared" si="198"/>
        <v>E</v>
      </c>
      <c r="EY169" s="148">
        <f t="shared" si="199"/>
        <v>0</v>
      </c>
      <c r="EZ169" s="4"/>
      <c r="FA169" s="2"/>
      <c r="FB169" s="32" t="str">
        <f t="shared" si="273"/>
        <v/>
      </c>
      <c r="FC169" s="30">
        <f t="shared" ref="FC169:FC200" si="275">IF(G169=0,0,SUM($AC$7,$AX$7,$BS$7,$CK$7,$DC$7,$DU$7))</f>
        <v>0</v>
      </c>
      <c r="FD169" s="20">
        <f t="shared" ref="FD169:FD200" si="276">SUM(AC169,AX169,BS169,CK169,DC169,DU169)</f>
        <v>0</v>
      </c>
      <c r="FE169" s="67" t="str">
        <f t="shared" si="200"/>
        <v/>
      </c>
      <c r="FF169" s="43" t="str">
        <f t="shared" si="201"/>
        <v/>
      </c>
      <c r="FG169" s="43" t="str">
        <f t="shared" si="202"/>
        <v/>
      </c>
      <c r="FH169" s="43" t="str">
        <f t="shared" ref="FH169:FH200" si="277">IF(OR(G169=0,G169=""),"",IF(G169="TC","TRANSFERRED",IF(G169="NSO","NSO",IF(G169="DROP","DROP",IF(GR169&gt;0,"ABSENT",IF(GS169&gt;0,"LEAVE",IF(GT169&gt;4,"",IF(AND(GU169&gt;0,$G$4=8),"",IF(GU169&gt;0,"PROMOTED","PASSED")))))))))</f>
        <v/>
      </c>
      <c r="FI169" s="34" t="str">
        <f t="shared" si="203"/>
        <v/>
      </c>
      <c r="FJ169" s="31" t="str">
        <f t="shared" si="204"/>
        <v/>
      </c>
      <c r="FK169" s="53" t="str">
        <f t="shared" si="205"/>
        <v/>
      </c>
      <c r="FL169" s="37">
        <f t="shared" si="147"/>
        <v>0</v>
      </c>
      <c r="FM169" s="36">
        <f t="shared" si="148"/>
        <v>0</v>
      </c>
      <c r="FN169" s="36">
        <f t="shared" si="149"/>
        <v>0</v>
      </c>
      <c r="FO169" s="36">
        <f t="shared" si="150"/>
        <v>0</v>
      </c>
      <c r="FP169" s="36">
        <f t="shared" si="151"/>
        <v>0</v>
      </c>
      <c r="FQ169" s="38">
        <f t="shared" si="152"/>
        <v>0</v>
      </c>
      <c r="FR169" s="199">
        <f t="shared" si="206"/>
        <v>0</v>
      </c>
      <c r="FS169" s="200">
        <f t="shared" si="207"/>
        <v>0</v>
      </c>
      <c r="FT169" s="200">
        <f t="shared" si="208"/>
        <v>0</v>
      </c>
      <c r="FU169" s="200">
        <f t="shared" si="209"/>
        <v>0</v>
      </c>
      <c r="FV169" s="200">
        <f t="shared" si="210"/>
        <v>0</v>
      </c>
      <c r="FW169" s="1063"/>
      <c r="FX169" s="1063"/>
      <c r="FY169" s="64">
        <f t="shared" si="211"/>
        <v>0</v>
      </c>
      <c r="FZ169" s="64" t="s">
        <v>142</v>
      </c>
      <c r="GA169" s="64">
        <f t="shared" si="212"/>
        <v>100</v>
      </c>
      <c r="GB169" s="64" t="str">
        <f t="shared" si="213"/>
        <v>0/100</v>
      </c>
      <c r="GC169" s="64">
        <f t="shared" si="214"/>
        <v>0</v>
      </c>
      <c r="GD169" s="64" t="s">
        <v>142</v>
      </c>
      <c r="GE169" s="64">
        <f t="shared" si="215"/>
        <v>100</v>
      </c>
      <c r="GF169" s="64" t="str">
        <f t="shared" si="216"/>
        <v>0/100</v>
      </c>
      <c r="GG169" s="64">
        <f t="shared" si="217"/>
        <v>0</v>
      </c>
      <c r="GH169" s="64" t="s">
        <v>142</v>
      </c>
      <c r="GI169" s="64">
        <f t="shared" si="218"/>
        <v>100</v>
      </c>
      <c r="GJ169" s="64" t="str">
        <f t="shared" si="219"/>
        <v>0/100</v>
      </c>
      <c r="GL169" s="64">
        <f t="shared" si="220"/>
        <v>0</v>
      </c>
      <c r="GM169" s="64">
        <f t="shared" si="221"/>
        <v>0</v>
      </c>
      <c r="GN169" s="64">
        <f t="shared" si="222"/>
        <v>0</v>
      </c>
      <c r="GO169" s="64">
        <f t="shared" si="223"/>
        <v>0</v>
      </c>
      <c r="GP169" s="64">
        <f t="shared" si="224"/>
        <v>0</v>
      </c>
      <c r="GQ169" s="64">
        <f t="shared" si="225"/>
        <v>0</v>
      </c>
      <c r="GR169" s="64">
        <f t="shared" si="226"/>
        <v>0</v>
      </c>
      <c r="GS169" s="64">
        <f t="shared" si="227"/>
        <v>0</v>
      </c>
      <c r="GT169" s="64">
        <f t="shared" si="228"/>
        <v>0</v>
      </c>
      <c r="GU169" s="64">
        <f t="shared" si="229"/>
        <v>0</v>
      </c>
    </row>
    <row r="170" spans="1:210" ht="21.75" customHeight="1">
      <c r="A170" s="60">
        <f t="shared" si="153"/>
        <v>0</v>
      </c>
      <c r="B170" s="106">
        <f t="shared" si="262"/>
        <v>0</v>
      </c>
      <c r="C170" s="203">
        <v>162</v>
      </c>
      <c r="D170" s="662">
        <f>'Data Paste From Shala Darpan'!A163</f>
        <v>0</v>
      </c>
      <c r="E170" s="663">
        <f>'Data Paste From Shala Darpan'!C163</f>
        <v>0</v>
      </c>
      <c r="F170" s="666"/>
      <c r="G170" s="663">
        <f>'Data Paste From Shala Darpan'!K163</f>
        <v>0</v>
      </c>
      <c r="H170" s="663">
        <f>'Data Paste From Shala Darpan'!E163</f>
        <v>0</v>
      </c>
      <c r="I170" s="663">
        <f>'Data Paste From Shala Darpan'!G163</f>
        <v>0</v>
      </c>
      <c r="J170" s="663">
        <f>'Data Paste From Shala Darpan'!H163</f>
        <v>0</v>
      </c>
      <c r="K170" s="737">
        <f>'Data Paste From Shala Darpan'!J163</f>
        <v>0</v>
      </c>
      <c r="L170" s="445"/>
      <c r="M170" s="215"/>
      <c r="N170" s="213">
        <f t="shared" si="245"/>
        <v>0</v>
      </c>
      <c r="O170" s="215"/>
      <c r="P170" s="215"/>
      <c r="Q170" s="213">
        <f t="shared" si="156"/>
        <v>0</v>
      </c>
      <c r="R170" s="213">
        <f t="shared" si="242"/>
        <v>0</v>
      </c>
      <c r="S170" s="215"/>
      <c r="T170" s="215"/>
      <c r="U170" s="455"/>
      <c r="V170" s="214">
        <f t="shared" si="157"/>
        <v>0</v>
      </c>
      <c r="W170" s="456"/>
      <c r="X170" s="462">
        <f t="shared" si="126"/>
        <v>0</v>
      </c>
      <c r="Y170" s="216"/>
      <c r="Z170" s="216"/>
      <c r="AA170" s="213">
        <f t="shared" si="158"/>
        <v>0</v>
      </c>
      <c r="AB170" s="455"/>
      <c r="AC170" s="471">
        <f t="shared" si="127"/>
        <v>0</v>
      </c>
      <c r="AD170" s="446">
        <f t="shared" si="230"/>
        <v>0</v>
      </c>
      <c r="AE170" s="447" t="str">
        <f t="shared" si="274"/>
        <v>E</v>
      </c>
      <c r="AF170" s="448">
        <f t="shared" si="231"/>
        <v>0</v>
      </c>
      <c r="AG170" s="648"/>
      <c r="AH170" s="251"/>
      <c r="AI170" s="249">
        <f t="shared" si="246"/>
        <v>0</v>
      </c>
      <c r="AJ170" s="251"/>
      <c r="AK170" s="251"/>
      <c r="AL170" s="249">
        <f t="shared" si="160"/>
        <v>0</v>
      </c>
      <c r="AM170" s="249">
        <f t="shared" si="243"/>
        <v>0</v>
      </c>
      <c r="AN170" s="251"/>
      <c r="AO170" s="251"/>
      <c r="AP170" s="649"/>
      <c r="AQ170" s="250">
        <f t="shared" si="263"/>
        <v>0</v>
      </c>
      <c r="AR170" s="650"/>
      <c r="AS170" s="651">
        <f t="shared" si="255"/>
        <v>0</v>
      </c>
      <c r="AT170" s="252"/>
      <c r="AU170" s="252"/>
      <c r="AV170" s="249">
        <f t="shared" si="264"/>
        <v>0</v>
      </c>
      <c r="AW170" s="649"/>
      <c r="AX170" s="652">
        <f t="shared" si="256"/>
        <v>0</v>
      </c>
      <c r="AY170" s="653">
        <f t="shared" si="265"/>
        <v>0</v>
      </c>
      <c r="AZ170" s="654" t="str">
        <f t="shared" si="266"/>
        <v>E</v>
      </c>
      <c r="BA170" s="655">
        <f t="shared" si="267"/>
        <v>0</v>
      </c>
      <c r="BB170" s="622"/>
      <c r="BC170" s="271"/>
      <c r="BD170" s="269">
        <f t="shared" si="247"/>
        <v>0</v>
      </c>
      <c r="BE170" s="271"/>
      <c r="BF170" s="271"/>
      <c r="BG170" s="269">
        <f t="shared" si="167"/>
        <v>0</v>
      </c>
      <c r="BH170" s="269">
        <f t="shared" si="244"/>
        <v>0</v>
      </c>
      <c r="BI170" s="271"/>
      <c r="BJ170" s="271"/>
      <c r="BK170" s="623"/>
      <c r="BL170" s="270">
        <f t="shared" si="268"/>
        <v>0</v>
      </c>
      <c r="BM170" s="624"/>
      <c r="BN170" s="625">
        <f t="shared" si="257"/>
        <v>0</v>
      </c>
      <c r="BO170" s="272"/>
      <c r="BP170" s="272"/>
      <c r="BQ170" s="269">
        <f t="shared" si="269"/>
        <v>0</v>
      </c>
      <c r="BR170" s="623"/>
      <c r="BS170" s="467">
        <f t="shared" si="258"/>
        <v>0</v>
      </c>
      <c r="BT170" s="626">
        <f t="shared" si="270"/>
        <v>0</v>
      </c>
      <c r="BU170" s="627" t="str">
        <f t="shared" si="271"/>
        <v>E</v>
      </c>
      <c r="BV170" s="628">
        <f t="shared" si="272"/>
        <v>0</v>
      </c>
      <c r="BW170" s="596"/>
      <c r="BX170" s="597"/>
      <c r="BY170" s="598">
        <f t="shared" si="173"/>
        <v>0</v>
      </c>
      <c r="BZ170" s="597"/>
      <c r="CA170" s="597"/>
      <c r="CB170" s="598">
        <f t="shared" si="174"/>
        <v>0</v>
      </c>
      <c r="CC170" s="598">
        <f t="shared" si="135"/>
        <v>0</v>
      </c>
      <c r="CD170" s="599"/>
      <c r="CE170" s="600"/>
      <c r="CF170" s="598">
        <f t="shared" si="248"/>
        <v>0</v>
      </c>
      <c r="CG170" s="598">
        <f t="shared" si="136"/>
        <v>0</v>
      </c>
      <c r="CH170" s="600"/>
      <c r="CI170" s="600"/>
      <c r="CJ170" s="598">
        <f t="shared" si="249"/>
        <v>0</v>
      </c>
      <c r="CK170" s="601">
        <f t="shared" si="137"/>
        <v>0</v>
      </c>
      <c r="CL170" s="602">
        <f t="shared" si="175"/>
        <v>0</v>
      </c>
      <c r="CM170" s="603" t="str">
        <f t="shared" si="176"/>
        <v>E</v>
      </c>
      <c r="CN170" s="604">
        <f t="shared" si="177"/>
        <v>0</v>
      </c>
      <c r="CO170" s="549"/>
      <c r="CP170" s="550"/>
      <c r="CQ170" s="551">
        <f t="shared" si="178"/>
        <v>0</v>
      </c>
      <c r="CR170" s="550"/>
      <c r="CS170" s="550"/>
      <c r="CT170" s="551">
        <f t="shared" si="179"/>
        <v>0</v>
      </c>
      <c r="CU170" s="551">
        <f t="shared" si="138"/>
        <v>0</v>
      </c>
      <c r="CV170" s="552"/>
      <c r="CW170" s="553"/>
      <c r="CX170" s="551">
        <f t="shared" si="250"/>
        <v>0</v>
      </c>
      <c r="CY170" s="551">
        <f t="shared" si="139"/>
        <v>0</v>
      </c>
      <c r="CZ170" s="553"/>
      <c r="DA170" s="553"/>
      <c r="DB170" s="551">
        <f t="shared" si="251"/>
        <v>0</v>
      </c>
      <c r="DC170" s="554">
        <f t="shared" si="140"/>
        <v>0</v>
      </c>
      <c r="DD170" s="555">
        <f t="shared" si="180"/>
        <v>0</v>
      </c>
      <c r="DE170" s="556" t="str">
        <f t="shared" si="181"/>
        <v>E</v>
      </c>
      <c r="DF170" s="557">
        <f t="shared" si="182"/>
        <v>0</v>
      </c>
      <c r="DG170" s="503"/>
      <c r="DH170" s="504"/>
      <c r="DI170" s="505">
        <f t="shared" si="183"/>
        <v>0</v>
      </c>
      <c r="DJ170" s="504"/>
      <c r="DK170" s="504"/>
      <c r="DL170" s="505">
        <f t="shared" si="184"/>
        <v>0</v>
      </c>
      <c r="DM170" s="505">
        <f t="shared" si="141"/>
        <v>0</v>
      </c>
      <c r="DN170" s="506"/>
      <c r="DO170" s="507"/>
      <c r="DP170" s="505">
        <f t="shared" si="252"/>
        <v>0</v>
      </c>
      <c r="DQ170" s="505">
        <f t="shared" si="142"/>
        <v>0</v>
      </c>
      <c r="DR170" s="507"/>
      <c r="DS170" s="507"/>
      <c r="DT170" s="505">
        <f t="shared" si="253"/>
        <v>0</v>
      </c>
      <c r="DU170" s="508">
        <f t="shared" si="143"/>
        <v>0</v>
      </c>
      <c r="DV170" s="509">
        <f t="shared" si="185"/>
        <v>0</v>
      </c>
      <c r="DW170" s="510" t="str">
        <f t="shared" si="186"/>
        <v>E</v>
      </c>
      <c r="DX170" s="511">
        <f t="shared" si="187"/>
        <v>0</v>
      </c>
      <c r="DY170" s="163">
        <v>0</v>
      </c>
      <c r="DZ170" s="164">
        <v>0</v>
      </c>
      <c r="EA170" s="164">
        <v>0</v>
      </c>
      <c r="EB170" s="161"/>
      <c r="EC170" s="161"/>
      <c r="ED170" s="162">
        <f t="shared" si="188"/>
        <v>0</v>
      </c>
      <c r="EE170" s="205">
        <f t="shared" si="189"/>
        <v>0</v>
      </c>
      <c r="EF170" s="175" t="str">
        <f t="shared" si="190"/>
        <v>E</v>
      </c>
      <c r="EG170" s="165">
        <f t="shared" si="191"/>
        <v>0</v>
      </c>
      <c r="EH170" s="134">
        <v>0</v>
      </c>
      <c r="EI170" s="135">
        <v>0</v>
      </c>
      <c r="EJ170" s="135">
        <v>0</v>
      </c>
      <c r="EK170" s="131"/>
      <c r="EL170" s="131"/>
      <c r="EM170" s="132">
        <f t="shared" si="192"/>
        <v>0</v>
      </c>
      <c r="EN170" s="206">
        <f t="shared" si="193"/>
        <v>0</v>
      </c>
      <c r="EO170" s="179" t="str">
        <f t="shared" si="194"/>
        <v>E</v>
      </c>
      <c r="EP170" s="133">
        <f t="shared" si="195"/>
        <v>0</v>
      </c>
      <c r="EQ170" s="149">
        <v>0</v>
      </c>
      <c r="ER170" s="150">
        <v>0</v>
      </c>
      <c r="ES170" s="150">
        <v>0</v>
      </c>
      <c r="ET170" s="146"/>
      <c r="EU170" s="146"/>
      <c r="EV170" s="147">
        <f t="shared" si="196"/>
        <v>0</v>
      </c>
      <c r="EW170" s="207">
        <f t="shared" si="197"/>
        <v>0</v>
      </c>
      <c r="EX170" s="183" t="str">
        <f t="shared" si="198"/>
        <v>E</v>
      </c>
      <c r="EY170" s="148">
        <f t="shared" si="199"/>
        <v>0</v>
      </c>
      <c r="EZ170" s="4"/>
      <c r="FA170" s="2"/>
      <c r="FB170" s="32" t="str">
        <f t="shared" si="273"/>
        <v/>
      </c>
      <c r="FC170" s="30">
        <f t="shared" si="275"/>
        <v>0</v>
      </c>
      <c r="FD170" s="20">
        <f t="shared" si="276"/>
        <v>0</v>
      </c>
      <c r="FE170" s="67" t="str">
        <f t="shared" si="200"/>
        <v/>
      </c>
      <c r="FF170" s="43" t="str">
        <f t="shared" si="201"/>
        <v/>
      </c>
      <c r="FG170" s="43" t="str">
        <f t="shared" si="202"/>
        <v/>
      </c>
      <c r="FH170" s="43" t="str">
        <f t="shared" si="277"/>
        <v/>
      </c>
      <c r="FI170" s="34" t="str">
        <f t="shared" si="203"/>
        <v/>
      </c>
      <c r="FJ170" s="31" t="str">
        <f t="shared" si="204"/>
        <v/>
      </c>
      <c r="FK170" s="53" t="str">
        <f t="shared" si="205"/>
        <v/>
      </c>
      <c r="FL170" s="37">
        <f t="shared" si="147"/>
        <v>0</v>
      </c>
      <c r="FM170" s="36">
        <f t="shared" si="148"/>
        <v>0</v>
      </c>
      <c r="FN170" s="36">
        <f t="shared" si="149"/>
        <v>0</v>
      </c>
      <c r="FO170" s="36">
        <f t="shared" si="150"/>
        <v>0</v>
      </c>
      <c r="FP170" s="36">
        <f t="shared" si="151"/>
        <v>0</v>
      </c>
      <c r="FQ170" s="38">
        <f t="shared" si="152"/>
        <v>0</v>
      </c>
      <c r="FR170" s="199">
        <f t="shared" si="206"/>
        <v>0</v>
      </c>
      <c r="FS170" s="200">
        <f t="shared" si="207"/>
        <v>0</v>
      </c>
      <c r="FT170" s="200">
        <f t="shared" si="208"/>
        <v>0</v>
      </c>
      <c r="FU170" s="200">
        <f t="shared" si="209"/>
        <v>0</v>
      </c>
      <c r="FV170" s="200">
        <f t="shared" si="210"/>
        <v>0</v>
      </c>
      <c r="FW170" s="1063"/>
      <c r="FX170" s="1063"/>
      <c r="FY170" s="64">
        <f t="shared" si="211"/>
        <v>0</v>
      </c>
      <c r="FZ170" s="64" t="s">
        <v>142</v>
      </c>
      <c r="GA170" s="64">
        <f t="shared" si="212"/>
        <v>100</v>
      </c>
      <c r="GB170" s="64" t="str">
        <f t="shared" si="213"/>
        <v>0/100</v>
      </c>
      <c r="GC170" s="64">
        <f t="shared" si="214"/>
        <v>0</v>
      </c>
      <c r="GD170" s="64" t="s">
        <v>142</v>
      </c>
      <c r="GE170" s="64">
        <f t="shared" si="215"/>
        <v>100</v>
      </c>
      <c r="GF170" s="64" t="str">
        <f t="shared" si="216"/>
        <v>0/100</v>
      </c>
      <c r="GG170" s="64">
        <f t="shared" si="217"/>
        <v>0</v>
      </c>
      <c r="GH170" s="64" t="s">
        <v>142</v>
      </c>
      <c r="GI170" s="64">
        <f t="shared" si="218"/>
        <v>100</v>
      </c>
      <c r="GJ170" s="64" t="str">
        <f t="shared" si="219"/>
        <v>0/100</v>
      </c>
      <c r="GL170" s="64">
        <f t="shared" si="220"/>
        <v>0</v>
      </c>
      <c r="GM170" s="64">
        <f t="shared" si="221"/>
        <v>0</v>
      </c>
      <c r="GN170" s="64">
        <f t="shared" si="222"/>
        <v>0</v>
      </c>
      <c r="GO170" s="64">
        <f t="shared" si="223"/>
        <v>0</v>
      </c>
      <c r="GP170" s="64">
        <f t="shared" si="224"/>
        <v>0</v>
      </c>
      <c r="GQ170" s="64">
        <f t="shared" si="225"/>
        <v>0</v>
      </c>
      <c r="GR170" s="64">
        <f t="shared" si="226"/>
        <v>0</v>
      </c>
      <c r="GS170" s="64">
        <f t="shared" si="227"/>
        <v>0</v>
      </c>
      <c r="GT170" s="64">
        <f t="shared" si="228"/>
        <v>0</v>
      </c>
      <c r="GU170" s="64">
        <f t="shared" si="229"/>
        <v>0</v>
      </c>
    </row>
    <row r="171" spans="1:210" ht="21.75" customHeight="1">
      <c r="A171" s="60">
        <f t="shared" si="153"/>
        <v>0</v>
      </c>
      <c r="B171" s="106">
        <f t="shared" si="262"/>
        <v>0</v>
      </c>
      <c r="C171" s="202">
        <v>163</v>
      </c>
      <c r="D171" s="662">
        <f>'Data Paste From Shala Darpan'!A164</f>
        <v>0</v>
      </c>
      <c r="E171" s="663">
        <f>'Data Paste From Shala Darpan'!C164</f>
        <v>0</v>
      </c>
      <c r="F171" s="666"/>
      <c r="G171" s="662">
        <f>'Data Paste From Shala Darpan'!K164</f>
        <v>0</v>
      </c>
      <c r="H171" s="663">
        <f>'Data Paste From Shala Darpan'!E164</f>
        <v>0</v>
      </c>
      <c r="I171" s="663">
        <f>'Data Paste From Shala Darpan'!G164</f>
        <v>0</v>
      </c>
      <c r="J171" s="663">
        <f>'Data Paste From Shala Darpan'!H164</f>
        <v>0</v>
      </c>
      <c r="K171" s="737">
        <f>'Data Paste From Shala Darpan'!J164</f>
        <v>0</v>
      </c>
      <c r="L171" s="445"/>
      <c r="M171" s="215"/>
      <c r="N171" s="213">
        <f t="shared" si="245"/>
        <v>0</v>
      </c>
      <c r="O171" s="215"/>
      <c r="P171" s="215"/>
      <c r="Q171" s="213">
        <f t="shared" si="156"/>
        <v>0</v>
      </c>
      <c r="R171" s="213">
        <f t="shared" si="242"/>
        <v>0</v>
      </c>
      <c r="S171" s="215"/>
      <c r="T171" s="215"/>
      <c r="U171" s="455"/>
      <c r="V171" s="214">
        <f t="shared" si="157"/>
        <v>0</v>
      </c>
      <c r="W171" s="456"/>
      <c r="X171" s="462">
        <f t="shared" ref="X171:X205" si="278">SUM(R171,S171,V171,W171)</f>
        <v>0</v>
      </c>
      <c r="Y171" s="216"/>
      <c r="Z171" s="216"/>
      <c r="AA171" s="213">
        <f t="shared" si="158"/>
        <v>0</v>
      </c>
      <c r="AB171" s="455"/>
      <c r="AC171" s="471">
        <f t="shared" ref="AC171:AC205" si="279">SUM(X171,AA171,AB171)</f>
        <v>0</v>
      </c>
      <c r="AD171" s="446">
        <f t="shared" si="230"/>
        <v>0</v>
      </c>
      <c r="AE171" s="447" t="str">
        <f t="shared" si="274"/>
        <v>E</v>
      </c>
      <c r="AF171" s="448">
        <f t="shared" si="231"/>
        <v>0</v>
      </c>
      <c r="AG171" s="648"/>
      <c r="AH171" s="251"/>
      <c r="AI171" s="249">
        <f t="shared" si="246"/>
        <v>0</v>
      </c>
      <c r="AJ171" s="251"/>
      <c r="AK171" s="251"/>
      <c r="AL171" s="249">
        <f t="shared" si="160"/>
        <v>0</v>
      </c>
      <c r="AM171" s="249">
        <f t="shared" si="243"/>
        <v>0</v>
      </c>
      <c r="AN171" s="251"/>
      <c r="AO171" s="251"/>
      <c r="AP171" s="649"/>
      <c r="AQ171" s="250">
        <f t="shared" si="263"/>
        <v>0</v>
      </c>
      <c r="AR171" s="650"/>
      <c r="AS171" s="651">
        <f t="shared" si="255"/>
        <v>0</v>
      </c>
      <c r="AT171" s="252"/>
      <c r="AU171" s="252"/>
      <c r="AV171" s="249">
        <f t="shared" si="264"/>
        <v>0</v>
      </c>
      <c r="AW171" s="649"/>
      <c r="AX171" s="652">
        <f t="shared" si="256"/>
        <v>0</v>
      </c>
      <c r="AY171" s="653">
        <f t="shared" si="265"/>
        <v>0</v>
      </c>
      <c r="AZ171" s="654" t="str">
        <f t="shared" si="266"/>
        <v>E</v>
      </c>
      <c r="BA171" s="655">
        <f t="shared" si="267"/>
        <v>0</v>
      </c>
      <c r="BB171" s="622"/>
      <c r="BC171" s="271"/>
      <c r="BD171" s="269">
        <f t="shared" si="247"/>
        <v>0</v>
      </c>
      <c r="BE171" s="271"/>
      <c r="BF171" s="271"/>
      <c r="BG171" s="269">
        <f t="shared" si="167"/>
        <v>0</v>
      </c>
      <c r="BH171" s="269">
        <f t="shared" si="244"/>
        <v>0</v>
      </c>
      <c r="BI171" s="271"/>
      <c r="BJ171" s="271"/>
      <c r="BK171" s="623"/>
      <c r="BL171" s="270">
        <f t="shared" si="268"/>
        <v>0</v>
      </c>
      <c r="BM171" s="624"/>
      <c r="BN171" s="625">
        <f t="shared" si="257"/>
        <v>0</v>
      </c>
      <c r="BO171" s="272"/>
      <c r="BP171" s="272"/>
      <c r="BQ171" s="269">
        <f t="shared" si="269"/>
        <v>0</v>
      </c>
      <c r="BR171" s="623"/>
      <c r="BS171" s="467">
        <f t="shared" si="258"/>
        <v>0</v>
      </c>
      <c r="BT171" s="626">
        <f t="shared" si="270"/>
        <v>0</v>
      </c>
      <c r="BU171" s="627" t="str">
        <f t="shared" si="271"/>
        <v>E</v>
      </c>
      <c r="BV171" s="628">
        <f t="shared" si="272"/>
        <v>0</v>
      </c>
      <c r="BW171" s="596"/>
      <c r="BX171" s="597"/>
      <c r="BY171" s="598">
        <f t="shared" si="173"/>
        <v>0</v>
      </c>
      <c r="BZ171" s="597"/>
      <c r="CA171" s="597"/>
      <c r="CB171" s="598">
        <f t="shared" si="174"/>
        <v>0</v>
      </c>
      <c r="CC171" s="598">
        <f t="shared" ref="CC171:CC205" si="280">SUM(CB171,BY171)</f>
        <v>0</v>
      </c>
      <c r="CD171" s="599"/>
      <c r="CE171" s="600"/>
      <c r="CF171" s="598">
        <f t="shared" si="248"/>
        <v>0</v>
      </c>
      <c r="CG171" s="598">
        <f t="shared" ref="CG171:CG205" si="281">SUM(CC171,CF171)</f>
        <v>0</v>
      </c>
      <c r="CH171" s="600"/>
      <c r="CI171" s="600"/>
      <c r="CJ171" s="598">
        <f t="shared" si="249"/>
        <v>0</v>
      </c>
      <c r="CK171" s="601">
        <f t="shared" ref="CK171:CK205" si="282">SUM(CG171,CJ171)</f>
        <v>0</v>
      </c>
      <c r="CL171" s="602">
        <f t="shared" si="175"/>
        <v>0</v>
      </c>
      <c r="CM171" s="603" t="str">
        <f t="shared" si="176"/>
        <v>E</v>
      </c>
      <c r="CN171" s="604">
        <f t="shared" si="177"/>
        <v>0</v>
      </c>
      <c r="CO171" s="549"/>
      <c r="CP171" s="550"/>
      <c r="CQ171" s="551">
        <f t="shared" si="178"/>
        <v>0</v>
      </c>
      <c r="CR171" s="550"/>
      <c r="CS171" s="550"/>
      <c r="CT171" s="551">
        <f t="shared" si="179"/>
        <v>0</v>
      </c>
      <c r="CU171" s="551">
        <f t="shared" ref="CU171:CU205" si="283">SUM(CT171,CQ171)</f>
        <v>0</v>
      </c>
      <c r="CV171" s="552"/>
      <c r="CW171" s="553"/>
      <c r="CX171" s="551">
        <f t="shared" si="250"/>
        <v>0</v>
      </c>
      <c r="CY171" s="551">
        <f t="shared" ref="CY171:CY205" si="284">SUM(CU171,CX171)</f>
        <v>0</v>
      </c>
      <c r="CZ171" s="553"/>
      <c r="DA171" s="553"/>
      <c r="DB171" s="551">
        <f t="shared" si="251"/>
        <v>0</v>
      </c>
      <c r="DC171" s="554">
        <f t="shared" ref="DC171:DC205" si="285">SUM(CY171,DB171)</f>
        <v>0</v>
      </c>
      <c r="DD171" s="555">
        <f t="shared" si="180"/>
        <v>0</v>
      </c>
      <c r="DE171" s="556" t="str">
        <f t="shared" si="181"/>
        <v>E</v>
      </c>
      <c r="DF171" s="557">
        <f t="shared" si="182"/>
        <v>0</v>
      </c>
      <c r="DG171" s="503"/>
      <c r="DH171" s="504"/>
      <c r="DI171" s="505">
        <f t="shared" si="183"/>
        <v>0</v>
      </c>
      <c r="DJ171" s="504"/>
      <c r="DK171" s="504"/>
      <c r="DL171" s="505">
        <f t="shared" si="184"/>
        <v>0</v>
      </c>
      <c r="DM171" s="505">
        <f t="shared" ref="DM171:DM205" si="286">SUM(DL171,DI171)</f>
        <v>0</v>
      </c>
      <c r="DN171" s="506"/>
      <c r="DO171" s="507"/>
      <c r="DP171" s="505">
        <f t="shared" si="252"/>
        <v>0</v>
      </c>
      <c r="DQ171" s="505">
        <f t="shared" ref="DQ171:DQ205" si="287">SUM(DM171,DP171)</f>
        <v>0</v>
      </c>
      <c r="DR171" s="507"/>
      <c r="DS171" s="507"/>
      <c r="DT171" s="505">
        <f t="shared" si="253"/>
        <v>0</v>
      </c>
      <c r="DU171" s="508">
        <f t="shared" ref="DU171:DU205" si="288">SUM(DQ171,DT171)</f>
        <v>0</v>
      </c>
      <c r="DV171" s="509">
        <f t="shared" si="185"/>
        <v>0</v>
      </c>
      <c r="DW171" s="510" t="str">
        <f t="shared" si="186"/>
        <v>E</v>
      </c>
      <c r="DX171" s="511">
        <f t="shared" si="187"/>
        <v>0</v>
      </c>
      <c r="DY171" s="163">
        <v>0</v>
      </c>
      <c r="DZ171" s="164">
        <v>0</v>
      </c>
      <c r="EA171" s="164">
        <v>0</v>
      </c>
      <c r="EB171" s="161"/>
      <c r="EC171" s="161"/>
      <c r="ED171" s="162">
        <f t="shared" si="188"/>
        <v>0</v>
      </c>
      <c r="EE171" s="205">
        <f t="shared" si="189"/>
        <v>0</v>
      </c>
      <c r="EF171" s="175" t="str">
        <f t="shared" si="190"/>
        <v>E</v>
      </c>
      <c r="EG171" s="165">
        <f t="shared" si="191"/>
        <v>0</v>
      </c>
      <c r="EH171" s="134">
        <v>0</v>
      </c>
      <c r="EI171" s="135">
        <v>0</v>
      </c>
      <c r="EJ171" s="135">
        <v>0</v>
      </c>
      <c r="EK171" s="131"/>
      <c r="EL171" s="131"/>
      <c r="EM171" s="132">
        <f t="shared" si="192"/>
        <v>0</v>
      </c>
      <c r="EN171" s="206">
        <f t="shared" si="193"/>
        <v>0</v>
      </c>
      <c r="EO171" s="179" t="str">
        <f t="shared" si="194"/>
        <v>E</v>
      </c>
      <c r="EP171" s="133">
        <f t="shared" si="195"/>
        <v>0</v>
      </c>
      <c r="EQ171" s="149">
        <v>0</v>
      </c>
      <c r="ER171" s="150">
        <v>0</v>
      </c>
      <c r="ES171" s="150">
        <v>0</v>
      </c>
      <c r="ET171" s="146"/>
      <c r="EU171" s="146"/>
      <c r="EV171" s="147">
        <f t="shared" si="196"/>
        <v>0</v>
      </c>
      <c r="EW171" s="207">
        <f t="shared" si="197"/>
        <v>0</v>
      </c>
      <c r="EX171" s="183" t="str">
        <f t="shared" si="198"/>
        <v>E</v>
      </c>
      <c r="EY171" s="148">
        <f t="shared" si="199"/>
        <v>0</v>
      </c>
      <c r="EZ171" s="4"/>
      <c r="FA171" s="2"/>
      <c r="FB171" s="32" t="str">
        <f t="shared" si="273"/>
        <v/>
      </c>
      <c r="FC171" s="30">
        <f t="shared" si="275"/>
        <v>0</v>
      </c>
      <c r="FD171" s="20">
        <f t="shared" si="276"/>
        <v>0</v>
      </c>
      <c r="FE171" s="67" t="str">
        <f t="shared" si="200"/>
        <v/>
      </c>
      <c r="FF171" s="43" t="str">
        <f t="shared" si="201"/>
        <v/>
      </c>
      <c r="FG171" s="43" t="str">
        <f t="shared" si="202"/>
        <v/>
      </c>
      <c r="FH171" s="43" t="str">
        <f t="shared" si="277"/>
        <v/>
      </c>
      <c r="FI171" s="34" t="str">
        <f t="shared" si="203"/>
        <v/>
      </c>
      <c r="FJ171" s="31" t="str">
        <f t="shared" si="204"/>
        <v/>
      </c>
      <c r="FK171" s="53" t="str">
        <f t="shared" si="205"/>
        <v/>
      </c>
      <c r="FL171" s="37">
        <f t="shared" ref="FL171:FL205" si="289">AF171</f>
        <v>0</v>
      </c>
      <c r="FM171" s="36">
        <f t="shared" ref="FM171:FM205" si="290">BA171</f>
        <v>0</v>
      </c>
      <c r="FN171" s="36">
        <f t="shared" ref="FN171:FN205" si="291">BV171</f>
        <v>0</v>
      </c>
      <c r="FO171" s="36">
        <f t="shared" ref="FO171:FO205" si="292">CN171</f>
        <v>0</v>
      </c>
      <c r="FP171" s="36">
        <f t="shared" ref="FP171:FP205" si="293">DF171</f>
        <v>0</v>
      </c>
      <c r="FQ171" s="38">
        <f t="shared" ref="FQ171:FQ205" si="294">DX171</f>
        <v>0</v>
      </c>
      <c r="FR171" s="199">
        <f t="shared" si="206"/>
        <v>0</v>
      </c>
      <c r="FS171" s="200">
        <f t="shared" si="207"/>
        <v>0</v>
      </c>
      <c r="FT171" s="200">
        <f t="shared" si="208"/>
        <v>0</v>
      </c>
      <c r="FU171" s="200">
        <f t="shared" si="209"/>
        <v>0</v>
      </c>
      <c r="FV171" s="200">
        <f t="shared" si="210"/>
        <v>0</v>
      </c>
      <c r="FW171" s="1063"/>
      <c r="FX171" s="1063"/>
      <c r="FY171" s="64">
        <f t="shared" si="211"/>
        <v>0</v>
      </c>
      <c r="FZ171" s="64" t="s">
        <v>142</v>
      </c>
      <c r="GA171" s="64">
        <f t="shared" si="212"/>
        <v>100</v>
      </c>
      <c r="GB171" s="64" t="str">
        <f t="shared" si="213"/>
        <v>0/100</v>
      </c>
      <c r="GC171" s="64">
        <f t="shared" si="214"/>
        <v>0</v>
      </c>
      <c r="GD171" s="64" t="s">
        <v>142</v>
      </c>
      <c r="GE171" s="64">
        <f t="shared" si="215"/>
        <v>100</v>
      </c>
      <c r="GF171" s="64" t="str">
        <f t="shared" si="216"/>
        <v>0/100</v>
      </c>
      <c r="GG171" s="64">
        <f t="shared" si="217"/>
        <v>0</v>
      </c>
      <c r="GH171" s="64" t="s">
        <v>142</v>
      </c>
      <c r="GI171" s="64">
        <f t="shared" si="218"/>
        <v>100</v>
      </c>
      <c r="GJ171" s="64" t="str">
        <f t="shared" si="219"/>
        <v>0/100</v>
      </c>
      <c r="GL171" s="64">
        <f t="shared" si="220"/>
        <v>0</v>
      </c>
      <c r="GM171" s="64">
        <f t="shared" si="221"/>
        <v>0</v>
      </c>
      <c r="GN171" s="64">
        <f t="shared" si="222"/>
        <v>0</v>
      </c>
      <c r="GO171" s="64">
        <f t="shared" si="223"/>
        <v>0</v>
      </c>
      <c r="GP171" s="64">
        <f t="shared" si="224"/>
        <v>0</v>
      </c>
      <c r="GQ171" s="64">
        <f t="shared" si="225"/>
        <v>0</v>
      </c>
      <c r="GR171" s="64">
        <f t="shared" si="226"/>
        <v>0</v>
      </c>
      <c r="GS171" s="64">
        <f t="shared" si="227"/>
        <v>0</v>
      </c>
      <c r="GT171" s="64">
        <f t="shared" si="228"/>
        <v>0</v>
      </c>
      <c r="GU171" s="64">
        <f t="shared" si="229"/>
        <v>0</v>
      </c>
    </row>
    <row r="172" spans="1:210" ht="31.5" customHeight="1">
      <c r="A172" s="60">
        <f t="shared" ref="A172:A205" si="295">G172</f>
        <v>0</v>
      </c>
      <c r="B172" s="106">
        <f t="shared" si="262"/>
        <v>0</v>
      </c>
      <c r="C172" s="203">
        <v>164</v>
      </c>
      <c r="D172" s="662">
        <f>'Data Paste From Shala Darpan'!A165</f>
        <v>0</v>
      </c>
      <c r="E172" s="663">
        <f>'Data Paste From Shala Darpan'!C165</f>
        <v>0</v>
      </c>
      <c r="F172" s="666"/>
      <c r="G172" s="663">
        <f>'Data Paste From Shala Darpan'!K165</f>
        <v>0</v>
      </c>
      <c r="H172" s="663">
        <f>'Data Paste From Shala Darpan'!E165</f>
        <v>0</v>
      </c>
      <c r="I172" s="663">
        <f>'Data Paste From Shala Darpan'!G165</f>
        <v>0</v>
      </c>
      <c r="J172" s="663">
        <f>'Data Paste From Shala Darpan'!H165</f>
        <v>0</v>
      </c>
      <c r="K172" s="737">
        <f>'Data Paste From Shala Darpan'!J165</f>
        <v>0</v>
      </c>
      <c r="L172" s="445"/>
      <c r="M172" s="215"/>
      <c r="N172" s="213">
        <f t="shared" ref="N172:N205" si="296">IF(L172="AB","AB",IF(L172="ML","ML",SUM(L172:M172)))</f>
        <v>0</v>
      </c>
      <c r="O172" s="215"/>
      <c r="P172" s="215"/>
      <c r="Q172" s="213">
        <f t="shared" ref="Q172:Q205" si="297">IF(O172="AB","AB",IF(O172="ML","ML",SUM(O172:P172)))</f>
        <v>0</v>
      </c>
      <c r="R172" s="213">
        <f t="shared" ref="R172:R204" si="298">SUM(Q172,N172)</f>
        <v>0</v>
      </c>
      <c r="S172" s="215"/>
      <c r="T172" s="215"/>
      <c r="U172" s="455"/>
      <c r="V172" s="214">
        <f t="shared" ref="V172:V205" si="299">IF(T172="AB","AB",IF(T172="ML","ML",SUM(T172:U172)))</f>
        <v>0</v>
      </c>
      <c r="W172" s="456"/>
      <c r="X172" s="462">
        <f t="shared" si="278"/>
        <v>0</v>
      </c>
      <c r="Y172" s="216"/>
      <c r="Z172" s="216"/>
      <c r="AA172" s="213">
        <f t="shared" ref="AA172:AA205" si="300">IF(Y172="AB","AB",IF(Y172="ML","ML",SUM(Y172:Z172)))</f>
        <v>0</v>
      </c>
      <c r="AB172" s="455"/>
      <c r="AC172" s="471">
        <f t="shared" si="279"/>
        <v>0</v>
      </c>
      <c r="AD172" s="446">
        <f t="shared" si="230"/>
        <v>0</v>
      </c>
      <c r="AE172" s="447" t="str">
        <f t="shared" si="274"/>
        <v>E</v>
      </c>
      <c r="AF172" s="448">
        <f t="shared" si="231"/>
        <v>0</v>
      </c>
      <c r="AG172" s="648"/>
      <c r="AH172" s="251"/>
      <c r="AI172" s="249">
        <f t="shared" ref="AI172:AI208" si="301">IF(AG172="AB","AB",IF(AG172="ML","ML",SUM(AG172:AH172)))</f>
        <v>0</v>
      </c>
      <c r="AJ172" s="251"/>
      <c r="AK172" s="251"/>
      <c r="AL172" s="249">
        <f t="shared" si="160"/>
        <v>0</v>
      </c>
      <c r="AM172" s="249">
        <f t="shared" ref="AM172:AM204" si="302">SUM(AL172,AI172)</f>
        <v>0</v>
      </c>
      <c r="AN172" s="251"/>
      <c r="AO172" s="251"/>
      <c r="AP172" s="649"/>
      <c r="AQ172" s="250">
        <f t="shared" si="263"/>
        <v>0</v>
      </c>
      <c r="AR172" s="650"/>
      <c r="AS172" s="651">
        <f t="shared" si="255"/>
        <v>0</v>
      </c>
      <c r="AT172" s="252"/>
      <c r="AU172" s="252"/>
      <c r="AV172" s="249">
        <f t="shared" si="264"/>
        <v>0</v>
      </c>
      <c r="AW172" s="649"/>
      <c r="AX172" s="652">
        <f t="shared" si="256"/>
        <v>0</v>
      </c>
      <c r="AY172" s="653">
        <f t="shared" si="265"/>
        <v>0</v>
      </c>
      <c r="AZ172" s="654" t="str">
        <f t="shared" si="266"/>
        <v>E</v>
      </c>
      <c r="BA172" s="655">
        <f t="shared" si="267"/>
        <v>0</v>
      </c>
      <c r="BB172" s="622"/>
      <c r="BC172" s="271"/>
      <c r="BD172" s="269">
        <f t="shared" ref="BD172:BD208" si="303">IF(BB172="AB","AB",IF(BB172="ML","ML",SUM(BB172:BC172)))</f>
        <v>0</v>
      </c>
      <c r="BE172" s="271"/>
      <c r="BF172" s="271"/>
      <c r="BG172" s="269">
        <f t="shared" si="167"/>
        <v>0</v>
      </c>
      <c r="BH172" s="269">
        <f t="shared" ref="BH172:BH204" si="304">SUM(BG172,BD172)</f>
        <v>0</v>
      </c>
      <c r="BI172" s="271"/>
      <c r="BJ172" s="271"/>
      <c r="BK172" s="623"/>
      <c r="BL172" s="270">
        <f t="shared" si="268"/>
        <v>0</v>
      </c>
      <c r="BM172" s="624"/>
      <c r="BN172" s="625">
        <f t="shared" si="257"/>
        <v>0</v>
      </c>
      <c r="BO172" s="272"/>
      <c r="BP172" s="272"/>
      <c r="BQ172" s="269">
        <f t="shared" si="269"/>
        <v>0</v>
      </c>
      <c r="BR172" s="623"/>
      <c r="BS172" s="467">
        <f t="shared" si="258"/>
        <v>0</v>
      </c>
      <c r="BT172" s="626">
        <f t="shared" si="270"/>
        <v>0</v>
      </c>
      <c r="BU172" s="627" t="str">
        <f t="shared" si="271"/>
        <v>E</v>
      </c>
      <c r="BV172" s="628">
        <f t="shared" si="272"/>
        <v>0</v>
      </c>
      <c r="BW172" s="596"/>
      <c r="BX172" s="597"/>
      <c r="BY172" s="598">
        <f t="shared" ref="BY172:BY205" si="305">IF(BW172="AB","AB",IF(BW172="ML","ML",SUM(BW172:BX172)))</f>
        <v>0</v>
      </c>
      <c r="BZ172" s="597"/>
      <c r="CA172" s="597"/>
      <c r="CB172" s="598">
        <f t="shared" ref="CB172:CB205" si="306">IF(BZ172="AB","AB",IF(BZ172="ML","ML",SUM(BZ172:CA172)))</f>
        <v>0</v>
      </c>
      <c r="CC172" s="598">
        <f t="shared" si="280"/>
        <v>0</v>
      </c>
      <c r="CD172" s="599"/>
      <c r="CE172" s="600"/>
      <c r="CF172" s="598">
        <f t="shared" si="248"/>
        <v>0</v>
      </c>
      <c r="CG172" s="598">
        <f t="shared" si="281"/>
        <v>0</v>
      </c>
      <c r="CH172" s="600"/>
      <c r="CI172" s="600"/>
      <c r="CJ172" s="598">
        <f t="shared" si="249"/>
        <v>0</v>
      </c>
      <c r="CK172" s="601">
        <f t="shared" si="282"/>
        <v>0</v>
      </c>
      <c r="CL172" s="602">
        <f t="shared" ref="CL172:CL205" si="307">IF(OR(CK172="",CK$7=""),"",CK172/CK$7*100)</f>
        <v>0</v>
      </c>
      <c r="CM172" s="603" t="str">
        <f t="shared" ref="CM172:CM205" si="308">IF($G172="nso","NSO",IF(CJ172="ab",CJ172,IF(CJ172="ML",CJ172,IF(CL172&gt;=86,"A",IF(CL172&gt;=71,"B",IF(CL172&gt;=51,"C",IF(CL172&gt;=31,"D","E")))))))</f>
        <v>E</v>
      </c>
      <c r="CN172" s="604">
        <f t="shared" ref="CN172:CN205" si="309">IF($G172&gt;0,CM172,$G172)</f>
        <v>0</v>
      </c>
      <c r="CO172" s="549"/>
      <c r="CP172" s="550"/>
      <c r="CQ172" s="551">
        <f t="shared" ref="CQ172:CQ205" si="310">IF(CO172="AB","AB",IF(CO172="ML","ML",SUM(CO172:CP172)))</f>
        <v>0</v>
      </c>
      <c r="CR172" s="550"/>
      <c r="CS172" s="550"/>
      <c r="CT172" s="551">
        <f t="shared" ref="CT172:CT205" si="311">IF(CR172="AB","AB",IF(CR172="ML","ML",SUM(CR172:CS172)))</f>
        <v>0</v>
      </c>
      <c r="CU172" s="551">
        <f t="shared" si="283"/>
        <v>0</v>
      </c>
      <c r="CV172" s="552"/>
      <c r="CW172" s="553"/>
      <c r="CX172" s="551">
        <f t="shared" si="250"/>
        <v>0</v>
      </c>
      <c r="CY172" s="551">
        <f t="shared" si="284"/>
        <v>0</v>
      </c>
      <c r="CZ172" s="553"/>
      <c r="DA172" s="553"/>
      <c r="DB172" s="551">
        <f t="shared" si="251"/>
        <v>0</v>
      </c>
      <c r="DC172" s="554">
        <f t="shared" si="285"/>
        <v>0</v>
      </c>
      <c r="DD172" s="555">
        <f t="shared" ref="DD172:DD205" si="312">IF(OR(DC172="",DC$7=""),"",DC172/DC$7*100)</f>
        <v>0</v>
      </c>
      <c r="DE172" s="556" t="str">
        <f t="shared" ref="DE172:DE205" si="313">IF($G172="nso","NSO",IF(DB172="ab",DB172,IF(DB172="ML",DB172,IF(DD172&gt;=86,"A",IF(DD172&gt;=71,"B",IF(DD172&gt;=51,"C",IF(DD172&gt;=31,"D","E")))))))</f>
        <v>E</v>
      </c>
      <c r="DF172" s="557">
        <f t="shared" ref="DF172:DF205" si="314">IF($G172&gt;0,DE172,$G172)</f>
        <v>0</v>
      </c>
      <c r="DG172" s="503"/>
      <c r="DH172" s="504"/>
      <c r="DI172" s="505">
        <f t="shared" ref="DI172:DI205" si="315">IF(DG172="AB","AB",IF(DG172="ML","ML",SUM(DG172:DH172)))</f>
        <v>0</v>
      </c>
      <c r="DJ172" s="504"/>
      <c r="DK172" s="504"/>
      <c r="DL172" s="505">
        <f t="shared" ref="DL172:DL205" si="316">IF(DJ172="AB","AB",IF(DJ172="ML","ML",SUM(DJ172:DK172)))</f>
        <v>0</v>
      </c>
      <c r="DM172" s="505">
        <f t="shared" si="286"/>
        <v>0</v>
      </c>
      <c r="DN172" s="506"/>
      <c r="DO172" s="507"/>
      <c r="DP172" s="505">
        <f t="shared" si="252"/>
        <v>0</v>
      </c>
      <c r="DQ172" s="505">
        <f t="shared" si="287"/>
        <v>0</v>
      </c>
      <c r="DR172" s="507"/>
      <c r="DS172" s="507"/>
      <c r="DT172" s="505">
        <f t="shared" si="253"/>
        <v>0</v>
      </c>
      <c r="DU172" s="508">
        <f t="shared" si="288"/>
        <v>0</v>
      </c>
      <c r="DV172" s="509">
        <f t="shared" ref="DV172:DV205" si="317">IF(OR(DU172="",DU$7=""),"",DU172/DU$7*100)</f>
        <v>0</v>
      </c>
      <c r="DW172" s="510" t="str">
        <f t="shared" ref="DW172:DW205" si="318">IF($G172="nso","NSO",IF(DT172="ab",DT172,IF(DT172="ML",DT172,IF(DV172&gt;=86,"A",IF(DV172&gt;=71,"B",IF(DV172&gt;=51,"C",IF(DV172&gt;=31,"D","E")))))))</f>
        <v>E</v>
      </c>
      <c r="DX172" s="511">
        <f t="shared" ref="DX172:DX205" si="319">IF($G172&gt;0,DW172,$G172)</f>
        <v>0</v>
      </c>
      <c r="DY172" s="163">
        <v>0</v>
      </c>
      <c r="DZ172" s="164">
        <v>0</v>
      </c>
      <c r="EA172" s="164">
        <v>0</v>
      </c>
      <c r="EB172" s="161"/>
      <c r="EC172" s="161"/>
      <c r="ED172" s="162">
        <f t="shared" ref="ED172:ED205" si="320">SUM(DY172:EC172)</f>
        <v>0</v>
      </c>
      <c r="EE172" s="205">
        <f t="shared" ref="EE172:EE205" si="321">IF(OR(ED172="",ED$7=""),"",ED172/ED$7*100)</f>
        <v>0</v>
      </c>
      <c r="EF172" s="175" t="str">
        <f t="shared" ref="EF172:EF205" si="322">IF($G172="nso","NSO",IF(EC172="ab",EC172,IF(EC172="ML",EC172,IF(EE172&gt;=86,"A",IF(EE172&gt;=71,"B",IF(EE172&gt;=51,"C",IF(EE172&gt;=31,"D","E")))))))</f>
        <v>E</v>
      </c>
      <c r="EG172" s="165">
        <f t="shared" ref="EG172:EG205" si="323">IF($G172&gt;0,EF172,$G172)</f>
        <v>0</v>
      </c>
      <c r="EH172" s="134">
        <v>0</v>
      </c>
      <c r="EI172" s="135">
        <v>0</v>
      </c>
      <c r="EJ172" s="135">
        <v>0</v>
      </c>
      <c r="EK172" s="131"/>
      <c r="EL172" s="131"/>
      <c r="EM172" s="132">
        <f t="shared" ref="EM172:EM205" si="324">SUM(EH172:EL172)</f>
        <v>0</v>
      </c>
      <c r="EN172" s="206">
        <f t="shared" ref="EN172:EN205" si="325">IF(OR(EM172="",EM$7=""),"",EM172/EM$7*100)</f>
        <v>0</v>
      </c>
      <c r="EO172" s="179" t="str">
        <f t="shared" ref="EO172:EO205" si="326">IF($G172="nso","NSO",IF(EL172="ab",EL172,IF(EL172="ML",EL172,IF(EN172&gt;=86,"A",IF(EN172&gt;=71,"B",IF(EN172&gt;=51,"C",IF(EN172&gt;=31,"D","E")))))))</f>
        <v>E</v>
      </c>
      <c r="EP172" s="133">
        <f t="shared" ref="EP172:EP205" si="327">IF($G172&gt;0,EO172,$G172)</f>
        <v>0</v>
      </c>
      <c r="EQ172" s="149">
        <v>0</v>
      </c>
      <c r="ER172" s="150">
        <v>0</v>
      </c>
      <c r="ES172" s="150">
        <v>0</v>
      </c>
      <c r="ET172" s="146"/>
      <c r="EU172" s="146"/>
      <c r="EV172" s="147">
        <f t="shared" ref="EV172:EV205" si="328">SUM(EQ172:EU172)</f>
        <v>0</v>
      </c>
      <c r="EW172" s="207">
        <f t="shared" ref="EW172:EW205" si="329">IF(OR(EV172="",EV$7=""),"",EV172/EV$7*100)</f>
        <v>0</v>
      </c>
      <c r="EX172" s="183" t="str">
        <f t="shared" ref="EX172:EX205" si="330">IF($G172="nso","NSO",IF(EU172="ab",EU172,IF(EU172="ML",EU172,IF(EW172&gt;=86,"A",IF(EW172&gt;=71,"B",IF(EW172&gt;=51,"C",IF(EW172&gt;=31,"D","E")))))))</f>
        <v>E</v>
      </c>
      <c r="EY172" s="148">
        <f t="shared" ref="EY172:EY205" si="331">IF($G172&gt;0,EX172,$G172)</f>
        <v>0</v>
      </c>
      <c r="EZ172" s="4"/>
      <c r="FA172" s="2"/>
      <c r="FB172" s="32" t="str">
        <f t="shared" si="273"/>
        <v/>
      </c>
      <c r="FC172" s="30">
        <f t="shared" si="275"/>
        <v>0</v>
      </c>
      <c r="FD172" s="20">
        <f t="shared" si="276"/>
        <v>0</v>
      </c>
      <c r="FE172" s="67" t="str">
        <f t="shared" ref="FE172:FE205" si="332">IF(AND(FH172="Passed",FC172&gt;0),FD172/FC172*100,IF(AND(FH172="Promoted",FC172&gt;0),FD172/FC172*100,""))</f>
        <v/>
      </c>
      <c r="FF172" s="43" t="str">
        <f t="shared" ref="FF172:FF205" si="333">IF(AND(FE172&gt;=60,FH172="Passed"),"First",IF(AND(FE172&gt;=48,FH172="Passed"),"Second",IF(OR(FH172="passed"),"Third","")))</f>
        <v/>
      </c>
      <c r="FG172" s="43" t="str">
        <f t="shared" ref="FG172:FG205" si="334">IF(OR(FE172="",FH172&lt;&gt;"PASSED"),"",IF(FE172&gt;85,"A",IF(FE172&gt;70,"B",IF(FE172&gt;50,"C",IF(FE172&gt;30,"D","E")))))</f>
        <v/>
      </c>
      <c r="FH172" s="43" t="str">
        <f t="shared" si="277"/>
        <v/>
      </c>
      <c r="FI172" s="34" t="str">
        <f t="shared" ref="FI172:FI205" si="335">IF(FH172="Passed",FE172,"")</f>
        <v/>
      </c>
      <c r="FJ172" s="31" t="str">
        <f t="shared" ref="FJ172:FJ205" si="336">IF(FI172="","",SUMPRODUCT((FI172&lt;FI$9:FI$208)/COUNTIF(FI$9:FI$208,FI$9:FI$208)))</f>
        <v/>
      </c>
      <c r="FK172" s="53" t="str">
        <f t="shared" ref="FK172:FK205" si="337">IF(FE172="","",IF(FE172&gt;=86,"Excellent",IF(FE172&gt;=71,"Very Good",IF(FE172&gt;=50,"Good",IF(FE172&gt;31,"Average","Need Improvement")))))</f>
        <v/>
      </c>
      <c r="FL172" s="37">
        <f t="shared" si="289"/>
        <v>0</v>
      </c>
      <c r="FM172" s="36">
        <f t="shared" si="290"/>
        <v>0</v>
      </c>
      <c r="FN172" s="36">
        <f t="shared" si="291"/>
        <v>0</v>
      </c>
      <c r="FO172" s="36">
        <f t="shared" si="292"/>
        <v>0</v>
      </c>
      <c r="FP172" s="36">
        <f t="shared" si="293"/>
        <v>0</v>
      </c>
      <c r="FQ172" s="38">
        <f t="shared" si="294"/>
        <v>0</v>
      </c>
      <c r="FR172" s="199">
        <f t="shared" si="206"/>
        <v>0</v>
      </c>
      <c r="FS172" s="200">
        <f t="shared" si="207"/>
        <v>0</v>
      </c>
      <c r="FT172" s="200">
        <f t="shared" si="208"/>
        <v>0</v>
      </c>
      <c r="FU172" s="200">
        <f t="shared" si="209"/>
        <v>0</v>
      </c>
      <c r="FV172" s="200">
        <f t="shared" si="210"/>
        <v>0</v>
      </c>
      <c r="FW172" s="1063"/>
      <c r="FX172" s="1063"/>
      <c r="FY172" s="64">
        <f t="shared" ref="FY172:FY205" si="338">ED172</f>
        <v>0</v>
      </c>
      <c r="FZ172" s="64" t="s">
        <v>142</v>
      </c>
      <c r="GA172" s="64">
        <f t="shared" si="212"/>
        <v>100</v>
      </c>
      <c r="GB172" s="64" t="str">
        <f t="shared" ref="GB172:GB205" si="339">CONCATENATE(FY172,FZ172,GA172)</f>
        <v>0/100</v>
      </c>
      <c r="GC172" s="64">
        <f t="shared" ref="GC172:GC205" si="340">EM172</f>
        <v>0</v>
      </c>
      <c r="GD172" s="64" t="s">
        <v>142</v>
      </c>
      <c r="GE172" s="64">
        <f t="shared" si="215"/>
        <v>100</v>
      </c>
      <c r="GF172" s="64" t="str">
        <f t="shared" ref="GF172:GF205" si="341">CONCATENATE(GC172,GD172,GE172)</f>
        <v>0/100</v>
      </c>
      <c r="GG172" s="64">
        <f t="shared" ref="GG172:GG205" si="342">EV172</f>
        <v>0</v>
      </c>
      <c r="GH172" s="64" t="s">
        <v>142</v>
      </c>
      <c r="GI172" s="64">
        <f t="shared" si="218"/>
        <v>100</v>
      </c>
      <c r="GJ172" s="64" t="str">
        <f t="shared" ref="GJ172:GJ205" si="343">CONCATENATE(GG172,GH172,GI172)</f>
        <v>0/100</v>
      </c>
      <c r="GL172" s="64">
        <f t="shared" ref="GL172:GL205" si="344">AF172</f>
        <v>0</v>
      </c>
      <c r="GM172" s="64">
        <f t="shared" ref="GM172:GM205" si="345">BA172</f>
        <v>0</v>
      </c>
      <c r="GN172" s="64">
        <f t="shared" ref="GN172:GN205" si="346">BV172</f>
        <v>0</v>
      </c>
      <c r="GO172" s="64">
        <f t="shared" ref="GO172:GO205" si="347">CN172</f>
        <v>0</v>
      </c>
      <c r="GP172" s="64">
        <f t="shared" ref="GP172:GP205" si="348">DF172</f>
        <v>0</v>
      </c>
      <c r="GQ172" s="64">
        <f t="shared" ref="GQ172:GQ205" si="349">DX172</f>
        <v>0</v>
      </c>
      <c r="GR172" s="64">
        <f t="shared" ref="GR172:GR205" si="350">COUNTIF(GL172:GQ172,"ab")</f>
        <v>0</v>
      </c>
      <c r="GS172" s="64">
        <f t="shared" ref="GS172:GS205" si="351">COUNTIF(GL172:GQ172,"ml")</f>
        <v>0</v>
      </c>
      <c r="GT172" s="64">
        <f t="shared" ref="GT172:GT205" si="352">COUNTBLANK(GL172:GQ172)</f>
        <v>0</v>
      </c>
      <c r="GU172" s="64">
        <f t="shared" ref="GU172:GU205" si="353">COUNTIF(GL172:GQ172,"e")</f>
        <v>0</v>
      </c>
    </row>
    <row r="173" spans="1:210" ht="31.5" customHeight="1">
      <c r="A173" s="60">
        <f t="shared" si="295"/>
        <v>0</v>
      </c>
      <c r="B173" s="106">
        <f t="shared" si="262"/>
        <v>0</v>
      </c>
      <c r="C173" s="202">
        <v>165</v>
      </c>
      <c r="D173" s="662">
        <f>'Data Paste From Shala Darpan'!A166</f>
        <v>0</v>
      </c>
      <c r="E173" s="663">
        <f>'Data Paste From Shala Darpan'!C166</f>
        <v>0</v>
      </c>
      <c r="F173" s="666"/>
      <c r="G173" s="662">
        <f>'Data Paste From Shala Darpan'!K166</f>
        <v>0</v>
      </c>
      <c r="H173" s="663">
        <f>'Data Paste From Shala Darpan'!E166</f>
        <v>0</v>
      </c>
      <c r="I173" s="663">
        <f>'Data Paste From Shala Darpan'!G166</f>
        <v>0</v>
      </c>
      <c r="J173" s="663">
        <f>'Data Paste From Shala Darpan'!H166</f>
        <v>0</v>
      </c>
      <c r="K173" s="737">
        <f>'Data Paste From Shala Darpan'!J166</f>
        <v>0</v>
      </c>
      <c r="L173" s="445"/>
      <c r="M173" s="215"/>
      <c r="N173" s="213">
        <f t="shared" si="296"/>
        <v>0</v>
      </c>
      <c r="O173" s="215"/>
      <c r="P173" s="215"/>
      <c r="Q173" s="213">
        <f t="shared" si="297"/>
        <v>0</v>
      </c>
      <c r="R173" s="213">
        <f t="shared" si="298"/>
        <v>0</v>
      </c>
      <c r="S173" s="215"/>
      <c r="T173" s="215"/>
      <c r="U173" s="455"/>
      <c r="V173" s="214">
        <f t="shared" si="299"/>
        <v>0</v>
      </c>
      <c r="W173" s="456"/>
      <c r="X173" s="462">
        <f t="shared" si="278"/>
        <v>0</v>
      </c>
      <c r="Y173" s="216"/>
      <c r="Z173" s="216"/>
      <c r="AA173" s="213">
        <f t="shared" si="300"/>
        <v>0</v>
      </c>
      <c r="AB173" s="455"/>
      <c r="AC173" s="471">
        <f t="shared" si="279"/>
        <v>0</v>
      </c>
      <c r="AD173" s="446">
        <f t="shared" ref="AD173:AD205" si="354">IF(OR(AC173="",AC$7=""),"",AC173/AC$7*100)</f>
        <v>0</v>
      </c>
      <c r="AE173" s="447" t="str">
        <f t="shared" si="274"/>
        <v>E</v>
      </c>
      <c r="AF173" s="448">
        <f t="shared" ref="AF173:AF205" si="355">IF($G173&gt;0,AE173,$G173)</f>
        <v>0</v>
      </c>
      <c r="AG173" s="648"/>
      <c r="AH173" s="251"/>
      <c r="AI173" s="249">
        <f t="shared" si="301"/>
        <v>0</v>
      </c>
      <c r="AJ173" s="251"/>
      <c r="AK173" s="251"/>
      <c r="AL173" s="249">
        <f t="shared" si="160"/>
        <v>0</v>
      </c>
      <c r="AM173" s="249">
        <f t="shared" si="302"/>
        <v>0</v>
      </c>
      <c r="AN173" s="251"/>
      <c r="AO173" s="251"/>
      <c r="AP173" s="649"/>
      <c r="AQ173" s="250">
        <f t="shared" si="263"/>
        <v>0</v>
      </c>
      <c r="AR173" s="650"/>
      <c r="AS173" s="651">
        <f t="shared" si="255"/>
        <v>0</v>
      </c>
      <c r="AT173" s="252"/>
      <c r="AU173" s="252"/>
      <c r="AV173" s="249">
        <f t="shared" si="264"/>
        <v>0</v>
      </c>
      <c r="AW173" s="649"/>
      <c r="AX173" s="652">
        <f t="shared" si="256"/>
        <v>0</v>
      </c>
      <c r="AY173" s="653">
        <f t="shared" si="265"/>
        <v>0</v>
      </c>
      <c r="AZ173" s="654" t="str">
        <f t="shared" si="266"/>
        <v>E</v>
      </c>
      <c r="BA173" s="655">
        <f t="shared" si="267"/>
        <v>0</v>
      </c>
      <c r="BB173" s="622"/>
      <c r="BC173" s="271"/>
      <c r="BD173" s="269">
        <f t="shared" si="303"/>
        <v>0</v>
      </c>
      <c r="BE173" s="271"/>
      <c r="BF173" s="271"/>
      <c r="BG173" s="269">
        <f t="shared" si="167"/>
        <v>0</v>
      </c>
      <c r="BH173" s="269">
        <f t="shared" si="304"/>
        <v>0</v>
      </c>
      <c r="BI173" s="271"/>
      <c r="BJ173" s="271"/>
      <c r="BK173" s="623"/>
      <c r="BL173" s="270">
        <f t="shared" si="268"/>
        <v>0</v>
      </c>
      <c r="BM173" s="624"/>
      <c r="BN173" s="625">
        <f t="shared" si="257"/>
        <v>0</v>
      </c>
      <c r="BO173" s="272"/>
      <c r="BP173" s="272"/>
      <c r="BQ173" s="269">
        <f t="shared" si="269"/>
        <v>0</v>
      </c>
      <c r="BR173" s="623"/>
      <c r="BS173" s="467">
        <f t="shared" si="258"/>
        <v>0</v>
      </c>
      <c r="BT173" s="626">
        <f t="shared" si="270"/>
        <v>0</v>
      </c>
      <c r="BU173" s="627" t="str">
        <f t="shared" si="271"/>
        <v>E</v>
      </c>
      <c r="BV173" s="628">
        <f t="shared" si="272"/>
        <v>0</v>
      </c>
      <c r="BW173" s="596"/>
      <c r="BX173" s="597"/>
      <c r="BY173" s="598">
        <f t="shared" si="305"/>
        <v>0</v>
      </c>
      <c r="BZ173" s="597"/>
      <c r="CA173" s="597"/>
      <c r="CB173" s="598">
        <f t="shared" si="306"/>
        <v>0</v>
      </c>
      <c r="CC173" s="598">
        <f t="shared" si="280"/>
        <v>0</v>
      </c>
      <c r="CD173" s="599"/>
      <c r="CE173" s="600"/>
      <c r="CF173" s="598">
        <f t="shared" ref="CF173:CF205" si="356">IF(CD173="AB","AB",IF(CD173="ML","ML",SUM(CD173:CE173)))</f>
        <v>0</v>
      </c>
      <c r="CG173" s="598">
        <f t="shared" si="281"/>
        <v>0</v>
      </c>
      <c r="CH173" s="600"/>
      <c r="CI173" s="600"/>
      <c r="CJ173" s="598">
        <f t="shared" ref="CJ173:CJ205" si="357">IF(CH173="AB","AB",IF(CH173="ML","ML",SUM(CH173:CI173)))</f>
        <v>0</v>
      </c>
      <c r="CK173" s="601">
        <f t="shared" si="282"/>
        <v>0</v>
      </c>
      <c r="CL173" s="602">
        <f t="shared" si="307"/>
        <v>0</v>
      </c>
      <c r="CM173" s="603" t="str">
        <f t="shared" si="308"/>
        <v>E</v>
      </c>
      <c r="CN173" s="604">
        <f t="shared" si="309"/>
        <v>0</v>
      </c>
      <c r="CO173" s="549"/>
      <c r="CP173" s="550"/>
      <c r="CQ173" s="551">
        <f t="shared" si="310"/>
        <v>0</v>
      </c>
      <c r="CR173" s="550"/>
      <c r="CS173" s="550"/>
      <c r="CT173" s="551">
        <f t="shared" si="311"/>
        <v>0</v>
      </c>
      <c r="CU173" s="551">
        <f t="shared" si="283"/>
        <v>0</v>
      </c>
      <c r="CV173" s="552"/>
      <c r="CW173" s="553"/>
      <c r="CX173" s="551">
        <f t="shared" ref="CX173:CX205" si="358">IF(CV173="AB","AB",IF(CV173="ML","ML",SUM(CV173:CW173)))</f>
        <v>0</v>
      </c>
      <c r="CY173" s="551">
        <f t="shared" si="284"/>
        <v>0</v>
      </c>
      <c r="CZ173" s="553"/>
      <c r="DA173" s="553"/>
      <c r="DB173" s="551">
        <f t="shared" ref="DB173:DB205" si="359">IF(CZ173="AB","AB",IF(CZ173="ML","ML",SUM(CZ173:DA173)))</f>
        <v>0</v>
      </c>
      <c r="DC173" s="554">
        <f t="shared" si="285"/>
        <v>0</v>
      </c>
      <c r="DD173" s="555">
        <f t="shared" si="312"/>
        <v>0</v>
      </c>
      <c r="DE173" s="556" t="str">
        <f t="shared" si="313"/>
        <v>E</v>
      </c>
      <c r="DF173" s="557">
        <f t="shared" si="314"/>
        <v>0</v>
      </c>
      <c r="DG173" s="503"/>
      <c r="DH173" s="504"/>
      <c r="DI173" s="505">
        <f t="shared" si="315"/>
        <v>0</v>
      </c>
      <c r="DJ173" s="504"/>
      <c r="DK173" s="504"/>
      <c r="DL173" s="505">
        <f t="shared" si="316"/>
        <v>0</v>
      </c>
      <c r="DM173" s="505">
        <f t="shared" si="286"/>
        <v>0</v>
      </c>
      <c r="DN173" s="506"/>
      <c r="DO173" s="507"/>
      <c r="DP173" s="505">
        <f t="shared" ref="DP173:DP205" si="360">IF(DN173="AB","AB",IF(DN173="ML","ML",SUM(DN173:DO173)))</f>
        <v>0</v>
      </c>
      <c r="DQ173" s="505">
        <f t="shared" si="287"/>
        <v>0</v>
      </c>
      <c r="DR173" s="507"/>
      <c r="DS173" s="507"/>
      <c r="DT173" s="505">
        <f t="shared" ref="DT173:DT205" si="361">IF(DR173="AB","AB",IF(DR173="ML","ML",SUM(DR173:DS173)))</f>
        <v>0</v>
      </c>
      <c r="DU173" s="508">
        <f t="shared" si="288"/>
        <v>0</v>
      </c>
      <c r="DV173" s="509">
        <f t="shared" si="317"/>
        <v>0</v>
      </c>
      <c r="DW173" s="510" t="str">
        <f t="shared" si="318"/>
        <v>E</v>
      </c>
      <c r="DX173" s="511">
        <f t="shared" si="319"/>
        <v>0</v>
      </c>
      <c r="DY173" s="163">
        <v>0</v>
      </c>
      <c r="DZ173" s="164">
        <v>0</v>
      </c>
      <c r="EA173" s="164">
        <v>0</v>
      </c>
      <c r="EB173" s="161"/>
      <c r="EC173" s="161"/>
      <c r="ED173" s="162">
        <f t="shared" si="320"/>
        <v>0</v>
      </c>
      <c r="EE173" s="205">
        <f t="shared" si="321"/>
        <v>0</v>
      </c>
      <c r="EF173" s="175" t="str">
        <f t="shared" si="322"/>
        <v>E</v>
      </c>
      <c r="EG173" s="165">
        <f t="shared" si="323"/>
        <v>0</v>
      </c>
      <c r="EH173" s="134">
        <v>0</v>
      </c>
      <c r="EI173" s="135">
        <v>0</v>
      </c>
      <c r="EJ173" s="135">
        <v>0</v>
      </c>
      <c r="EK173" s="131"/>
      <c r="EL173" s="131"/>
      <c r="EM173" s="132">
        <f t="shared" si="324"/>
        <v>0</v>
      </c>
      <c r="EN173" s="206">
        <f t="shared" si="325"/>
        <v>0</v>
      </c>
      <c r="EO173" s="179" t="str">
        <f t="shared" si="326"/>
        <v>E</v>
      </c>
      <c r="EP173" s="133">
        <f t="shared" si="327"/>
        <v>0</v>
      </c>
      <c r="EQ173" s="149">
        <v>0</v>
      </c>
      <c r="ER173" s="150">
        <v>0</v>
      </c>
      <c r="ES173" s="150">
        <v>0</v>
      </c>
      <c r="ET173" s="146"/>
      <c r="EU173" s="146"/>
      <c r="EV173" s="147">
        <f t="shared" si="328"/>
        <v>0</v>
      </c>
      <c r="EW173" s="207">
        <f t="shared" si="329"/>
        <v>0</v>
      </c>
      <c r="EX173" s="183" t="str">
        <f t="shared" si="330"/>
        <v>E</v>
      </c>
      <c r="EY173" s="148">
        <f t="shared" si="331"/>
        <v>0</v>
      </c>
      <c r="EZ173" s="4"/>
      <c r="FA173" s="2"/>
      <c r="FB173" s="32" t="str">
        <f t="shared" si="273"/>
        <v/>
      </c>
      <c r="FC173" s="30">
        <f t="shared" si="275"/>
        <v>0</v>
      </c>
      <c r="FD173" s="20">
        <f t="shared" si="276"/>
        <v>0</v>
      </c>
      <c r="FE173" s="67" t="str">
        <f t="shared" si="332"/>
        <v/>
      </c>
      <c r="FF173" s="43" t="str">
        <f t="shared" si="333"/>
        <v/>
      </c>
      <c r="FG173" s="43" t="str">
        <f t="shared" si="334"/>
        <v/>
      </c>
      <c r="FH173" s="43" t="str">
        <f t="shared" si="277"/>
        <v/>
      </c>
      <c r="FI173" s="34" t="str">
        <f t="shared" si="335"/>
        <v/>
      </c>
      <c r="FJ173" s="31" t="str">
        <f t="shared" si="336"/>
        <v/>
      </c>
      <c r="FK173" s="53" t="str">
        <f t="shared" si="337"/>
        <v/>
      </c>
      <c r="FL173" s="37">
        <f t="shared" si="289"/>
        <v>0</v>
      </c>
      <c r="FM173" s="36">
        <f t="shared" si="290"/>
        <v>0</v>
      </c>
      <c r="FN173" s="36">
        <f t="shared" si="291"/>
        <v>0</v>
      </c>
      <c r="FO173" s="36">
        <f t="shared" si="292"/>
        <v>0</v>
      </c>
      <c r="FP173" s="36">
        <f t="shared" si="293"/>
        <v>0</v>
      </c>
      <c r="FQ173" s="38">
        <f t="shared" si="294"/>
        <v>0</v>
      </c>
      <c r="FR173" s="199">
        <f t="shared" si="206"/>
        <v>0</v>
      </c>
      <c r="FS173" s="200">
        <f t="shared" si="207"/>
        <v>0</v>
      </c>
      <c r="FT173" s="200">
        <f t="shared" si="208"/>
        <v>0</v>
      </c>
      <c r="FU173" s="200">
        <f t="shared" si="209"/>
        <v>0</v>
      </c>
      <c r="FV173" s="200">
        <f t="shared" si="210"/>
        <v>0</v>
      </c>
      <c r="FW173" s="1063"/>
      <c r="FX173" s="1063"/>
      <c r="FY173" s="64">
        <f t="shared" si="338"/>
        <v>0</v>
      </c>
      <c r="FZ173" s="64" t="s">
        <v>142</v>
      </c>
      <c r="GA173" s="64">
        <f t="shared" si="212"/>
        <v>100</v>
      </c>
      <c r="GB173" s="64" t="str">
        <f t="shared" si="339"/>
        <v>0/100</v>
      </c>
      <c r="GC173" s="64">
        <f t="shared" si="340"/>
        <v>0</v>
      </c>
      <c r="GD173" s="64" t="s">
        <v>142</v>
      </c>
      <c r="GE173" s="64">
        <f t="shared" si="215"/>
        <v>100</v>
      </c>
      <c r="GF173" s="64" t="str">
        <f t="shared" si="341"/>
        <v>0/100</v>
      </c>
      <c r="GG173" s="64">
        <f t="shared" si="342"/>
        <v>0</v>
      </c>
      <c r="GH173" s="64" t="s">
        <v>142</v>
      </c>
      <c r="GI173" s="64">
        <f t="shared" si="218"/>
        <v>100</v>
      </c>
      <c r="GJ173" s="64" t="str">
        <f t="shared" si="343"/>
        <v>0/100</v>
      </c>
      <c r="GL173" s="64">
        <f t="shared" si="344"/>
        <v>0</v>
      </c>
      <c r="GM173" s="64">
        <f t="shared" si="345"/>
        <v>0</v>
      </c>
      <c r="GN173" s="64">
        <f t="shared" si="346"/>
        <v>0</v>
      </c>
      <c r="GO173" s="64">
        <f t="shared" si="347"/>
        <v>0</v>
      </c>
      <c r="GP173" s="64">
        <f t="shared" si="348"/>
        <v>0</v>
      </c>
      <c r="GQ173" s="64">
        <f t="shared" si="349"/>
        <v>0</v>
      </c>
      <c r="GR173" s="64">
        <f t="shared" si="350"/>
        <v>0</v>
      </c>
      <c r="GS173" s="64">
        <f t="shared" si="351"/>
        <v>0</v>
      </c>
      <c r="GT173" s="64">
        <f t="shared" si="352"/>
        <v>0</v>
      </c>
      <c r="GU173" s="64">
        <f t="shared" si="353"/>
        <v>0</v>
      </c>
    </row>
    <row r="174" spans="1:210" ht="30.75" customHeight="1">
      <c r="A174" s="60">
        <f t="shared" si="295"/>
        <v>0</v>
      </c>
      <c r="B174" s="106">
        <f t="shared" si="262"/>
        <v>0</v>
      </c>
      <c r="C174" s="203">
        <v>166</v>
      </c>
      <c r="D174" s="662">
        <f>'Data Paste From Shala Darpan'!A167</f>
        <v>0</v>
      </c>
      <c r="E174" s="663">
        <f>'Data Paste From Shala Darpan'!C167</f>
        <v>0</v>
      </c>
      <c r="F174" s="666"/>
      <c r="G174" s="663">
        <f>'Data Paste From Shala Darpan'!K167</f>
        <v>0</v>
      </c>
      <c r="H174" s="663">
        <f>'Data Paste From Shala Darpan'!E167</f>
        <v>0</v>
      </c>
      <c r="I174" s="663">
        <f>'Data Paste From Shala Darpan'!G167</f>
        <v>0</v>
      </c>
      <c r="J174" s="663">
        <f>'Data Paste From Shala Darpan'!H167</f>
        <v>0</v>
      </c>
      <c r="K174" s="737">
        <f>'Data Paste From Shala Darpan'!J167</f>
        <v>0</v>
      </c>
      <c r="L174" s="445"/>
      <c r="M174" s="215"/>
      <c r="N174" s="213">
        <f t="shared" si="296"/>
        <v>0</v>
      </c>
      <c r="O174" s="215"/>
      <c r="P174" s="215"/>
      <c r="Q174" s="213">
        <f t="shared" si="297"/>
        <v>0</v>
      </c>
      <c r="R174" s="213">
        <f t="shared" si="298"/>
        <v>0</v>
      </c>
      <c r="S174" s="215"/>
      <c r="T174" s="215"/>
      <c r="U174" s="455"/>
      <c r="V174" s="214">
        <f t="shared" si="299"/>
        <v>0</v>
      </c>
      <c r="W174" s="456"/>
      <c r="X174" s="462">
        <f t="shared" si="278"/>
        <v>0</v>
      </c>
      <c r="Y174" s="216"/>
      <c r="Z174" s="216"/>
      <c r="AA174" s="213">
        <f t="shared" si="300"/>
        <v>0</v>
      </c>
      <c r="AB174" s="455"/>
      <c r="AC174" s="471">
        <f t="shared" si="279"/>
        <v>0</v>
      </c>
      <c r="AD174" s="446">
        <f t="shared" si="354"/>
        <v>0</v>
      </c>
      <c r="AE174" s="447" t="str">
        <f t="shared" si="274"/>
        <v>E</v>
      </c>
      <c r="AF174" s="448">
        <f t="shared" si="355"/>
        <v>0</v>
      </c>
      <c r="AG174" s="648"/>
      <c r="AH174" s="251"/>
      <c r="AI174" s="249">
        <f t="shared" si="301"/>
        <v>0</v>
      </c>
      <c r="AJ174" s="251"/>
      <c r="AK174" s="251"/>
      <c r="AL174" s="249">
        <f t="shared" si="160"/>
        <v>0</v>
      </c>
      <c r="AM174" s="249">
        <f t="shared" si="302"/>
        <v>0</v>
      </c>
      <c r="AN174" s="251"/>
      <c r="AO174" s="251"/>
      <c r="AP174" s="649"/>
      <c r="AQ174" s="250">
        <f t="shared" si="263"/>
        <v>0</v>
      </c>
      <c r="AR174" s="650"/>
      <c r="AS174" s="651">
        <f t="shared" si="255"/>
        <v>0</v>
      </c>
      <c r="AT174" s="252"/>
      <c r="AU174" s="252"/>
      <c r="AV174" s="249">
        <f t="shared" si="264"/>
        <v>0</v>
      </c>
      <c r="AW174" s="649"/>
      <c r="AX174" s="652">
        <f t="shared" si="256"/>
        <v>0</v>
      </c>
      <c r="AY174" s="653">
        <f t="shared" si="265"/>
        <v>0</v>
      </c>
      <c r="AZ174" s="654" t="str">
        <f t="shared" si="266"/>
        <v>E</v>
      </c>
      <c r="BA174" s="655">
        <f t="shared" si="267"/>
        <v>0</v>
      </c>
      <c r="BB174" s="622"/>
      <c r="BC174" s="271"/>
      <c r="BD174" s="269">
        <f t="shared" si="303"/>
        <v>0</v>
      </c>
      <c r="BE174" s="271"/>
      <c r="BF174" s="271"/>
      <c r="BG174" s="269">
        <f t="shared" si="167"/>
        <v>0</v>
      </c>
      <c r="BH174" s="269">
        <f t="shared" si="304"/>
        <v>0</v>
      </c>
      <c r="BI174" s="271"/>
      <c r="BJ174" s="271"/>
      <c r="BK174" s="623"/>
      <c r="BL174" s="270">
        <f t="shared" si="268"/>
        <v>0</v>
      </c>
      <c r="BM174" s="624"/>
      <c r="BN174" s="625">
        <f t="shared" si="257"/>
        <v>0</v>
      </c>
      <c r="BO174" s="272"/>
      <c r="BP174" s="272"/>
      <c r="BQ174" s="269">
        <f t="shared" si="269"/>
        <v>0</v>
      </c>
      <c r="BR174" s="623"/>
      <c r="BS174" s="467">
        <f t="shared" si="258"/>
        <v>0</v>
      </c>
      <c r="BT174" s="626">
        <f t="shared" si="270"/>
        <v>0</v>
      </c>
      <c r="BU174" s="627" t="str">
        <f t="shared" si="271"/>
        <v>E</v>
      </c>
      <c r="BV174" s="628">
        <f t="shared" si="272"/>
        <v>0</v>
      </c>
      <c r="BW174" s="596"/>
      <c r="BX174" s="597"/>
      <c r="BY174" s="598">
        <f t="shared" si="305"/>
        <v>0</v>
      </c>
      <c r="BZ174" s="597"/>
      <c r="CA174" s="597"/>
      <c r="CB174" s="598">
        <f t="shared" si="306"/>
        <v>0</v>
      </c>
      <c r="CC174" s="598">
        <f t="shared" si="280"/>
        <v>0</v>
      </c>
      <c r="CD174" s="599"/>
      <c r="CE174" s="600"/>
      <c r="CF174" s="598">
        <f t="shared" si="356"/>
        <v>0</v>
      </c>
      <c r="CG174" s="598">
        <f t="shared" si="281"/>
        <v>0</v>
      </c>
      <c r="CH174" s="600"/>
      <c r="CI174" s="600"/>
      <c r="CJ174" s="598">
        <f t="shared" si="357"/>
        <v>0</v>
      </c>
      <c r="CK174" s="601">
        <f t="shared" si="282"/>
        <v>0</v>
      </c>
      <c r="CL174" s="602">
        <f t="shared" si="307"/>
        <v>0</v>
      </c>
      <c r="CM174" s="603" t="str">
        <f t="shared" si="308"/>
        <v>E</v>
      </c>
      <c r="CN174" s="604">
        <f t="shared" si="309"/>
        <v>0</v>
      </c>
      <c r="CO174" s="549"/>
      <c r="CP174" s="550"/>
      <c r="CQ174" s="551">
        <f t="shared" si="310"/>
        <v>0</v>
      </c>
      <c r="CR174" s="550"/>
      <c r="CS174" s="550"/>
      <c r="CT174" s="551">
        <f t="shared" si="311"/>
        <v>0</v>
      </c>
      <c r="CU174" s="551">
        <f t="shared" si="283"/>
        <v>0</v>
      </c>
      <c r="CV174" s="552"/>
      <c r="CW174" s="553"/>
      <c r="CX174" s="551">
        <f t="shared" si="358"/>
        <v>0</v>
      </c>
      <c r="CY174" s="551">
        <f t="shared" si="284"/>
        <v>0</v>
      </c>
      <c r="CZ174" s="553"/>
      <c r="DA174" s="553"/>
      <c r="DB174" s="551">
        <f t="shared" si="359"/>
        <v>0</v>
      </c>
      <c r="DC174" s="554">
        <f t="shared" si="285"/>
        <v>0</v>
      </c>
      <c r="DD174" s="555">
        <f t="shared" si="312"/>
        <v>0</v>
      </c>
      <c r="DE174" s="556" t="str">
        <f t="shared" si="313"/>
        <v>E</v>
      </c>
      <c r="DF174" s="557">
        <f t="shared" si="314"/>
        <v>0</v>
      </c>
      <c r="DG174" s="503"/>
      <c r="DH174" s="504"/>
      <c r="DI174" s="505">
        <f t="shared" si="315"/>
        <v>0</v>
      </c>
      <c r="DJ174" s="504"/>
      <c r="DK174" s="504"/>
      <c r="DL174" s="505">
        <f t="shared" si="316"/>
        <v>0</v>
      </c>
      <c r="DM174" s="505">
        <f t="shared" si="286"/>
        <v>0</v>
      </c>
      <c r="DN174" s="506"/>
      <c r="DO174" s="507"/>
      <c r="DP174" s="505">
        <f t="shared" si="360"/>
        <v>0</v>
      </c>
      <c r="DQ174" s="505">
        <f t="shared" si="287"/>
        <v>0</v>
      </c>
      <c r="DR174" s="507"/>
      <c r="DS174" s="507"/>
      <c r="DT174" s="505">
        <f t="shared" si="361"/>
        <v>0</v>
      </c>
      <c r="DU174" s="508">
        <f t="shared" si="288"/>
        <v>0</v>
      </c>
      <c r="DV174" s="509">
        <f t="shared" si="317"/>
        <v>0</v>
      </c>
      <c r="DW174" s="510" t="str">
        <f t="shared" si="318"/>
        <v>E</v>
      </c>
      <c r="DX174" s="511">
        <f t="shared" si="319"/>
        <v>0</v>
      </c>
      <c r="DY174" s="163">
        <v>0</v>
      </c>
      <c r="DZ174" s="164">
        <v>0</v>
      </c>
      <c r="EA174" s="164">
        <v>0</v>
      </c>
      <c r="EB174" s="161"/>
      <c r="EC174" s="161"/>
      <c r="ED174" s="162">
        <f t="shared" si="320"/>
        <v>0</v>
      </c>
      <c r="EE174" s="205">
        <f t="shared" si="321"/>
        <v>0</v>
      </c>
      <c r="EF174" s="175" t="str">
        <f t="shared" si="322"/>
        <v>E</v>
      </c>
      <c r="EG174" s="165">
        <f t="shared" si="323"/>
        <v>0</v>
      </c>
      <c r="EH174" s="134">
        <v>0</v>
      </c>
      <c r="EI174" s="135">
        <v>0</v>
      </c>
      <c r="EJ174" s="135">
        <v>0</v>
      </c>
      <c r="EK174" s="131"/>
      <c r="EL174" s="131"/>
      <c r="EM174" s="132">
        <f t="shared" si="324"/>
        <v>0</v>
      </c>
      <c r="EN174" s="206">
        <f t="shared" si="325"/>
        <v>0</v>
      </c>
      <c r="EO174" s="179" t="str">
        <f t="shared" si="326"/>
        <v>E</v>
      </c>
      <c r="EP174" s="133">
        <f t="shared" si="327"/>
        <v>0</v>
      </c>
      <c r="EQ174" s="149">
        <v>0</v>
      </c>
      <c r="ER174" s="150">
        <v>0</v>
      </c>
      <c r="ES174" s="150">
        <v>0</v>
      </c>
      <c r="ET174" s="146"/>
      <c r="EU174" s="146"/>
      <c r="EV174" s="147">
        <f t="shared" si="328"/>
        <v>0</v>
      </c>
      <c r="EW174" s="207">
        <f t="shared" si="329"/>
        <v>0</v>
      </c>
      <c r="EX174" s="183" t="str">
        <f t="shared" si="330"/>
        <v>E</v>
      </c>
      <c r="EY174" s="148">
        <f t="shared" si="331"/>
        <v>0</v>
      </c>
      <c r="EZ174" s="4"/>
      <c r="FA174" s="2"/>
      <c r="FB174" s="32" t="str">
        <f t="shared" si="273"/>
        <v/>
      </c>
      <c r="FC174" s="30">
        <f t="shared" si="275"/>
        <v>0</v>
      </c>
      <c r="FD174" s="20">
        <f t="shared" si="276"/>
        <v>0</v>
      </c>
      <c r="FE174" s="67" t="str">
        <f t="shared" si="332"/>
        <v/>
      </c>
      <c r="FF174" s="43" t="str">
        <f t="shared" si="333"/>
        <v/>
      </c>
      <c r="FG174" s="43" t="str">
        <f t="shared" si="334"/>
        <v/>
      </c>
      <c r="FH174" s="43" t="str">
        <f t="shared" si="277"/>
        <v/>
      </c>
      <c r="FI174" s="34" t="str">
        <f t="shared" si="335"/>
        <v/>
      </c>
      <c r="FJ174" s="31" t="str">
        <f t="shared" si="336"/>
        <v/>
      </c>
      <c r="FK174" s="53" t="str">
        <f t="shared" si="337"/>
        <v/>
      </c>
      <c r="FL174" s="37">
        <f t="shared" si="289"/>
        <v>0</v>
      </c>
      <c r="FM174" s="36">
        <f t="shared" si="290"/>
        <v>0</v>
      </c>
      <c r="FN174" s="36">
        <f t="shared" si="291"/>
        <v>0</v>
      </c>
      <c r="FO174" s="36">
        <f t="shared" si="292"/>
        <v>0</v>
      </c>
      <c r="FP174" s="36">
        <f t="shared" si="293"/>
        <v>0</v>
      </c>
      <c r="FQ174" s="38">
        <f t="shared" si="294"/>
        <v>0</v>
      </c>
      <c r="FR174" s="199">
        <f t="shared" si="206"/>
        <v>0</v>
      </c>
      <c r="FS174" s="200">
        <f t="shared" si="207"/>
        <v>0</v>
      </c>
      <c r="FT174" s="200">
        <f t="shared" si="208"/>
        <v>0</v>
      </c>
      <c r="FU174" s="200">
        <f t="shared" si="209"/>
        <v>0</v>
      </c>
      <c r="FV174" s="200">
        <f t="shared" si="210"/>
        <v>0</v>
      </c>
      <c r="FW174" s="1063"/>
      <c r="FX174" s="1063"/>
      <c r="FY174" s="64">
        <f t="shared" si="338"/>
        <v>0</v>
      </c>
      <c r="FZ174" s="64" t="s">
        <v>142</v>
      </c>
      <c r="GA174" s="64">
        <f t="shared" si="212"/>
        <v>100</v>
      </c>
      <c r="GB174" s="64" t="str">
        <f t="shared" si="339"/>
        <v>0/100</v>
      </c>
      <c r="GC174" s="64">
        <f t="shared" si="340"/>
        <v>0</v>
      </c>
      <c r="GD174" s="64" t="s">
        <v>142</v>
      </c>
      <c r="GE174" s="64">
        <f t="shared" si="215"/>
        <v>100</v>
      </c>
      <c r="GF174" s="64" t="str">
        <f t="shared" si="341"/>
        <v>0/100</v>
      </c>
      <c r="GG174" s="64">
        <f t="shared" si="342"/>
        <v>0</v>
      </c>
      <c r="GH174" s="64" t="s">
        <v>142</v>
      </c>
      <c r="GI174" s="64">
        <f t="shared" si="218"/>
        <v>100</v>
      </c>
      <c r="GJ174" s="64" t="str">
        <f t="shared" si="343"/>
        <v>0/100</v>
      </c>
      <c r="GL174" s="64">
        <f t="shared" si="344"/>
        <v>0</v>
      </c>
      <c r="GM174" s="64">
        <f t="shared" si="345"/>
        <v>0</v>
      </c>
      <c r="GN174" s="64">
        <f t="shared" si="346"/>
        <v>0</v>
      </c>
      <c r="GO174" s="64">
        <f t="shared" si="347"/>
        <v>0</v>
      </c>
      <c r="GP174" s="64">
        <f t="shared" si="348"/>
        <v>0</v>
      </c>
      <c r="GQ174" s="64">
        <f t="shared" si="349"/>
        <v>0</v>
      </c>
      <c r="GR174" s="64">
        <f t="shared" si="350"/>
        <v>0</v>
      </c>
      <c r="GS174" s="64">
        <f t="shared" si="351"/>
        <v>0</v>
      </c>
      <c r="GT174" s="64">
        <f t="shared" si="352"/>
        <v>0</v>
      </c>
      <c r="GU174" s="64">
        <f t="shared" si="353"/>
        <v>0</v>
      </c>
      <c r="HB174" s="107"/>
    </row>
    <row r="175" spans="1:210" ht="31.5" customHeight="1">
      <c r="A175" s="60">
        <f t="shared" si="295"/>
        <v>0</v>
      </c>
      <c r="B175" s="106">
        <f t="shared" si="262"/>
        <v>0</v>
      </c>
      <c r="C175" s="202">
        <v>167</v>
      </c>
      <c r="D175" s="662">
        <f>'Data Paste From Shala Darpan'!A168</f>
        <v>0</v>
      </c>
      <c r="E175" s="663">
        <f>'Data Paste From Shala Darpan'!C168</f>
        <v>0</v>
      </c>
      <c r="F175" s="666"/>
      <c r="G175" s="662">
        <f>'Data Paste From Shala Darpan'!K168</f>
        <v>0</v>
      </c>
      <c r="H175" s="663">
        <f>'Data Paste From Shala Darpan'!E168</f>
        <v>0</v>
      </c>
      <c r="I175" s="663">
        <f>'Data Paste From Shala Darpan'!G168</f>
        <v>0</v>
      </c>
      <c r="J175" s="663">
        <f>'Data Paste From Shala Darpan'!H168</f>
        <v>0</v>
      </c>
      <c r="K175" s="737">
        <f>'Data Paste From Shala Darpan'!J168</f>
        <v>0</v>
      </c>
      <c r="L175" s="445"/>
      <c r="M175" s="215"/>
      <c r="N175" s="213">
        <f t="shared" si="296"/>
        <v>0</v>
      </c>
      <c r="O175" s="215"/>
      <c r="P175" s="215"/>
      <c r="Q175" s="213">
        <f t="shared" si="297"/>
        <v>0</v>
      </c>
      <c r="R175" s="213">
        <f t="shared" si="298"/>
        <v>0</v>
      </c>
      <c r="S175" s="215"/>
      <c r="T175" s="215"/>
      <c r="U175" s="455"/>
      <c r="V175" s="214">
        <f t="shared" si="299"/>
        <v>0</v>
      </c>
      <c r="W175" s="456"/>
      <c r="X175" s="462">
        <f t="shared" si="278"/>
        <v>0</v>
      </c>
      <c r="Y175" s="216"/>
      <c r="Z175" s="216"/>
      <c r="AA175" s="213">
        <f t="shared" si="300"/>
        <v>0</v>
      </c>
      <c r="AB175" s="455"/>
      <c r="AC175" s="471">
        <f t="shared" si="279"/>
        <v>0</v>
      </c>
      <c r="AD175" s="446">
        <f t="shared" si="354"/>
        <v>0</v>
      </c>
      <c r="AE175" s="447" t="str">
        <f t="shared" si="274"/>
        <v>E</v>
      </c>
      <c r="AF175" s="448">
        <f t="shared" si="355"/>
        <v>0</v>
      </c>
      <c r="AG175" s="648"/>
      <c r="AH175" s="251"/>
      <c r="AI175" s="249">
        <f t="shared" si="301"/>
        <v>0</v>
      </c>
      <c r="AJ175" s="251"/>
      <c r="AK175" s="251"/>
      <c r="AL175" s="249">
        <f t="shared" si="160"/>
        <v>0</v>
      </c>
      <c r="AM175" s="249">
        <f t="shared" si="302"/>
        <v>0</v>
      </c>
      <c r="AN175" s="251"/>
      <c r="AO175" s="251"/>
      <c r="AP175" s="649"/>
      <c r="AQ175" s="250">
        <f t="shared" si="263"/>
        <v>0</v>
      </c>
      <c r="AR175" s="650"/>
      <c r="AS175" s="651">
        <f t="shared" si="255"/>
        <v>0</v>
      </c>
      <c r="AT175" s="252"/>
      <c r="AU175" s="252"/>
      <c r="AV175" s="249">
        <f t="shared" si="264"/>
        <v>0</v>
      </c>
      <c r="AW175" s="649"/>
      <c r="AX175" s="652">
        <f t="shared" si="256"/>
        <v>0</v>
      </c>
      <c r="AY175" s="653">
        <f t="shared" si="265"/>
        <v>0</v>
      </c>
      <c r="AZ175" s="654" t="str">
        <f t="shared" si="266"/>
        <v>E</v>
      </c>
      <c r="BA175" s="655">
        <f t="shared" si="267"/>
        <v>0</v>
      </c>
      <c r="BB175" s="622"/>
      <c r="BC175" s="271"/>
      <c r="BD175" s="269">
        <f t="shared" si="303"/>
        <v>0</v>
      </c>
      <c r="BE175" s="271"/>
      <c r="BF175" s="271"/>
      <c r="BG175" s="269">
        <f t="shared" si="167"/>
        <v>0</v>
      </c>
      <c r="BH175" s="269">
        <f t="shared" si="304"/>
        <v>0</v>
      </c>
      <c r="BI175" s="271"/>
      <c r="BJ175" s="271"/>
      <c r="BK175" s="623"/>
      <c r="BL175" s="270">
        <f t="shared" si="268"/>
        <v>0</v>
      </c>
      <c r="BM175" s="624"/>
      <c r="BN175" s="625">
        <f t="shared" si="257"/>
        <v>0</v>
      </c>
      <c r="BO175" s="272"/>
      <c r="BP175" s="272"/>
      <c r="BQ175" s="269">
        <f t="shared" si="269"/>
        <v>0</v>
      </c>
      <c r="BR175" s="623"/>
      <c r="BS175" s="467">
        <f t="shared" si="258"/>
        <v>0</v>
      </c>
      <c r="BT175" s="626">
        <f t="shared" si="270"/>
        <v>0</v>
      </c>
      <c r="BU175" s="627" t="str">
        <f t="shared" si="271"/>
        <v>E</v>
      </c>
      <c r="BV175" s="628">
        <f t="shared" si="272"/>
        <v>0</v>
      </c>
      <c r="BW175" s="596"/>
      <c r="BX175" s="597"/>
      <c r="BY175" s="598">
        <f t="shared" si="305"/>
        <v>0</v>
      </c>
      <c r="BZ175" s="597"/>
      <c r="CA175" s="597"/>
      <c r="CB175" s="598">
        <f t="shared" si="306"/>
        <v>0</v>
      </c>
      <c r="CC175" s="598">
        <f t="shared" si="280"/>
        <v>0</v>
      </c>
      <c r="CD175" s="599"/>
      <c r="CE175" s="600"/>
      <c r="CF175" s="598">
        <f t="shared" si="356"/>
        <v>0</v>
      </c>
      <c r="CG175" s="598">
        <f t="shared" si="281"/>
        <v>0</v>
      </c>
      <c r="CH175" s="600"/>
      <c r="CI175" s="600"/>
      <c r="CJ175" s="598">
        <f t="shared" si="357"/>
        <v>0</v>
      </c>
      <c r="CK175" s="601">
        <f t="shared" si="282"/>
        <v>0</v>
      </c>
      <c r="CL175" s="602">
        <f t="shared" si="307"/>
        <v>0</v>
      </c>
      <c r="CM175" s="603" t="str">
        <f t="shared" si="308"/>
        <v>E</v>
      </c>
      <c r="CN175" s="604">
        <f t="shared" si="309"/>
        <v>0</v>
      </c>
      <c r="CO175" s="549"/>
      <c r="CP175" s="550"/>
      <c r="CQ175" s="551">
        <f t="shared" si="310"/>
        <v>0</v>
      </c>
      <c r="CR175" s="550"/>
      <c r="CS175" s="550"/>
      <c r="CT175" s="551">
        <f t="shared" si="311"/>
        <v>0</v>
      </c>
      <c r="CU175" s="551">
        <f t="shared" si="283"/>
        <v>0</v>
      </c>
      <c r="CV175" s="552"/>
      <c r="CW175" s="553"/>
      <c r="CX175" s="551">
        <f t="shared" si="358"/>
        <v>0</v>
      </c>
      <c r="CY175" s="551">
        <f t="shared" si="284"/>
        <v>0</v>
      </c>
      <c r="CZ175" s="553"/>
      <c r="DA175" s="553"/>
      <c r="DB175" s="551">
        <f t="shared" si="359"/>
        <v>0</v>
      </c>
      <c r="DC175" s="554">
        <f t="shared" si="285"/>
        <v>0</v>
      </c>
      <c r="DD175" s="555">
        <f t="shared" si="312"/>
        <v>0</v>
      </c>
      <c r="DE175" s="556" t="str">
        <f t="shared" si="313"/>
        <v>E</v>
      </c>
      <c r="DF175" s="557">
        <f t="shared" si="314"/>
        <v>0</v>
      </c>
      <c r="DG175" s="503"/>
      <c r="DH175" s="504"/>
      <c r="DI175" s="505">
        <f t="shared" si="315"/>
        <v>0</v>
      </c>
      <c r="DJ175" s="504"/>
      <c r="DK175" s="504"/>
      <c r="DL175" s="505">
        <f t="shared" si="316"/>
        <v>0</v>
      </c>
      <c r="DM175" s="505">
        <f t="shared" si="286"/>
        <v>0</v>
      </c>
      <c r="DN175" s="506"/>
      <c r="DO175" s="507"/>
      <c r="DP175" s="505">
        <f t="shared" si="360"/>
        <v>0</v>
      </c>
      <c r="DQ175" s="505">
        <f t="shared" si="287"/>
        <v>0</v>
      </c>
      <c r="DR175" s="507"/>
      <c r="DS175" s="507"/>
      <c r="DT175" s="505">
        <f t="shared" si="361"/>
        <v>0</v>
      </c>
      <c r="DU175" s="508">
        <f t="shared" si="288"/>
        <v>0</v>
      </c>
      <c r="DV175" s="509">
        <f t="shared" si="317"/>
        <v>0</v>
      </c>
      <c r="DW175" s="510" t="str">
        <f t="shared" si="318"/>
        <v>E</v>
      </c>
      <c r="DX175" s="511">
        <f t="shared" si="319"/>
        <v>0</v>
      </c>
      <c r="DY175" s="163">
        <v>0</v>
      </c>
      <c r="DZ175" s="164">
        <v>0</v>
      </c>
      <c r="EA175" s="164">
        <v>0</v>
      </c>
      <c r="EB175" s="161"/>
      <c r="EC175" s="161"/>
      <c r="ED175" s="162">
        <f t="shared" si="320"/>
        <v>0</v>
      </c>
      <c r="EE175" s="205">
        <f t="shared" si="321"/>
        <v>0</v>
      </c>
      <c r="EF175" s="175" t="str">
        <f t="shared" si="322"/>
        <v>E</v>
      </c>
      <c r="EG175" s="165">
        <f t="shared" si="323"/>
        <v>0</v>
      </c>
      <c r="EH175" s="134">
        <v>0</v>
      </c>
      <c r="EI175" s="135">
        <v>0</v>
      </c>
      <c r="EJ175" s="135">
        <v>0</v>
      </c>
      <c r="EK175" s="131"/>
      <c r="EL175" s="131"/>
      <c r="EM175" s="132">
        <f t="shared" si="324"/>
        <v>0</v>
      </c>
      <c r="EN175" s="206">
        <f t="shared" si="325"/>
        <v>0</v>
      </c>
      <c r="EO175" s="179" t="str">
        <f t="shared" si="326"/>
        <v>E</v>
      </c>
      <c r="EP175" s="133">
        <f t="shared" si="327"/>
        <v>0</v>
      </c>
      <c r="EQ175" s="149">
        <v>0</v>
      </c>
      <c r="ER175" s="150">
        <v>0</v>
      </c>
      <c r="ES175" s="150">
        <v>0</v>
      </c>
      <c r="ET175" s="146"/>
      <c r="EU175" s="146"/>
      <c r="EV175" s="147">
        <f t="shared" si="328"/>
        <v>0</v>
      </c>
      <c r="EW175" s="207">
        <f t="shared" si="329"/>
        <v>0</v>
      </c>
      <c r="EX175" s="183" t="str">
        <f t="shared" si="330"/>
        <v>E</v>
      </c>
      <c r="EY175" s="148">
        <f t="shared" si="331"/>
        <v>0</v>
      </c>
      <c r="EZ175" s="4"/>
      <c r="FA175" s="2"/>
      <c r="FB175" s="32" t="str">
        <f t="shared" si="273"/>
        <v/>
      </c>
      <c r="FC175" s="30">
        <f t="shared" si="275"/>
        <v>0</v>
      </c>
      <c r="FD175" s="20">
        <f t="shared" si="276"/>
        <v>0</v>
      </c>
      <c r="FE175" s="19" t="str">
        <f t="shared" si="332"/>
        <v/>
      </c>
      <c r="FF175" s="43" t="str">
        <f t="shared" si="333"/>
        <v/>
      </c>
      <c r="FG175" s="43" t="str">
        <f t="shared" si="334"/>
        <v/>
      </c>
      <c r="FH175" s="43" t="str">
        <f t="shared" si="277"/>
        <v/>
      </c>
      <c r="FI175" s="34" t="str">
        <f t="shared" si="335"/>
        <v/>
      </c>
      <c r="FJ175" s="31" t="str">
        <f t="shared" si="336"/>
        <v/>
      </c>
      <c r="FK175" s="53" t="str">
        <f t="shared" si="337"/>
        <v/>
      </c>
      <c r="FL175" s="37">
        <f t="shared" si="289"/>
        <v>0</v>
      </c>
      <c r="FM175" s="36">
        <f t="shared" si="290"/>
        <v>0</v>
      </c>
      <c r="FN175" s="36">
        <f t="shared" si="291"/>
        <v>0</v>
      </c>
      <c r="FO175" s="36">
        <f t="shared" si="292"/>
        <v>0</v>
      </c>
      <c r="FP175" s="36">
        <f t="shared" si="293"/>
        <v>0</v>
      </c>
      <c r="FQ175" s="38">
        <f t="shared" si="294"/>
        <v>0</v>
      </c>
      <c r="FR175" s="199">
        <f t="shared" si="206"/>
        <v>0</v>
      </c>
      <c r="FS175" s="200">
        <f t="shared" si="207"/>
        <v>0</v>
      </c>
      <c r="FT175" s="200">
        <f t="shared" si="208"/>
        <v>0</v>
      </c>
      <c r="FU175" s="200">
        <f t="shared" si="209"/>
        <v>0</v>
      </c>
      <c r="FV175" s="200">
        <f t="shared" si="210"/>
        <v>0</v>
      </c>
      <c r="FW175" s="1063"/>
      <c r="FX175" s="1063"/>
      <c r="FY175" s="64">
        <f t="shared" si="338"/>
        <v>0</v>
      </c>
      <c r="FZ175" s="64" t="s">
        <v>142</v>
      </c>
      <c r="GA175" s="64">
        <f t="shared" si="212"/>
        <v>100</v>
      </c>
      <c r="GB175" s="64" t="str">
        <f t="shared" si="339"/>
        <v>0/100</v>
      </c>
      <c r="GC175" s="64">
        <f t="shared" si="340"/>
        <v>0</v>
      </c>
      <c r="GD175" s="64" t="s">
        <v>142</v>
      </c>
      <c r="GE175" s="64">
        <f t="shared" si="215"/>
        <v>100</v>
      </c>
      <c r="GF175" s="64" t="str">
        <f t="shared" si="341"/>
        <v>0/100</v>
      </c>
      <c r="GG175" s="64">
        <f t="shared" si="342"/>
        <v>0</v>
      </c>
      <c r="GH175" s="64" t="s">
        <v>142</v>
      </c>
      <c r="GI175" s="64">
        <f t="shared" si="218"/>
        <v>100</v>
      </c>
      <c r="GJ175" s="64" t="str">
        <f t="shared" si="343"/>
        <v>0/100</v>
      </c>
      <c r="GL175" s="64">
        <f t="shared" si="344"/>
        <v>0</v>
      </c>
      <c r="GM175" s="64">
        <f t="shared" si="345"/>
        <v>0</v>
      </c>
      <c r="GN175" s="64">
        <f t="shared" si="346"/>
        <v>0</v>
      </c>
      <c r="GO175" s="64">
        <f t="shared" si="347"/>
        <v>0</v>
      </c>
      <c r="GP175" s="64">
        <f t="shared" si="348"/>
        <v>0</v>
      </c>
      <c r="GQ175" s="64">
        <f t="shared" si="349"/>
        <v>0</v>
      </c>
      <c r="GR175" s="64">
        <f t="shared" si="350"/>
        <v>0</v>
      </c>
      <c r="GS175" s="64">
        <f t="shared" si="351"/>
        <v>0</v>
      </c>
      <c r="GT175" s="64">
        <f t="shared" si="352"/>
        <v>0</v>
      </c>
      <c r="GU175" s="64">
        <f t="shared" si="353"/>
        <v>0</v>
      </c>
    </row>
    <row r="176" spans="1:210" ht="31.5" customHeight="1">
      <c r="A176" s="60">
        <f t="shared" si="295"/>
        <v>0</v>
      </c>
      <c r="B176" s="106">
        <f t="shared" si="262"/>
        <v>0</v>
      </c>
      <c r="C176" s="203">
        <v>168</v>
      </c>
      <c r="D176" s="662">
        <f>'Data Paste From Shala Darpan'!A169</f>
        <v>0</v>
      </c>
      <c r="E176" s="663">
        <f>'Data Paste From Shala Darpan'!C169</f>
        <v>0</v>
      </c>
      <c r="F176" s="666"/>
      <c r="G176" s="663">
        <f>'Data Paste From Shala Darpan'!K169</f>
        <v>0</v>
      </c>
      <c r="H176" s="663">
        <f>'Data Paste From Shala Darpan'!E169</f>
        <v>0</v>
      </c>
      <c r="I176" s="663">
        <f>'Data Paste From Shala Darpan'!G169</f>
        <v>0</v>
      </c>
      <c r="J176" s="663">
        <f>'Data Paste From Shala Darpan'!H169</f>
        <v>0</v>
      </c>
      <c r="K176" s="737">
        <f>'Data Paste From Shala Darpan'!J169</f>
        <v>0</v>
      </c>
      <c r="L176" s="445"/>
      <c r="M176" s="215"/>
      <c r="N176" s="213">
        <f t="shared" si="296"/>
        <v>0</v>
      </c>
      <c r="O176" s="215"/>
      <c r="P176" s="215"/>
      <c r="Q176" s="213">
        <f t="shared" si="297"/>
        <v>0</v>
      </c>
      <c r="R176" s="213">
        <f t="shared" si="298"/>
        <v>0</v>
      </c>
      <c r="S176" s="215"/>
      <c r="T176" s="215"/>
      <c r="U176" s="455"/>
      <c r="V176" s="214">
        <f t="shared" si="299"/>
        <v>0</v>
      </c>
      <c r="W176" s="456"/>
      <c r="X176" s="462">
        <f t="shared" si="278"/>
        <v>0</v>
      </c>
      <c r="Y176" s="216"/>
      <c r="Z176" s="216"/>
      <c r="AA176" s="213">
        <f t="shared" si="300"/>
        <v>0</v>
      </c>
      <c r="AB176" s="455"/>
      <c r="AC176" s="471">
        <f t="shared" si="279"/>
        <v>0</v>
      </c>
      <c r="AD176" s="446">
        <f t="shared" si="354"/>
        <v>0</v>
      </c>
      <c r="AE176" s="447" t="str">
        <f t="shared" si="274"/>
        <v>E</v>
      </c>
      <c r="AF176" s="448">
        <f t="shared" si="355"/>
        <v>0</v>
      </c>
      <c r="AG176" s="648"/>
      <c r="AH176" s="251"/>
      <c r="AI176" s="249">
        <f t="shared" si="301"/>
        <v>0</v>
      </c>
      <c r="AJ176" s="251"/>
      <c r="AK176" s="251"/>
      <c r="AL176" s="249">
        <f t="shared" si="160"/>
        <v>0</v>
      </c>
      <c r="AM176" s="249">
        <f t="shared" si="302"/>
        <v>0</v>
      </c>
      <c r="AN176" s="251"/>
      <c r="AO176" s="251"/>
      <c r="AP176" s="649"/>
      <c r="AQ176" s="250">
        <f t="shared" si="263"/>
        <v>0</v>
      </c>
      <c r="AR176" s="650"/>
      <c r="AS176" s="651">
        <f t="shared" si="255"/>
        <v>0</v>
      </c>
      <c r="AT176" s="252"/>
      <c r="AU176" s="252"/>
      <c r="AV176" s="249">
        <f t="shared" si="264"/>
        <v>0</v>
      </c>
      <c r="AW176" s="649"/>
      <c r="AX176" s="652">
        <f t="shared" si="256"/>
        <v>0</v>
      </c>
      <c r="AY176" s="653">
        <f t="shared" si="265"/>
        <v>0</v>
      </c>
      <c r="AZ176" s="654" t="str">
        <f t="shared" si="266"/>
        <v>E</v>
      </c>
      <c r="BA176" s="655">
        <f t="shared" si="267"/>
        <v>0</v>
      </c>
      <c r="BB176" s="622"/>
      <c r="BC176" s="271"/>
      <c r="BD176" s="269">
        <f t="shared" si="303"/>
        <v>0</v>
      </c>
      <c r="BE176" s="271"/>
      <c r="BF176" s="271"/>
      <c r="BG176" s="269">
        <f t="shared" si="167"/>
        <v>0</v>
      </c>
      <c r="BH176" s="269">
        <f t="shared" si="304"/>
        <v>0</v>
      </c>
      <c r="BI176" s="271"/>
      <c r="BJ176" s="271"/>
      <c r="BK176" s="623"/>
      <c r="BL176" s="270">
        <f t="shared" si="268"/>
        <v>0</v>
      </c>
      <c r="BM176" s="624"/>
      <c r="BN176" s="625">
        <f t="shared" si="257"/>
        <v>0</v>
      </c>
      <c r="BO176" s="272"/>
      <c r="BP176" s="272"/>
      <c r="BQ176" s="269">
        <f t="shared" si="269"/>
        <v>0</v>
      </c>
      <c r="BR176" s="623"/>
      <c r="BS176" s="467">
        <f t="shared" si="258"/>
        <v>0</v>
      </c>
      <c r="BT176" s="626">
        <f t="shared" si="270"/>
        <v>0</v>
      </c>
      <c r="BU176" s="627" t="str">
        <f t="shared" si="271"/>
        <v>E</v>
      </c>
      <c r="BV176" s="628">
        <f t="shared" si="272"/>
        <v>0</v>
      </c>
      <c r="BW176" s="596"/>
      <c r="BX176" s="597"/>
      <c r="BY176" s="598">
        <f t="shared" si="305"/>
        <v>0</v>
      </c>
      <c r="BZ176" s="597"/>
      <c r="CA176" s="597"/>
      <c r="CB176" s="598">
        <f t="shared" si="306"/>
        <v>0</v>
      </c>
      <c r="CC176" s="598">
        <f t="shared" si="280"/>
        <v>0</v>
      </c>
      <c r="CD176" s="599"/>
      <c r="CE176" s="600"/>
      <c r="CF176" s="598">
        <f t="shared" si="356"/>
        <v>0</v>
      </c>
      <c r="CG176" s="598">
        <f t="shared" si="281"/>
        <v>0</v>
      </c>
      <c r="CH176" s="600"/>
      <c r="CI176" s="600"/>
      <c r="CJ176" s="598">
        <f t="shared" si="357"/>
        <v>0</v>
      </c>
      <c r="CK176" s="601">
        <f t="shared" si="282"/>
        <v>0</v>
      </c>
      <c r="CL176" s="602">
        <f t="shared" si="307"/>
        <v>0</v>
      </c>
      <c r="CM176" s="603" t="str">
        <f t="shared" si="308"/>
        <v>E</v>
      </c>
      <c r="CN176" s="604">
        <f t="shared" si="309"/>
        <v>0</v>
      </c>
      <c r="CO176" s="549"/>
      <c r="CP176" s="550"/>
      <c r="CQ176" s="551">
        <f t="shared" si="310"/>
        <v>0</v>
      </c>
      <c r="CR176" s="550"/>
      <c r="CS176" s="550"/>
      <c r="CT176" s="551">
        <f t="shared" si="311"/>
        <v>0</v>
      </c>
      <c r="CU176" s="551">
        <f t="shared" si="283"/>
        <v>0</v>
      </c>
      <c r="CV176" s="552"/>
      <c r="CW176" s="553"/>
      <c r="CX176" s="551">
        <f t="shared" si="358"/>
        <v>0</v>
      </c>
      <c r="CY176" s="551">
        <f t="shared" si="284"/>
        <v>0</v>
      </c>
      <c r="CZ176" s="553"/>
      <c r="DA176" s="553"/>
      <c r="DB176" s="551">
        <f t="shared" si="359"/>
        <v>0</v>
      </c>
      <c r="DC176" s="554">
        <f t="shared" si="285"/>
        <v>0</v>
      </c>
      <c r="DD176" s="555">
        <f t="shared" si="312"/>
        <v>0</v>
      </c>
      <c r="DE176" s="556" t="str">
        <f t="shared" si="313"/>
        <v>E</v>
      </c>
      <c r="DF176" s="557">
        <f t="shared" si="314"/>
        <v>0</v>
      </c>
      <c r="DG176" s="503"/>
      <c r="DH176" s="504"/>
      <c r="DI176" s="505">
        <f t="shared" si="315"/>
        <v>0</v>
      </c>
      <c r="DJ176" s="504"/>
      <c r="DK176" s="504"/>
      <c r="DL176" s="505">
        <f t="shared" si="316"/>
        <v>0</v>
      </c>
      <c r="DM176" s="505">
        <f t="shared" si="286"/>
        <v>0</v>
      </c>
      <c r="DN176" s="506"/>
      <c r="DO176" s="507"/>
      <c r="DP176" s="505">
        <f t="shared" si="360"/>
        <v>0</v>
      </c>
      <c r="DQ176" s="505">
        <f t="shared" si="287"/>
        <v>0</v>
      </c>
      <c r="DR176" s="507"/>
      <c r="DS176" s="507"/>
      <c r="DT176" s="505">
        <f t="shared" si="361"/>
        <v>0</v>
      </c>
      <c r="DU176" s="508">
        <f t="shared" si="288"/>
        <v>0</v>
      </c>
      <c r="DV176" s="509">
        <f t="shared" si="317"/>
        <v>0</v>
      </c>
      <c r="DW176" s="510" t="str">
        <f t="shared" si="318"/>
        <v>E</v>
      </c>
      <c r="DX176" s="511">
        <f t="shared" si="319"/>
        <v>0</v>
      </c>
      <c r="DY176" s="163">
        <v>0</v>
      </c>
      <c r="DZ176" s="164">
        <v>0</v>
      </c>
      <c r="EA176" s="164">
        <v>0</v>
      </c>
      <c r="EB176" s="161"/>
      <c r="EC176" s="161"/>
      <c r="ED176" s="162">
        <f t="shared" si="320"/>
        <v>0</v>
      </c>
      <c r="EE176" s="205">
        <f t="shared" si="321"/>
        <v>0</v>
      </c>
      <c r="EF176" s="175" t="str">
        <f t="shared" si="322"/>
        <v>E</v>
      </c>
      <c r="EG176" s="165">
        <f t="shared" si="323"/>
        <v>0</v>
      </c>
      <c r="EH176" s="134">
        <v>0</v>
      </c>
      <c r="EI176" s="135">
        <v>0</v>
      </c>
      <c r="EJ176" s="135">
        <v>0</v>
      </c>
      <c r="EK176" s="131"/>
      <c r="EL176" s="131"/>
      <c r="EM176" s="132">
        <f t="shared" si="324"/>
        <v>0</v>
      </c>
      <c r="EN176" s="206">
        <f t="shared" si="325"/>
        <v>0</v>
      </c>
      <c r="EO176" s="179" t="str">
        <f t="shared" si="326"/>
        <v>E</v>
      </c>
      <c r="EP176" s="133">
        <f t="shared" si="327"/>
        <v>0</v>
      </c>
      <c r="EQ176" s="149">
        <v>0</v>
      </c>
      <c r="ER176" s="150">
        <v>0</v>
      </c>
      <c r="ES176" s="150">
        <v>0</v>
      </c>
      <c r="ET176" s="146"/>
      <c r="EU176" s="146"/>
      <c r="EV176" s="147">
        <f t="shared" si="328"/>
        <v>0</v>
      </c>
      <c r="EW176" s="207">
        <f t="shared" si="329"/>
        <v>0</v>
      </c>
      <c r="EX176" s="183" t="str">
        <f t="shared" si="330"/>
        <v>E</v>
      </c>
      <c r="EY176" s="148">
        <f t="shared" si="331"/>
        <v>0</v>
      </c>
      <c r="EZ176" s="4"/>
      <c r="FA176" s="2"/>
      <c r="FB176" s="32" t="str">
        <f t="shared" si="273"/>
        <v/>
      </c>
      <c r="FC176" s="30">
        <f t="shared" si="275"/>
        <v>0</v>
      </c>
      <c r="FD176" s="20">
        <f t="shared" si="276"/>
        <v>0</v>
      </c>
      <c r="FE176" s="19" t="str">
        <f t="shared" si="332"/>
        <v/>
      </c>
      <c r="FF176" s="43" t="str">
        <f t="shared" si="333"/>
        <v/>
      </c>
      <c r="FG176" s="43" t="str">
        <f t="shared" si="334"/>
        <v/>
      </c>
      <c r="FH176" s="43" t="str">
        <f t="shared" si="277"/>
        <v/>
      </c>
      <c r="FI176" s="34" t="str">
        <f t="shared" si="335"/>
        <v/>
      </c>
      <c r="FJ176" s="31" t="str">
        <f t="shared" si="336"/>
        <v/>
      </c>
      <c r="FK176" s="53" t="str">
        <f t="shared" si="337"/>
        <v/>
      </c>
      <c r="FL176" s="37">
        <f t="shared" si="289"/>
        <v>0</v>
      </c>
      <c r="FM176" s="36">
        <f t="shared" si="290"/>
        <v>0</v>
      </c>
      <c r="FN176" s="36">
        <f t="shared" si="291"/>
        <v>0</v>
      </c>
      <c r="FO176" s="36">
        <f t="shared" si="292"/>
        <v>0</v>
      </c>
      <c r="FP176" s="36">
        <f t="shared" si="293"/>
        <v>0</v>
      </c>
      <c r="FQ176" s="38">
        <f t="shared" si="294"/>
        <v>0</v>
      </c>
      <c r="FR176" s="199">
        <f t="shared" si="206"/>
        <v>0</v>
      </c>
      <c r="FS176" s="200">
        <f t="shared" si="207"/>
        <v>0</v>
      </c>
      <c r="FT176" s="200">
        <f t="shared" si="208"/>
        <v>0</v>
      </c>
      <c r="FU176" s="200">
        <f t="shared" si="209"/>
        <v>0</v>
      </c>
      <c r="FV176" s="200">
        <f t="shared" si="210"/>
        <v>0</v>
      </c>
      <c r="FW176" s="1063"/>
      <c r="FX176" s="1063"/>
      <c r="FY176" s="64">
        <f t="shared" si="338"/>
        <v>0</v>
      </c>
      <c r="FZ176" s="64" t="s">
        <v>142</v>
      </c>
      <c r="GA176" s="64">
        <f t="shared" si="212"/>
        <v>100</v>
      </c>
      <c r="GB176" s="64" t="str">
        <f t="shared" si="339"/>
        <v>0/100</v>
      </c>
      <c r="GC176" s="64">
        <f t="shared" si="340"/>
        <v>0</v>
      </c>
      <c r="GD176" s="64" t="s">
        <v>142</v>
      </c>
      <c r="GE176" s="64">
        <f t="shared" si="215"/>
        <v>100</v>
      </c>
      <c r="GF176" s="64" t="str">
        <f t="shared" si="341"/>
        <v>0/100</v>
      </c>
      <c r="GG176" s="64">
        <f t="shared" si="342"/>
        <v>0</v>
      </c>
      <c r="GH176" s="64" t="s">
        <v>142</v>
      </c>
      <c r="GI176" s="64">
        <f t="shared" si="218"/>
        <v>100</v>
      </c>
      <c r="GJ176" s="64" t="str">
        <f t="shared" si="343"/>
        <v>0/100</v>
      </c>
      <c r="GL176" s="64">
        <f t="shared" si="344"/>
        <v>0</v>
      </c>
      <c r="GM176" s="64">
        <f t="shared" si="345"/>
        <v>0</v>
      </c>
      <c r="GN176" s="64">
        <f t="shared" si="346"/>
        <v>0</v>
      </c>
      <c r="GO176" s="64">
        <f t="shared" si="347"/>
        <v>0</v>
      </c>
      <c r="GP176" s="64">
        <f t="shared" si="348"/>
        <v>0</v>
      </c>
      <c r="GQ176" s="64">
        <f t="shared" si="349"/>
        <v>0</v>
      </c>
      <c r="GR176" s="64">
        <f t="shared" si="350"/>
        <v>0</v>
      </c>
      <c r="GS176" s="64">
        <f t="shared" si="351"/>
        <v>0</v>
      </c>
      <c r="GT176" s="64">
        <f t="shared" si="352"/>
        <v>0</v>
      </c>
      <c r="GU176" s="64">
        <f t="shared" si="353"/>
        <v>0</v>
      </c>
    </row>
    <row r="177" spans="1:203" ht="31.5" customHeight="1">
      <c r="A177" s="60">
        <f t="shared" si="295"/>
        <v>0</v>
      </c>
      <c r="B177" s="106">
        <f t="shared" si="262"/>
        <v>0</v>
      </c>
      <c r="C177" s="202">
        <v>169</v>
      </c>
      <c r="D177" s="662">
        <f>'Data Paste From Shala Darpan'!A170</f>
        <v>0</v>
      </c>
      <c r="E177" s="663">
        <f>'Data Paste From Shala Darpan'!C170</f>
        <v>0</v>
      </c>
      <c r="F177" s="666"/>
      <c r="G177" s="662">
        <f>'Data Paste From Shala Darpan'!K170</f>
        <v>0</v>
      </c>
      <c r="H177" s="663">
        <f>'Data Paste From Shala Darpan'!E170</f>
        <v>0</v>
      </c>
      <c r="I177" s="663">
        <f>'Data Paste From Shala Darpan'!G170</f>
        <v>0</v>
      </c>
      <c r="J177" s="663">
        <f>'Data Paste From Shala Darpan'!H170</f>
        <v>0</v>
      </c>
      <c r="K177" s="737">
        <f>'Data Paste From Shala Darpan'!J170</f>
        <v>0</v>
      </c>
      <c r="L177" s="445"/>
      <c r="M177" s="215"/>
      <c r="N177" s="213">
        <f t="shared" si="296"/>
        <v>0</v>
      </c>
      <c r="O177" s="215"/>
      <c r="P177" s="215"/>
      <c r="Q177" s="213">
        <f t="shared" si="297"/>
        <v>0</v>
      </c>
      <c r="R177" s="213">
        <f t="shared" si="298"/>
        <v>0</v>
      </c>
      <c r="S177" s="215"/>
      <c r="T177" s="215"/>
      <c r="U177" s="455"/>
      <c r="V177" s="214">
        <f t="shared" si="299"/>
        <v>0</v>
      </c>
      <c r="W177" s="456"/>
      <c r="X177" s="462">
        <f t="shared" si="278"/>
        <v>0</v>
      </c>
      <c r="Y177" s="216"/>
      <c r="Z177" s="216"/>
      <c r="AA177" s="213">
        <f t="shared" si="300"/>
        <v>0</v>
      </c>
      <c r="AB177" s="455"/>
      <c r="AC177" s="471">
        <f t="shared" si="279"/>
        <v>0</v>
      </c>
      <c r="AD177" s="446">
        <f t="shared" si="354"/>
        <v>0</v>
      </c>
      <c r="AE177" s="447" t="str">
        <f t="shared" si="274"/>
        <v>E</v>
      </c>
      <c r="AF177" s="448">
        <f t="shared" si="355"/>
        <v>0</v>
      </c>
      <c r="AG177" s="648"/>
      <c r="AH177" s="251"/>
      <c r="AI177" s="249">
        <f t="shared" si="301"/>
        <v>0</v>
      </c>
      <c r="AJ177" s="251"/>
      <c r="AK177" s="251"/>
      <c r="AL177" s="249">
        <f t="shared" si="160"/>
        <v>0</v>
      </c>
      <c r="AM177" s="249">
        <f t="shared" si="302"/>
        <v>0</v>
      </c>
      <c r="AN177" s="251"/>
      <c r="AO177" s="251"/>
      <c r="AP177" s="649"/>
      <c r="AQ177" s="250">
        <f t="shared" si="263"/>
        <v>0</v>
      </c>
      <c r="AR177" s="650"/>
      <c r="AS177" s="651">
        <f t="shared" si="255"/>
        <v>0</v>
      </c>
      <c r="AT177" s="252"/>
      <c r="AU177" s="252"/>
      <c r="AV177" s="249">
        <f t="shared" si="264"/>
        <v>0</v>
      </c>
      <c r="AW177" s="649"/>
      <c r="AX177" s="652">
        <f t="shared" si="256"/>
        <v>0</v>
      </c>
      <c r="AY177" s="653">
        <f t="shared" si="265"/>
        <v>0</v>
      </c>
      <c r="AZ177" s="654" t="str">
        <f t="shared" si="266"/>
        <v>E</v>
      </c>
      <c r="BA177" s="655">
        <f t="shared" si="267"/>
        <v>0</v>
      </c>
      <c r="BB177" s="622"/>
      <c r="BC177" s="271"/>
      <c r="BD177" s="269">
        <f t="shared" si="303"/>
        <v>0</v>
      </c>
      <c r="BE177" s="271"/>
      <c r="BF177" s="271"/>
      <c r="BG177" s="269">
        <f t="shared" si="167"/>
        <v>0</v>
      </c>
      <c r="BH177" s="269">
        <f t="shared" si="304"/>
        <v>0</v>
      </c>
      <c r="BI177" s="271"/>
      <c r="BJ177" s="271"/>
      <c r="BK177" s="623"/>
      <c r="BL177" s="270">
        <f t="shared" si="268"/>
        <v>0</v>
      </c>
      <c r="BM177" s="624"/>
      <c r="BN177" s="625">
        <f t="shared" si="257"/>
        <v>0</v>
      </c>
      <c r="BO177" s="272"/>
      <c r="BP177" s="272"/>
      <c r="BQ177" s="269">
        <f t="shared" si="269"/>
        <v>0</v>
      </c>
      <c r="BR177" s="623"/>
      <c r="BS177" s="467">
        <f t="shared" si="258"/>
        <v>0</v>
      </c>
      <c r="BT177" s="626">
        <f t="shared" si="270"/>
        <v>0</v>
      </c>
      <c r="BU177" s="627" t="str">
        <f t="shared" si="271"/>
        <v>E</v>
      </c>
      <c r="BV177" s="628">
        <f t="shared" si="272"/>
        <v>0</v>
      </c>
      <c r="BW177" s="596"/>
      <c r="BX177" s="597"/>
      <c r="BY177" s="598">
        <f t="shared" si="305"/>
        <v>0</v>
      </c>
      <c r="BZ177" s="597"/>
      <c r="CA177" s="597"/>
      <c r="CB177" s="598">
        <f t="shared" si="306"/>
        <v>0</v>
      </c>
      <c r="CC177" s="598">
        <f t="shared" si="280"/>
        <v>0</v>
      </c>
      <c r="CD177" s="599"/>
      <c r="CE177" s="600"/>
      <c r="CF177" s="598">
        <f t="shared" si="356"/>
        <v>0</v>
      </c>
      <c r="CG177" s="598">
        <f t="shared" si="281"/>
        <v>0</v>
      </c>
      <c r="CH177" s="600"/>
      <c r="CI177" s="600"/>
      <c r="CJ177" s="598">
        <f t="shared" si="357"/>
        <v>0</v>
      </c>
      <c r="CK177" s="601">
        <f t="shared" si="282"/>
        <v>0</v>
      </c>
      <c r="CL177" s="602">
        <f t="shared" si="307"/>
        <v>0</v>
      </c>
      <c r="CM177" s="603" t="str">
        <f t="shared" si="308"/>
        <v>E</v>
      </c>
      <c r="CN177" s="604">
        <f t="shared" si="309"/>
        <v>0</v>
      </c>
      <c r="CO177" s="549"/>
      <c r="CP177" s="550"/>
      <c r="CQ177" s="551">
        <f t="shared" si="310"/>
        <v>0</v>
      </c>
      <c r="CR177" s="550"/>
      <c r="CS177" s="550"/>
      <c r="CT177" s="551">
        <f t="shared" si="311"/>
        <v>0</v>
      </c>
      <c r="CU177" s="551">
        <f t="shared" si="283"/>
        <v>0</v>
      </c>
      <c r="CV177" s="552"/>
      <c r="CW177" s="553"/>
      <c r="CX177" s="551">
        <f t="shared" si="358"/>
        <v>0</v>
      </c>
      <c r="CY177" s="551">
        <f t="shared" si="284"/>
        <v>0</v>
      </c>
      <c r="CZ177" s="553"/>
      <c r="DA177" s="553"/>
      <c r="DB177" s="551">
        <f t="shared" si="359"/>
        <v>0</v>
      </c>
      <c r="DC177" s="554">
        <f t="shared" si="285"/>
        <v>0</v>
      </c>
      <c r="DD177" s="555">
        <f t="shared" si="312"/>
        <v>0</v>
      </c>
      <c r="DE177" s="556" t="str">
        <f t="shared" si="313"/>
        <v>E</v>
      </c>
      <c r="DF177" s="557">
        <f t="shared" si="314"/>
        <v>0</v>
      </c>
      <c r="DG177" s="503"/>
      <c r="DH177" s="504"/>
      <c r="DI177" s="505">
        <f t="shared" si="315"/>
        <v>0</v>
      </c>
      <c r="DJ177" s="504"/>
      <c r="DK177" s="504"/>
      <c r="DL177" s="505">
        <f t="shared" si="316"/>
        <v>0</v>
      </c>
      <c r="DM177" s="505">
        <f t="shared" si="286"/>
        <v>0</v>
      </c>
      <c r="DN177" s="506"/>
      <c r="DO177" s="507"/>
      <c r="DP177" s="505">
        <f t="shared" si="360"/>
        <v>0</v>
      </c>
      <c r="DQ177" s="505">
        <f t="shared" si="287"/>
        <v>0</v>
      </c>
      <c r="DR177" s="507"/>
      <c r="DS177" s="507"/>
      <c r="DT177" s="505">
        <f t="shared" si="361"/>
        <v>0</v>
      </c>
      <c r="DU177" s="508">
        <f t="shared" si="288"/>
        <v>0</v>
      </c>
      <c r="DV177" s="509">
        <f t="shared" si="317"/>
        <v>0</v>
      </c>
      <c r="DW177" s="510" t="str">
        <f t="shared" si="318"/>
        <v>E</v>
      </c>
      <c r="DX177" s="511">
        <f t="shared" si="319"/>
        <v>0</v>
      </c>
      <c r="DY177" s="163">
        <v>0</v>
      </c>
      <c r="DZ177" s="164">
        <v>0</v>
      </c>
      <c r="EA177" s="164">
        <v>0</v>
      </c>
      <c r="EB177" s="161"/>
      <c r="EC177" s="161"/>
      <c r="ED177" s="162">
        <f t="shared" si="320"/>
        <v>0</v>
      </c>
      <c r="EE177" s="205">
        <f t="shared" si="321"/>
        <v>0</v>
      </c>
      <c r="EF177" s="175" t="str">
        <f t="shared" si="322"/>
        <v>E</v>
      </c>
      <c r="EG177" s="165">
        <f t="shared" si="323"/>
        <v>0</v>
      </c>
      <c r="EH177" s="134">
        <v>0</v>
      </c>
      <c r="EI177" s="135">
        <v>0</v>
      </c>
      <c r="EJ177" s="135">
        <v>0</v>
      </c>
      <c r="EK177" s="131"/>
      <c r="EL177" s="131"/>
      <c r="EM177" s="132">
        <f t="shared" si="324"/>
        <v>0</v>
      </c>
      <c r="EN177" s="206">
        <f t="shared" si="325"/>
        <v>0</v>
      </c>
      <c r="EO177" s="179" t="str">
        <f t="shared" si="326"/>
        <v>E</v>
      </c>
      <c r="EP177" s="133">
        <f t="shared" si="327"/>
        <v>0</v>
      </c>
      <c r="EQ177" s="149">
        <v>0</v>
      </c>
      <c r="ER177" s="150">
        <v>0</v>
      </c>
      <c r="ES177" s="150">
        <v>0</v>
      </c>
      <c r="ET177" s="146"/>
      <c r="EU177" s="146"/>
      <c r="EV177" s="147">
        <f t="shared" si="328"/>
        <v>0</v>
      </c>
      <c r="EW177" s="207">
        <f t="shared" si="329"/>
        <v>0</v>
      </c>
      <c r="EX177" s="183" t="str">
        <f t="shared" si="330"/>
        <v>E</v>
      </c>
      <c r="EY177" s="148">
        <f t="shared" si="331"/>
        <v>0</v>
      </c>
      <c r="EZ177" s="4"/>
      <c r="FA177" s="2"/>
      <c r="FB177" s="32" t="str">
        <f t="shared" si="273"/>
        <v/>
      </c>
      <c r="FC177" s="30">
        <f t="shared" si="275"/>
        <v>0</v>
      </c>
      <c r="FD177" s="20">
        <f t="shared" si="276"/>
        <v>0</v>
      </c>
      <c r="FE177" s="19" t="str">
        <f t="shared" si="332"/>
        <v/>
      </c>
      <c r="FF177" s="43" t="str">
        <f t="shared" si="333"/>
        <v/>
      </c>
      <c r="FG177" s="43" t="str">
        <f t="shared" si="334"/>
        <v/>
      </c>
      <c r="FH177" s="43" t="str">
        <f t="shared" si="277"/>
        <v/>
      </c>
      <c r="FI177" s="34" t="str">
        <f t="shared" si="335"/>
        <v/>
      </c>
      <c r="FJ177" s="31" t="str">
        <f t="shared" si="336"/>
        <v/>
      </c>
      <c r="FK177" s="53" t="str">
        <f t="shared" si="337"/>
        <v/>
      </c>
      <c r="FL177" s="37">
        <f t="shared" si="289"/>
        <v>0</v>
      </c>
      <c r="FM177" s="36">
        <f t="shared" si="290"/>
        <v>0</v>
      </c>
      <c r="FN177" s="36">
        <f t="shared" si="291"/>
        <v>0</v>
      </c>
      <c r="FO177" s="36">
        <f t="shared" si="292"/>
        <v>0</v>
      </c>
      <c r="FP177" s="36">
        <f t="shared" si="293"/>
        <v>0</v>
      </c>
      <c r="FQ177" s="38">
        <f t="shared" si="294"/>
        <v>0</v>
      </c>
      <c r="FR177" s="199">
        <f t="shared" si="206"/>
        <v>0</v>
      </c>
      <c r="FS177" s="200">
        <f t="shared" si="207"/>
        <v>0</v>
      </c>
      <c r="FT177" s="200">
        <f t="shared" si="208"/>
        <v>0</v>
      </c>
      <c r="FU177" s="200">
        <f t="shared" si="209"/>
        <v>0</v>
      </c>
      <c r="FV177" s="200">
        <f t="shared" si="210"/>
        <v>0</v>
      </c>
      <c r="FW177" s="1063"/>
      <c r="FX177" s="1063"/>
      <c r="FY177" s="64">
        <f t="shared" si="338"/>
        <v>0</v>
      </c>
      <c r="FZ177" s="64" t="s">
        <v>142</v>
      </c>
      <c r="GA177" s="64">
        <f t="shared" si="212"/>
        <v>100</v>
      </c>
      <c r="GB177" s="64" t="str">
        <f t="shared" si="339"/>
        <v>0/100</v>
      </c>
      <c r="GC177" s="64">
        <f t="shared" si="340"/>
        <v>0</v>
      </c>
      <c r="GD177" s="64" t="s">
        <v>142</v>
      </c>
      <c r="GE177" s="64">
        <f t="shared" si="215"/>
        <v>100</v>
      </c>
      <c r="GF177" s="64" t="str">
        <f t="shared" si="341"/>
        <v>0/100</v>
      </c>
      <c r="GG177" s="64">
        <f t="shared" si="342"/>
        <v>0</v>
      </c>
      <c r="GH177" s="64" t="s">
        <v>142</v>
      </c>
      <c r="GI177" s="64">
        <f t="shared" si="218"/>
        <v>100</v>
      </c>
      <c r="GJ177" s="64" t="str">
        <f t="shared" si="343"/>
        <v>0/100</v>
      </c>
      <c r="GL177" s="64">
        <f t="shared" si="344"/>
        <v>0</v>
      </c>
      <c r="GM177" s="64">
        <f t="shared" si="345"/>
        <v>0</v>
      </c>
      <c r="GN177" s="64">
        <f t="shared" si="346"/>
        <v>0</v>
      </c>
      <c r="GO177" s="64">
        <f t="shared" si="347"/>
        <v>0</v>
      </c>
      <c r="GP177" s="64">
        <f t="shared" si="348"/>
        <v>0</v>
      </c>
      <c r="GQ177" s="64">
        <f t="shared" si="349"/>
        <v>0</v>
      </c>
      <c r="GR177" s="64">
        <f t="shared" si="350"/>
        <v>0</v>
      </c>
      <c r="GS177" s="64">
        <f t="shared" si="351"/>
        <v>0</v>
      </c>
      <c r="GT177" s="64">
        <f t="shared" si="352"/>
        <v>0</v>
      </c>
      <c r="GU177" s="64">
        <f t="shared" si="353"/>
        <v>0</v>
      </c>
    </row>
    <row r="178" spans="1:203" ht="31.5" customHeight="1">
      <c r="A178" s="60">
        <f t="shared" si="295"/>
        <v>0</v>
      </c>
      <c r="B178" s="106">
        <f t="shared" si="262"/>
        <v>0</v>
      </c>
      <c r="C178" s="203">
        <v>170</v>
      </c>
      <c r="D178" s="662">
        <f>'Data Paste From Shala Darpan'!A171</f>
        <v>0</v>
      </c>
      <c r="E178" s="663">
        <f>'Data Paste From Shala Darpan'!C171</f>
        <v>0</v>
      </c>
      <c r="F178" s="666"/>
      <c r="G178" s="663">
        <f>'Data Paste From Shala Darpan'!K171</f>
        <v>0</v>
      </c>
      <c r="H178" s="663">
        <f>'Data Paste From Shala Darpan'!E171</f>
        <v>0</v>
      </c>
      <c r="I178" s="663">
        <f>'Data Paste From Shala Darpan'!G171</f>
        <v>0</v>
      </c>
      <c r="J178" s="663">
        <f>'Data Paste From Shala Darpan'!H171</f>
        <v>0</v>
      </c>
      <c r="K178" s="737">
        <f>'Data Paste From Shala Darpan'!J171</f>
        <v>0</v>
      </c>
      <c r="L178" s="445"/>
      <c r="M178" s="215"/>
      <c r="N178" s="213">
        <f t="shared" si="296"/>
        <v>0</v>
      </c>
      <c r="O178" s="215"/>
      <c r="P178" s="215"/>
      <c r="Q178" s="213">
        <f t="shared" si="297"/>
        <v>0</v>
      </c>
      <c r="R178" s="213">
        <f t="shared" si="298"/>
        <v>0</v>
      </c>
      <c r="S178" s="215"/>
      <c r="T178" s="215"/>
      <c r="U178" s="455"/>
      <c r="V178" s="214">
        <f t="shared" si="299"/>
        <v>0</v>
      </c>
      <c r="W178" s="456"/>
      <c r="X178" s="462">
        <f t="shared" si="278"/>
        <v>0</v>
      </c>
      <c r="Y178" s="216"/>
      <c r="Z178" s="216"/>
      <c r="AA178" s="213">
        <f t="shared" si="300"/>
        <v>0</v>
      </c>
      <c r="AB178" s="455"/>
      <c r="AC178" s="471">
        <f t="shared" si="279"/>
        <v>0</v>
      </c>
      <c r="AD178" s="446">
        <f t="shared" si="354"/>
        <v>0</v>
      </c>
      <c r="AE178" s="447" t="str">
        <f t="shared" si="274"/>
        <v>E</v>
      </c>
      <c r="AF178" s="448">
        <f t="shared" si="355"/>
        <v>0</v>
      </c>
      <c r="AG178" s="648"/>
      <c r="AH178" s="251"/>
      <c r="AI178" s="249">
        <f t="shared" si="301"/>
        <v>0</v>
      </c>
      <c r="AJ178" s="251"/>
      <c r="AK178" s="251"/>
      <c r="AL178" s="249">
        <f t="shared" si="160"/>
        <v>0</v>
      </c>
      <c r="AM178" s="249">
        <f t="shared" si="302"/>
        <v>0</v>
      </c>
      <c r="AN178" s="251"/>
      <c r="AO178" s="251"/>
      <c r="AP178" s="649"/>
      <c r="AQ178" s="250">
        <f t="shared" si="263"/>
        <v>0</v>
      </c>
      <c r="AR178" s="650"/>
      <c r="AS178" s="651">
        <f t="shared" si="255"/>
        <v>0</v>
      </c>
      <c r="AT178" s="252"/>
      <c r="AU178" s="252"/>
      <c r="AV178" s="249">
        <f t="shared" si="264"/>
        <v>0</v>
      </c>
      <c r="AW178" s="649"/>
      <c r="AX178" s="652">
        <f t="shared" si="256"/>
        <v>0</v>
      </c>
      <c r="AY178" s="653">
        <f t="shared" si="265"/>
        <v>0</v>
      </c>
      <c r="AZ178" s="654" t="str">
        <f t="shared" si="266"/>
        <v>E</v>
      </c>
      <c r="BA178" s="655">
        <f t="shared" si="267"/>
        <v>0</v>
      </c>
      <c r="BB178" s="622"/>
      <c r="BC178" s="271"/>
      <c r="BD178" s="269">
        <f t="shared" si="303"/>
        <v>0</v>
      </c>
      <c r="BE178" s="271"/>
      <c r="BF178" s="271"/>
      <c r="BG178" s="269">
        <f t="shared" si="167"/>
        <v>0</v>
      </c>
      <c r="BH178" s="269">
        <f t="shared" si="304"/>
        <v>0</v>
      </c>
      <c r="BI178" s="271"/>
      <c r="BJ178" s="271"/>
      <c r="BK178" s="623"/>
      <c r="BL178" s="270">
        <f t="shared" si="268"/>
        <v>0</v>
      </c>
      <c r="BM178" s="624"/>
      <c r="BN178" s="625">
        <f t="shared" si="257"/>
        <v>0</v>
      </c>
      <c r="BO178" s="272"/>
      <c r="BP178" s="272"/>
      <c r="BQ178" s="269">
        <f t="shared" si="269"/>
        <v>0</v>
      </c>
      <c r="BR178" s="623"/>
      <c r="BS178" s="467">
        <f t="shared" si="258"/>
        <v>0</v>
      </c>
      <c r="BT178" s="626">
        <f t="shared" si="270"/>
        <v>0</v>
      </c>
      <c r="BU178" s="627" t="str">
        <f t="shared" si="271"/>
        <v>E</v>
      </c>
      <c r="BV178" s="628">
        <f t="shared" si="272"/>
        <v>0</v>
      </c>
      <c r="BW178" s="596"/>
      <c r="BX178" s="597"/>
      <c r="BY178" s="598">
        <f t="shared" si="305"/>
        <v>0</v>
      </c>
      <c r="BZ178" s="597"/>
      <c r="CA178" s="597"/>
      <c r="CB178" s="598">
        <f t="shared" si="306"/>
        <v>0</v>
      </c>
      <c r="CC178" s="598">
        <f t="shared" si="280"/>
        <v>0</v>
      </c>
      <c r="CD178" s="599"/>
      <c r="CE178" s="600"/>
      <c r="CF178" s="598">
        <f t="shared" si="356"/>
        <v>0</v>
      </c>
      <c r="CG178" s="598">
        <f t="shared" si="281"/>
        <v>0</v>
      </c>
      <c r="CH178" s="600"/>
      <c r="CI178" s="600"/>
      <c r="CJ178" s="598">
        <f t="shared" si="357"/>
        <v>0</v>
      </c>
      <c r="CK178" s="601">
        <f t="shared" si="282"/>
        <v>0</v>
      </c>
      <c r="CL178" s="602">
        <f t="shared" si="307"/>
        <v>0</v>
      </c>
      <c r="CM178" s="603" t="str">
        <f t="shared" si="308"/>
        <v>E</v>
      </c>
      <c r="CN178" s="604">
        <f t="shared" si="309"/>
        <v>0</v>
      </c>
      <c r="CO178" s="549"/>
      <c r="CP178" s="550"/>
      <c r="CQ178" s="551">
        <f t="shared" si="310"/>
        <v>0</v>
      </c>
      <c r="CR178" s="550"/>
      <c r="CS178" s="550"/>
      <c r="CT178" s="551">
        <f t="shared" si="311"/>
        <v>0</v>
      </c>
      <c r="CU178" s="551">
        <f t="shared" si="283"/>
        <v>0</v>
      </c>
      <c r="CV178" s="552"/>
      <c r="CW178" s="553"/>
      <c r="CX178" s="551">
        <f t="shared" si="358"/>
        <v>0</v>
      </c>
      <c r="CY178" s="551">
        <f t="shared" si="284"/>
        <v>0</v>
      </c>
      <c r="CZ178" s="553"/>
      <c r="DA178" s="553"/>
      <c r="DB178" s="551">
        <f t="shared" si="359"/>
        <v>0</v>
      </c>
      <c r="DC178" s="554">
        <f t="shared" si="285"/>
        <v>0</v>
      </c>
      <c r="DD178" s="555">
        <f t="shared" si="312"/>
        <v>0</v>
      </c>
      <c r="DE178" s="556" t="str">
        <f t="shared" si="313"/>
        <v>E</v>
      </c>
      <c r="DF178" s="557">
        <f t="shared" si="314"/>
        <v>0</v>
      </c>
      <c r="DG178" s="503"/>
      <c r="DH178" s="504"/>
      <c r="DI178" s="505">
        <f t="shared" si="315"/>
        <v>0</v>
      </c>
      <c r="DJ178" s="504"/>
      <c r="DK178" s="504"/>
      <c r="DL178" s="505">
        <f t="shared" si="316"/>
        <v>0</v>
      </c>
      <c r="DM178" s="505">
        <f t="shared" si="286"/>
        <v>0</v>
      </c>
      <c r="DN178" s="506"/>
      <c r="DO178" s="507"/>
      <c r="DP178" s="505">
        <f t="shared" si="360"/>
        <v>0</v>
      </c>
      <c r="DQ178" s="505">
        <f t="shared" si="287"/>
        <v>0</v>
      </c>
      <c r="DR178" s="507"/>
      <c r="DS178" s="507"/>
      <c r="DT178" s="505">
        <f t="shared" si="361"/>
        <v>0</v>
      </c>
      <c r="DU178" s="508">
        <f t="shared" si="288"/>
        <v>0</v>
      </c>
      <c r="DV178" s="509">
        <f t="shared" si="317"/>
        <v>0</v>
      </c>
      <c r="DW178" s="510" t="str">
        <f t="shared" si="318"/>
        <v>E</v>
      </c>
      <c r="DX178" s="511">
        <f t="shared" si="319"/>
        <v>0</v>
      </c>
      <c r="DY178" s="163">
        <v>0</v>
      </c>
      <c r="DZ178" s="164">
        <v>0</v>
      </c>
      <c r="EA178" s="164">
        <v>0</v>
      </c>
      <c r="EB178" s="161"/>
      <c r="EC178" s="161"/>
      <c r="ED178" s="162">
        <f t="shared" si="320"/>
        <v>0</v>
      </c>
      <c r="EE178" s="205">
        <f t="shared" si="321"/>
        <v>0</v>
      </c>
      <c r="EF178" s="175" t="str">
        <f t="shared" si="322"/>
        <v>E</v>
      </c>
      <c r="EG178" s="165">
        <f t="shared" si="323"/>
        <v>0</v>
      </c>
      <c r="EH178" s="134">
        <v>0</v>
      </c>
      <c r="EI178" s="135">
        <v>0</v>
      </c>
      <c r="EJ178" s="135">
        <v>0</v>
      </c>
      <c r="EK178" s="131"/>
      <c r="EL178" s="131"/>
      <c r="EM178" s="132">
        <f t="shared" si="324"/>
        <v>0</v>
      </c>
      <c r="EN178" s="206">
        <f t="shared" si="325"/>
        <v>0</v>
      </c>
      <c r="EO178" s="179" t="str">
        <f t="shared" si="326"/>
        <v>E</v>
      </c>
      <c r="EP178" s="133">
        <f t="shared" si="327"/>
        <v>0</v>
      </c>
      <c r="EQ178" s="149">
        <v>0</v>
      </c>
      <c r="ER178" s="150">
        <v>0</v>
      </c>
      <c r="ES178" s="150">
        <v>0</v>
      </c>
      <c r="ET178" s="146"/>
      <c r="EU178" s="146"/>
      <c r="EV178" s="147">
        <f t="shared" si="328"/>
        <v>0</v>
      </c>
      <c r="EW178" s="207">
        <f t="shared" si="329"/>
        <v>0</v>
      </c>
      <c r="EX178" s="183" t="str">
        <f t="shared" si="330"/>
        <v>E</v>
      </c>
      <c r="EY178" s="148">
        <f t="shared" si="331"/>
        <v>0</v>
      </c>
      <c r="EZ178" s="4"/>
      <c r="FA178" s="2"/>
      <c r="FB178" s="32" t="str">
        <f t="shared" si="273"/>
        <v/>
      </c>
      <c r="FC178" s="30">
        <f t="shared" si="275"/>
        <v>0</v>
      </c>
      <c r="FD178" s="20">
        <f t="shared" si="276"/>
        <v>0</v>
      </c>
      <c r="FE178" s="19" t="str">
        <f t="shared" si="332"/>
        <v/>
      </c>
      <c r="FF178" s="43" t="str">
        <f t="shared" si="333"/>
        <v/>
      </c>
      <c r="FG178" s="43" t="str">
        <f t="shared" si="334"/>
        <v/>
      </c>
      <c r="FH178" s="43" t="str">
        <f t="shared" si="277"/>
        <v/>
      </c>
      <c r="FI178" s="34" t="str">
        <f t="shared" si="335"/>
        <v/>
      </c>
      <c r="FJ178" s="31" t="str">
        <f t="shared" si="336"/>
        <v/>
      </c>
      <c r="FK178" s="53" t="str">
        <f t="shared" si="337"/>
        <v/>
      </c>
      <c r="FL178" s="37">
        <f t="shared" si="289"/>
        <v>0</v>
      </c>
      <c r="FM178" s="36">
        <f t="shared" si="290"/>
        <v>0</v>
      </c>
      <c r="FN178" s="36">
        <f t="shared" si="291"/>
        <v>0</v>
      </c>
      <c r="FO178" s="36">
        <f t="shared" si="292"/>
        <v>0</v>
      </c>
      <c r="FP178" s="36">
        <f t="shared" si="293"/>
        <v>0</v>
      </c>
      <c r="FQ178" s="38">
        <f t="shared" si="294"/>
        <v>0</v>
      </c>
      <c r="FR178" s="199">
        <f t="shared" si="206"/>
        <v>0</v>
      </c>
      <c r="FS178" s="200">
        <f t="shared" si="207"/>
        <v>0</v>
      </c>
      <c r="FT178" s="200">
        <f t="shared" si="208"/>
        <v>0</v>
      </c>
      <c r="FU178" s="200">
        <f t="shared" si="209"/>
        <v>0</v>
      </c>
      <c r="FV178" s="200">
        <f t="shared" si="210"/>
        <v>0</v>
      </c>
      <c r="FW178" s="1063"/>
      <c r="FX178" s="1063"/>
      <c r="FY178" s="64">
        <f t="shared" si="338"/>
        <v>0</v>
      </c>
      <c r="FZ178" s="64" t="s">
        <v>142</v>
      </c>
      <c r="GA178" s="64">
        <f t="shared" si="212"/>
        <v>100</v>
      </c>
      <c r="GB178" s="64" t="str">
        <f t="shared" si="339"/>
        <v>0/100</v>
      </c>
      <c r="GC178" s="64">
        <f t="shared" si="340"/>
        <v>0</v>
      </c>
      <c r="GD178" s="64" t="s">
        <v>142</v>
      </c>
      <c r="GE178" s="64">
        <f t="shared" si="215"/>
        <v>100</v>
      </c>
      <c r="GF178" s="64" t="str">
        <f t="shared" si="341"/>
        <v>0/100</v>
      </c>
      <c r="GG178" s="64">
        <f t="shared" si="342"/>
        <v>0</v>
      </c>
      <c r="GH178" s="64" t="s">
        <v>142</v>
      </c>
      <c r="GI178" s="64">
        <f t="shared" si="218"/>
        <v>100</v>
      </c>
      <c r="GJ178" s="64" t="str">
        <f t="shared" si="343"/>
        <v>0/100</v>
      </c>
      <c r="GL178" s="64">
        <f t="shared" si="344"/>
        <v>0</v>
      </c>
      <c r="GM178" s="64">
        <f t="shared" si="345"/>
        <v>0</v>
      </c>
      <c r="GN178" s="64">
        <f t="shared" si="346"/>
        <v>0</v>
      </c>
      <c r="GO178" s="64">
        <f t="shared" si="347"/>
        <v>0</v>
      </c>
      <c r="GP178" s="64">
        <f t="shared" si="348"/>
        <v>0</v>
      </c>
      <c r="GQ178" s="64">
        <f t="shared" si="349"/>
        <v>0</v>
      </c>
      <c r="GR178" s="64">
        <f t="shared" si="350"/>
        <v>0</v>
      </c>
      <c r="GS178" s="64">
        <f t="shared" si="351"/>
        <v>0</v>
      </c>
      <c r="GT178" s="64">
        <f t="shared" si="352"/>
        <v>0</v>
      </c>
      <c r="GU178" s="64">
        <f t="shared" si="353"/>
        <v>0</v>
      </c>
    </row>
    <row r="179" spans="1:203" ht="31.5" customHeight="1">
      <c r="A179" s="60">
        <f t="shared" si="295"/>
        <v>0</v>
      </c>
      <c r="B179" s="106">
        <f t="shared" si="262"/>
        <v>0</v>
      </c>
      <c r="C179" s="202">
        <v>171</v>
      </c>
      <c r="D179" s="662">
        <f>'Data Paste From Shala Darpan'!A172</f>
        <v>0</v>
      </c>
      <c r="E179" s="663">
        <f>'Data Paste From Shala Darpan'!C172</f>
        <v>0</v>
      </c>
      <c r="F179" s="666"/>
      <c r="G179" s="662">
        <f>'Data Paste From Shala Darpan'!K172</f>
        <v>0</v>
      </c>
      <c r="H179" s="663">
        <f>'Data Paste From Shala Darpan'!E172</f>
        <v>0</v>
      </c>
      <c r="I179" s="663">
        <f>'Data Paste From Shala Darpan'!G172</f>
        <v>0</v>
      </c>
      <c r="J179" s="663">
        <f>'Data Paste From Shala Darpan'!H172</f>
        <v>0</v>
      </c>
      <c r="K179" s="737">
        <f>'Data Paste From Shala Darpan'!J172</f>
        <v>0</v>
      </c>
      <c r="L179" s="445"/>
      <c r="M179" s="215"/>
      <c r="N179" s="213">
        <f t="shared" si="296"/>
        <v>0</v>
      </c>
      <c r="O179" s="215"/>
      <c r="P179" s="215"/>
      <c r="Q179" s="213">
        <f t="shared" si="297"/>
        <v>0</v>
      </c>
      <c r="R179" s="213">
        <f t="shared" si="298"/>
        <v>0</v>
      </c>
      <c r="S179" s="215"/>
      <c r="T179" s="215"/>
      <c r="U179" s="455"/>
      <c r="V179" s="214">
        <f t="shared" si="299"/>
        <v>0</v>
      </c>
      <c r="W179" s="456"/>
      <c r="X179" s="462">
        <f t="shared" si="278"/>
        <v>0</v>
      </c>
      <c r="Y179" s="216"/>
      <c r="Z179" s="216"/>
      <c r="AA179" s="213">
        <f t="shared" si="300"/>
        <v>0</v>
      </c>
      <c r="AB179" s="455"/>
      <c r="AC179" s="471">
        <f t="shared" si="279"/>
        <v>0</v>
      </c>
      <c r="AD179" s="446">
        <f t="shared" si="354"/>
        <v>0</v>
      </c>
      <c r="AE179" s="447" t="str">
        <f t="shared" si="274"/>
        <v>E</v>
      </c>
      <c r="AF179" s="448">
        <f t="shared" si="355"/>
        <v>0</v>
      </c>
      <c r="AG179" s="648"/>
      <c r="AH179" s="251"/>
      <c r="AI179" s="249">
        <f t="shared" si="301"/>
        <v>0</v>
      </c>
      <c r="AJ179" s="251"/>
      <c r="AK179" s="251"/>
      <c r="AL179" s="249">
        <f t="shared" si="160"/>
        <v>0</v>
      </c>
      <c r="AM179" s="249">
        <f t="shared" si="302"/>
        <v>0</v>
      </c>
      <c r="AN179" s="251"/>
      <c r="AO179" s="251"/>
      <c r="AP179" s="649"/>
      <c r="AQ179" s="250">
        <f t="shared" si="263"/>
        <v>0</v>
      </c>
      <c r="AR179" s="650"/>
      <c r="AS179" s="651">
        <f t="shared" si="255"/>
        <v>0</v>
      </c>
      <c r="AT179" s="252"/>
      <c r="AU179" s="252"/>
      <c r="AV179" s="249">
        <f t="shared" si="264"/>
        <v>0</v>
      </c>
      <c r="AW179" s="649"/>
      <c r="AX179" s="652">
        <f t="shared" si="256"/>
        <v>0</v>
      </c>
      <c r="AY179" s="653">
        <f t="shared" si="265"/>
        <v>0</v>
      </c>
      <c r="AZ179" s="654" t="str">
        <f t="shared" si="266"/>
        <v>E</v>
      </c>
      <c r="BA179" s="655">
        <f t="shared" si="267"/>
        <v>0</v>
      </c>
      <c r="BB179" s="622"/>
      <c r="BC179" s="271"/>
      <c r="BD179" s="269">
        <f t="shared" si="303"/>
        <v>0</v>
      </c>
      <c r="BE179" s="271"/>
      <c r="BF179" s="271"/>
      <c r="BG179" s="269">
        <f t="shared" si="167"/>
        <v>0</v>
      </c>
      <c r="BH179" s="269">
        <f t="shared" si="304"/>
        <v>0</v>
      </c>
      <c r="BI179" s="271"/>
      <c r="BJ179" s="271"/>
      <c r="BK179" s="623"/>
      <c r="BL179" s="270">
        <f t="shared" si="268"/>
        <v>0</v>
      </c>
      <c r="BM179" s="624"/>
      <c r="BN179" s="625">
        <f t="shared" si="257"/>
        <v>0</v>
      </c>
      <c r="BO179" s="272"/>
      <c r="BP179" s="272"/>
      <c r="BQ179" s="269">
        <f t="shared" si="269"/>
        <v>0</v>
      </c>
      <c r="BR179" s="623"/>
      <c r="BS179" s="467">
        <f t="shared" si="258"/>
        <v>0</v>
      </c>
      <c r="BT179" s="626">
        <f t="shared" si="270"/>
        <v>0</v>
      </c>
      <c r="BU179" s="627" t="str">
        <f t="shared" si="271"/>
        <v>E</v>
      </c>
      <c r="BV179" s="628">
        <f t="shared" si="272"/>
        <v>0</v>
      </c>
      <c r="BW179" s="596"/>
      <c r="BX179" s="597"/>
      <c r="BY179" s="598">
        <f t="shared" si="305"/>
        <v>0</v>
      </c>
      <c r="BZ179" s="597"/>
      <c r="CA179" s="597"/>
      <c r="CB179" s="598">
        <f t="shared" si="306"/>
        <v>0</v>
      </c>
      <c r="CC179" s="598">
        <f t="shared" si="280"/>
        <v>0</v>
      </c>
      <c r="CD179" s="599"/>
      <c r="CE179" s="600"/>
      <c r="CF179" s="598">
        <f t="shared" si="356"/>
        <v>0</v>
      </c>
      <c r="CG179" s="598">
        <f t="shared" si="281"/>
        <v>0</v>
      </c>
      <c r="CH179" s="600"/>
      <c r="CI179" s="600"/>
      <c r="CJ179" s="598">
        <f t="shared" si="357"/>
        <v>0</v>
      </c>
      <c r="CK179" s="601">
        <f t="shared" si="282"/>
        <v>0</v>
      </c>
      <c r="CL179" s="602">
        <f t="shared" si="307"/>
        <v>0</v>
      </c>
      <c r="CM179" s="603" t="str">
        <f t="shared" si="308"/>
        <v>E</v>
      </c>
      <c r="CN179" s="604">
        <f t="shared" si="309"/>
        <v>0</v>
      </c>
      <c r="CO179" s="549"/>
      <c r="CP179" s="550"/>
      <c r="CQ179" s="551">
        <f t="shared" si="310"/>
        <v>0</v>
      </c>
      <c r="CR179" s="550"/>
      <c r="CS179" s="550"/>
      <c r="CT179" s="551">
        <f t="shared" si="311"/>
        <v>0</v>
      </c>
      <c r="CU179" s="551">
        <f t="shared" si="283"/>
        <v>0</v>
      </c>
      <c r="CV179" s="552"/>
      <c r="CW179" s="553"/>
      <c r="CX179" s="551">
        <f t="shared" si="358"/>
        <v>0</v>
      </c>
      <c r="CY179" s="551">
        <f t="shared" si="284"/>
        <v>0</v>
      </c>
      <c r="CZ179" s="553"/>
      <c r="DA179" s="553"/>
      <c r="DB179" s="551">
        <f t="shared" si="359"/>
        <v>0</v>
      </c>
      <c r="DC179" s="554">
        <f t="shared" si="285"/>
        <v>0</v>
      </c>
      <c r="DD179" s="555">
        <f t="shared" si="312"/>
        <v>0</v>
      </c>
      <c r="DE179" s="556" t="str">
        <f t="shared" si="313"/>
        <v>E</v>
      </c>
      <c r="DF179" s="557">
        <f t="shared" si="314"/>
        <v>0</v>
      </c>
      <c r="DG179" s="503"/>
      <c r="DH179" s="504"/>
      <c r="DI179" s="505">
        <f t="shared" si="315"/>
        <v>0</v>
      </c>
      <c r="DJ179" s="504"/>
      <c r="DK179" s="504"/>
      <c r="DL179" s="505">
        <f t="shared" si="316"/>
        <v>0</v>
      </c>
      <c r="DM179" s="505">
        <f t="shared" si="286"/>
        <v>0</v>
      </c>
      <c r="DN179" s="506"/>
      <c r="DO179" s="507"/>
      <c r="DP179" s="505">
        <f t="shared" si="360"/>
        <v>0</v>
      </c>
      <c r="DQ179" s="505">
        <f t="shared" si="287"/>
        <v>0</v>
      </c>
      <c r="DR179" s="507"/>
      <c r="DS179" s="507"/>
      <c r="DT179" s="505">
        <f t="shared" si="361"/>
        <v>0</v>
      </c>
      <c r="DU179" s="508">
        <f t="shared" si="288"/>
        <v>0</v>
      </c>
      <c r="DV179" s="509">
        <f t="shared" si="317"/>
        <v>0</v>
      </c>
      <c r="DW179" s="510" t="str">
        <f t="shared" si="318"/>
        <v>E</v>
      </c>
      <c r="DX179" s="511">
        <f t="shared" si="319"/>
        <v>0</v>
      </c>
      <c r="DY179" s="163">
        <v>0</v>
      </c>
      <c r="DZ179" s="164">
        <v>0</v>
      </c>
      <c r="EA179" s="164">
        <v>0</v>
      </c>
      <c r="EB179" s="161"/>
      <c r="EC179" s="161"/>
      <c r="ED179" s="162">
        <f t="shared" si="320"/>
        <v>0</v>
      </c>
      <c r="EE179" s="205">
        <f t="shared" si="321"/>
        <v>0</v>
      </c>
      <c r="EF179" s="175" t="str">
        <f t="shared" si="322"/>
        <v>E</v>
      </c>
      <c r="EG179" s="165">
        <f t="shared" si="323"/>
        <v>0</v>
      </c>
      <c r="EH179" s="134">
        <v>0</v>
      </c>
      <c r="EI179" s="135">
        <v>0</v>
      </c>
      <c r="EJ179" s="135">
        <v>0</v>
      </c>
      <c r="EK179" s="131"/>
      <c r="EL179" s="131"/>
      <c r="EM179" s="132">
        <f t="shared" si="324"/>
        <v>0</v>
      </c>
      <c r="EN179" s="206">
        <f t="shared" si="325"/>
        <v>0</v>
      </c>
      <c r="EO179" s="179" t="str">
        <f t="shared" si="326"/>
        <v>E</v>
      </c>
      <c r="EP179" s="133">
        <f t="shared" si="327"/>
        <v>0</v>
      </c>
      <c r="EQ179" s="149">
        <v>0</v>
      </c>
      <c r="ER179" s="150">
        <v>0</v>
      </c>
      <c r="ES179" s="150">
        <v>0</v>
      </c>
      <c r="ET179" s="146"/>
      <c r="EU179" s="146"/>
      <c r="EV179" s="147">
        <f t="shared" si="328"/>
        <v>0</v>
      </c>
      <c r="EW179" s="207">
        <f t="shared" si="329"/>
        <v>0</v>
      </c>
      <c r="EX179" s="183" t="str">
        <f t="shared" si="330"/>
        <v>E</v>
      </c>
      <c r="EY179" s="148">
        <f t="shared" si="331"/>
        <v>0</v>
      </c>
      <c r="EZ179" s="4"/>
      <c r="FA179" s="2"/>
      <c r="FB179" s="32" t="str">
        <f t="shared" si="273"/>
        <v/>
      </c>
      <c r="FC179" s="30">
        <f t="shared" si="275"/>
        <v>0</v>
      </c>
      <c r="FD179" s="20">
        <f t="shared" si="276"/>
        <v>0</v>
      </c>
      <c r="FE179" s="19" t="str">
        <f t="shared" si="332"/>
        <v/>
      </c>
      <c r="FF179" s="43" t="str">
        <f t="shared" si="333"/>
        <v/>
      </c>
      <c r="FG179" s="43" t="str">
        <f t="shared" si="334"/>
        <v/>
      </c>
      <c r="FH179" s="43" t="str">
        <f t="shared" si="277"/>
        <v/>
      </c>
      <c r="FI179" s="34" t="str">
        <f t="shared" si="335"/>
        <v/>
      </c>
      <c r="FJ179" s="31" t="str">
        <f t="shared" si="336"/>
        <v/>
      </c>
      <c r="FK179" s="53" t="str">
        <f t="shared" si="337"/>
        <v/>
      </c>
      <c r="FL179" s="37">
        <f t="shared" si="289"/>
        <v>0</v>
      </c>
      <c r="FM179" s="36">
        <f t="shared" si="290"/>
        <v>0</v>
      </c>
      <c r="FN179" s="36">
        <f t="shared" si="291"/>
        <v>0</v>
      </c>
      <c r="FO179" s="36">
        <f t="shared" si="292"/>
        <v>0</v>
      </c>
      <c r="FP179" s="36">
        <f t="shared" si="293"/>
        <v>0</v>
      </c>
      <c r="FQ179" s="38">
        <f t="shared" si="294"/>
        <v>0</v>
      </c>
      <c r="FR179" s="199">
        <f t="shared" si="206"/>
        <v>0</v>
      </c>
      <c r="FS179" s="200">
        <f t="shared" si="207"/>
        <v>0</v>
      </c>
      <c r="FT179" s="200">
        <f t="shared" si="208"/>
        <v>0</v>
      </c>
      <c r="FU179" s="200">
        <f t="shared" si="209"/>
        <v>0</v>
      </c>
      <c r="FV179" s="200">
        <f t="shared" si="210"/>
        <v>0</v>
      </c>
      <c r="FW179" s="1063"/>
      <c r="FX179" s="1063"/>
      <c r="FY179" s="64">
        <f t="shared" si="338"/>
        <v>0</v>
      </c>
      <c r="FZ179" s="64" t="s">
        <v>142</v>
      </c>
      <c r="GA179" s="64">
        <f t="shared" si="212"/>
        <v>100</v>
      </c>
      <c r="GB179" s="64" t="str">
        <f t="shared" si="339"/>
        <v>0/100</v>
      </c>
      <c r="GC179" s="64">
        <f t="shared" si="340"/>
        <v>0</v>
      </c>
      <c r="GD179" s="64" t="s">
        <v>142</v>
      </c>
      <c r="GE179" s="64">
        <f t="shared" si="215"/>
        <v>100</v>
      </c>
      <c r="GF179" s="64" t="str">
        <f t="shared" si="341"/>
        <v>0/100</v>
      </c>
      <c r="GG179" s="64">
        <f t="shared" si="342"/>
        <v>0</v>
      </c>
      <c r="GH179" s="64" t="s">
        <v>142</v>
      </c>
      <c r="GI179" s="64">
        <f t="shared" si="218"/>
        <v>100</v>
      </c>
      <c r="GJ179" s="64" t="str">
        <f t="shared" si="343"/>
        <v>0/100</v>
      </c>
      <c r="GL179" s="64">
        <f t="shared" si="344"/>
        <v>0</v>
      </c>
      <c r="GM179" s="64">
        <f t="shared" si="345"/>
        <v>0</v>
      </c>
      <c r="GN179" s="64">
        <f t="shared" si="346"/>
        <v>0</v>
      </c>
      <c r="GO179" s="64">
        <f t="shared" si="347"/>
        <v>0</v>
      </c>
      <c r="GP179" s="64">
        <f t="shared" si="348"/>
        <v>0</v>
      </c>
      <c r="GQ179" s="64">
        <f t="shared" si="349"/>
        <v>0</v>
      </c>
      <c r="GR179" s="64">
        <f t="shared" si="350"/>
        <v>0</v>
      </c>
      <c r="GS179" s="64">
        <f t="shared" si="351"/>
        <v>0</v>
      </c>
      <c r="GT179" s="64">
        <f t="shared" si="352"/>
        <v>0</v>
      </c>
      <c r="GU179" s="64">
        <f t="shared" si="353"/>
        <v>0</v>
      </c>
    </row>
    <row r="180" spans="1:203" ht="31.5" customHeight="1">
      <c r="A180" s="60">
        <f t="shared" si="295"/>
        <v>0</v>
      </c>
      <c r="B180" s="106">
        <f t="shared" si="262"/>
        <v>0</v>
      </c>
      <c r="C180" s="203">
        <v>172</v>
      </c>
      <c r="D180" s="662">
        <f>'Data Paste From Shala Darpan'!A173</f>
        <v>0</v>
      </c>
      <c r="E180" s="663">
        <f>'Data Paste From Shala Darpan'!C173</f>
        <v>0</v>
      </c>
      <c r="F180" s="666"/>
      <c r="G180" s="663">
        <f>'Data Paste From Shala Darpan'!K173</f>
        <v>0</v>
      </c>
      <c r="H180" s="663">
        <f>'Data Paste From Shala Darpan'!E173</f>
        <v>0</v>
      </c>
      <c r="I180" s="663">
        <f>'Data Paste From Shala Darpan'!G173</f>
        <v>0</v>
      </c>
      <c r="J180" s="663">
        <f>'Data Paste From Shala Darpan'!H173</f>
        <v>0</v>
      </c>
      <c r="K180" s="737">
        <f>'Data Paste From Shala Darpan'!J173</f>
        <v>0</v>
      </c>
      <c r="L180" s="445"/>
      <c r="M180" s="215"/>
      <c r="N180" s="213">
        <f t="shared" si="296"/>
        <v>0</v>
      </c>
      <c r="O180" s="215"/>
      <c r="P180" s="215"/>
      <c r="Q180" s="213">
        <f t="shared" si="297"/>
        <v>0</v>
      </c>
      <c r="R180" s="213">
        <f t="shared" si="298"/>
        <v>0</v>
      </c>
      <c r="S180" s="215"/>
      <c r="T180" s="215"/>
      <c r="U180" s="455"/>
      <c r="V180" s="214">
        <f t="shared" si="299"/>
        <v>0</v>
      </c>
      <c r="W180" s="456"/>
      <c r="X180" s="462">
        <f t="shared" si="278"/>
        <v>0</v>
      </c>
      <c r="Y180" s="216"/>
      <c r="Z180" s="216"/>
      <c r="AA180" s="213">
        <f t="shared" si="300"/>
        <v>0</v>
      </c>
      <c r="AB180" s="455"/>
      <c r="AC180" s="471">
        <f t="shared" si="279"/>
        <v>0</v>
      </c>
      <c r="AD180" s="446">
        <f t="shared" si="354"/>
        <v>0</v>
      </c>
      <c r="AE180" s="447" t="str">
        <f t="shared" si="274"/>
        <v>E</v>
      </c>
      <c r="AF180" s="448">
        <f t="shared" si="355"/>
        <v>0</v>
      </c>
      <c r="AG180" s="648"/>
      <c r="AH180" s="251"/>
      <c r="AI180" s="249">
        <f t="shared" si="301"/>
        <v>0</v>
      </c>
      <c r="AJ180" s="251"/>
      <c r="AK180" s="251"/>
      <c r="AL180" s="249">
        <f t="shared" si="160"/>
        <v>0</v>
      </c>
      <c r="AM180" s="249">
        <f t="shared" si="302"/>
        <v>0</v>
      </c>
      <c r="AN180" s="251"/>
      <c r="AO180" s="251"/>
      <c r="AP180" s="649"/>
      <c r="AQ180" s="250">
        <f t="shared" si="263"/>
        <v>0</v>
      </c>
      <c r="AR180" s="650"/>
      <c r="AS180" s="651">
        <f t="shared" si="255"/>
        <v>0</v>
      </c>
      <c r="AT180" s="252"/>
      <c r="AU180" s="252"/>
      <c r="AV180" s="249">
        <f t="shared" si="264"/>
        <v>0</v>
      </c>
      <c r="AW180" s="649"/>
      <c r="AX180" s="652">
        <f t="shared" si="256"/>
        <v>0</v>
      </c>
      <c r="AY180" s="653">
        <f t="shared" si="265"/>
        <v>0</v>
      </c>
      <c r="AZ180" s="654" t="str">
        <f t="shared" si="266"/>
        <v>E</v>
      </c>
      <c r="BA180" s="655">
        <f t="shared" si="267"/>
        <v>0</v>
      </c>
      <c r="BB180" s="622"/>
      <c r="BC180" s="271"/>
      <c r="BD180" s="269">
        <f t="shared" si="303"/>
        <v>0</v>
      </c>
      <c r="BE180" s="271"/>
      <c r="BF180" s="271"/>
      <c r="BG180" s="269">
        <f t="shared" si="167"/>
        <v>0</v>
      </c>
      <c r="BH180" s="269">
        <f t="shared" si="304"/>
        <v>0</v>
      </c>
      <c r="BI180" s="271"/>
      <c r="BJ180" s="271"/>
      <c r="BK180" s="623"/>
      <c r="BL180" s="270">
        <f t="shared" si="268"/>
        <v>0</v>
      </c>
      <c r="BM180" s="624"/>
      <c r="BN180" s="625">
        <f t="shared" si="257"/>
        <v>0</v>
      </c>
      <c r="BO180" s="272"/>
      <c r="BP180" s="272"/>
      <c r="BQ180" s="269">
        <f t="shared" si="269"/>
        <v>0</v>
      </c>
      <c r="BR180" s="623"/>
      <c r="BS180" s="467">
        <f t="shared" si="258"/>
        <v>0</v>
      </c>
      <c r="BT180" s="626">
        <f t="shared" si="270"/>
        <v>0</v>
      </c>
      <c r="BU180" s="627" t="str">
        <f t="shared" si="271"/>
        <v>E</v>
      </c>
      <c r="BV180" s="628">
        <f t="shared" si="272"/>
        <v>0</v>
      </c>
      <c r="BW180" s="596"/>
      <c r="BX180" s="597"/>
      <c r="BY180" s="598">
        <f t="shared" si="305"/>
        <v>0</v>
      </c>
      <c r="BZ180" s="597"/>
      <c r="CA180" s="597"/>
      <c r="CB180" s="598">
        <f t="shared" si="306"/>
        <v>0</v>
      </c>
      <c r="CC180" s="598">
        <f t="shared" si="280"/>
        <v>0</v>
      </c>
      <c r="CD180" s="599"/>
      <c r="CE180" s="600"/>
      <c r="CF180" s="598">
        <f t="shared" si="356"/>
        <v>0</v>
      </c>
      <c r="CG180" s="598">
        <f t="shared" si="281"/>
        <v>0</v>
      </c>
      <c r="CH180" s="600"/>
      <c r="CI180" s="600"/>
      <c r="CJ180" s="598">
        <f t="shared" si="357"/>
        <v>0</v>
      </c>
      <c r="CK180" s="601">
        <f t="shared" si="282"/>
        <v>0</v>
      </c>
      <c r="CL180" s="602">
        <f t="shared" si="307"/>
        <v>0</v>
      </c>
      <c r="CM180" s="603" t="str">
        <f t="shared" si="308"/>
        <v>E</v>
      </c>
      <c r="CN180" s="604">
        <f t="shared" si="309"/>
        <v>0</v>
      </c>
      <c r="CO180" s="549"/>
      <c r="CP180" s="550"/>
      <c r="CQ180" s="551">
        <f t="shared" si="310"/>
        <v>0</v>
      </c>
      <c r="CR180" s="550"/>
      <c r="CS180" s="550"/>
      <c r="CT180" s="551">
        <f t="shared" si="311"/>
        <v>0</v>
      </c>
      <c r="CU180" s="551">
        <f t="shared" si="283"/>
        <v>0</v>
      </c>
      <c r="CV180" s="552"/>
      <c r="CW180" s="553"/>
      <c r="CX180" s="551">
        <f t="shared" si="358"/>
        <v>0</v>
      </c>
      <c r="CY180" s="551">
        <f t="shared" si="284"/>
        <v>0</v>
      </c>
      <c r="CZ180" s="553"/>
      <c r="DA180" s="553"/>
      <c r="DB180" s="551">
        <f t="shared" si="359"/>
        <v>0</v>
      </c>
      <c r="DC180" s="554">
        <f t="shared" si="285"/>
        <v>0</v>
      </c>
      <c r="DD180" s="555">
        <f t="shared" si="312"/>
        <v>0</v>
      </c>
      <c r="DE180" s="556" t="str">
        <f t="shared" si="313"/>
        <v>E</v>
      </c>
      <c r="DF180" s="557">
        <f t="shared" si="314"/>
        <v>0</v>
      </c>
      <c r="DG180" s="503"/>
      <c r="DH180" s="504"/>
      <c r="DI180" s="505">
        <f t="shared" si="315"/>
        <v>0</v>
      </c>
      <c r="DJ180" s="504"/>
      <c r="DK180" s="504"/>
      <c r="DL180" s="505">
        <f t="shared" si="316"/>
        <v>0</v>
      </c>
      <c r="DM180" s="505">
        <f t="shared" si="286"/>
        <v>0</v>
      </c>
      <c r="DN180" s="506"/>
      <c r="DO180" s="507"/>
      <c r="DP180" s="505">
        <f t="shared" si="360"/>
        <v>0</v>
      </c>
      <c r="DQ180" s="505">
        <f t="shared" si="287"/>
        <v>0</v>
      </c>
      <c r="DR180" s="507"/>
      <c r="DS180" s="507"/>
      <c r="DT180" s="505">
        <f t="shared" si="361"/>
        <v>0</v>
      </c>
      <c r="DU180" s="508">
        <f t="shared" si="288"/>
        <v>0</v>
      </c>
      <c r="DV180" s="509">
        <f t="shared" si="317"/>
        <v>0</v>
      </c>
      <c r="DW180" s="510" t="str">
        <f t="shared" si="318"/>
        <v>E</v>
      </c>
      <c r="DX180" s="511">
        <f t="shared" si="319"/>
        <v>0</v>
      </c>
      <c r="DY180" s="163">
        <v>0</v>
      </c>
      <c r="DZ180" s="164">
        <v>0</v>
      </c>
      <c r="EA180" s="164">
        <v>0</v>
      </c>
      <c r="EB180" s="161"/>
      <c r="EC180" s="161"/>
      <c r="ED180" s="162">
        <f t="shared" si="320"/>
        <v>0</v>
      </c>
      <c r="EE180" s="205">
        <f t="shared" si="321"/>
        <v>0</v>
      </c>
      <c r="EF180" s="175" t="str">
        <f t="shared" si="322"/>
        <v>E</v>
      </c>
      <c r="EG180" s="165">
        <f t="shared" si="323"/>
        <v>0</v>
      </c>
      <c r="EH180" s="134">
        <v>0</v>
      </c>
      <c r="EI180" s="135">
        <v>0</v>
      </c>
      <c r="EJ180" s="135">
        <v>0</v>
      </c>
      <c r="EK180" s="131"/>
      <c r="EL180" s="131"/>
      <c r="EM180" s="132">
        <f t="shared" si="324"/>
        <v>0</v>
      </c>
      <c r="EN180" s="206">
        <f t="shared" si="325"/>
        <v>0</v>
      </c>
      <c r="EO180" s="179" t="str">
        <f t="shared" si="326"/>
        <v>E</v>
      </c>
      <c r="EP180" s="133">
        <f t="shared" si="327"/>
        <v>0</v>
      </c>
      <c r="EQ180" s="149">
        <v>0</v>
      </c>
      <c r="ER180" s="150">
        <v>0</v>
      </c>
      <c r="ES180" s="150">
        <v>0</v>
      </c>
      <c r="ET180" s="146"/>
      <c r="EU180" s="146"/>
      <c r="EV180" s="147">
        <f t="shared" si="328"/>
        <v>0</v>
      </c>
      <c r="EW180" s="207">
        <f t="shared" si="329"/>
        <v>0</v>
      </c>
      <c r="EX180" s="183" t="str">
        <f t="shared" si="330"/>
        <v>E</v>
      </c>
      <c r="EY180" s="148">
        <f t="shared" si="331"/>
        <v>0</v>
      </c>
      <c r="EZ180" s="4"/>
      <c r="FA180" s="2"/>
      <c r="FB180" s="32" t="str">
        <f t="shared" si="273"/>
        <v/>
      </c>
      <c r="FC180" s="30">
        <f t="shared" si="275"/>
        <v>0</v>
      </c>
      <c r="FD180" s="20">
        <f t="shared" si="276"/>
        <v>0</v>
      </c>
      <c r="FE180" s="19" t="str">
        <f t="shared" si="332"/>
        <v/>
      </c>
      <c r="FF180" s="43" t="str">
        <f t="shared" si="333"/>
        <v/>
      </c>
      <c r="FG180" s="43" t="str">
        <f t="shared" si="334"/>
        <v/>
      </c>
      <c r="FH180" s="43" t="str">
        <f t="shared" si="277"/>
        <v/>
      </c>
      <c r="FI180" s="34" t="str">
        <f t="shared" si="335"/>
        <v/>
      </c>
      <c r="FJ180" s="31" t="str">
        <f t="shared" si="336"/>
        <v/>
      </c>
      <c r="FK180" s="53" t="str">
        <f t="shared" si="337"/>
        <v/>
      </c>
      <c r="FL180" s="37">
        <f t="shared" si="289"/>
        <v>0</v>
      </c>
      <c r="FM180" s="36">
        <f t="shared" si="290"/>
        <v>0</v>
      </c>
      <c r="FN180" s="36">
        <f t="shared" si="291"/>
        <v>0</v>
      </c>
      <c r="FO180" s="36">
        <f t="shared" si="292"/>
        <v>0</v>
      </c>
      <c r="FP180" s="36">
        <f t="shared" si="293"/>
        <v>0</v>
      </c>
      <c r="FQ180" s="38">
        <f t="shared" si="294"/>
        <v>0</v>
      </c>
      <c r="FR180" s="199">
        <f t="shared" si="206"/>
        <v>0</v>
      </c>
      <c r="FS180" s="200">
        <f t="shared" si="207"/>
        <v>0</v>
      </c>
      <c r="FT180" s="200">
        <f t="shared" si="208"/>
        <v>0</v>
      </c>
      <c r="FU180" s="200">
        <f t="shared" si="209"/>
        <v>0</v>
      </c>
      <c r="FV180" s="200">
        <f t="shared" si="210"/>
        <v>0</v>
      </c>
      <c r="FW180" s="1063"/>
      <c r="FX180" s="1063"/>
      <c r="FY180" s="64">
        <f t="shared" si="338"/>
        <v>0</v>
      </c>
      <c r="FZ180" s="64" t="s">
        <v>142</v>
      </c>
      <c r="GA180" s="64">
        <f t="shared" si="212"/>
        <v>100</v>
      </c>
      <c r="GB180" s="64" t="str">
        <f t="shared" si="339"/>
        <v>0/100</v>
      </c>
      <c r="GC180" s="64">
        <f t="shared" si="340"/>
        <v>0</v>
      </c>
      <c r="GD180" s="64" t="s">
        <v>142</v>
      </c>
      <c r="GE180" s="64">
        <f t="shared" si="215"/>
        <v>100</v>
      </c>
      <c r="GF180" s="64" t="str">
        <f t="shared" si="341"/>
        <v>0/100</v>
      </c>
      <c r="GG180" s="64">
        <f t="shared" si="342"/>
        <v>0</v>
      </c>
      <c r="GH180" s="64" t="s">
        <v>142</v>
      </c>
      <c r="GI180" s="64">
        <f t="shared" si="218"/>
        <v>100</v>
      </c>
      <c r="GJ180" s="64" t="str">
        <f t="shared" si="343"/>
        <v>0/100</v>
      </c>
      <c r="GL180" s="64">
        <f t="shared" si="344"/>
        <v>0</v>
      </c>
      <c r="GM180" s="64">
        <f t="shared" si="345"/>
        <v>0</v>
      </c>
      <c r="GN180" s="64">
        <f t="shared" si="346"/>
        <v>0</v>
      </c>
      <c r="GO180" s="64">
        <f t="shared" si="347"/>
        <v>0</v>
      </c>
      <c r="GP180" s="64">
        <f t="shared" si="348"/>
        <v>0</v>
      </c>
      <c r="GQ180" s="64">
        <f t="shared" si="349"/>
        <v>0</v>
      </c>
      <c r="GR180" s="64">
        <f t="shared" si="350"/>
        <v>0</v>
      </c>
      <c r="GS180" s="64">
        <f t="shared" si="351"/>
        <v>0</v>
      </c>
      <c r="GT180" s="64">
        <f t="shared" si="352"/>
        <v>0</v>
      </c>
      <c r="GU180" s="64">
        <f t="shared" si="353"/>
        <v>0</v>
      </c>
    </row>
    <row r="181" spans="1:203" ht="31.5" customHeight="1">
      <c r="A181" s="60">
        <f t="shared" si="295"/>
        <v>0</v>
      </c>
      <c r="B181" s="106">
        <f t="shared" si="262"/>
        <v>0</v>
      </c>
      <c r="C181" s="202">
        <v>173</v>
      </c>
      <c r="D181" s="662">
        <f>'Data Paste From Shala Darpan'!A174</f>
        <v>0</v>
      </c>
      <c r="E181" s="663">
        <f>'Data Paste From Shala Darpan'!C174</f>
        <v>0</v>
      </c>
      <c r="F181" s="666"/>
      <c r="G181" s="662">
        <f>'Data Paste From Shala Darpan'!K174</f>
        <v>0</v>
      </c>
      <c r="H181" s="663">
        <f>'Data Paste From Shala Darpan'!E174</f>
        <v>0</v>
      </c>
      <c r="I181" s="663">
        <f>'Data Paste From Shala Darpan'!G174</f>
        <v>0</v>
      </c>
      <c r="J181" s="663">
        <f>'Data Paste From Shala Darpan'!H174</f>
        <v>0</v>
      </c>
      <c r="K181" s="737">
        <f>'Data Paste From Shala Darpan'!J174</f>
        <v>0</v>
      </c>
      <c r="L181" s="445"/>
      <c r="M181" s="215"/>
      <c r="N181" s="213">
        <f t="shared" si="296"/>
        <v>0</v>
      </c>
      <c r="O181" s="215"/>
      <c r="P181" s="215"/>
      <c r="Q181" s="213">
        <f t="shared" si="297"/>
        <v>0</v>
      </c>
      <c r="R181" s="213">
        <f t="shared" si="298"/>
        <v>0</v>
      </c>
      <c r="S181" s="215"/>
      <c r="T181" s="215"/>
      <c r="U181" s="455"/>
      <c r="V181" s="214">
        <f t="shared" si="299"/>
        <v>0</v>
      </c>
      <c r="W181" s="456"/>
      <c r="X181" s="462">
        <f t="shared" si="278"/>
        <v>0</v>
      </c>
      <c r="Y181" s="216"/>
      <c r="Z181" s="216"/>
      <c r="AA181" s="213">
        <f t="shared" si="300"/>
        <v>0</v>
      </c>
      <c r="AB181" s="455"/>
      <c r="AC181" s="471">
        <f t="shared" si="279"/>
        <v>0</v>
      </c>
      <c r="AD181" s="446">
        <f t="shared" si="354"/>
        <v>0</v>
      </c>
      <c r="AE181" s="447" t="str">
        <f t="shared" si="274"/>
        <v>E</v>
      </c>
      <c r="AF181" s="448">
        <f t="shared" si="355"/>
        <v>0</v>
      </c>
      <c r="AG181" s="648"/>
      <c r="AH181" s="251"/>
      <c r="AI181" s="249">
        <f t="shared" si="301"/>
        <v>0</v>
      </c>
      <c r="AJ181" s="251"/>
      <c r="AK181" s="251"/>
      <c r="AL181" s="249">
        <f t="shared" si="160"/>
        <v>0</v>
      </c>
      <c r="AM181" s="249">
        <f t="shared" si="302"/>
        <v>0</v>
      </c>
      <c r="AN181" s="251"/>
      <c r="AO181" s="251"/>
      <c r="AP181" s="649"/>
      <c r="AQ181" s="250">
        <f t="shared" si="263"/>
        <v>0</v>
      </c>
      <c r="AR181" s="650"/>
      <c r="AS181" s="651">
        <f t="shared" si="255"/>
        <v>0</v>
      </c>
      <c r="AT181" s="252"/>
      <c r="AU181" s="252"/>
      <c r="AV181" s="249">
        <f t="shared" si="264"/>
        <v>0</v>
      </c>
      <c r="AW181" s="649"/>
      <c r="AX181" s="652">
        <f t="shared" si="256"/>
        <v>0</v>
      </c>
      <c r="AY181" s="653">
        <f t="shared" si="265"/>
        <v>0</v>
      </c>
      <c r="AZ181" s="654" t="str">
        <f t="shared" si="266"/>
        <v>E</v>
      </c>
      <c r="BA181" s="655">
        <f t="shared" si="267"/>
        <v>0</v>
      </c>
      <c r="BB181" s="622"/>
      <c r="BC181" s="271"/>
      <c r="BD181" s="269">
        <f t="shared" si="303"/>
        <v>0</v>
      </c>
      <c r="BE181" s="271"/>
      <c r="BF181" s="271"/>
      <c r="BG181" s="269">
        <f t="shared" si="167"/>
        <v>0</v>
      </c>
      <c r="BH181" s="269">
        <f t="shared" si="304"/>
        <v>0</v>
      </c>
      <c r="BI181" s="271"/>
      <c r="BJ181" s="271"/>
      <c r="BK181" s="623"/>
      <c r="BL181" s="270">
        <f t="shared" si="268"/>
        <v>0</v>
      </c>
      <c r="BM181" s="624"/>
      <c r="BN181" s="625">
        <f t="shared" si="257"/>
        <v>0</v>
      </c>
      <c r="BO181" s="272"/>
      <c r="BP181" s="272"/>
      <c r="BQ181" s="269">
        <f t="shared" si="269"/>
        <v>0</v>
      </c>
      <c r="BR181" s="623"/>
      <c r="BS181" s="467">
        <f t="shared" si="258"/>
        <v>0</v>
      </c>
      <c r="BT181" s="626">
        <f t="shared" si="270"/>
        <v>0</v>
      </c>
      <c r="BU181" s="627" t="str">
        <f t="shared" si="271"/>
        <v>E</v>
      </c>
      <c r="BV181" s="628">
        <f t="shared" si="272"/>
        <v>0</v>
      </c>
      <c r="BW181" s="596"/>
      <c r="BX181" s="597"/>
      <c r="BY181" s="598">
        <f t="shared" si="305"/>
        <v>0</v>
      </c>
      <c r="BZ181" s="597"/>
      <c r="CA181" s="597"/>
      <c r="CB181" s="598">
        <f t="shared" si="306"/>
        <v>0</v>
      </c>
      <c r="CC181" s="598">
        <f t="shared" si="280"/>
        <v>0</v>
      </c>
      <c r="CD181" s="599"/>
      <c r="CE181" s="600"/>
      <c r="CF181" s="598">
        <f t="shared" si="356"/>
        <v>0</v>
      </c>
      <c r="CG181" s="598">
        <f t="shared" si="281"/>
        <v>0</v>
      </c>
      <c r="CH181" s="600"/>
      <c r="CI181" s="600"/>
      <c r="CJ181" s="598">
        <f t="shared" si="357"/>
        <v>0</v>
      </c>
      <c r="CK181" s="601">
        <f t="shared" si="282"/>
        <v>0</v>
      </c>
      <c r="CL181" s="602">
        <f t="shared" si="307"/>
        <v>0</v>
      </c>
      <c r="CM181" s="603" t="str">
        <f t="shared" si="308"/>
        <v>E</v>
      </c>
      <c r="CN181" s="604">
        <f t="shared" si="309"/>
        <v>0</v>
      </c>
      <c r="CO181" s="549"/>
      <c r="CP181" s="550"/>
      <c r="CQ181" s="551">
        <f t="shared" si="310"/>
        <v>0</v>
      </c>
      <c r="CR181" s="550"/>
      <c r="CS181" s="550"/>
      <c r="CT181" s="551">
        <f t="shared" si="311"/>
        <v>0</v>
      </c>
      <c r="CU181" s="551">
        <f t="shared" si="283"/>
        <v>0</v>
      </c>
      <c r="CV181" s="552"/>
      <c r="CW181" s="553"/>
      <c r="CX181" s="551">
        <f t="shared" si="358"/>
        <v>0</v>
      </c>
      <c r="CY181" s="551">
        <f t="shared" si="284"/>
        <v>0</v>
      </c>
      <c r="CZ181" s="553"/>
      <c r="DA181" s="553"/>
      <c r="DB181" s="551">
        <f t="shared" si="359"/>
        <v>0</v>
      </c>
      <c r="DC181" s="554">
        <f t="shared" si="285"/>
        <v>0</v>
      </c>
      <c r="DD181" s="555">
        <f t="shared" si="312"/>
        <v>0</v>
      </c>
      <c r="DE181" s="556" t="str">
        <f t="shared" si="313"/>
        <v>E</v>
      </c>
      <c r="DF181" s="557">
        <f t="shared" si="314"/>
        <v>0</v>
      </c>
      <c r="DG181" s="503"/>
      <c r="DH181" s="504"/>
      <c r="DI181" s="505">
        <f t="shared" si="315"/>
        <v>0</v>
      </c>
      <c r="DJ181" s="504"/>
      <c r="DK181" s="504"/>
      <c r="DL181" s="505">
        <f t="shared" si="316"/>
        <v>0</v>
      </c>
      <c r="DM181" s="505">
        <f t="shared" si="286"/>
        <v>0</v>
      </c>
      <c r="DN181" s="506"/>
      <c r="DO181" s="507"/>
      <c r="DP181" s="505">
        <f t="shared" si="360"/>
        <v>0</v>
      </c>
      <c r="DQ181" s="505">
        <f t="shared" si="287"/>
        <v>0</v>
      </c>
      <c r="DR181" s="507"/>
      <c r="DS181" s="507"/>
      <c r="DT181" s="505">
        <f t="shared" si="361"/>
        <v>0</v>
      </c>
      <c r="DU181" s="508">
        <f t="shared" si="288"/>
        <v>0</v>
      </c>
      <c r="DV181" s="509">
        <f t="shared" si="317"/>
        <v>0</v>
      </c>
      <c r="DW181" s="510" t="str">
        <f t="shared" si="318"/>
        <v>E</v>
      </c>
      <c r="DX181" s="511">
        <f t="shared" si="319"/>
        <v>0</v>
      </c>
      <c r="DY181" s="163">
        <v>0</v>
      </c>
      <c r="DZ181" s="164">
        <v>0</v>
      </c>
      <c r="EA181" s="164">
        <v>0</v>
      </c>
      <c r="EB181" s="161"/>
      <c r="EC181" s="161"/>
      <c r="ED181" s="162">
        <f t="shared" si="320"/>
        <v>0</v>
      </c>
      <c r="EE181" s="205">
        <f t="shared" si="321"/>
        <v>0</v>
      </c>
      <c r="EF181" s="175" t="str">
        <f t="shared" si="322"/>
        <v>E</v>
      </c>
      <c r="EG181" s="165">
        <f t="shared" si="323"/>
        <v>0</v>
      </c>
      <c r="EH181" s="134">
        <v>0</v>
      </c>
      <c r="EI181" s="135">
        <v>0</v>
      </c>
      <c r="EJ181" s="135">
        <v>0</v>
      </c>
      <c r="EK181" s="131"/>
      <c r="EL181" s="131"/>
      <c r="EM181" s="132">
        <f t="shared" si="324"/>
        <v>0</v>
      </c>
      <c r="EN181" s="206">
        <f t="shared" si="325"/>
        <v>0</v>
      </c>
      <c r="EO181" s="179" t="str">
        <f t="shared" si="326"/>
        <v>E</v>
      </c>
      <c r="EP181" s="133">
        <f t="shared" si="327"/>
        <v>0</v>
      </c>
      <c r="EQ181" s="149">
        <v>0</v>
      </c>
      <c r="ER181" s="150">
        <v>0</v>
      </c>
      <c r="ES181" s="150">
        <v>0</v>
      </c>
      <c r="ET181" s="146"/>
      <c r="EU181" s="146"/>
      <c r="EV181" s="147">
        <f t="shared" si="328"/>
        <v>0</v>
      </c>
      <c r="EW181" s="207">
        <f t="shared" si="329"/>
        <v>0</v>
      </c>
      <c r="EX181" s="183" t="str">
        <f t="shared" si="330"/>
        <v>E</v>
      </c>
      <c r="EY181" s="148">
        <f t="shared" si="331"/>
        <v>0</v>
      </c>
      <c r="EZ181" s="4"/>
      <c r="FA181" s="2"/>
      <c r="FB181" s="32" t="str">
        <f t="shared" si="273"/>
        <v/>
      </c>
      <c r="FC181" s="30">
        <f t="shared" si="275"/>
        <v>0</v>
      </c>
      <c r="FD181" s="20">
        <f t="shared" si="276"/>
        <v>0</v>
      </c>
      <c r="FE181" s="19" t="str">
        <f t="shared" si="332"/>
        <v/>
      </c>
      <c r="FF181" s="43" t="str">
        <f t="shared" si="333"/>
        <v/>
      </c>
      <c r="FG181" s="43" t="str">
        <f t="shared" si="334"/>
        <v/>
      </c>
      <c r="FH181" s="43" t="str">
        <f t="shared" si="277"/>
        <v/>
      </c>
      <c r="FI181" s="34" t="str">
        <f t="shared" si="335"/>
        <v/>
      </c>
      <c r="FJ181" s="31" t="str">
        <f t="shared" si="336"/>
        <v/>
      </c>
      <c r="FK181" s="53" t="str">
        <f t="shared" si="337"/>
        <v/>
      </c>
      <c r="FL181" s="37">
        <f t="shared" si="289"/>
        <v>0</v>
      </c>
      <c r="FM181" s="36">
        <f t="shared" si="290"/>
        <v>0</v>
      </c>
      <c r="FN181" s="36">
        <f t="shared" si="291"/>
        <v>0</v>
      </c>
      <c r="FO181" s="36">
        <f t="shared" si="292"/>
        <v>0</v>
      </c>
      <c r="FP181" s="36">
        <f t="shared" si="293"/>
        <v>0</v>
      </c>
      <c r="FQ181" s="38">
        <f t="shared" si="294"/>
        <v>0</v>
      </c>
      <c r="FR181" s="199">
        <f t="shared" si="206"/>
        <v>0</v>
      </c>
      <c r="FS181" s="200">
        <f t="shared" si="207"/>
        <v>0</v>
      </c>
      <c r="FT181" s="200">
        <f t="shared" si="208"/>
        <v>0</v>
      </c>
      <c r="FU181" s="200">
        <f t="shared" si="209"/>
        <v>0</v>
      </c>
      <c r="FV181" s="200">
        <f t="shared" si="210"/>
        <v>0</v>
      </c>
      <c r="FW181" s="1063"/>
      <c r="FX181" s="1063"/>
      <c r="FY181" s="64">
        <f t="shared" si="338"/>
        <v>0</v>
      </c>
      <c r="FZ181" s="64" t="s">
        <v>142</v>
      </c>
      <c r="GA181" s="64">
        <f t="shared" si="212"/>
        <v>100</v>
      </c>
      <c r="GB181" s="64" t="str">
        <f t="shared" si="339"/>
        <v>0/100</v>
      </c>
      <c r="GC181" s="64">
        <f t="shared" si="340"/>
        <v>0</v>
      </c>
      <c r="GD181" s="64" t="s">
        <v>142</v>
      </c>
      <c r="GE181" s="64">
        <f t="shared" si="215"/>
        <v>100</v>
      </c>
      <c r="GF181" s="64" t="str">
        <f t="shared" si="341"/>
        <v>0/100</v>
      </c>
      <c r="GG181" s="64">
        <f t="shared" si="342"/>
        <v>0</v>
      </c>
      <c r="GH181" s="64" t="s">
        <v>142</v>
      </c>
      <c r="GI181" s="64">
        <f t="shared" si="218"/>
        <v>100</v>
      </c>
      <c r="GJ181" s="64" t="str">
        <f t="shared" si="343"/>
        <v>0/100</v>
      </c>
      <c r="GL181" s="64">
        <f t="shared" si="344"/>
        <v>0</v>
      </c>
      <c r="GM181" s="64">
        <f t="shared" si="345"/>
        <v>0</v>
      </c>
      <c r="GN181" s="64">
        <f t="shared" si="346"/>
        <v>0</v>
      </c>
      <c r="GO181" s="64">
        <f t="shared" si="347"/>
        <v>0</v>
      </c>
      <c r="GP181" s="64">
        <f t="shared" si="348"/>
        <v>0</v>
      </c>
      <c r="GQ181" s="64">
        <f t="shared" si="349"/>
        <v>0</v>
      </c>
      <c r="GR181" s="64">
        <f t="shared" si="350"/>
        <v>0</v>
      </c>
      <c r="GS181" s="64">
        <f t="shared" si="351"/>
        <v>0</v>
      </c>
      <c r="GT181" s="64">
        <f t="shared" si="352"/>
        <v>0</v>
      </c>
      <c r="GU181" s="64">
        <f t="shared" si="353"/>
        <v>0</v>
      </c>
    </row>
    <row r="182" spans="1:203" ht="31.5" customHeight="1">
      <c r="A182" s="60">
        <f t="shared" si="295"/>
        <v>0</v>
      </c>
      <c r="B182" s="106">
        <f t="shared" si="262"/>
        <v>0</v>
      </c>
      <c r="C182" s="203">
        <v>174</v>
      </c>
      <c r="D182" s="662">
        <f>'Data Paste From Shala Darpan'!A175</f>
        <v>0</v>
      </c>
      <c r="E182" s="663">
        <f>'Data Paste From Shala Darpan'!C175</f>
        <v>0</v>
      </c>
      <c r="F182" s="666"/>
      <c r="G182" s="663">
        <f>'Data Paste From Shala Darpan'!K175</f>
        <v>0</v>
      </c>
      <c r="H182" s="663">
        <f>'Data Paste From Shala Darpan'!E175</f>
        <v>0</v>
      </c>
      <c r="I182" s="663">
        <f>'Data Paste From Shala Darpan'!G175</f>
        <v>0</v>
      </c>
      <c r="J182" s="663">
        <f>'Data Paste From Shala Darpan'!H175</f>
        <v>0</v>
      </c>
      <c r="K182" s="737">
        <f>'Data Paste From Shala Darpan'!J175</f>
        <v>0</v>
      </c>
      <c r="L182" s="445"/>
      <c r="M182" s="215"/>
      <c r="N182" s="213">
        <f t="shared" si="296"/>
        <v>0</v>
      </c>
      <c r="O182" s="215"/>
      <c r="P182" s="215"/>
      <c r="Q182" s="213">
        <f t="shared" si="297"/>
        <v>0</v>
      </c>
      <c r="R182" s="213">
        <f t="shared" si="298"/>
        <v>0</v>
      </c>
      <c r="S182" s="215"/>
      <c r="T182" s="215"/>
      <c r="U182" s="455"/>
      <c r="V182" s="214">
        <f t="shared" si="299"/>
        <v>0</v>
      </c>
      <c r="W182" s="456"/>
      <c r="X182" s="462">
        <f t="shared" si="278"/>
        <v>0</v>
      </c>
      <c r="Y182" s="216"/>
      <c r="Z182" s="216"/>
      <c r="AA182" s="213">
        <f t="shared" si="300"/>
        <v>0</v>
      </c>
      <c r="AB182" s="455"/>
      <c r="AC182" s="471">
        <f t="shared" si="279"/>
        <v>0</v>
      </c>
      <c r="AD182" s="446">
        <f t="shared" si="354"/>
        <v>0</v>
      </c>
      <c r="AE182" s="447" t="str">
        <f t="shared" si="274"/>
        <v>E</v>
      </c>
      <c r="AF182" s="448">
        <f t="shared" si="355"/>
        <v>0</v>
      </c>
      <c r="AG182" s="648"/>
      <c r="AH182" s="251"/>
      <c r="AI182" s="249">
        <f t="shared" si="301"/>
        <v>0</v>
      </c>
      <c r="AJ182" s="251"/>
      <c r="AK182" s="251"/>
      <c r="AL182" s="249">
        <f t="shared" si="160"/>
        <v>0</v>
      </c>
      <c r="AM182" s="249">
        <f t="shared" si="302"/>
        <v>0</v>
      </c>
      <c r="AN182" s="251"/>
      <c r="AO182" s="251"/>
      <c r="AP182" s="649"/>
      <c r="AQ182" s="250">
        <f t="shared" si="263"/>
        <v>0</v>
      </c>
      <c r="AR182" s="650"/>
      <c r="AS182" s="651">
        <f t="shared" si="255"/>
        <v>0</v>
      </c>
      <c r="AT182" s="252"/>
      <c r="AU182" s="252"/>
      <c r="AV182" s="249">
        <f t="shared" si="264"/>
        <v>0</v>
      </c>
      <c r="AW182" s="649"/>
      <c r="AX182" s="652">
        <f t="shared" si="256"/>
        <v>0</v>
      </c>
      <c r="AY182" s="653">
        <f t="shared" si="265"/>
        <v>0</v>
      </c>
      <c r="AZ182" s="654" t="str">
        <f t="shared" si="266"/>
        <v>E</v>
      </c>
      <c r="BA182" s="655">
        <f t="shared" si="267"/>
        <v>0</v>
      </c>
      <c r="BB182" s="622"/>
      <c r="BC182" s="271"/>
      <c r="BD182" s="269">
        <f t="shared" si="303"/>
        <v>0</v>
      </c>
      <c r="BE182" s="271"/>
      <c r="BF182" s="271"/>
      <c r="BG182" s="269">
        <f t="shared" si="167"/>
        <v>0</v>
      </c>
      <c r="BH182" s="269">
        <f t="shared" si="304"/>
        <v>0</v>
      </c>
      <c r="BI182" s="271"/>
      <c r="BJ182" s="271"/>
      <c r="BK182" s="623"/>
      <c r="BL182" s="270">
        <f t="shared" si="268"/>
        <v>0</v>
      </c>
      <c r="BM182" s="624"/>
      <c r="BN182" s="625">
        <f t="shared" si="257"/>
        <v>0</v>
      </c>
      <c r="BO182" s="272"/>
      <c r="BP182" s="272"/>
      <c r="BQ182" s="269">
        <f t="shared" si="269"/>
        <v>0</v>
      </c>
      <c r="BR182" s="623"/>
      <c r="BS182" s="467">
        <f t="shared" si="258"/>
        <v>0</v>
      </c>
      <c r="BT182" s="626">
        <f t="shared" si="270"/>
        <v>0</v>
      </c>
      <c r="BU182" s="627" t="str">
        <f t="shared" si="271"/>
        <v>E</v>
      </c>
      <c r="BV182" s="628">
        <f t="shared" si="272"/>
        <v>0</v>
      </c>
      <c r="BW182" s="596"/>
      <c r="BX182" s="597"/>
      <c r="BY182" s="598">
        <f t="shared" si="305"/>
        <v>0</v>
      </c>
      <c r="BZ182" s="597"/>
      <c r="CA182" s="597"/>
      <c r="CB182" s="598">
        <f t="shared" si="306"/>
        <v>0</v>
      </c>
      <c r="CC182" s="598">
        <f t="shared" si="280"/>
        <v>0</v>
      </c>
      <c r="CD182" s="599"/>
      <c r="CE182" s="600"/>
      <c r="CF182" s="598">
        <f t="shared" si="356"/>
        <v>0</v>
      </c>
      <c r="CG182" s="598">
        <f t="shared" si="281"/>
        <v>0</v>
      </c>
      <c r="CH182" s="600"/>
      <c r="CI182" s="600"/>
      <c r="CJ182" s="598">
        <f t="shared" si="357"/>
        <v>0</v>
      </c>
      <c r="CK182" s="601">
        <f t="shared" si="282"/>
        <v>0</v>
      </c>
      <c r="CL182" s="602">
        <f t="shared" si="307"/>
        <v>0</v>
      </c>
      <c r="CM182" s="603" t="str">
        <f t="shared" si="308"/>
        <v>E</v>
      </c>
      <c r="CN182" s="604">
        <f t="shared" si="309"/>
        <v>0</v>
      </c>
      <c r="CO182" s="549"/>
      <c r="CP182" s="550"/>
      <c r="CQ182" s="551">
        <f t="shared" si="310"/>
        <v>0</v>
      </c>
      <c r="CR182" s="550"/>
      <c r="CS182" s="550"/>
      <c r="CT182" s="551">
        <f t="shared" si="311"/>
        <v>0</v>
      </c>
      <c r="CU182" s="551">
        <f t="shared" si="283"/>
        <v>0</v>
      </c>
      <c r="CV182" s="552"/>
      <c r="CW182" s="553"/>
      <c r="CX182" s="551">
        <f t="shared" si="358"/>
        <v>0</v>
      </c>
      <c r="CY182" s="551">
        <f t="shared" si="284"/>
        <v>0</v>
      </c>
      <c r="CZ182" s="553"/>
      <c r="DA182" s="553"/>
      <c r="DB182" s="551">
        <f t="shared" si="359"/>
        <v>0</v>
      </c>
      <c r="DC182" s="554">
        <f t="shared" si="285"/>
        <v>0</v>
      </c>
      <c r="DD182" s="555">
        <f t="shared" si="312"/>
        <v>0</v>
      </c>
      <c r="DE182" s="556" t="str">
        <f t="shared" si="313"/>
        <v>E</v>
      </c>
      <c r="DF182" s="557">
        <f t="shared" si="314"/>
        <v>0</v>
      </c>
      <c r="DG182" s="503"/>
      <c r="DH182" s="504"/>
      <c r="DI182" s="505">
        <f t="shared" si="315"/>
        <v>0</v>
      </c>
      <c r="DJ182" s="504"/>
      <c r="DK182" s="504"/>
      <c r="DL182" s="505">
        <f t="shared" si="316"/>
        <v>0</v>
      </c>
      <c r="DM182" s="505">
        <f t="shared" si="286"/>
        <v>0</v>
      </c>
      <c r="DN182" s="506"/>
      <c r="DO182" s="507"/>
      <c r="DP182" s="505">
        <f t="shared" si="360"/>
        <v>0</v>
      </c>
      <c r="DQ182" s="505">
        <f t="shared" si="287"/>
        <v>0</v>
      </c>
      <c r="DR182" s="507"/>
      <c r="DS182" s="507"/>
      <c r="DT182" s="505">
        <f t="shared" si="361"/>
        <v>0</v>
      </c>
      <c r="DU182" s="508">
        <f t="shared" si="288"/>
        <v>0</v>
      </c>
      <c r="DV182" s="509">
        <f t="shared" si="317"/>
        <v>0</v>
      </c>
      <c r="DW182" s="510" t="str">
        <f t="shared" si="318"/>
        <v>E</v>
      </c>
      <c r="DX182" s="511">
        <f t="shared" si="319"/>
        <v>0</v>
      </c>
      <c r="DY182" s="163">
        <v>0</v>
      </c>
      <c r="DZ182" s="164">
        <v>0</v>
      </c>
      <c r="EA182" s="164">
        <v>0</v>
      </c>
      <c r="EB182" s="161"/>
      <c r="EC182" s="161"/>
      <c r="ED182" s="162">
        <f t="shared" si="320"/>
        <v>0</v>
      </c>
      <c r="EE182" s="205">
        <f t="shared" si="321"/>
        <v>0</v>
      </c>
      <c r="EF182" s="175" t="str">
        <f t="shared" si="322"/>
        <v>E</v>
      </c>
      <c r="EG182" s="165">
        <f t="shared" si="323"/>
        <v>0</v>
      </c>
      <c r="EH182" s="134">
        <v>0</v>
      </c>
      <c r="EI182" s="135">
        <v>0</v>
      </c>
      <c r="EJ182" s="135">
        <v>0</v>
      </c>
      <c r="EK182" s="131"/>
      <c r="EL182" s="131"/>
      <c r="EM182" s="132">
        <f t="shared" si="324"/>
        <v>0</v>
      </c>
      <c r="EN182" s="206">
        <f t="shared" si="325"/>
        <v>0</v>
      </c>
      <c r="EO182" s="179" t="str">
        <f t="shared" si="326"/>
        <v>E</v>
      </c>
      <c r="EP182" s="133">
        <f t="shared" si="327"/>
        <v>0</v>
      </c>
      <c r="EQ182" s="149">
        <v>0</v>
      </c>
      <c r="ER182" s="150">
        <v>0</v>
      </c>
      <c r="ES182" s="150">
        <v>0</v>
      </c>
      <c r="ET182" s="146"/>
      <c r="EU182" s="146"/>
      <c r="EV182" s="147">
        <f t="shared" si="328"/>
        <v>0</v>
      </c>
      <c r="EW182" s="207">
        <f t="shared" si="329"/>
        <v>0</v>
      </c>
      <c r="EX182" s="183" t="str">
        <f t="shared" si="330"/>
        <v>E</v>
      </c>
      <c r="EY182" s="148">
        <f t="shared" si="331"/>
        <v>0</v>
      </c>
      <c r="EZ182" s="4"/>
      <c r="FA182" s="2"/>
      <c r="FB182" s="32" t="str">
        <f t="shared" si="273"/>
        <v/>
      </c>
      <c r="FC182" s="30">
        <f t="shared" si="275"/>
        <v>0</v>
      </c>
      <c r="FD182" s="20">
        <f t="shared" si="276"/>
        <v>0</v>
      </c>
      <c r="FE182" s="19" t="str">
        <f t="shared" si="332"/>
        <v/>
      </c>
      <c r="FF182" s="43" t="str">
        <f t="shared" si="333"/>
        <v/>
      </c>
      <c r="FG182" s="43" t="str">
        <f t="shared" si="334"/>
        <v/>
      </c>
      <c r="FH182" s="43" t="str">
        <f t="shared" si="277"/>
        <v/>
      </c>
      <c r="FI182" s="34" t="str">
        <f t="shared" si="335"/>
        <v/>
      </c>
      <c r="FJ182" s="31" t="str">
        <f t="shared" si="336"/>
        <v/>
      </c>
      <c r="FK182" s="53" t="str">
        <f t="shared" si="337"/>
        <v/>
      </c>
      <c r="FL182" s="37">
        <f t="shared" si="289"/>
        <v>0</v>
      </c>
      <c r="FM182" s="36">
        <f t="shared" si="290"/>
        <v>0</v>
      </c>
      <c r="FN182" s="36">
        <f t="shared" si="291"/>
        <v>0</v>
      </c>
      <c r="FO182" s="36">
        <f t="shared" si="292"/>
        <v>0</v>
      </c>
      <c r="FP182" s="36">
        <f t="shared" si="293"/>
        <v>0</v>
      </c>
      <c r="FQ182" s="38">
        <f t="shared" si="294"/>
        <v>0</v>
      </c>
      <c r="FR182" s="199">
        <f t="shared" si="206"/>
        <v>0</v>
      </c>
      <c r="FS182" s="200">
        <f t="shared" si="207"/>
        <v>0</v>
      </c>
      <c r="FT182" s="200">
        <f t="shared" si="208"/>
        <v>0</v>
      </c>
      <c r="FU182" s="200">
        <f t="shared" si="209"/>
        <v>0</v>
      </c>
      <c r="FV182" s="200">
        <f t="shared" si="210"/>
        <v>0</v>
      </c>
      <c r="FW182" s="1063"/>
      <c r="FX182" s="1063"/>
      <c r="FY182" s="64">
        <f t="shared" si="338"/>
        <v>0</v>
      </c>
      <c r="FZ182" s="64" t="s">
        <v>142</v>
      </c>
      <c r="GA182" s="64">
        <f t="shared" si="212"/>
        <v>100</v>
      </c>
      <c r="GB182" s="64" t="str">
        <f t="shared" si="339"/>
        <v>0/100</v>
      </c>
      <c r="GC182" s="64">
        <f t="shared" si="340"/>
        <v>0</v>
      </c>
      <c r="GD182" s="64" t="s">
        <v>142</v>
      </c>
      <c r="GE182" s="64">
        <f t="shared" si="215"/>
        <v>100</v>
      </c>
      <c r="GF182" s="64" t="str">
        <f t="shared" si="341"/>
        <v>0/100</v>
      </c>
      <c r="GG182" s="64">
        <f t="shared" si="342"/>
        <v>0</v>
      </c>
      <c r="GH182" s="64" t="s">
        <v>142</v>
      </c>
      <c r="GI182" s="64">
        <f t="shared" si="218"/>
        <v>100</v>
      </c>
      <c r="GJ182" s="64" t="str">
        <f t="shared" si="343"/>
        <v>0/100</v>
      </c>
      <c r="GL182" s="64">
        <f t="shared" si="344"/>
        <v>0</v>
      </c>
      <c r="GM182" s="64">
        <f t="shared" si="345"/>
        <v>0</v>
      </c>
      <c r="GN182" s="64">
        <f t="shared" si="346"/>
        <v>0</v>
      </c>
      <c r="GO182" s="64">
        <f t="shared" si="347"/>
        <v>0</v>
      </c>
      <c r="GP182" s="64">
        <f t="shared" si="348"/>
        <v>0</v>
      </c>
      <c r="GQ182" s="64">
        <f t="shared" si="349"/>
        <v>0</v>
      </c>
      <c r="GR182" s="64">
        <f t="shared" si="350"/>
        <v>0</v>
      </c>
      <c r="GS182" s="64">
        <f t="shared" si="351"/>
        <v>0</v>
      </c>
      <c r="GT182" s="64">
        <f t="shared" si="352"/>
        <v>0</v>
      </c>
      <c r="GU182" s="64">
        <f t="shared" si="353"/>
        <v>0</v>
      </c>
    </row>
    <row r="183" spans="1:203" ht="31.5" customHeight="1">
      <c r="A183" s="60">
        <f t="shared" si="295"/>
        <v>0</v>
      </c>
      <c r="B183" s="106">
        <f t="shared" si="262"/>
        <v>0</v>
      </c>
      <c r="C183" s="202">
        <v>175</v>
      </c>
      <c r="D183" s="662">
        <f>'Data Paste From Shala Darpan'!A176</f>
        <v>0</v>
      </c>
      <c r="E183" s="663">
        <f>'Data Paste From Shala Darpan'!C176</f>
        <v>0</v>
      </c>
      <c r="F183" s="666"/>
      <c r="G183" s="662">
        <f>'Data Paste From Shala Darpan'!K176</f>
        <v>0</v>
      </c>
      <c r="H183" s="663">
        <f>'Data Paste From Shala Darpan'!E176</f>
        <v>0</v>
      </c>
      <c r="I183" s="663">
        <f>'Data Paste From Shala Darpan'!G176</f>
        <v>0</v>
      </c>
      <c r="J183" s="663">
        <f>'Data Paste From Shala Darpan'!H176</f>
        <v>0</v>
      </c>
      <c r="K183" s="737">
        <f>'Data Paste From Shala Darpan'!J176</f>
        <v>0</v>
      </c>
      <c r="L183" s="445"/>
      <c r="M183" s="215"/>
      <c r="N183" s="213">
        <f t="shared" si="296"/>
        <v>0</v>
      </c>
      <c r="O183" s="215"/>
      <c r="P183" s="215"/>
      <c r="Q183" s="213">
        <f t="shared" si="297"/>
        <v>0</v>
      </c>
      <c r="R183" s="213">
        <f t="shared" si="298"/>
        <v>0</v>
      </c>
      <c r="S183" s="215"/>
      <c r="T183" s="215"/>
      <c r="U183" s="455"/>
      <c r="V183" s="214">
        <f t="shared" si="299"/>
        <v>0</v>
      </c>
      <c r="W183" s="456"/>
      <c r="X183" s="462">
        <f t="shared" si="278"/>
        <v>0</v>
      </c>
      <c r="Y183" s="216"/>
      <c r="Z183" s="216"/>
      <c r="AA183" s="213">
        <f t="shared" si="300"/>
        <v>0</v>
      </c>
      <c r="AB183" s="455"/>
      <c r="AC183" s="471">
        <f t="shared" si="279"/>
        <v>0</v>
      </c>
      <c r="AD183" s="446">
        <f t="shared" si="354"/>
        <v>0</v>
      </c>
      <c r="AE183" s="447" t="str">
        <f t="shared" si="274"/>
        <v>E</v>
      </c>
      <c r="AF183" s="448">
        <f t="shared" si="355"/>
        <v>0</v>
      </c>
      <c r="AG183" s="648"/>
      <c r="AH183" s="251"/>
      <c r="AI183" s="249">
        <f t="shared" si="301"/>
        <v>0</v>
      </c>
      <c r="AJ183" s="251"/>
      <c r="AK183" s="251"/>
      <c r="AL183" s="249">
        <f t="shared" si="160"/>
        <v>0</v>
      </c>
      <c r="AM183" s="249">
        <f t="shared" si="302"/>
        <v>0</v>
      </c>
      <c r="AN183" s="251"/>
      <c r="AO183" s="251"/>
      <c r="AP183" s="649"/>
      <c r="AQ183" s="250">
        <f t="shared" si="263"/>
        <v>0</v>
      </c>
      <c r="AR183" s="650"/>
      <c r="AS183" s="651">
        <f t="shared" si="255"/>
        <v>0</v>
      </c>
      <c r="AT183" s="252"/>
      <c r="AU183" s="252"/>
      <c r="AV183" s="249">
        <f t="shared" si="264"/>
        <v>0</v>
      </c>
      <c r="AW183" s="649"/>
      <c r="AX183" s="652">
        <f t="shared" si="256"/>
        <v>0</v>
      </c>
      <c r="AY183" s="653">
        <f t="shared" si="265"/>
        <v>0</v>
      </c>
      <c r="AZ183" s="654" t="str">
        <f t="shared" si="266"/>
        <v>E</v>
      </c>
      <c r="BA183" s="655">
        <f t="shared" si="267"/>
        <v>0</v>
      </c>
      <c r="BB183" s="622"/>
      <c r="BC183" s="271"/>
      <c r="BD183" s="269">
        <f t="shared" si="303"/>
        <v>0</v>
      </c>
      <c r="BE183" s="271"/>
      <c r="BF183" s="271"/>
      <c r="BG183" s="269">
        <f t="shared" si="167"/>
        <v>0</v>
      </c>
      <c r="BH183" s="269">
        <f t="shared" si="304"/>
        <v>0</v>
      </c>
      <c r="BI183" s="271"/>
      <c r="BJ183" s="271"/>
      <c r="BK183" s="623"/>
      <c r="BL183" s="270">
        <f t="shared" si="268"/>
        <v>0</v>
      </c>
      <c r="BM183" s="624"/>
      <c r="BN183" s="625">
        <f t="shared" si="257"/>
        <v>0</v>
      </c>
      <c r="BO183" s="272"/>
      <c r="BP183" s="272"/>
      <c r="BQ183" s="269">
        <f t="shared" si="269"/>
        <v>0</v>
      </c>
      <c r="BR183" s="623"/>
      <c r="BS183" s="467">
        <f t="shared" si="258"/>
        <v>0</v>
      </c>
      <c r="BT183" s="626">
        <f t="shared" si="270"/>
        <v>0</v>
      </c>
      <c r="BU183" s="627" t="str">
        <f t="shared" si="271"/>
        <v>E</v>
      </c>
      <c r="BV183" s="628">
        <f t="shared" si="272"/>
        <v>0</v>
      </c>
      <c r="BW183" s="596"/>
      <c r="BX183" s="597"/>
      <c r="BY183" s="598">
        <f t="shared" si="305"/>
        <v>0</v>
      </c>
      <c r="BZ183" s="597"/>
      <c r="CA183" s="597"/>
      <c r="CB183" s="598">
        <f t="shared" si="306"/>
        <v>0</v>
      </c>
      <c r="CC183" s="598">
        <f t="shared" si="280"/>
        <v>0</v>
      </c>
      <c r="CD183" s="599"/>
      <c r="CE183" s="600"/>
      <c r="CF183" s="598">
        <f t="shared" si="356"/>
        <v>0</v>
      </c>
      <c r="CG183" s="598">
        <f t="shared" si="281"/>
        <v>0</v>
      </c>
      <c r="CH183" s="600"/>
      <c r="CI183" s="600"/>
      <c r="CJ183" s="598">
        <f t="shared" si="357"/>
        <v>0</v>
      </c>
      <c r="CK183" s="601">
        <f t="shared" si="282"/>
        <v>0</v>
      </c>
      <c r="CL183" s="602">
        <f t="shared" si="307"/>
        <v>0</v>
      </c>
      <c r="CM183" s="603" t="str">
        <f t="shared" si="308"/>
        <v>E</v>
      </c>
      <c r="CN183" s="604">
        <f t="shared" si="309"/>
        <v>0</v>
      </c>
      <c r="CO183" s="549"/>
      <c r="CP183" s="550"/>
      <c r="CQ183" s="551">
        <f t="shared" si="310"/>
        <v>0</v>
      </c>
      <c r="CR183" s="550"/>
      <c r="CS183" s="550"/>
      <c r="CT183" s="551">
        <f t="shared" si="311"/>
        <v>0</v>
      </c>
      <c r="CU183" s="551">
        <f t="shared" si="283"/>
        <v>0</v>
      </c>
      <c r="CV183" s="552"/>
      <c r="CW183" s="553"/>
      <c r="CX183" s="551">
        <f t="shared" si="358"/>
        <v>0</v>
      </c>
      <c r="CY183" s="551">
        <f t="shared" si="284"/>
        <v>0</v>
      </c>
      <c r="CZ183" s="553"/>
      <c r="DA183" s="553"/>
      <c r="DB183" s="551">
        <f t="shared" si="359"/>
        <v>0</v>
      </c>
      <c r="DC183" s="554">
        <f t="shared" si="285"/>
        <v>0</v>
      </c>
      <c r="DD183" s="555">
        <f t="shared" si="312"/>
        <v>0</v>
      </c>
      <c r="DE183" s="556" t="str">
        <f t="shared" si="313"/>
        <v>E</v>
      </c>
      <c r="DF183" s="557">
        <f t="shared" si="314"/>
        <v>0</v>
      </c>
      <c r="DG183" s="503"/>
      <c r="DH183" s="504"/>
      <c r="DI183" s="505">
        <f t="shared" si="315"/>
        <v>0</v>
      </c>
      <c r="DJ183" s="504"/>
      <c r="DK183" s="504"/>
      <c r="DL183" s="505">
        <f t="shared" si="316"/>
        <v>0</v>
      </c>
      <c r="DM183" s="505">
        <f t="shared" si="286"/>
        <v>0</v>
      </c>
      <c r="DN183" s="506"/>
      <c r="DO183" s="507"/>
      <c r="DP183" s="505">
        <f t="shared" si="360"/>
        <v>0</v>
      </c>
      <c r="DQ183" s="505">
        <f t="shared" si="287"/>
        <v>0</v>
      </c>
      <c r="DR183" s="507"/>
      <c r="DS183" s="507"/>
      <c r="DT183" s="505">
        <f t="shared" si="361"/>
        <v>0</v>
      </c>
      <c r="DU183" s="508">
        <f t="shared" si="288"/>
        <v>0</v>
      </c>
      <c r="DV183" s="509">
        <f t="shared" si="317"/>
        <v>0</v>
      </c>
      <c r="DW183" s="510" t="str">
        <f t="shared" si="318"/>
        <v>E</v>
      </c>
      <c r="DX183" s="511">
        <f t="shared" si="319"/>
        <v>0</v>
      </c>
      <c r="DY183" s="163">
        <v>0</v>
      </c>
      <c r="DZ183" s="164">
        <v>0</v>
      </c>
      <c r="EA183" s="164">
        <v>0</v>
      </c>
      <c r="EB183" s="161"/>
      <c r="EC183" s="161"/>
      <c r="ED183" s="162">
        <f t="shared" si="320"/>
        <v>0</v>
      </c>
      <c r="EE183" s="205">
        <f t="shared" si="321"/>
        <v>0</v>
      </c>
      <c r="EF183" s="175" t="str">
        <f t="shared" si="322"/>
        <v>E</v>
      </c>
      <c r="EG183" s="165">
        <f t="shared" si="323"/>
        <v>0</v>
      </c>
      <c r="EH183" s="134">
        <v>0</v>
      </c>
      <c r="EI183" s="135">
        <v>0</v>
      </c>
      <c r="EJ183" s="135">
        <v>0</v>
      </c>
      <c r="EK183" s="131"/>
      <c r="EL183" s="131"/>
      <c r="EM183" s="132">
        <f t="shared" si="324"/>
        <v>0</v>
      </c>
      <c r="EN183" s="206">
        <f t="shared" si="325"/>
        <v>0</v>
      </c>
      <c r="EO183" s="179" t="str">
        <f t="shared" si="326"/>
        <v>E</v>
      </c>
      <c r="EP183" s="133">
        <f t="shared" si="327"/>
        <v>0</v>
      </c>
      <c r="EQ183" s="149">
        <v>0</v>
      </c>
      <c r="ER183" s="150">
        <v>0</v>
      </c>
      <c r="ES183" s="150">
        <v>0</v>
      </c>
      <c r="ET183" s="146"/>
      <c r="EU183" s="146"/>
      <c r="EV183" s="147">
        <f t="shared" si="328"/>
        <v>0</v>
      </c>
      <c r="EW183" s="207">
        <f t="shared" si="329"/>
        <v>0</v>
      </c>
      <c r="EX183" s="183" t="str">
        <f t="shared" si="330"/>
        <v>E</v>
      </c>
      <c r="EY183" s="148">
        <f t="shared" si="331"/>
        <v>0</v>
      </c>
      <c r="EZ183" s="4"/>
      <c r="FA183" s="2"/>
      <c r="FB183" s="32" t="str">
        <f t="shared" si="273"/>
        <v/>
      </c>
      <c r="FC183" s="30">
        <f t="shared" si="275"/>
        <v>0</v>
      </c>
      <c r="FD183" s="20">
        <f t="shared" si="276"/>
        <v>0</v>
      </c>
      <c r="FE183" s="19" t="str">
        <f t="shared" si="332"/>
        <v/>
      </c>
      <c r="FF183" s="43" t="str">
        <f t="shared" si="333"/>
        <v/>
      </c>
      <c r="FG183" s="43" t="str">
        <f t="shared" si="334"/>
        <v/>
      </c>
      <c r="FH183" s="43" t="str">
        <f t="shared" si="277"/>
        <v/>
      </c>
      <c r="FI183" s="34" t="str">
        <f t="shared" si="335"/>
        <v/>
      </c>
      <c r="FJ183" s="31" t="str">
        <f t="shared" si="336"/>
        <v/>
      </c>
      <c r="FK183" s="53" t="str">
        <f t="shared" si="337"/>
        <v/>
      </c>
      <c r="FL183" s="37">
        <f t="shared" si="289"/>
        <v>0</v>
      </c>
      <c r="FM183" s="36">
        <f t="shared" si="290"/>
        <v>0</v>
      </c>
      <c r="FN183" s="36">
        <f t="shared" si="291"/>
        <v>0</v>
      </c>
      <c r="FO183" s="36">
        <f t="shared" si="292"/>
        <v>0</v>
      </c>
      <c r="FP183" s="36">
        <f t="shared" si="293"/>
        <v>0</v>
      </c>
      <c r="FQ183" s="38">
        <f t="shared" si="294"/>
        <v>0</v>
      </c>
      <c r="FR183" s="199">
        <f t="shared" si="206"/>
        <v>0</v>
      </c>
      <c r="FS183" s="200">
        <f t="shared" si="207"/>
        <v>0</v>
      </c>
      <c r="FT183" s="200">
        <f t="shared" si="208"/>
        <v>0</v>
      </c>
      <c r="FU183" s="200">
        <f t="shared" si="209"/>
        <v>0</v>
      </c>
      <c r="FV183" s="200">
        <f t="shared" si="210"/>
        <v>0</v>
      </c>
      <c r="FW183" s="1063"/>
      <c r="FX183" s="1063"/>
      <c r="FY183" s="64">
        <f t="shared" si="338"/>
        <v>0</v>
      </c>
      <c r="FZ183" s="64" t="s">
        <v>142</v>
      </c>
      <c r="GA183" s="64">
        <f t="shared" si="212"/>
        <v>100</v>
      </c>
      <c r="GB183" s="64" t="str">
        <f t="shared" si="339"/>
        <v>0/100</v>
      </c>
      <c r="GC183" s="64">
        <f t="shared" si="340"/>
        <v>0</v>
      </c>
      <c r="GD183" s="64" t="s">
        <v>142</v>
      </c>
      <c r="GE183" s="64">
        <f t="shared" si="215"/>
        <v>100</v>
      </c>
      <c r="GF183" s="64" t="str">
        <f t="shared" si="341"/>
        <v>0/100</v>
      </c>
      <c r="GG183" s="64">
        <f t="shared" si="342"/>
        <v>0</v>
      </c>
      <c r="GH183" s="64" t="s">
        <v>142</v>
      </c>
      <c r="GI183" s="64">
        <f t="shared" si="218"/>
        <v>100</v>
      </c>
      <c r="GJ183" s="64" t="str">
        <f t="shared" si="343"/>
        <v>0/100</v>
      </c>
      <c r="GL183" s="64">
        <f t="shared" si="344"/>
        <v>0</v>
      </c>
      <c r="GM183" s="64">
        <f t="shared" si="345"/>
        <v>0</v>
      </c>
      <c r="GN183" s="64">
        <f t="shared" si="346"/>
        <v>0</v>
      </c>
      <c r="GO183" s="64">
        <f t="shared" si="347"/>
        <v>0</v>
      </c>
      <c r="GP183" s="64">
        <f t="shared" si="348"/>
        <v>0</v>
      </c>
      <c r="GQ183" s="64">
        <f t="shared" si="349"/>
        <v>0</v>
      </c>
      <c r="GR183" s="64">
        <f t="shared" si="350"/>
        <v>0</v>
      </c>
      <c r="GS183" s="64">
        <f t="shared" si="351"/>
        <v>0</v>
      </c>
      <c r="GT183" s="64">
        <f t="shared" si="352"/>
        <v>0</v>
      </c>
      <c r="GU183" s="64">
        <f t="shared" si="353"/>
        <v>0</v>
      </c>
    </row>
    <row r="184" spans="1:203" ht="31.5" customHeight="1">
      <c r="A184" s="60">
        <f t="shared" si="295"/>
        <v>0</v>
      </c>
      <c r="B184" s="106">
        <f t="shared" si="262"/>
        <v>0</v>
      </c>
      <c r="C184" s="203">
        <v>176</v>
      </c>
      <c r="D184" s="662">
        <f>'Data Paste From Shala Darpan'!A177</f>
        <v>0</v>
      </c>
      <c r="E184" s="663">
        <f>'Data Paste From Shala Darpan'!C177</f>
        <v>0</v>
      </c>
      <c r="F184" s="666"/>
      <c r="G184" s="663">
        <f>'Data Paste From Shala Darpan'!K177</f>
        <v>0</v>
      </c>
      <c r="H184" s="663">
        <f>'Data Paste From Shala Darpan'!E177</f>
        <v>0</v>
      </c>
      <c r="I184" s="663">
        <f>'Data Paste From Shala Darpan'!G177</f>
        <v>0</v>
      </c>
      <c r="J184" s="663">
        <f>'Data Paste From Shala Darpan'!H177</f>
        <v>0</v>
      </c>
      <c r="K184" s="737">
        <f>'Data Paste From Shala Darpan'!J177</f>
        <v>0</v>
      </c>
      <c r="L184" s="445"/>
      <c r="M184" s="215"/>
      <c r="N184" s="213">
        <f t="shared" si="296"/>
        <v>0</v>
      </c>
      <c r="O184" s="215"/>
      <c r="P184" s="215"/>
      <c r="Q184" s="213">
        <f t="shared" si="297"/>
        <v>0</v>
      </c>
      <c r="R184" s="213">
        <f t="shared" si="298"/>
        <v>0</v>
      </c>
      <c r="S184" s="215"/>
      <c r="T184" s="215"/>
      <c r="U184" s="455"/>
      <c r="V184" s="214">
        <f t="shared" si="299"/>
        <v>0</v>
      </c>
      <c r="W184" s="456"/>
      <c r="X184" s="462">
        <f t="shared" si="278"/>
        <v>0</v>
      </c>
      <c r="Y184" s="216"/>
      <c r="Z184" s="216"/>
      <c r="AA184" s="213">
        <f t="shared" si="300"/>
        <v>0</v>
      </c>
      <c r="AB184" s="455"/>
      <c r="AC184" s="471">
        <f t="shared" si="279"/>
        <v>0</v>
      </c>
      <c r="AD184" s="446">
        <f t="shared" si="354"/>
        <v>0</v>
      </c>
      <c r="AE184" s="447" t="str">
        <f t="shared" si="274"/>
        <v>E</v>
      </c>
      <c r="AF184" s="448">
        <f t="shared" si="355"/>
        <v>0</v>
      </c>
      <c r="AG184" s="648"/>
      <c r="AH184" s="251"/>
      <c r="AI184" s="249">
        <f t="shared" si="301"/>
        <v>0</v>
      </c>
      <c r="AJ184" s="251"/>
      <c r="AK184" s="251"/>
      <c r="AL184" s="249">
        <f t="shared" si="160"/>
        <v>0</v>
      </c>
      <c r="AM184" s="249">
        <f t="shared" si="302"/>
        <v>0</v>
      </c>
      <c r="AN184" s="251"/>
      <c r="AO184" s="251"/>
      <c r="AP184" s="649"/>
      <c r="AQ184" s="250">
        <f t="shared" si="263"/>
        <v>0</v>
      </c>
      <c r="AR184" s="650"/>
      <c r="AS184" s="651">
        <f t="shared" si="255"/>
        <v>0</v>
      </c>
      <c r="AT184" s="252"/>
      <c r="AU184" s="252"/>
      <c r="AV184" s="249">
        <f t="shared" si="264"/>
        <v>0</v>
      </c>
      <c r="AW184" s="649"/>
      <c r="AX184" s="652">
        <f t="shared" si="256"/>
        <v>0</v>
      </c>
      <c r="AY184" s="653">
        <f t="shared" si="265"/>
        <v>0</v>
      </c>
      <c r="AZ184" s="654" t="str">
        <f t="shared" si="266"/>
        <v>E</v>
      </c>
      <c r="BA184" s="655">
        <f t="shared" si="267"/>
        <v>0</v>
      </c>
      <c r="BB184" s="622"/>
      <c r="BC184" s="271"/>
      <c r="BD184" s="269">
        <f t="shared" si="303"/>
        <v>0</v>
      </c>
      <c r="BE184" s="271"/>
      <c r="BF184" s="271"/>
      <c r="BG184" s="269">
        <f t="shared" si="167"/>
        <v>0</v>
      </c>
      <c r="BH184" s="269">
        <f t="shared" si="304"/>
        <v>0</v>
      </c>
      <c r="BI184" s="271"/>
      <c r="BJ184" s="271"/>
      <c r="BK184" s="623"/>
      <c r="BL184" s="270">
        <f t="shared" si="268"/>
        <v>0</v>
      </c>
      <c r="BM184" s="624"/>
      <c r="BN184" s="625">
        <f t="shared" si="257"/>
        <v>0</v>
      </c>
      <c r="BO184" s="272"/>
      <c r="BP184" s="272"/>
      <c r="BQ184" s="269">
        <f t="shared" si="269"/>
        <v>0</v>
      </c>
      <c r="BR184" s="623"/>
      <c r="BS184" s="467">
        <f t="shared" si="258"/>
        <v>0</v>
      </c>
      <c r="BT184" s="626">
        <f t="shared" si="270"/>
        <v>0</v>
      </c>
      <c r="BU184" s="627" t="str">
        <f t="shared" si="271"/>
        <v>E</v>
      </c>
      <c r="BV184" s="628">
        <f t="shared" si="272"/>
        <v>0</v>
      </c>
      <c r="BW184" s="596"/>
      <c r="BX184" s="597"/>
      <c r="BY184" s="598">
        <f t="shared" si="305"/>
        <v>0</v>
      </c>
      <c r="BZ184" s="597"/>
      <c r="CA184" s="597"/>
      <c r="CB184" s="598">
        <f t="shared" si="306"/>
        <v>0</v>
      </c>
      <c r="CC184" s="598">
        <f t="shared" si="280"/>
        <v>0</v>
      </c>
      <c r="CD184" s="599"/>
      <c r="CE184" s="600"/>
      <c r="CF184" s="598">
        <f t="shared" si="356"/>
        <v>0</v>
      </c>
      <c r="CG184" s="598">
        <f t="shared" si="281"/>
        <v>0</v>
      </c>
      <c r="CH184" s="600"/>
      <c r="CI184" s="600"/>
      <c r="CJ184" s="598">
        <f t="shared" si="357"/>
        <v>0</v>
      </c>
      <c r="CK184" s="601">
        <f t="shared" si="282"/>
        <v>0</v>
      </c>
      <c r="CL184" s="602">
        <f t="shared" si="307"/>
        <v>0</v>
      </c>
      <c r="CM184" s="603" t="str">
        <f t="shared" si="308"/>
        <v>E</v>
      </c>
      <c r="CN184" s="604">
        <f t="shared" si="309"/>
        <v>0</v>
      </c>
      <c r="CO184" s="549"/>
      <c r="CP184" s="550"/>
      <c r="CQ184" s="551">
        <f t="shared" si="310"/>
        <v>0</v>
      </c>
      <c r="CR184" s="550"/>
      <c r="CS184" s="550"/>
      <c r="CT184" s="551">
        <f t="shared" si="311"/>
        <v>0</v>
      </c>
      <c r="CU184" s="551">
        <f t="shared" si="283"/>
        <v>0</v>
      </c>
      <c r="CV184" s="552"/>
      <c r="CW184" s="553"/>
      <c r="CX184" s="551">
        <f t="shared" si="358"/>
        <v>0</v>
      </c>
      <c r="CY184" s="551">
        <f t="shared" si="284"/>
        <v>0</v>
      </c>
      <c r="CZ184" s="553"/>
      <c r="DA184" s="553"/>
      <c r="DB184" s="551">
        <f t="shared" si="359"/>
        <v>0</v>
      </c>
      <c r="DC184" s="554">
        <f t="shared" si="285"/>
        <v>0</v>
      </c>
      <c r="DD184" s="555">
        <f t="shared" si="312"/>
        <v>0</v>
      </c>
      <c r="DE184" s="556" t="str">
        <f t="shared" si="313"/>
        <v>E</v>
      </c>
      <c r="DF184" s="557">
        <f t="shared" si="314"/>
        <v>0</v>
      </c>
      <c r="DG184" s="503"/>
      <c r="DH184" s="504"/>
      <c r="DI184" s="505">
        <f t="shared" si="315"/>
        <v>0</v>
      </c>
      <c r="DJ184" s="504"/>
      <c r="DK184" s="504"/>
      <c r="DL184" s="505">
        <f t="shared" si="316"/>
        <v>0</v>
      </c>
      <c r="DM184" s="505">
        <f t="shared" si="286"/>
        <v>0</v>
      </c>
      <c r="DN184" s="506"/>
      <c r="DO184" s="507"/>
      <c r="DP184" s="505">
        <f t="shared" si="360"/>
        <v>0</v>
      </c>
      <c r="DQ184" s="505">
        <f t="shared" si="287"/>
        <v>0</v>
      </c>
      <c r="DR184" s="507"/>
      <c r="DS184" s="507"/>
      <c r="DT184" s="505">
        <f t="shared" si="361"/>
        <v>0</v>
      </c>
      <c r="DU184" s="508">
        <f t="shared" si="288"/>
        <v>0</v>
      </c>
      <c r="DV184" s="509">
        <f t="shared" si="317"/>
        <v>0</v>
      </c>
      <c r="DW184" s="510" t="str">
        <f t="shared" si="318"/>
        <v>E</v>
      </c>
      <c r="DX184" s="511">
        <f t="shared" si="319"/>
        <v>0</v>
      </c>
      <c r="DY184" s="163">
        <v>0</v>
      </c>
      <c r="DZ184" s="164">
        <v>0</v>
      </c>
      <c r="EA184" s="164">
        <v>0</v>
      </c>
      <c r="EB184" s="161"/>
      <c r="EC184" s="161"/>
      <c r="ED184" s="162">
        <f t="shared" si="320"/>
        <v>0</v>
      </c>
      <c r="EE184" s="205">
        <f t="shared" si="321"/>
        <v>0</v>
      </c>
      <c r="EF184" s="175" t="str">
        <f t="shared" si="322"/>
        <v>E</v>
      </c>
      <c r="EG184" s="165">
        <f t="shared" si="323"/>
        <v>0</v>
      </c>
      <c r="EH184" s="134">
        <v>0</v>
      </c>
      <c r="EI184" s="135">
        <v>0</v>
      </c>
      <c r="EJ184" s="135">
        <v>0</v>
      </c>
      <c r="EK184" s="131"/>
      <c r="EL184" s="131"/>
      <c r="EM184" s="132">
        <f t="shared" si="324"/>
        <v>0</v>
      </c>
      <c r="EN184" s="206">
        <f t="shared" si="325"/>
        <v>0</v>
      </c>
      <c r="EO184" s="179" t="str">
        <f t="shared" si="326"/>
        <v>E</v>
      </c>
      <c r="EP184" s="133">
        <f t="shared" si="327"/>
        <v>0</v>
      </c>
      <c r="EQ184" s="149">
        <v>0</v>
      </c>
      <c r="ER184" s="150">
        <v>0</v>
      </c>
      <c r="ES184" s="150">
        <v>0</v>
      </c>
      <c r="ET184" s="146"/>
      <c r="EU184" s="146"/>
      <c r="EV184" s="147">
        <f t="shared" si="328"/>
        <v>0</v>
      </c>
      <c r="EW184" s="207">
        <f t="shared" si="329"/>
        <v>0</v>
      </c>
      <c r="EX184" s="183" t="str">
        <f t="shared" si="330"/>
        <v>E</v>
      </c>
      <c r="EY184" s="148">
        <f t="shared" si="331"/>
        <v>0</v>
      </c>
      <c r="EZ184" s="4"/>
      <c r="FA184" s="2"/>
      <c r="FB184" s="32" t="str">
        <f t="shared" si="273"/>
        <v/>
      </c>
      <c r="FC184" s="30">
        <f t="shared" si="275"/>
        <v>0</v>
      </c>
      <c r="FD184" s="20">
        <f t="shared" si="276"/>
        <v>0</v>
      </c>
      <c r="FE184" s="19" t="str">
        <f t="shared" si="332"/>
        <v/>
      </c>
      <c r="FF184" s="43" t="str">
        <f t="shared" si="333"/>
        <v/>
      </c>
      <c r="FG184" s="43" t="str">
        <f t="shared" si="334"/>
        <v/>
      </c>
      <c r="FH184" s="43" t="str">
        <f t="shared" si="277"/>
        <v/>
      </c>
      <c r="FI184" s="34" t="str">
        <f t="shared" si="335"/>
        <v/>
      </c>
      <c r="FJ184" s="31" t="str">
        <f t="shared" si="336"/>
        <v/>
      </c>
      <c r="FK184" s="53" t="str">
        <f t="shared" si="337"/>
        <v/>
      </c>
      <c r="FL184" s="37">
        <f t="shared" si="289"/>
        <v>0</v>
      </c>
      <c r="FM184" s="36">
        <f t="shared" si="290"/>
        <v>0</v>
      </c>
      <c r="FN184" s="36">
        <f t="shared" si="291"/>
        <v>0</v>
      </c>
      <c r="FO184" s="36">
        <f t="shared" si="292"/>
        <v>0</v>
      </c>
      <c r="FP184" s="36">
        <f t="shared" si="293"/>
        <v>0</v>
      </c>
      <c r="FQ184" s="38">
        <f t="shared" si="294"/>
        <v>0</v>
      </c>
      <c r="FR184" s="199">
        <f t="shared" si="206"/>
        <v>0</v>
      </c>
      <c r="FS184" s="200">
        <f t="shared" si="207"/>
        <v>0</v>
      </c>
      <c r="FT184" s="200">
        <f t="shared" si="208"/>
        <v>0</v>
      </c>
      <c r="FU184" s="200">
        <f t="shared" si="209"/>
        <v>0</v>
      </c>
      <c r="FV184" s="200">
        <f t="shared" si="210"/>
        <v>0</v>
      </c>
      <c r="FW184" s="1063"/>
      <c r="FX184" s="1063"/>
      <c r="FY184" s="64">
        <f t="shared" si="338"/>
        <v>0</v>
      </c>
      <c r="FZ184" s="64" t="s">
        <v>142</v>
      </c>
      <c r="GA184" s="64">
        <f t="shared" si="212"/>
        <v>100</v>
      </c>
      <c r="GB184" s="64" t="str">
        <f t="shared" si="339"/>
        <v>0/100</v>
      </c>
      <c r="GC184" s="64">
        <f t="shared" si="340"/>
        <v>0</v>
      </c>
      <c r="GD184" s="64" t="s">
        <v>142</v>
      </c>
      <c r="GE184" s="64">
        <f t="shared" si="215"/>
        <v>100</v>
      </c>
      <c r="GF184" s="64" t="str">
        <f t="shared" si="341"/>
        <v>0/100</v>
      </c>
      <c r="GG184" s="64">
        <f t="shared" si="342"/>
        <v>0</v>
      </c>
      <c r="GH184" s="64" t="s">
        <v>142</v>
      </c>
      <c r="GI184" s="64">
        <f t="shared" si="218"/>
        <v>100</v>
      </c>
      <c r="GJ184" s="64" t="str">
        <f t="shared" si="343"/>
        <v>0/100</v>
      </c>
      <c r="GL184" s="64">
        <f t="shared" si="344"/>
        <v>0</v>
      </c>
      <c r="GM184" s="64">
        <f t="shared" si="345"/>
        <v>0</v>
      </c>
      <c r="GN184" s="64">
        <f t="shared" si="346"/>
        <v>0</v>
      </c>
      <c r="GO184" s="64">
        <f t="shared" si="347"/>
        <v>0</v>
      </c>
      <c r="GP184" s="64">
        <f t="shared" si="348"/>
        <v>0</v>
      </c>
      <c r="GQ184" s="64">
        <f t="shared" si="349"/>
        <v>0</v>
      </c>
      <c r="GR184" s="64">
        <f t="shared" si="350"/>
        <v>0</v>
      </c>
      <c r="GS184" s="64">
        <f t="shared" si="351"/>
        <v>0</v>
      </c>
      <c r="GT184" s="64">
        <f t="shared" si="352"/>
        <v>0</v>
      </c>
      <c r="GU184" s="64">
        <f t="shared" si="353"/>
        <v>0</v>
      </c>
    </row>
    <row r="185" spans="1:203" ht="31.5" customHeight="1">
      <c r="A185" s="60">
        <f t="shared" si="295"/>
        <v>0</v>
      </c>
      <c r="B185" s="106">
        <f t="shared" si="262"/>
        <v>0</v>
      </c>
      <c r="C185" s="202">
        <v>177</v>
      </c>
      <c r="D185" s="662">
        <f>'Data Paste From Shala Darpan'!A178</f>
        <v>0</v>
      </c>
      <c r="E185" s="663">
        <f>'Data Paste From Shala Darpan'!C178</f>
        <v>0</v>
      </c>
      <c r="F185" s="666"/>
      <c r="G185" s="662">
        <f>'Data Paste From Shala Darpan'!K178</f>
        <v>0</v>
      </c>
      <c r="H185" s="663">
        <f>'Data Paste From Shala Darpan'!E178</f>
        <v>0</v>
      </c>
      <c r="I185" s="663">
        <f>'Data Paste From Shala Darpan'!G178</f>
        <v>0</v>
      </c>
      <c r="J185" s="663">
        <f>'Data Paste From Shala Darpan'!H178</f>
        <v>0</v>
      </c>
      <c r="K185" s="737">
        <f>'Data Paste From Shala Darpan'!J178</f>
        <v>0</v>
      </c>
      <c r="L185" s="445"/>
      <c r="M185" s="215"/>
      <c r="N185" s="213">
        <f t="shared" si="296"/>
        <v>0</v>
      </c>
      <c r="O185" s="215"/>
      <c r="P185" s="215"/>
      <c r="Q185" s="213">
        <f t="shared" si="297"/>
        <v>0</v>
      </c>
      <c r="R185" s="213">
        <f t="shared" si="298"/>
        <v>0</v>
      </c>
      <c r="S185" s="215"/>
      <c r="T185" s="215"/>
      <c r="U185" s="455"/>
      <c r="V185" s="214">
        <f t="shared" si="299"/>
        <v>0</v>
      </c>
      <c r="W185" s="456"/>
      <c r="X185" s="462">
        <f t="shared" si="278"/>
        <v>0</v>
      </c>
      <c r="Y185" s="216"/>
      <c r="Z185" s="216"/>
      <c r="AA185" s="213">
        <f t="shared" si="300"/>
        <v>0</v>
      </c>
      <c r="AB185" s="455"/>
      <c r="AC185" s="471">
        <f t="shared" si="279"/>
        <v>0</v>
      </c>
      <c r="AD185" s="446">
        <f t="shared" si="354"/>
        <v>0</v>
      </c>
      <c r="AE185" s="447" t="str">
        <f t="shared" si="274"/>
        <v>E</v>
      </c>
      <c r="AF185" s="448">
        <f t="shared" si="355"/>
        <v>0</v>
      </c>
      <c r="AG185" s="648"/>
      <c r="AH185" s="251"/>
      <c r="AI185" s="249">
        <f t="shared" si="301"/>
        <v>0</v>
      </c>
      <c r="AJ185" s="251"/>
      <c r="AK185" s="251"/>
      <c r="AL185" s="249">
        <f t="shared" si="160"/>
        <v>0</v>
      </c>
      <c r="AM185" s="249">
        <f t="shared" si="302"/>
        <v>0</v>
      </c>
      <c r="AN185" s="251"/>
      <c r="AO185" s="251"/>
      <c r="AP185" s="649"/>
      <c r="AQ185" s="250">
        <f t="shared" si="263"/>
        <v>0</v>
      </c>
      <c r="AR185" s="650"/>
      <c r="AS185" s="651">
        <f t="shared" si="255"/>
        <v>0</v>
      </c>
      <c r="AT185" s="252"/>
      <c r="AU185" s="252"/>
      <c r="AV185" s="249">
        <f t="shared" si="264"/>
        <v>0</v>
      </c>
      <c r="AW185" s="649"/>
      <c r="AX185" s="652">
        <f t="shared" si="256"/>
        <v>0</v>
      </c>
      <c r="AY185" s="653">
        <f t="shared" si="265"/>
        <v>0</v>
      </c>
      <c r="AZ185" s="654" t="str">
        <f t="shared" si="266"/>
        <v>E</v>
      </c>
      <c r="BA185" s="655">
        <f t="shared" si="267"/>
        <v>0</v>
      </c>
      <c r="BB185" s="622"/>
      <c r="BC185" s="271"/>
      <c r="BD185" s="269">
        <f t="shared" si="303"/>
        <v>0</v>
      </c>
      <c r="BE185" s="271"/>
      <c r="BF185" s="271"/>
      <c r="BG185" s="269">
        <f t="shared" si="167"/>
        <v>0</v>
      </c>
      <c r="BH185" s="269">
        <f t="shared" si="304"/>
        <v>0</v>
      </c>
      <c r="BI185" s="271"/>
      <c r="BJ185" s="271"/>
      <c r="BK185" s="623"/>
      <c r="BL185" s="270">
        <f t="shared" si="268"/>
        <v>0</v>
      </c>
      <c r="BM185" s="624"/>
      <c r="BN185" s="625">
        <f t="shared" si="257"/>
        <v>0</v>
      </c>
      <c r="BO185" s="272"/>
      <c r="BP185" s="272"/>
      <c r="BQ185" s="269">
        <f t="shared" si="269"/>
        <v>0</v>
      </c>
      <c r="BR185" s="623"/>
      <c r="BS185" s="467">
        <f t="shared" si="258"/>
        <v>0</v>
      </c>
      <c r="BT185" s="626">
        <f t="shared" si="270"/>
        <v>0</v>
      </c>
      <c r="BU185" s="627" t="str">
        <f t="shared" si="271"/>
        <v>E</v>
      </c>
      <c r="BV185" s="628">
        <f t="shared" si="272"/>
        <v>0</v>
      </c>
      <c r="BW185" s="596"/>
      <c r="BX185" s="597"/>
      <c r="BY185" s="598">
        <f t="shared" si="305"/>
        <v>0</v>
      </c>
      <c r="BZ185" s="597"/>
      <c r="CA185" s="597"/>
      <c r="CB185" s="598">
        <f t="shared" si="306"/>
        <v>0</v>
      </c>
      <c r="CC185" s="598">
        <f t="shared" si="280"/>
        <v>0</v>
      </c>
      <c r="CD185" s="599"/>
      <c r="CE185" s="600"/>
      <c r="CF185" s="598">
        <f t="shared" si="356"/>
        <v>0</v>
      </c>
      <c r="CG185" s="598">
        <f t="shared" si="281"/>
        <v>0</v>
      </c>
      <c r="CH185" s="600"/>
      <c r="CI185" s="600"/>
      <c r="CJ185" s="598">
        <f t="shared" si="357"/>
        <v>0</v>
      </c>
      <c r="CK185" s="601">
        <f t="shared" si="282"/>
        <v>0</v>
      </c>
      <c r="CL185" s="602">
        <f t="shared" si="307"/>
        <v>0</v>
      </c>
      <c r="CM185" s="603" t="str">
        <f t="shared" si="308"/>
        <v>E</v>
      </c>
      <c r="CN185" s="604">
        <f t="shared" si="309"/>
        <v>0</v>
      </c>
      <c r="CO185" s="549"/>
      <c r="CP185" s="550"/>
      <c r="CQ185" s="551">
        <f t="shared" si="310"/>
        <v>0</v>
      </c>
      <c r="CR185" s="550"/>
      <c r="CS185" s="550"/>
      <c r="CT185" s="551">
        <f t="shared" si="311"/>
        <v>0</v>
      </c>
      <c r="CU185" s="551">
        <f t="shared" si="283"/>
        <v>0</v>
      </c>
      <c r="CV185" s="552"/>
      <c r="CW185" s="553"/>
      <c r="CX185" s="551">
        <f t="shared" si="358"/>
        <v>0</v>
      </c>
      <c r="CY185" s="551">
        <f t="shared" si="284"/>
        <v>0</v>
      </c>
      <c r="CZ185" s="553"/>
      <c r="DA185" s="553"/>
      <c r="DB185" s="551">
        <f t="shared" si="359"/>
        <v>0</v>
      </c>
      <c r="DC185" s="554">
        <f t="shared" si="285"/>
        <v>0</v>
      </c>
      <c r="DD185" s="555">
        <f t="shared" si="312"/>
        <v>0</v>
      </c>
      <c r="DE185" s="556" t="str">
        <f t="shared" si="313"/>
        <v>E</v>
      </c>
      <c r="DF185" s="557">
        <f t="shared" si="314"/>
        <v>0</v>
      </c>
      <c r="DG185" s="503"/>
      <c r="DH185" s="504"/>
      <c r="DI185" s="505">
        <f t="shared" si="315"/>
        <v>0</v>
      </c>
      <c r="DJ185" s="504"/>
      <c r="DK185" s="504"/>
      <c r="DL185" s="505">
        <f t="shared" si="316"/>
        <v>0</v>
      </c>
      <c r="DM185" s="505">
        <f t="shared" si="286"/>
        <v>0</v>
      </c>
      <c r="DN185" s="506"/>
      <c r="DO185" s="507"/>
      <c r="DP185" s="505">
        <f t="shared" si="360"/>
        <v>0</v>
      </c>
      <c r="DQ185" s="505">
        <f t="shared" si="287"/>
        <v>0</v>
      </c>
      <c r="DR185" s="507"/>
      <c r="DS185" s="507"/>
      <c r="DT185" s="505">
        <f t="shared" si="361"/>
        <v>0</v>
      </c>
      <c r="DU185" s="508">
        <f t="shared" si="288"/>
        <v>0</v>
      </c>
      <c r="DV185" s="509">
        <f t="shared" si="317"/>
        <v>0</v>
      </c>
      <c r="DW185" s="510" t="str">
        <f t="shared" si="318"/>
        <v>E</v>
      </c>
      <c r="DX185" s="511">
        <f t="shared" si="319"/>
        <v>0</v>
      </c>
      <c r="DY185" s="163">
        <v>0</v>
      </c>
      <c r="DZ185" s="164">
        <v>0</v>
      </c>
      <c r="EA185" s="164">
        <v>0</v>
      </c>
      <c r="EB185" s="161"/>
      <c r="EC185" s="161"/>
      <c r="ED185" s="162">
        <f t="shared" si="320"/>
        <v>0</v>
      </c>
      <c r="EE185" s="205">
        <f t="shared" si="321"/>
        <v>0</v>
      </c>
      <c r="EF185" s="175" t="str">
        <f t="shared" si="322"/>
        <v>E</v>
      </c>
      <c r="EG185" s="165">
        <f t="shared" si="323"/>
        <v>0</v>
      </c>
      <c r="EH185" s="134">
        <v>0</v>
      </c>
      <c r="EI185" s="135">
        <v>0</v>
      </c>
      <c r="EJ185" s="135">
        <v>0</v>
      </c>
      <c r="EK185" s="131"/>
      <c r="EL185" s="131"/>
      <c r="EM185" s="132">
        <f t="shared" si="324"/>
        <v>0</v>
      </c>
      <c r="EN185" s="206">
        <f t="shared" si="325"/>
        <v>0</v>
      </c>
      <c r="EO185" s="179" t="str">
        <f t="shared" si="326"/>
        <v>E</v>
      </c>
      <c r="EP185" s="133">
        <f t="shared" si="327"/>
        <v>0</v>
      </c>
      <c r="EQ185" s="149">
        <v>0</v>
      </c>
      <c r="ER185" s="150">
        <v>0</v>
      </c>
      <c r="ES185" s="150">
        <v>0</v>
      </c>
      <c r="ET185" s="146"/>
      <c r="EU185" s="146"/>
      <c r="EV185" s="147">
        <f t="shared" si="328"/>
        <v>0</v>
      </c>
      <c r="EW185" s="207">
        <f t="shared" si="329"/>
        <v>0</v>
      </c>
      <c r="EX185" s="183" t="str">
        <f t="shared" si="330"/>
        <v>E</v>
      </c>
      <c r="EY185" s="148">
        <f t="shared" si="331"/>
        <v>0</v>
      </c>
      <c r="EZ185" s="4"/>
      <c r="FA185" s="2"/>
      <c r="FB185" s="32" t="str">
        <f t="shared" si="273"/>
        <v/>
      </c>
      <c r="FC185" s="30">
        <f t="shared" si="275"/>
        <v>0</v>
      </c>
      <c r="FD185" s="20">
        <f t="shared" si="276"/>
        <v>0</v>
      </c>
      <c r="FE185" s="19" t="str">
        <f t="shared" si="332"/>
        <v/>
      </c>
      <c r="FF185" s="43" t="str">
        <f t="shared" si="333"/>
        <v/>
      </c>
      <c r="FG185" s="43" t="str">
        <f t="shared" si="334"/>
        <v/>
      </c>
      <c r="FH185" s="43" t="str">
        <f t="shared" si="277"/>
        <v/>
      </c>
      <c r="FI185" s="34" t="str">
        <f t="shared" si="335"/>
        <v/>
      </c>
      <c r="FJ185" s="31" t="str">
        <f t="shared" si="336"/>
        <v/>
      </c>
      <c r="FK185" s="53" t="str">
        <f t="shared" si="337"/>
        <v/>
      </c>
      <c r="FL185" s="37">
        <f t="shared" si="289"/>
        <v>0</v>
      </c>
      <c r="FM185" s="36">
        <f t="shared" si="290"/>
        <v>0</v>
      </c>
      <c r="FN185" s="36">
        <f t="shared" si="291"/>
        <v>0</v>
      </c>
      <c r="FO185" s="36">
        <f t="shared" si="292"/>
        <v>0</v>
      </c>
      <c r="FP185" s="36">
        <f t="shared" si="293"/>
        <v>0</v>
      </c>
      <c r="FQ185" s="38">
        <f t="shared" si="294"/>
        <v>0</v>
      </c>
      <c r="FR185" s="199">
        <f t="shared" si="206"/>
        <v>0</v>
      </c>
      <c r="FS185" s="200">
        <f t="shared" si="207"/>
        <v>0</v>
      </c>
      <c r="FT185" s="200">
        <f t="shared" si="208"/>
        <v>0</v>
      </c>
      <c r="FU185" s="200">
        <f t="shared" si="209"/>
        <v>0</v>
      </c>
      <c r="FV185" s="200">
        <f t="shared" si="210"/>
        <v>0</v>
      </c>
      <c r="FW185" s="1063"/>
      <c r="FX185" s="1063"/>
      <c r="FY185" s="64">
        <f t="shared" si="338"/>
        <v>0</v>
      </c>
      <c r="FZ185" s="64" t="s">
        <v>142</v>
      </c>
      <c r="GA185" s="64">
        <f t="shared" si="212"/>
        <v>100</v>
      </c>
      <c r="GB185" s="64" t="str">
        <f t="shared" si="339"/>
        <v>0/100</v>
      </c>
      <c r="GC185" s="64">
        <f t="shared" si="340"/>
        <v>0</v>
      </c>
      <c r="GD185" s="64" t="s">
        <v>142</v>
      </c>
      <c r="GE185" s="64">
        <f t="shared" si="215"/>
        <v>100</v>
      </c>
      <c r="GF185" s="64" t="str">
        <f t="shared" si="341"/>
        <v>0/100</v>
      </c>
      <c r="GG185" s="64">
        <f t="shared" si="342"/>
        <v>0</v>
      </c>
      <c r="GH185" s="64" t="s">
        <v>142</v>
      </c>
      <c r="GI185" s="64">
        <f t="shared" si="218"/>
        <v>100</v>
      </c>
      <c r="GJ185" s="64" t="str">
        <f t="shared" si="343"/>
        <v>0/100</v>
      </c>
      <c r="GL185" s="64">
        <f t="shared" si="344"/>
        <v>0</v>
      </c>
      <c r="GM185" s="64">
        <f t="shared" si="345"/>
        <v>0</v>
      </c>
      <c r="GN185" s="64">
        <f t="shared" si="346"/>
        <v>0</v>
      </c>
      <c r="GO185" s="64">
        <f t="shared" si="347"/>
        <v>0</v>
      </c>
      <c r="GP185" s="64">
        <f t="shared" si="348"/>
        <v>0</v>
      </c>
      <c r="GQ185" s="64">
        <f t="shared" si="349"/>
        <v>0</v>
      </c>
      <c r="GR185" s="64">
        <f t="shared" si="350"/>
        <v>0</v>
      </c>
      <c r="GS185" s="64">
        <f t="shared" si="351"/>
        <v>0</v>
      </c>
      <c r="GT185" s="64">
        <f t="shared" si="352"/>
        <v>0</v>
      </c>
      <c r="GU185" s="64">
        <f t="shared" si="353"/>
        <v>0</v>
      </c>
    </row>
    <row r="186" spans="1:203" ht="31.5" customHeight="1">
      <c r="A186" s="60">
        <f t="shared" si="295"/>
        <v>0</v>
      </c>
      <c r="B186" s="106">
        <f t="shared" si="262"/>
        <v>0</v>
      </c>
      <c r="C186" s="203">
        <v>178</v>
      </c>
      <c r="D186" s="662">
        <f>'Data Paste From Shala Darpan'!A179</f>
        <v>0</v>
      </c>
      <c r="E186" s="663">
        <f>'Data Paste From Shala Darpan'!C179</f>
        <v>0</v>
      </c>
      <c r="F186" s="666"/>
      <c r="G186" s="663">
        <f>'Data Paste From Shala Darpan'!K179</f>
        <v>0</v>
      </c>
      <c r="H186" s="663">
        <f>'Data Paste From Shala Darpan'!E179</f>
        <v>0</v>
      </c>
      <c r="I186" s="663">
        <f>'Data Paste From Shala Darpan'!G179</f>
        <v>0</v>
      </c>
      <c r="J186" s="663">
        <f>'Data Paste From Shala Darpan'!H179</f>
        <v>0</v>
      </c>
      <c r="K186" s="737">
        <f>'Data Paste From Shala Darpan'!J179</f>
        <v>0</v>
      </c>
      <c r="L186" s="445"/>
      <c r="M186" s="215"/>
      <c r="N186" s="213">
        <f t="shared" si="296"/>
        <v>0</v>
      </c>
      <c r="O186" s="215"/>
      <c r="P186" s="215"/>
      <c r="Q186" s="213">
        <f t="shared" si="297"/>
        <v>0</v>
      </c>
      <c r="R186" s="213">
        <f t="shared" si="298"/>
        <v>0</v>
      </c>
      <c r="S186" s="215"/>
      <c r="T186" s="215"/>
      <c r="U186" s="455"/>
      <c r="V186" s="214">
        <f t="shared" si="299"/>
        <v>0</v>
      </c>
      <c r="W186" s="456"/>
      <c r="X186" s="462">
        <f t="shared" si="278"/>
        <v>0</v>
      </c>
      <c r="Y186" s="216"/>
      <c r="Z186" s="216"/>
      <c r="AA186" s="213">
        <f t="shared" si="300"/>
        <v>0</v>
      </c>
      <c r="AB186" s="455"/>
      <c r="AC186" s="471">
        <f t="shared" si="279"/>
        <v>0</v>
      </c>
      <c r="AD186" s="446">
        <f t="shared" si="354"/>
        <v>0</v>
      </c>
      <c r="AE186" s="447" t="str">
        <f t="shared" si="274"/>
        <v>E</v>
      </c>
      <c r="AF186" s="448">
        <f t="shared" si="355"/>
        <v>0</v>
      </c>
      <c r="AG186" s="648"/>
      <c r="AH186" s="251"/>
      <c r="AI186" s="249">
        <f t="shared" si="301"/>
        <v>0</v>
      </c>
      <c r="AJ186" s="251"/>
      <c r="AK186" s="251"/>
      <c r="AL186" s="249">
        <f t="shared" si="160"/>
        <v>0</v>
      </c>
      <c r="AM186" s="249">
        <f t="shared" si="302"/>
        <v>0</v>
      </c>
      <c r="AN186" s="251"/>
      <c r="AO186" s="251"/>
      <c r="AP186" s="649"/>
      <c r="AQ186" s="250">
        <f t="shared" si="263"/>
        <v>0</v>
      </c>
      <c r="AR186" s="650"/>
      <c r="AS186" s="651">
        <f t="shared" si="255"/>
        <v>0</v>
      </c>
      <c r="AT186" s="252"/>
      <c r="AU186" s="252"/>
      <c r="AV186" s="249">
        <f t="shared" si="264"/>
        <v>0</v>
      </c>
      <c r="AW186" s="649"/>
      <c r="AX186" s="652">
        <f t="shared" si="256"/>
        <v>0</v>
      </c>
      <c r="AY186" s="653">
        <f t="shared" si="265"/>
        <v>0</v>
      </c>
      <c r="AZ186" s="654" t="str">
        <f t="shared" si="266"/>
        <v>E</v>
      </c>
      <c r="BA186" s="655">
        <f t="shared" si="267"/>
        <v>0</v>
      </c>
      <c r="BB186" s="622"/>
      <c r="BC186" s="271"/>
      <c r="BD186" s="269">
        <f t="shared" si="303"/>
        <v>0</v>
      </c>
      <c r="BE186" s="271"/>
      <c r="BF186" s="271"/>
      <c r="BG186" s="269">
        <f t="shared" si="167"/>
        <v>0</v>
      </c>
      <c r="BH186" s="269">
        <f t="shared" si="304"/>
        <v>0</v>
      </c>
      <c r="BI186" s="271"/>
      <c r="BJ186" s="271"/>
      <c r="BK186" s="623"/>
      <c r="BL186" s="270">
        <f t="shared" si="268"/>
        <v>0</v>
      </c>
      <c r="BM186" s="624"/>
      <c r="BN186" s="625">
        <f t="shared" si="257"/>
        <v>0</v>
      </c>
      <c r="BO186" s="272"/>
      <c r="BP186" s="272"/>
      <c r="BQ186" s="269">
        <f t="shared" si="269"/>
        <v>0</v>
      </c>
      <c r="BR186" s="623"/>
      <c r="BS186" s="467">
        <f t="shared" si="258"/>
        <v>0</v>
      </c>
      <c r="BT186" s="626">
        <f t="shared" si="270"/>
        <v>0</v>
      </c>
      <c r="BU186" s="627" t="str">
        <f t="shared" si="271"/>
        <v>E</v>
      </c>
      <c r="BV186" s="628">
        <f t="shared" si="272"/>
        <v>0</v>
      </c>
      <c r="BW186" s="596"/>
      <c r="BX186" s="597"/>
      <c r="BY186" s="598">
        <f t="shared" si="305"/>
        <v>0</v>
      </c>
      <c r="BZ186" s="597"/>
      <c r="CA186" s="597"/>
      <c r="CB186" s="598">
        <f t="shared" si="306"/>
        <v>0</v>
      </c>
      <c r="CC186" s="598">
        <f t="shared" si="280"/>
        <v>0</v>
      </c>
      <c r="CD186" s="599"/>
      <c r="CE186" s="600"/>
      <c r="CF186" s="598">
        <f t="shared" si="356"/>
        <v>0</v>
      </c>
      <c r="CG186" s="598">
        <f t="shared" si="281"/>
        <v>0</v>
      </c>
      <c r="CH186" s="600"/>
      <c r="CI186" s="600"/>
      <c r="CJ186" s="598">
        <f t="shared" si="357"/>
        <v>0</v>
      </c>
      <c r="CK186" s="601">
        <f t="shared" si="282"/>
        <v>0</v>
      </c>
      <c r="CL186" s="602">
        <f t="shared" si="307"/>
        <v>0</v>
      </c>
      <c r="CM186" s="603" t="str">
        <f t="shared" si="308"/>
        <v>E</v>
      </c>
      <c r="CN186" s="604">
        <f t="shared" si="309"/>
        <v>0</v>
      </c>
      <c r="CO186" s="549"/>
      <c r="CP186" s="550"/>
      <c r="CQ186" s="551">
        <f t="shared" si="310"/>
        <v>0</v>
      </c>
      <c r="CR186" s="550"/>
      <c r="CS186" s="550"/>
      <c r="CT186" s="551">
        <f t="shared" si="311"/>
        <v>0</v>
      </c>
      <c r="CU186" s="551">
        <f t="shared" si="283"/>
        <v>0</v>
      </c>
      <c r="CV186" s="552"/>
      <c r="CW186" s="553"/>
      <c r="CX186" s="551">
        <f t="shared" si="358"/>
        <v>0</v>
      </c>
      <c r="CY186" s="551">
        <f t="shared" si="284"/>
        <v>0</v>
      </c>
      <c r="CZ186" s="553"/>
      <c r="DA186" s="553"/>
      <c r="DB186" s="551">
        <f t="shared" si="359"/>
        <v>0</v>
      </c>
      <c r="DC186" s="554">
        <f t="shared" si="285"/>
        <v>0</v>
      </c>
      <c r="DD186" s="555">
        <f t="shared" si="312"/>
        <v>0</v>
      </c>
      <c r="DE186" s="556" t="str">
        <f t="shared" si="313"/>
        <v>E</v>
      </c>
      <c r="DF186" s="557">
        <f t="shared" si="314"/>
        <v>0</v>
      </c>
      <c r="DG186" s="503"/>
      <c r="DH186" s="504"/>
      <c r="DI186" s="505">
        <f t="shared" si="315"/>
        <v>0</v>
      </c>
      <c r="DJ186" s="504"/>
      <c r="DK186" s="504"/>
      <c r="DL186" s="505">
        <f t="shared" si="316"/>
        <v>0</v>
      </c>
      <c r="DM186" s="505">
        <f t="shared" si="286"/>
        <v>0</v>
      </c>
      <c r="DN186" s="506"/>
      <c r="DO186" s="507"/>
      <c r="DP186" s="505">
        <f t="shared" si="360"/>
        <v>0</v>
      </c>
      <c r="DQ186" s="505">
        <f t="shared" si="287"/>
        <v>0</v>
      </c>
      <c r="DR186" s="507"/>
      <c r="DS186" s="507"/>
      <c r="DT186" s="505">
        <f t="shared" si="361"/>
        <v>0</v>
      </c>
      <c r="DU186" s="508">
        <f t="shared" si="288"/>
        <v>0</v>
      </c>
      <c r="DV186" s="509">
        <f t="shared" si="317"/>
        <v>0</v>
      </c>
      <c r="DW186" s="510" t="str">
        <f t="shared" si="318"/>
        <v>E</v>
      </c>
      <c r="DX186" s="511">
        <f t="shared" si="319"/>
        <v>0</v>
      </c>
      <c r="DY186" s="163">
        <v>0</v>
      </c>
      <c r="DZ186" s="164">
        <v>0</v>
      </c>
      <c r="EA186" s="164">
        <v>0</v>
      </c>
      <c r="EB186" s="161"/>
      <c r="EC186" s="161"/>
      <c r="ED186" s="162">
        <f t="shared" si="320"/>
        <v>0</v>
      </c>
      <c r="EE186" s="205">
        <f t="shared" si="321"/>
        <v>0</v>
      </c>
      <c r="EF186" s="175" t="str">
        <f t="shared" si="322"/>
        <v>E</v>
      </c>
      <c r="EG186" s="165">
        <f t="shared" si="323"/>
        <v>0</v>
      </c>
      <c r="EH186" s="134">
        <v>0</v>
      </c>
      <c r="EI186" s="135">
        <v>0</v>
      </c>
      <c r="EJ186" s="135">
        <v>0</v>
      </c>
      <c r="EK186" s="131"/>
      <c r="EL186" s="131"/>
      <c r="EM186" s="132">
        <f t="shared" si="324"/>
        <v>0</v>
      </c>
      <c r="EN186" s="206">
        <f t="shared" si="325"/>
        <v>0</v>
      </c>
      <c r="EO186" s="179" t="str">
        <f t="shared" si="326"/>
        <v>E</v>
      </c>
      <c r="EP186" s="133">
        <f t="shared" si="327"/>
        <v>0</v>
      </c>
      <c r="EQ186" s="149">
        <v>0</v>
      </c>
      <c r="ER186" s="150">
        <v>0</v>
      </c>
      <c r="ES186" s="150">
        <v>0</v>
      </c>
      <c r="ET186" s="146"/>
      <c r="EU186" s="146"/>
      <c r="EV186" s="147">
        <f t="shared" si="328"/>
        <v>0</v>
      </c>
      <c r="EW186" s="207">
        <f t="shared" si="329"/>
        <v>0</v>
      </c>
      <c r="EX186" s="183" t="str">
        <f t="shared" si="330"/>
        <v>E</v>
      </c>
      <c r="EY186" s="148">
        <f t="shared" si="331"/>
        <v>0</v>
      </c>
      <c r="EZ186" s="4"/>
      <c r="FA186" s="2"/>
      <c r="FB186" s="32" t="str">
        <f t="shared" si="273"/>
        <v/>
      </c>
      <c r="FC186" s="30">
        <f t="shared" si="275"/>
        <v>0</v>
      </c>
      <c r="FD186" s="20">
        <f t="shared" si="276"/>
        <v>0</v>
      </c>
      <c r="FE186" s="19" t="str">
        <f t="shared" si="332"/>
        <v/>
      </c>
      <c r="FF186" s="43" t="str">
        <f t="shared" si="333"/>
        <v/>
      </c>
      <c r="FG186" s="43" t="str">
        <f t="shared" si="334"/>
        <v/>
      </c>
      <c r="FH186" s="43" t="str">
        <f t="shared" si="277"/>
        <v/>
      </c>
      <c r="FI186" s="34" t="str">
        <f t="shared" si="335"/>
        <v/>
      </c>
      <c r="FJ186" s="31" t="str">
        <f t="shared" si="336"/>
        <v/>
      </c>
      <c r="FK186" s="53" t="str">
        <f t="shared" si="337"/>
        <v/>
      </c>
      <c r="FL186" s="37">
        <f t="shared" si="289"/>
        <v>0</v>
      </c>
      <c r="FM186" s="36">
        <f t="shared" si="290"/>
        <v>0</v>
      </c>
      <c r="FN186" s="36">
        <f t="shared" si="291"/>
        <v>0</v>
      </c>
      <c r="FO186" s="36">
        <f t="shared" si="292"/>
        <v>0</v>
      </c>
      <c r="FP186" s="36">
        <f t="shared" si="293"/>
        <v>0</v>
      </c>
      <c r="FQ186" s="38">
        <f t="shared" si="294"/>
        <v>0</v>
      </c>
      <c r="FR186" s="199">
        <f t="shared" si="206"/>
        <v>0</v>
      </c>
      <c r="FS186" s="200">
        <f t="shared" si="207"/>
        <v>0</v>
      </c>
      <c r="FT186" s="200">
        <f t="shared" si="208"/>
        <v>0</v>
      </c>
      <c r="FU186" s="200">
        <f t="shared" si="209"/>
        <v>0</v>
      </c>
      <c r="FV186" s="200">
        <f t="shared" si="210"/>
        <v>0</v>
      </c>
      <c r="FW186" s="1063"/>
      <c r="FX186" s="1063"/>
      <c r="FY186" s="64">
        <f t="shared" si="338"/>
        <v>0</v>
      </c>
      <c r="FZ186" s="64" t="s">
        <v>142</v>
      </c>
      <c r="GA186" s="64">
        <f t="shared" si="212"/>
        <v>100</v>
      </c>
      <c r="GB186" s="64" t="str">
        <f t="shared" si="339"/>
        <v>0/100</v>
      </c>
      <c r="GC186" s="64">
        <f t="shared" si="340"/>
        <v>0</v>
      </c>
      <c r="GD186" s="64" t="s">
        <v>142</v>
      </c>
      <c r="GE186" s="64">
        <f t="shared" si="215"/>
        <v>100</v>
      </c>
      <c r="GF186" s="64" t="str">
        <f t="shared" si="341"/>
        <v>0/100</v>
      </c>
      <c r="GG186" s="64">
        <f t="shared" si="342"/>
        <v>0</v>
      </c>
      <c r="GH186" s="64" t="s">
        <v>142</v>
      </c>
      <c r="GI186" s="64">
        <f t="shared" si="218"/>
        <v>100</v>
      </c>
      <c r="GJ186" s="64" t="str">
        <f t="shared" si="343"/>
        <v>0/100</v>
      </c>
      <c r="GL186" s="64">
        <f t="shared" si="344"/>
        <v>0</v>
      </c>
      <c r="GM186" s="64">
        <f t="shared" si="345"/>
        <v>0</v>
      </c>
      <c r="GN186" s="64">
        <f t="shared" si="346"/>
        <v>0</v>
      </c>
      <c r="GO186" s="64">
        <f t="shared" si="347"/>
        <v>0</v>
      </c>
      <c r="GP186" s="64">
        <f t="shared" si="348"/>
        <v>0</v>
      </c>
      <c r="GQ186" s="64">
        <f t="shared" si="349"/>
        <v>0</v>
      </c>
      <c r="GR186" s="64">
        <f t="shared" si="350"/>
        <v>0</v>
      </c>
      <c r="GS186" s="64">
        <f t="shared" si="351"/>
        <v>0</v>
      </c>
      <c r="GT186" s="64">
        <f t="shared" si="352"/>
        <v>0</v>
      </c>
      <c r="GU186" s="64">
        <f t="shared" si="353"/>
        <v>0</v>
      </c>
    </row>
    <row r="187" spans="1:203" ht="31.5" customHeight="1">
      <c r="A187" s="60">
        <f t="shared" si="295"/>
        <v>0</v>
      </c>
      <c r="B187" s="106">
        <f t="shared" si="262"/>
        <v>0</v>
      </c>
      <c r="C187" s="202">
        <v>179</v>
      </c>
      <c r="D187" s="662">
        <f>'Data Paste From Shala Darpan'!A180</f>
        <v>0</v>
      </c>
      <c r="E187" s="663">
        <f>'Data Paste From Shala Darpan'!C180</f>
        <v>0</v>
      </c>
      <c r="F187" s="666"/>
      <c r="G187" s="662">
        <f>'Data Paste From Shala Darpan'!K180</f>
        <v>0</v>
      </c>
      <c r="H187" s="663">
        <f>'Data Paste From Shala Darpan'!E180</f>
        <v>0</v>
      </c>
      <c r="I187" s="663">
        <f>'Data Paste From Shala Darpan'!G180</f>
        <v>0</v>
      </c>
      <c r="J187" s="663">
        <f>'Data Paste From Shala Darpan'!H180</f>
        <v>0</v>
      </c>
      <c r="K187" s="737">
        <f>'Data Paste From Shala Darpan'!J180</f>
        <v>0</v>
      </c>
      <c r="L187" s="445"/>
      <c r="M187" s="215"/>
      <c r="N187" s="213">
        <f t="shared" si="296"/>
        <v>0</v>
      </c>
      <c r="O187" s="215"/>
      <c r="P187" s="215"/>
      <c r="Q187" s="213">
        <f t="shared" si="297"/>
        <v>0</v>
      </c>
      <c r="R187" s="213">
        <f t="shared" si="298"/>
        <v>0</v>
      </c>
      <c r="S187" s="215"/>
      <c r="T187" s="215"/>
      <c r="U187" s="455"/>
      <c r="V187" s="214">
        <f t="shared" si="299"/>
        <v>0</v>
      </c>
      <c r="W187" s="456"/>
      <c r="X187" s="462">
        <f t="shared" si="278"/>
        <v>0</v>
      </c>
      <c r="Y187" s="216"/>
      <c r="Z187" s="216"/>
      <c r="AA187" s="213">
        <f t="shared" si="300"/>
        <v>0</v>
      </c>
      <c r="AB187" s="455"/>
      <c r="AC187" s="471">
        <f t="shared" si="279"/>
        <v>0</v>
      </c>
      <c r="AD187" s="446">
        <f t="shared" si="354"/>
        <v>0</v>
      </c>
      <c r="AE187" s="447" t="str">
        <f t="shared" si="274"/>
        <v>E</v>
      </c>
      <c r="AF187" s="448">
        <f t="shared" si="355"/>
        <v>0</v>
      </c>
      <c r="AG187" s="648"/>
      <c r="AH187" s="251"/>
      <c r="AI187" s="249">
        <f t="shared" si="301"/>
        <v>0</v>
      </c>
      <c r="AJ187" s="251"/>
      <c r="AK187" s="251"/>
      <c r="AL187" s="249">
        <f t="shared" si="160"/>
        <v>0</v>
      </c>
      <c r="AM187" s="249">
        <f t="shared" si="302"/>
        <v>0</v>
      </c>
      <c r="AN187" s="251"/>
      <c r="AO187" s="251"/>
      <c r="AP187" s="649"/>
      <c r="AQ187" s="250">
        <f t="shared" si="263"/>
        <v>0</v>
      </c>
      <c r="AR187" s="650"/>
      <c r="AS187" s="651">
        <f t="shared" si="255"/>
        <v>0</v>
      </c>
      <c r="AT187" s="252"/>
      <c r="AU187" s="252"/>
      <c r="AV187" s="249">
        <f t="shared" si="264"/>
        <v>0</v>
      </c>
      <c r="AW187" s="649"/>
      <c r="AX187" s="652">
        <f t="shared" si="256"/>
        <v>0</v>
      </c>
      <c r="AY187" s="653">
        <f t="shared" si="265"/>
        <v>0</v>
      </c>
      <c r="AZ187" s="654" t="str">
        <f t="shared" si="266"/>
        <v>E</v>
      </c>
      <c r="BA187" s="655">
        <f t="shared" si="267"/>
        <v>0</v>
      </c>
      <c r="BB187" s="622"/>
      <c r="BC187" s="271"/>
      <c r="BD187" s="269">
        <f t="shared" si="303"/>
        <v>0</v>
      </c>
      <c r="BE187" s="271"/>
      <c r="BF187" s="271"/>
      <c r="BG187" s="269">
        <f t="shared" si="167"/>
        <v>0</v>
      </c>
      <c r="BH187" s="269">
        <f t="shared" si="304"/>
        <v>0</v>
      </c>
      <c r="BI187" s="271"/>
      <c r="BJ187" s="271"/>
      <c r="BK187" s="623"/>
      <c r="BL187" s="270">
        <f t="shared" si="268"/>
        <v>0</v>
      </c>
      <c r="BM187" s="624"/>
      <c r="BN187" s="625">
        <f t="shared" si="257"/>
        <v>0</v>
      </c>
      <c r="BO187" s="272"/>
      <c r="BP187" s="272"/>
      <c r="BQ187" s="269">
        <f t="shared" si="269"/>
        <v>0</v>
      </c>
      <c r="BR187" s="623"/>
      <c r="BS187" s="467">
        <f t="shared" si="258"/>
        <v>0</v>
      </c>
      <c r="BT187" s="626">
        <f t="shared" si="270"/>
        <v>0</v>
      </c>
      <c r="BU187" s="627" t="str">
        <f t="shared" si="271"/>
        <v>E</v>
      </c>
      <c r="BV187" s="628">
        <f t="shared" si="272"/>
        <v>0</v>
      </c>
      <c r="BW187" s="596"/>
      <c r="BX187" s="597"/>
      <c r="BY187" s="598">
        <f t="shared" si="305"/>
        <v>0</v>
      </c>
      <c r="BZ187" s="597"/>
      <c r="CA187" s="597"/>
      <c r="CB187" s="598">
        <f t="shared" si="306"/>
        <v>0</v>
      </c>
      <c r="CC187" s="598">
        <f t="shared" si="280"/>
        <v>0</v>
      </c>
      <c r="CD187" s="599"/>
      <c r="CE187" s="600"/>
      <c r="CF187" s="598">
        <f t="shared" si="356"/>
        <v>0</v>
      </c>
      <c r="CG187" s="598">
        <f t="shared" si="281"/>
        <v>0</v>
      </c>
      <c r="CH187" s="600"/>
      <c r="CI187" s="600"/>
      <c r="CJ187" s="598">
        <f t="shared" si="357"/>
        <v>0</v>
      </c>
      <c r="CK187" s="601">
        <f t="shared" si="282"/>
        <v>0</v>
      </c>
      <c r="CL187" s="602">
        <f t="shared" si="307"/>
        <v>0</v>
      </c>
      <c r="CM187" s="603" t="str">
        <f t="shared" si="308"/>
        <v>E</v>
      </c>
      <c r="CN187" s="604">
        <f t="shared" si="309"/>
        <v>0</v>
      </c>
      <c r="CO187" s="549"/>
      <c r="CP187" s="550"/>
      <c r="CQ187" s="551">
        <f t="shared" si="310"/>
        <v>0</v>
      </c>
      <c r="CR187" s="550"/>
      <c r="CS187" s="550"/>
      <c r="CT187" s="551">
        <f t="shared" si="311"/>
        <v>0</v>
      </c>
      <c r="CU187" s="551">
        <f t="shared" si="283"/>
        <v>0</v>
      </c>
      <c r="CV187" s="552"/>
      <c r="CW187" s="553"/>
      <c r="CX187" s="551">
        <f t="shared" si="358"/>
        <v>0</v>
      </c>
      <c r="CY187" s="551">
        <f t="shared" si="284"/>
        <v>0</v>
      </c>
      <c r="CZ187" s="553"/>
      <c r="DA187" s="553"/>
      <c r="DB187" s="551">
        <f t="shared" si="359"/>
        <v>0</v>
      </c>
      <c r="DC187" s="554">
        <f t="shared" si="285"/>
        <v>0</v>
      </c>
      <c r="DD187" s="555">
        <f t="shared" si="312"/>
        <v>0</v>
      </c>
      <c r="DE187" s="556" t="str">
        <f t="shared" si="313"/>
        <v>E</v>
      </c>
      <c r="DF187" s="557">
        <f t="shared" si="314"/>
        <v>0</v>
      </c>
      <c r="DG187" s="503"/>
      <c r="DH187" s="504"/>
      <c r="DI187" s="505">
        <f t="shared" si="315"/>
        <v>0</v>
      </c>
      <c r="DJ187" s="504"/>
      <c r="DK187" s="504"/>
      <c r="DL187" s="505">
        <f t="shared" si="316"/>
        <v>0</v>
      </c>
      <c r="DM187" s="505">
        <f t="shared" si="286"/>
        <v>0</v>
      </c>
      <c r="DN187" s="506"/>
      <c r="DO187" s="507"/>
      <c r="DP187" s="505">
        <f t="shared" si="360"/>
        <v>0</v>
      </c>
      <c r="DQ187" s="505">
        <f t="shared" si="287"/>
        <v>0</v>
      </c>
      <c r="DR187" s="507"/>
      <c r="DS187" s="507"/>
      <c r="DT187" s="505">
        <f t="shared" si="361"/>
        <v>0</v>
      </c>
      <c r="DU187" s="508">
        <f t="shared" si="288"/>
        <v>0</v>
      </c>
      <c r="DV187" s="509">
        <f t="shared" si="317"/>
        <v>0</v>
      </c>
      <c r="DW187" s="510" t="str">
        <f t="shared" si="318"/>
        <v>E</v>
      </c>
      <c r="DX187" s="511">
        <f t="shared" si="319"/>
        <v>0</v>
      </c>
      <c r="DY187" s="163">
        <v>0</v>
      </c>
      <c r="DZ187" s="164">
        <v>0</v>
      </c>
      <c r="EA187" s="164">
        <v>0</v>
      </c>
      <c r="EB187" s="161"/>
      <c r="EC187" s="161"/>
      <c r="ED187" s="162">
        <f t="shared" si="320"/>
        <v>0</v>
      </c>
      <c r="EE187" s="205">
        <f t="shared" si="321"/>
        <v>0</v>
      </c>
      <c r="EF187" s="175" t="str">
        <f t="shared" si="322"/>
        <v>E</v>
      </c>
      <c r="EG187" s="165">
        <f t="shared" si="323"/>
        <v>0</v>
      </c>
      <c r="EH187" s="134">
        <v>0</v>
      </c>
      <c r="EI187" s="135">
        <v>0</v>
      </c>
      <c r="EJ187" s="135">
        <v>0</v>
      </c>
      <c r="EK187" s="131"/>
      <c r="EL187" s="131"/>
      <c r="EM187" s="132">
        <f t="shared" si="324"/>
        <v>0</v>
      </c>
      <c r="EN187" s="206">
        <f t="shared" si="325"/>
        <v>0</v>
      </c>
      <c r="EO187" s="179" t="str">
        <f t="shared" si="326"/>
        <v>E</v>
      </c>
      <c r="EP187" s="133">
        <f t="shared" si="327"/>
        <v>0</v>
      </c>
      <c r="EQ187" s="149">
        <v>0</v>
      </c>
      <c r="ER187" s="150">
        <v>0</v>
      </c>
      <c r="ES187" s="150">
        <v>0</v>
      </c>
      <c r="ET187" s="146"/>
      <c r="EU187" s="146"/>
      <c r="EV187" s="147">
        <f t="shared" si="328"/>
        <v>0</v>
      </c>
      <c r="EW187" s="207">
        <f t="shared" si="329"/>
        <v>0</v>
      </c>
      <c r="EX187" s="183" t="str">
        <f t="shared" si="330"/>
        <v>E</v>
      </c>
      <c r="EY187" s="148">
        <f t="shared" si="331"/>
        <v>0</v>
      </c>
      <c r="EZ187" s="4"/>
      <c r="FA187" s="2"/>
      <c r="FB187" s="32" t="str">
        <f t="shared" si="273"/>
        <v/>
      </c>
      <c r="FC187" s="30">
        <f t="shared" si="275"/>
        <v>0</v>
      </c>
      <c r="FD187" s="20">
        <f t="shared" si="276"/>
        <v>0</v>
      </c>
      <c r="FE187" s="19" t="str">
        <f t="shared" si="332"/>
        <v/>
      </c>
      <c r="FF187" s="43" t="str">
        <f t="shared" si="333"/>
        <v/>
      </c>
      <c r="FG187" s="43" t="str">
        <f t="shared" si="334"/>
        <v/>
      </c>
      <c r="FH187" s="43" t="str">
        <f t="shared" si="277"/>
        <v/>
      </c>
      <c r="FI187" s="34" t="str">
        <f t="shared" si="335"/>
        <v/>
      </c>
      <c r="FJ187" s="31" t="str">
        <f t="shared" si="336"/>
        <v/>
      </c>
      <c r="FK187" s="53" t="str">
        <f t="shared" si="337"/>
        <v/>
      </c>
      <c r="FL187" s="37">
        <f t="shared" si="289"/>
        <v>0</v>
      </c>
      <c r="FM187" s="36">
        <f t="shared" si="290"/>
        <v>0</v>
      </c>
      <c r="FN187" s="36">
        <f t="shared" si="291"/>
        <v>0</v>
      </c>
      <c r="FO187" s="36">
        <f t="shared" si="292"/>
        <v>0</v>
      </c>
      <c r="FP187" s="36">
        <f t="shared" si="293"/>
        <v>0</v>
      </c>
      <c r="FQ187" s="38">
        <f t="shared" si="294"/>
        <v>0</v>
      </c>
      <c r="FR187" s="199">
        <f t="shared" si="206"/>
        <v>0</v>
      </c>
      <c r="FS187" s="200">
        <f t="shared" si="207"/>
        <v>0</v>
      </c>
      <c r="FT187" s="200">
        <f t="shared" si="208"/>
        <v>0</v>
      </c>
      <c r="FU187" s="200">
        <f t="shared" si="209"/>
        <v>0</v>
      </c>
      <c r="FV187" s="200">
        <f t="shared" si="210"/>
        <v>0</v>
      </c>
      <c r="FW187" s="1063"/>
      <c r="FX187" s="1063"/>
      <c r="FY187" s="64">
        <f t="shared" si="338"/>
        <v>0</v>
      </c>
      <c r="FZ187" s="64" t="s">
        <v>142</v>
      </c>
      <c r="GA187" s="64">
        <f t="shared" si="212"/>
        <v>100</v>
      </c>
      <c r="GB187" s="64" t="str">
        <f t="shared" si="339"/>
        <v>0/100</v>
      </c>
      <c r="GC187" s="64">
        <f t="shared" si="340"/>
        <v>0</v>
      </c>
      <c r="GD187" s="64" t="s">
        <v>142</v>
      </c>
      <c r="GE187" s="64">
        <f t="shared" si="215"/>
        <v>100</v>
      </c>
      <c r="GF187" s="64" t="str">
        <f t="shared" si="341"/>
        <v>0/100</v>
      </c>
      <c r="GG187" s="64">
        <f t="shared" si="342"/>
        <v>0</v>
      </c>
      <c r="GH187" s="64" t="s">
        <v>142</v>
      </c>
      <c r="GI187" s="64">
        <f t="shared" si="218"/>
        <v>100</v>
      </c>
      <c r="GJ187" s="64" t="str">
        <f t="shared" si="343"/>
        <v>0/100</v>
      </c>
      <c r="GL187" s="64">
        <f t="shared" si="344"/>
        <v>0</v>
      </c>
      <c r="GM187" s="64">
        <f t="shared" si="345"/>
        <v>0</v>
      </c>
      <c r="GN187" s="64">
        <f t="shared" si="346"/>
        <v>0</v>
      </c>
      <c r="GO187" s="64">
        <f t="shared" si="347"/>
        <v>0</v>
      </c>
      <c r="GP187" s="64">
        <f t="shared" si="348"/>
        <v>0</v>
      </c>
      <c r="GQ187" s="64">
        <f t="shared" si="349"/>
        <v>0</v>
      </c>
      <c r="GR187" s="64">
        <f t="shared" si="350"/>
        <v>0</v>
      </c>
      <c r="GS187" s="64">
        <f t="shared" si="351"/>
        <v>0</v>
      </c>
      <c r="GT187" s="64">
        <f t="shared" si="352"/>
        <v>0</v>
      </c>
      <c r="GU187" s="64">
        <f t="shared" si="353"/>
        <v>0</v>
      </c>
    </row>
    <row r="188" spans="1:203" ht="31.5" customHeight="1">
      <c r="A188" s="60">
        <f t="shared" si="295"/>
        <v>0</v>
      </c>
      <c r="B188" s="106">
        <f t="shared" si="262"/>
        <v>0</v>
      </c>
      <c r="C188" s="203">
        <v>180</v>
      </c>
      <c r="D188" s="662">
        <f>'Data Paste From Shala Darpan'!A181</f>
        <v>0</v>
      </c>
      <c r="E188" s="663">
        <f>'Data Paste From Shala Darpan'!C181</f>
        <v>0</v>
      </c>
      <c r="F188" s="666"/>
      <c r="G188" s="663">
        <f>'Data Paste From Shala Darpan'!K181</f>
        <v>0</v>
      </c>
      <c r="H188" s="663">
        <f>'Data Paste From Shala Darpan'!E181</f>
        <v>0</v>
      </c>
      <c r="I188" s="663">
        <f>'Data Paste From Shala Darpan'!G181</f>
        <v>0</v>
      </c>
      <c r="J188" s="663">
        <f>'Data Paste From Shala Darpan'!H181</f>
        <v>0</v>
      </c>
      <c r="K188" s="737">
        <f>'Data Paste From Shala Darpan'!J181</f>
        <v>0</v>
      </c>
      <c r="L188" s="445"/>
      <c r="M188" s="215"/>
      <c r="N188" s="213">
        <f t="shared" si="296"/>
        <v>0</v>
      </c>
      <c r="O188" s="215"/>
      <c r="P188" s="215"/>
      <c r="Q188" s="213">
        <f t="shared" si="297"/>
        <v>0</v>
      </c>
      <c r="R188" s="213">
        <f t="shared" si="298"/>
        <v>0</v>
      </c>
      <c r="S188" s="215"/>
      <c r="T188" s="215"/>
      <c r="U188" s="455"/>
      <c r="V188" s="214">
        <f t="shared" si="299"/>
        <v>0</v>
      </c>
      <c r="W188" s="456"/>
      <c r="X188" s="462">
        <f t="shared" si="278"/>
        <v>0</v>
      </c>
      <c r="Y188" s="216"/>
      <c r="Z188" s="216"/>
      <c r="AA188" s="213">
        <f t="shared" si="300"/>
        <v>0</v>
      </c>
      <c r="AB188" s="455"/>
      <c r="AC188" s="471">
        <f t="shared" si="279"/>
        <v>0</v>
      </c>
      <c r="AD188" s="446">
        <f t="shared" si="354"/>
        <v>0</v>
      </c>
      <c r="AE188" s="447" t="str">
        <f t="shared" si="274"/>
        <v>E</v>
      </c>
      <c r="AF188" s="448">
        <f t="shared" si="355"/>
        <v>0</v>
      </c>
      <c r="AG188" s="648"/>
      <c r="AH188" s="251"/>
      <c r="AI188" s="249">
        <f t="shared" si="301"/>
        <v>0</v>
      </c>
      <c r="AJ188" s="251"/>
      <c r="AK188" s="251"/>
      <c r="AL188" s="249">
        <f t="shared" si="160"/>
        <v>0</v>
      </c>
      <c r="AM188" s="249">
        <f t="shared" si="302"/>
        <v>0</v>
      </c>
      <c r="AN188" s="251"/>
      <c r="AO188" s="251"/>
      <c r="AP188" s="649"/>
      <c r="AQ188" s="250">
        <f t="shared" si="263"/>
        <v>0</v>
      </c>
      <c r="AR188" s="650"/>
      <c r="AS188" s="651">
        <f t="shared" si="255"/>
        <v>0</v>
      </c>
      <c r="AT188" s="252"/>
      <c r="AU188" s="252"/>
      <c r="AV188" s="249">
        <f t="shared" si="264"/>
        <v>0</v>
      </c>
      <c r="AW188" s="649"/>
      <c r="AX188" s="652">
        <f t="shared" si="256"/>
        <v>0</v>
      </c>
      <c r="AY188" s="653">
        <f t="shared" si="265"/>
        <v>0</v>
      </c>
      <c r="AZ188" s="654" t="str">
        <f t="shared" si="266"/>
        <v>E</v>
      </c>
      <c r="BA188" s="655">
        <f t="shared" si="267"/>
        <v>0</v>
      </c>
      <c r="BB188" s="622"/>
      <c r="BC188" s="271"/>
      <c r="BD188" s="269">
        <f t="shared" si="303"/>
        <v>0</v>
      </c>
      <c r="BE188" s="271"/>
      <c r="BF188" s="271"/>
      <c r="BG188" s="269">
        <f t="shared" si="167"/>
        <v>0</v>
      </c>
      <c r="BH188" s="269">
        <f t="shared" si="304"/>
        <v>0</v>
      </c>
      <c r="BI188" s="271"/>
      <c r="BJ188" s="271"/>
      <c r="BK188" s="623"/>
      <c r="BL188" s="270">
        <f t="shared" si="268"/>
        <v>0</v>
      </c>
      <c r="BM188" s="624"/>
      <c r="BN188" s="625">
        <f t="shared" si="257"/>
        <v>0</v>
      </c>
      <c r="BO188" s="272"/>
      <c r="BP188" s="272"/>
      <c r="BQ188" s="269">
        <f t="shared" si="269"/>
        <v>0</v>
      </c>
      <c r="BR188" s="623"/>
      <c r="BS188" s="467">
        <f t="shared" si="258"/>
        <v>0</v>
      </c>
      <c r="BT188" s="626">
        <f t="shared" si="270"/>
        <v>0</v>
      </c>
      <c r="BU188" s="627" t="str">
        <f t="shared" si="271"/>
        <v>E</v>
      </c>
      <c r="BV188" s="628">
        <f t="shared" si="272"/>
        <v>0</v>
      </c>
      <c r="BW188" s="596"/>
      <c r="BX188" s="597"/>
      <c r="BY188" s="598">
        <f t="shared" si="305"/>
        <v>0</v>
      </c>
      <c r="BZ188" s="597"/>
      <c r="CA188" s="597"/>
      <c r="CB188" s="598">
        <f t="shared" si="306"/>
        <v>0</v>
      </c>
      <c r="CC188" s="598">
        <f t="shared" si="280"/>
        <v>0</v>
      </c>
      <c r="CD188" s="599"/>
      <c r="CE188" s="600"/>
      <c r="CF188" s="598">
        <f t="shared" si="356"/>
        <v>0</v>
      </c>
      <c r="CG188" s="598">
        <f t="shared" si="281"/>
        <v>0</v>
      </c>
      <c r="CH188" s="600"/>
      <c r="CI188" s="600"/>
      <c r="CJ188" s="598">
        <f t="shared" si="357"/>
        <v>0</v>
      </c>
      <c r="CK188" s="601">
        <f t="shared" si="282"/>
        <v>0</v>
      </c>
      <c r="CL188" s="602">
        <f t="shared" si="307"/>
        <v>0</v>
      </c>
      <c r="CM188" s="603" t="str">
        <f t="shared" si="308"/>
        <v>E</v>
      </c>
      <c r="CN188" s="604">
        <f t="shared" si="309"/>
        <v>0</v>
      </c>
      <c r="CO188" s="549"/>
      <c r="CP188" s="550"/>
      <c r="CQ188" s="551">
        <f t="shared" si="310"/>
        <v>0</v>
      </c>
      <c r="CR188" s="550"/>
      <c r="CS188" s="550"/>
      <c r="CT188" s="551">
        <f t="shared" si="311"/>
        <v>0</v>
      </c>
      <c r="CU188" s="551">
        <f t="shared" si="283"/>
        <v>0</v>
      </c>
      <c r="CV188" s="552"/>
      <c r="CW188" s="553"/>
      <c r="CX188" s="551">
        <f t="shared" si="358"/>
        <v>0</v>
      </c>
      <c r="CY188" s="551">
        <f t="shared" si="284"/>
        <v>0</v>
      </c>
      <c r="CZ188" s="553"/>
      <c r="DA188" s="553"/>
      <c r="DB188" s="551">
        <f t="shared" si="359"/>
        <v>0</v>
      </c>
      <c r="DC188" s="554">
        <f t="shared" si="285"/>
        <v>0</v>
      </c>
      <c r="DD188" s="555">
        <f t="shared" si="312"/>
        <v>0</v>
      </c>
      <c r="DE188" s="556" t="str">
        <f t="shared" si="313"/>
        <v>E</v>
      </c>
      <c r="DF188" s="557">
        <f t="shared" si="314"/>
        <v>0</v>
      </c>
      <c r="DG188" s="503"/>
      <c r="DH188" s="504"/>
      <c r="DI188" s="505">
        <f t="shared" si="315"/>
        <v>0</v>
      </c>
      <c r="DJ188" s="504"/>
      <c r="DK188" s="504"/>
      <c r="DL188" s="505">
        <f t="shared" si="316"/>
        <v>0</v>
      </c>
      <c r="DM188" s="505">
        <f t="shared" si="286"/>
        <v>0</v>
      </c>
      <c r="DN188" s="506"/>
      <c r="DO188" s="507"/>
      <c r="DP188" s="505">
        <f t="shared" si="360"/>
        <v>0</v>
      </c>
      <c r="DQ188" s="505">
        <f t="shared" si="287"/>
        <v>0</v>
      </c>
      <c r="DR188" s="507"/>
      <c r="DS188" s="507"/>
      <c r="DT188" s="505">
        <f t="shared" si="361"/>
        <v>0</v>
      </c>
      <c r="DU188" s="508">
        <f t="shared" si="288"/>
        <v>0</v>
      </c>
      <c r="DV188" s="509">
        <f t="shared" si="317"/>
        <v>0</v>
      </c>
      <c r="DW188" s="510" t="str">
        <f t="shared" si="318"/>
        <v>E</v>
      </c>
      <c r="DX188" s="511">
        <f t="shared" si="319"/>
        <v>0</v>
      </c>
      <c r="DY188" s="163">
        <v>0</v>
      </c>
      <c r="DZ188" s="164">
        <v>0</v>
      </c>
      <c r="EA188" s="164">
        <v>0</v>
      </c>
      <c r="EB188" s="161"/>
      <c r="EC188" s="161"/>
      <c r="ED188" s="162">
        <f t="shared" si="320"/>
        <v>0</v>
      </c>
      <c r="EE188" s="205">
        <f t="shared" si="321"/>
        <v>0</v>
      </c>
      <c r="EF188" s="175" t="str">
        <f t="shared" si="322"/>
        <v>E</v>
      </c>
      <c r="EG188" s="165">
        <f t="shared" si="323"/>
        <v>0</v>
      </c>
      <c r="EH188" s="134">
        <v>0</v>
      </c>
      <c r="EI188" s="135">
        <v>0</v>
      </c>
      <c r="EJ188" s="135">
        <v>0</v>
      </c>
      <c r="EK188" s="131"/>
      <c r="EL188" s="131"/>
      <c r="EM188" s="132">
        <f t="shared" si="324"/>
        <v>0</v>
      </c>
      <c r="EN188" s="206">
        <f t="shared" si="325"/>
        <v>0</v>
      </c>
      <c r="EO188" s="179" t="str">
        <f t="shared" si="326"/>
        <v>E</v>
      </c>
      <c r="EP188" s="133">
        <f t="shared" si="327"/>
        <v>0</v>
      </c>
      <c r="EQ188" s="149">
        <v>0</v>
      </c>
      <c r="ER188" s="150">
        <v>0</v>
      </c>
      <c r="ES188" s="150">
        <v>0</v>
      </c>
      <c r="ET188" s="146"/>
      <c r="EU188" s="146"/>
      <c r="EV188" s="147">
        <f t="shared" si="328"/>
        <v>0</v>
      </c>
      <c r="EW188" s="207">
        <f t="shared" si="329"/>
        <v>0</v>
      </c>
      <c r="EX188" s="183" t="str">
        <f t="shared" si="330"/>
        <v>E</v>
      </c>
      <c r="EY188" s="148">
        <f t="shared" si="331"/>
        <v>0</v>
      </c>
      <c r="EZ188" s="4"/>
      <c r="FA188" s="2"/>
      <c r="FB188" s="32" t="str">
        <f t="shared" si="273"/>
        <v/>
      </c>
      <c r="FC188" s="30">
        <f t="shared" si="275"/>
        <v>0</v>
      </c>
      <c r="FD188" s="20">
        <f t="shared" si="276"/>
        <v>0</v>
      </c>
      <c r="FE188" s="19" t="str">
        <f t="shared" si="332"/>
        <v/>
      </c>
      <c r="FF188" s="43" t="str">
        <f t="shared" si="333"/>
        <v/>
      </c>
      <c r="FG188" s="43" t="str">
        <f t="shared" si="334"/>
        <v/>
      </c>
      <c r="FH188" s="43" t="str">
        <f t="shared" si="277"/>
        <v/>
      </c>
      <c r="FI188" s="34" t="str">
        <f t="shared" si="335"/>
        <v/>
      </c>
      <c r="FJ188" s="31" t="str">
        <f t="shared" si="336"/>
        <v/>
      </c>
      <c r="FK188" s="53" t="str">
        <f t="shared" si="337"/>
        <v/>
      </c>
      <c r="FL188" s="37">
        <f t="shared" si="289"/>
        <v>0</v>
      </c>
      <c r="FM188" s="36">
        <f t="shared" si="290"/>
        <v>0</v>
      </c>
      <c r="FN188" s="36">
        <f t="shared" si="291"/>
        <v>0</v>
      </c>
      <c r="FO188" s="36">
        <f t="shared" si="292"/>
        <v>0</v>
      </c>
      <c r="FP188" s="36">
        <f t="shared" si="293"/>
        <v>0</v>
      </c>
      <c r="FQ188" s="38">
        <f t="shared" si="294"/>
        <v>0</v>
      </c>
      <c r="FR188" s="199">
        <f t="shared" si="206"/>
        <v>0</v>
      </c>
      <c r="FS188" s="200">
        <f t="shared" si="207"/>
        <v>0</v>
      </c>
      <c r="FT188" s="200">
        <f t="shared" si="208"/>
        <v>0</v>
      </c>
      <c r="FU188" s="200">
        <f t="shared" si="209"/>
        <v>0</v>
      </c>
      <c r="FV188" s="200">
        <f t="shared" si="210"/>
        <v>0</v>
      </c>
      <c r="FW188" s="1063"/>
      <c r="FX188" s="1063"/>
      <c r="FY188" s="64">
        <f t="shared" si="338"/>
        <v>0</v>
      </c>
      <c r="FZ188" s="64" t="s">
        <v>142</v>
      </c>
      <c r="GA188" s="64">
        <f t="shared" si="212"/>
        <v>100</v>
      </c>
      <c r="GB188" s="64" t="str">
        <f t="shared" si="339"/>
        <v>0/100</v>
      </c>
      <c r="GC188" s="64">
        <f t="shared" si="340"/>
        <v>0</v>
      </c>
      <c r="GD188" s="64" t="s">
        <v>142</v>
      </c>
      <c r="GE188" s="64">
        <f t="shared" si="215"/>
        <v>100</v>
      </c>
      <c r="GF188" s="64" t="str">
        <f t="shared" si="341"/>
        <v>0/100</v>
      </c>
      <c r="GG188" s="64">
        <f t="shared" si="342"/>
        <v>0</v>
      </c>
      <c r="GH188" s="64" t="s">
        <v>142</v>
      </c>
      <c r="GI188" s="64">
        <f t="shared" si="218"/>
        <v>100</v>
      </c>
      <c r="GJ188" s="64" t="str">
        <f t="shared" si="343"/>
        <v>0/100</v>
      </c>
      <c r="GL188" s="64">
        <f t="shared" si="344"/>
        <v>0</v>
      </c>
      <c r="GM188" s="64">
        <f t="shared" si="345"/>
        <v>0</v>
      </c>
      <c r="GN188" s="64">
        <f t="shared" si="346"/>
        <v>0</v>
      </c>
      <c r="GO188" s="64">
        <f t="shared" si="347"/>
        <v>0</v>
      </c>
      <c r="GP188" s="64">
        <f t="shared" si="348"/>
        <v>0</v>
      </c>
      <c r="GQ188" s="64">
        <f t="shared" si="349"/>
        <v>0</v>
      </c>
      <c r="GR188" s="64">
        <f t="shared" si="350"/>
        <v>0</v>
      </c>
      <c r="GS188" s="64">
        <f t="shared" si="351"/>
        <v>0</v>
      </c>
      <c r="GT188" s="64">
        <f t="shared" si="352"/>
        <v>0</v>
      </c>
      <c r="GU188" s="64">
        <f t="shared" si="353"/>
        <v>0</v>
      </c>
    </row>
    <row r="189" spans="1:203" ht="31.5" customHeight="1">
      <c r="A189" s="60">
        <f t="shared" si="295"/>
        <v>0</v>
      </c>
      <c r="B189" s="106">
        <f t="shared" si="262"/>
        <v>0</v>
      </c>
      <c r="C189" s="202">
        <v>181</v>
      </c>
      <c r="D189" s="662">
        <f>'Data Paste From Shala Darpan'!A182</f>
        <v>0</v>
      </c>
      <c r="E189" s="663">
        <f>'Data Paste From Shala Darpan'!C182</f>
        <v>0</v>
      </c>
      <c r="F189" s="666"/>
      <c r="G189" s="662">
        <f>'Data Paste From Shala Darpan'!K182</f>
        <v>0</v>
      </c>
      <c r="H189" s="663">
        <f>'Data Paste From Shala Darpan'!E182</f>
        <v>0</v>
      </c>
      <c r="I189" s="663">
        <f>'Data Paste From Shala Darpan'!G182</f>
        <v>0</v>
      </c>
      <c r="J189" s="663">
        <f>'Data Paste From Shala Darpan'!H182</f>
        <v>0</v>
      </c>
      <c r="K189" s="737">
        <f>'Data Paste From Shala Darpan'!J182</f>
        <v>0</v>
      </c>
      <c r="L189" s="445"/>
      <c r="M189" s="215"/>
      <c r="N189" s="213">
        <f t="shared" si="296"/>
        <v>0</v>
      </c>
      <c r="O189" s="215"/>
      <c r="P189" s="215"/>
      <c r="Q189" s="213">
        <f t="shared" si="297"/>
        <v>0</v>
      </c>
      <c r="R189" s="213">
        <f t="shared" si="298"/>
        <v>0</v>
      </c>
      <c r="S189" s="215"/>
      <c r="T189" s="215"/>
      <c r="U189" s="455"/>
      <c r="V189" s="214">
        <f t="shared" si="299"/>
        <v>0</v>
      </c>
      <c r="W189" s="456"/>
      <c r="X189" s="462">
        <f t="shared" si="278"/>
        <v>0</v>
      </c>
      <c r="Y189" s="216"/>
      <c r="Z189" s="216"/>
      <c r="AA189" s="213">
        <f t="shared" si="300"/>
        <v>0</v>
      </c>
      <c r="AB189" s="455"/>
      <c r="AC189" s="471">
        <f t="shared" si="279"/>
        <v>0</v>
      </c>
      <c r="AD189" s="446">
        <f t="shared" si="354"/>
        <v>0</v>
      </c>
      <c r="AE189" s="447" t="str">
        <f t="shared" si="274"/>
        <v>E</v>
      </c>
      <c r="AF189" s="448">
        <f t="shared" si="355"/>
        <v>0</v>
      </c>
      <c r="AG189" s="648"/>
      <c r="AH189" s="251"/>
      <c r="AI189" s="249">
        <f t="shared" si="301"/>
        <v>0</v>
      </c>
      <c r="AJ189" s="251"/>
      <c r="AK189" s="251"/>
      <c r="AL189" s="249">
        <f t="shared" si="160"/>
        <v>0</v>
      </c>
      <c r="AM189" s="249">
        <f t="shared" si="302"/>
        <v>0</v>
      </c>
      <c r="AN189" s="251"/>
      <c r="AO189" s="251"/>
      <c r="AP189" s="649"/>
      <c r="AQ189" s="250">
        <f t="shared" si="263"/>
        <v>0</v>
      </c>
      <c r="AR189" s="650"/>
      <c r="AS189" s="651">
        <f t="shared" si="255"/>
        <v>0</v>
      </c>
      <c r="AT189" s="252"/>
      <c r="AU189" s="252"/>
      <c r="AV189" s="249">
        <f t="shared" si="264"/>
        <v>0</v>
      </c>
      <c r="AW189" s="649"/>
      <c r="AX189" s="652">
        <f t="shared" si="256"/>
        <v>0</v>
      </c>
      <c r="AY189" s="653">
        <f t="shared" si="265"/>
        <v>0</v>
      </c>
      <c r="AZ189" s="654" t="str">
        <f t="shared" si="266"/>
        <v>E</v>
      </c>
      <c r="BA189" s="655">
        <f t="shared" si="267"/>
        <v>0</v>
      </c>
      <c r="BB189" s="622"/>
      <c r="BC189" s="271"/>
      <c r="BD189" s="269">
        <f t="shared" si="303"/>
        <v>0</v>
      </c>
      <c r="BE189" s="271"/>
      <c r="BF189" s="271"/>
      <c r="BG189" s="269">
        <f t="shared" si="167"/>
        <v>0</v>
      </c>
      <c r="BH189" s="269">
        <f t="shared" si="304"/>
        <v>0</v>
      </c>
      <c r="BI189" s="271"/>
      <c r="BJ189" s="271"/>
      <c r="BK189" s="623"/>
      <c r="BL189" s="270">
        <f t="shared" si="268"/>
        <v>0</v>
      </c>
      <c r="BM189" s="624"/>
      <c r="BN189" s="625">
        <f t="shared" si="257"/>
        <v>0</v>
      </c>
      <c r="BO189" s="272"/>
      <c r="BP189" s="272"/>
      <c r="BQ189" s="269">
        <f t="shared" si="269"/>
        <v>0</v>
      </c>
      <c r="BR189" s="623"/>
      <c r="BS189" s="467">
        <f t="shared" si="258"/>
        <v>0</v>
      </c>
      <c r="BT189" s="626">
        <f t="shared" si="270"/>
        <v>0</v>
      </c>
      <c r="BU189" s="627" t="str">
        <f t="shared" si="271"/>
        <v>E</v>
      </c>
      <c r="BV189" s="628">
        <f t="shared" si="272"/>
        <v>0</v>
      </c>
      <c r="BW189" s="596"/>
      <c r="BX189" s="597"/>
      <c r="BY189" s="598">
        <f t="shared" si="305"/>
        <v>0</v>
      </c>
      <c r="BZ189" s="597"/>
      <c r="CA189" s="597"/>
      <c r="CB189" s="598">
        <f t="shared" si="306"/>
        <v>0</v>
      </c>
      <c r="CC189" s="598">
        <f t="shared" si="280"/>
        <v>0</v>
      </c>
      <c r="CD189" s="599"/>
      <c r="CE189" s="600"/>
      <c r="CF189" s="598">
        <f t="shared" si="356"/>
        <v>0</v>
      </c>
      <c r="CG189" s="598">
        <f t="shared" si="281"/>
        <v>0</v>
      </c>
      <c r="CH189" s="600"/>
      <c r="CI189" s="600"/>
      <c r="CJ189" s="598">
        <f t="shared" si="357"/>
        <v>0</v>
      </c>
      <c r="CK189" s="601">
        <f t="shared" si="282"/>
        <v>0</v>
      </c>
      <c r="CL189" s="602">
        <f t="shared" si="307"/>
        <v>0</v>
      </c>
      <c r="CM189" s="603" t="str">
        <f t="shared" si="308"/>
        <v>E</v>
      </c>
      <c r="CN189" s="604">
        <f t="shared" si="309"/>
        <v>0</v>
      </c>
      <c r="CO189" s="549"/>
      <c r="CP189" s="550"/>
      <c r="CQ189" s="551">
        <f t="shared" si="310"/>
        <v>0</v>
      </c>
      <c r="CR189" s="550"/>
      <c r="CS189" s="550"/>
      <c r="CT189" s="551">
        <f t="shared" si="311"/>
        <v>0</v>
      </c>
      <c r="CU189" s="551">
        <f t="shared" si="283"/>
        <v>0</v>
      </c>
      <c r="CV189" s="552"/>
      <c r="CW189" s="553"/>
      <c r="CX189" s="551">
        <f t="shared" si="358"/>
        <v>0</v>
      </c>
      <c r="CY189" s="551">
        <f t="shared" si="284"/>
        <v>0</v>
      </c>
      <c r="CZ189" s="553"/>
      <c r="DA189" s="553"/>
      <c r="DB189" s="551">
        <f t="shared" si="359"/>
        <v>0</v>
      </c>
      <c r="DC189" s="554">
        <f t="shared" si="285"/>
        <v>0</v>
      </c>
      <c r="DD189" s="555">
        <f t="shared" si="312"/>
        <v>0</v>
      </c>
      <c r="DE189" s="556" t="str">
        <f t="shared" si="313"/>
        <v>E</v>
      </c>
      <c r="DF189" s="557">
        <f t="shared" si="314"/>
        <v>0</v>
      </c>
      <c r="DG189" s="503"/>
      <c r="DH189" s="504"/>
      <c r="DI189" s="505">
        <f t="shared" si="315"/>
        <v>0</v>
      </c>
      <c r="DJ189" s="504"/>
      <c r="DK189" s="504"/>
      <c r="DL189" s="505">
        <f t="shared" si="316"/>
        <v>0</v>
      </c>
      <c r="DM189" s="505">
        <f t="shared" si="286"/>
        <v>0</v>
      </c>
      <c r="DN189" s="506"/>
      <c r="DO189" s="507"/>
      <c r="DP189" s="505">
        <f t="shared" si="360"/>
        <v>0</v>
      </c>
      <c r="DQ189" s="505">
        <f t="shared" si="287"/>
        <v>0</v>
      </c>
      <c r="DR189" s="507"/>
      <c r="DS189" s="507"/>
      <c r="DT189" s="505">
        <f t="shared" si="361"/>
        <v>0</v>
      </c>
      <c r="DU189" s="508">
        <f t="shared" si="288"/>
        <v>0</v>
      </c>
      <c r="DV189" s="509">
        <f t="shared" si="317"/>
        <v>0</v>
      </c>
      <c r="DW189" s="510" t="str">
        <f t="shared" si="318"/>
        <v>E</v>
      </c>
      <c r="DX189" s="511">
        <f t="shared" si="319"/>
        <v>0</v>
      </c>
      <c r="DY189" s="163">
        <v>0</v>
      </c>
      <c r="DZ189" s="164">
        <v>0</v>
      </c>
      <c r="EA189" s="164">
        <v>0</v>
      </c>
      <c r="EB189" s="161"/>
      <c r="EC189" s="161"/>
      <c r="ED189" s="162">
        <f t="shared" si="320"/>
        <v>0</v>
      </c>
      <c r="EE189" s="205">
        <f t="shared" si="321"/>
        <v>0</v>
      </c>
      <c r="EF189" s="175" t="str">
        <f t="shared" si="322"/>
        <v>E</v>
      </c>
      <c r="EG189" s="165">
        <f t="shared" si="323"/>
        <v>0</v>
      </c>
      <c r="EH189" s="134">
        <v>0</v>
      </c>
      <c r="EI189" s="135">
        <v>0</v>
      </c>
      <c r="EJ189" s="135">
        <v>0</v>
      </c>
      <c r="EK189" s="131"/>
      <c r="EL189" s="131"/>
      <c r="EM189" s="132">
        <f t="shared" si="324"/>
        <v>0</v>
      </c>
      <c r="EN189" s="206">
        <f t="shared" si="325"/>
        <v>0</v>
      </c>
      <c r="EO189" s="179" t="str">
        <f t="shared" si="326"/>
        <v>E</v>
      </c>
      <c r="EP189" s="133">
        <f t="shared" si="327"/>
        <v>0</v>
      </c>
      <c r="EQ189" s="149">
        <v>0</v>
      </c>
      <c r="ER189" s="150">
        <v>0</v>
      </c>
      <c r="ES189" s="150">
        <v>0</v>
      </c>
      <c r="ET189" s="146"/>
      <c r="EU189" s="146"/>
      <c r="EV189" s="147">
        <f t="shared" si="328"/>
        <v>0</v>
      </c>
      <c r="EW189" s="207">
        <f t="shared" si="329"/>
        <v>0</v>
      </c>
      <c r="EX189" s="183" t="str">
        <f t="shared" si="330"/>
        <v>E</v>
      </c>
      <c r="EY189" s="148">
        <f t="shared" si="331"/>
        <v>0</v>
      </c>
      <c r="EZ189" s="4"/>
      <c r="FA189" s="2"/>
      <c r="FB189" s="32" t="str">
        <f t="shared" si="273"/>
        <v/>
      </c>
      <c r="FC189" s="30">
        <f t="shared" si="275"/>
        <v>0</v>
      </c>
      <c r="FD189" s="20">
        <f t="shared" si="276"/>
        <v>0</v>
      </c>
      <c r="FE189" s="19" t="str">
        <f t="shared" si="332"/>
        <v/>
      </c>
      <c r="FF189" s="43" t="str">
        <f t="shared" si="333"/>
        <v/>
      </c>
      <c r="FG189" s="43" t="str">
        <f t="shared" si="334"/>
        <v/>
      </c>
      <c r="FH189" s="43" t="str">
        <f t="shared" si="277"/>
        <v/>
      </c>
      <c r="FI189" s="34" t="str">
        <f t="shared" si="335"/>
        <v/>
      </c>
      <c r="FJ189" s="31" t="str">
        <f t="shared" si="336"/>
        <v/>
      </c>
      <c r="FK189" s="53" t="str">
        <f t="shared" si="337"/>
        <v/>
      </c>
      <c r="FL189" s="37">
        <f t="shared" si="289"/>
        <v>0</v>
      </c>
      <c r="FM189" s="36">
        <f t="shared" si="290"/>
        <v>0</v>
      </c>
      <c r="FN189" s="36">
        <f t="shared" si="291"/>
        <v>0</v>
      </c>
      <c r="FO189" s="36">
        <f t="shared" si="292"/>
        <v>0</v>
      </c>
      <c r="FP189" s="36">
        <f t="shared" si="293"/>
        <v>0</v>
      </c>
      <c r="FQ189" s="38">
        <f t="shared" si="294"/>
        <v>0</v>
      </c>
      <c r="FR189" s="199">
        <f t="shared" si="206"/>
        <v>0</v>
      </c>
      <c r="FS189" s="200">
        <f t="shared" si="207"/>
        <v>0</v>
      </c>
      <c r="FT189" s="200">
        <f t="shared" si="208"/>
        <v>0</v>
      </c>
      <c r="FU189" s="200">
        <f t="shared" si="209"/>
        <v>0</v>
      </c>
      <c r="FV189" s="200">
        <f t="shared" si="210"/>
        <v>0</v>
      </c>
      <c r="FW189" s="1063"/>
      <c r="FX189" s="1063"/>
      <c r="FY189" s="64">
        <f t="shared" si="338"/>
        <v>0</v>
      </c>
      <c r="FZ189" s="64" t="s">
        <v>142</v>
      </c>
      <c r="GA189" s="64">
        <f t="shared" si="212"/>
        <v>100</v>
      </c>
      <c r="GB189" s="64" t="str">
        <f t="shared" si="339"/>
        <v>0/100</v>
      </c>
      <c r="GC189" s="64">
        <f t="shared" si="340"/>
        <v>0</v>
      </c>
      <c r="GD189" s="64" t="s">
        <v>142</v>
      </c>
      <c r="GE189" s="64">
        <f t="shared" si="215"/>
        <v>100</v>
      </c>
      <c r="GF189" s="64" t="str">
        <f t="shared" si="341"/>
        <v>0/100</v>
      </c>
      <c r="GG189" s="64">
        <f t="shared" si="342"/>
        <v>0</v>
      </c>
      <c r="GH189" s="64" t="s">
        <v>142</v>
      </c>
      <c r="GI189" s="64">
        <f t="shared" si="218"/>
        <v>100</v>
      </c>
      <c r="GJ189" s="64" t="str">
        <f t="shared" si="343"/>
        <v>0/100</v>
      </c>
      <c r="GL189" s="64">
        <f t="shared" si="344"/>
        <v>0</v>
      </c>
      <c r="GM189" s="64">
        <f t="shared" si="345"/>
        <v>0</v>
      </c>
      <c r="GN189" s="64">
        <f t="shared" si="346"/>
        <v>0</v>
      </c>
      <c r="GO189" s="64">
        <f t="shared" si="347"/>
        <v>0</v>
      </c>
      <c r="GP189" s="64">
        <f t="shared" si="348"/>
        <v>0</v>
      </c>
      <c r="GQ189" s="64">
        <f t="shared" si="349"/>
        <v>0</v>
      </c>
      <c r="GR189" s="64">
        <f t="shared" si="350"/>
        <v>0</v>
      </c>
      <c r="GS189" s="64">
        <f t="shared" si="351"/>
        <v>0</v>
      </c>
      <c r="GT189" s="64">
        <f t="shared" si="352"/>
        <v>0</v>
      </c>
      <c r="GU189" s="64">
        <f t="shared" si="353"/>
        <v>0</v>
      </c>
    </row>
    <row r="190" spans="1:203" ht="31.5" customHeight="1">
      <c r="A190" s="60">
        <f t="shared" si="295"/>
        <v>0</v>
      </c>
      <c r="B190" s="106">
        <f t="shared" si="262"/>
        <v>0</v>
      </c>
      <c r="C190" s="203">
        <v>182</v>
      </c>
      <c r="D190" s="662">
        <f>'Data Paste From Shala Darpan'!A183</f>
        <v>0</v>
      </c>
      <c r="E190" s="663">
        <f>'Data Paste From Shala Darpan'!C183</f>
        <v>0</v>
      </c>
      <c r="F190" s="666"/>
      <c r="G190" s="663">
        <f>'Data Paste From Shala Darpan'!K183</f>
        <v>0</v>
      </c>
      <c r="H190" s="663">
        <f>'Data Paste From Shala Darpan'!E183</f>
        <v>0</v>
      </c>
      <c r="I190" s="663">
        <f>'Data Paste From Shala Darpan'!G183</f>
        <v>0</v>
      </c>
      <c r="J190" s="663">
        <f>'Data Paste From Shala Darpan'!H183</f>
        <v>0</v>
      </c>
      <c r="K190" s="737">
        <f>'Data Paste From Shala Darpan'!J183</f>
        <v>0</v>
      </c>
      <c r="L190" s="445"/>
      <c r="M190" s="215"/>
      <c r="N190" s="213">
        <f t="shared" si="296"/>
        <v>0</v>
      </c>
      <c r="O190" s="215"/>
      <c r="P190" s="215"/>
      <c r="Q190" s="213">
        <f t="shared" si="297"/>
        <v>0</v>
      </c>
      <c r="R190" s="213">
        <f t="shared" si="298"/>
        <v>0</v>
      </c>
      <c r="S190" s="215"/>
      <c r="T190" s="215"/>
      <c r="U190" s="455"/>
      <c r="V190" s="214">
        <f t="shared" si="299"/>
        <v>0</v>
      </c>
      <c r="W190" s="456"/>
      <c r="X190" s="462">
        <f t="shared" si="278"/>
        <v>0</v>
      </c>
      <c r="Y190" s="216"/>
      <c r="Z190" s="216"/>
      <c r="AA190" s="213">
        <f t="shared" si="300"/>
        <v>0</v>
      </c>
      <c r="AB190" s="455"/>
      <c r="AC190" s="471">
        <f t="shared" si="279"/>
        <v>0</v>
      </c>
      <c r="AD190" s="446">
        <f t="shared" si="354"/>
        <v>0</v>
      </c>
      <c r="AE190" s="447" t="str">
        <f t="shared" si="274"/>
        <v>E</v>
      </c>
      <c r="AF190" s="448">
        <f t="shared" si="355"/>
        <v>0</v>
      </c>
      <c r="AG190" s="648"/>
      <c r="AH190" s="251"/>
      <c r="AI190" s="249">
        <f t="shared" si="301"/>
        <v>0</v>
      </c>
      <c r="AJ190" s="251"/>
      <c r="AK190" s="251"/>
      <c r="AL190" s="249">
        <f t="shared" si="160"/>
        <v>0</v>
      </c>
      <c r="AM190" s="249">
        <f t="shared" si="302"/>
        <v>0</v>
      </c>
      <c r="AN190" s="251"/>
      <c r="AO190" s="251"/>
      <c r="AP190" s="649"/>
      <c r="AQ190" s="250">
        <f t="shared" si="263"/>
        <v>0</v>
      </c>
      <c r="AR190" s="650"/>
      <c r="AS190" s="651">
        <f t="shared" si="255"/>
        <v>0</v>
      </c>
      <c r="AT190" s="252"/>
      <c r="AU190" s="252"/>
      <c r="AV190" s="249">
        <f t="shared" si="264"/>
        <v>0</v>
      </c>
      <c r="AW190" s="649"/>
      <c r="AX190" s="652">
        <f t="shared" si="256"/>
        <v>0</v>
      </c>
      <c r="AY190" s="653">
        <f t="shared" si="265"/>
        <v>0</v>
      </c>
      <c r="AZ190" s="654" t="str">
        <f t="shared" si="266"/>
        <v>E</v>
      </c>
      <c r="BA190" s="655">
        <f t="shared" si="267"/>
        <v>0</v>
      </c>
      <c r="BB190" s="622"/>
      <c r="BC190" s="271"/>
      <c r="BD190" s="269">
        <f t="shared" si="303"/>
        <v>0</v>
      </c>
      <c r="BE190" s="271"/>
      <c r="BF190" s="271"/>
      <c r="BG190" s="269">
        <f t="shared" si="167"/>
        <v>0</v>
      </c>
      <c r="BH190" s="269">
        <f t="shared" si="304"/>
        <v>0</v>
      </c>
      <c r="BI190" s="271"/>
      <c r="BJ190" s="271"/>
      <c r="BK190" s="623"/>
      <c r="BL190" s="270">
        <f t="shared" si="268"/>
        <v>0</v>
      </c>
      <c r="BM190" s="624"/>
      <c r="BN190" s="625">
        <f t="shared" si="257"/>
        <v>0</v>
      </c>
      <c r="BO190" s="272"/>
      <c r="BP190" s="272"/>
      <c r="BQ190" s="269">
        <f t="shared" si="269"/>
        <v>0</v>
      </c>
      <c r="BR190" s="623"/>
      <c r="BS190" s="467">
        <f t="shared" si="258"/>
        <v>0</v>
      </c>
      <c r="BT190" s="626">
        <f t="shared" si="270"/>
        <v>0</v>
      </c>
      <c r="BU190" s="627" t="str">
        <f t="shared" si="271"/>
        <v>E</v>
      </c>
      <c r="BV190" s="628">
        <f t="shared" si="272"/>
        <v>0</v>
      </c>
      <c r="BW190" s="596"/>
      <c r="BX190" s="597"/>
      <c r="BY190" s="598">
        <f t="shared" si="305"/>
        <v>0</v>
      </c>
      <c r="BZ190" s="597"/>
      <c r="CA190" s="597"/>
      <c r="CB190" s="598">
        <f t="shared" si="306"/>
        <v>0</v>
      </c>
      <c r="CC190" s="598">
        <f t="shared" si="280"/>
        <v>0</v>
      </c>
      <c r="CD190" s="599"/>
      <c r="CE190" s="600"/>
      <c r="CF190" s="598">
        <f t="shared" si="356"/>
        <v>0</v>
      </c>
      <c r="CG190" s="598">
        <f t="shared" si="281"/>
        <v>0</v>
      </c>
      <c r="CH190" s="600"/>
      <c r="CI190" s="600"/>
      <c r="CJ190" s="598">
        <f t="shared" si="357"/>
        <v>0</v>
      </c>
      <c r="CK190" s="601">
        <f t="shared" si="282"/>
        <v>0</v>
      </c>
      <c r="CL190" s="602">
        <f t="shared" si="307"/>
        <v>0</v>
      </c>
      <c r="CM190" s="603" t="str">
        <f t="shared" si="308"/>
        <v>E</v>
      </c>
      <c r="CN190" s="604">
        <f t="shared" si="309"/>
        <v>0</v>
      </c>
      <c r="CO190" s="549"/>
      <c r="CP190" s="550"/>
      <c r="CQ190" s="551">
        <f t="shared" si="310"/>
        <v>0</v>
      </c>
      <c r="CR190" s="550"/>
      <c r="CS190" s="550"/>
      <c r="CT190" s="551">
        <f t="shared" si="311"/>
        <v>0</v>
      </c>
      <c r="CU190" s="551">
        <f t="shared" si="283"/>
        <v>0</v>
      </c>
      <c r="CV190" s="552"/>
      <c r="CW190" s="553"/>
      <c r="CX190" s="551">
        <f t="shared" si="358"/>
        <v>0</v>
      </c>
      <c r="CY190" s="551">
        <f t="shared" si="284"/>
        <v>0</v>
      </c>
      <c r="CZ190" s="553"/>
      <c r="DA190" s="553"/>
      <c r="DB190" s="551">
        <f t="shared" si="359"/>
        <v>0</v>
      </c>
      <c r="DC190" s="554">
        <f t="shared" si="285"/>
        <v>0</v>
      </c>
      <c r="DD190" s="555">
        <f t="shared" si="312"/>
        <v>0</v>
      </c>
      <c r="DE190" s="556" t="str">
        <f t="shared" si="313"/>
        <v>E</v>
      </c>
      <c r="DF190" s="557">
        <f t="shared" si="314"/>
        <v>0</v>
      </c>
      <c r="DG190" s="503"/>
      <c r="DH190" s="504"/>
      <c r="DI190" s="505">
        <f t="shared" si="315"/>
        <v>0</v>
      </c>
      <c r="DJ190" s="504"/>
      <c r="DK190" s="504"/>
      <c r="DL190" s="505">
        <f t="shared" si="316"/>
        <v>0</v>
      </c>
      <c r="DM190" s="505">
        <f t="shared" si="286"/>
        <v>0</v>
      </c>
      <c r="DN190" s="506"/>
      <c r="DO190" s="507"/>
      <c r="DP190" s="505">
        <f t="shared" si="360"/>
        <v>0</v>
      </c>
      <c r="DQ190" s="505">
        <f t="shared" si="287"/>
        <v>0</v>
      </c>
      <c r="DR190" s="507"/>
      <c r="DS190" s="507"/>
      <c r="DT190" s="505">
        <f t="shared" si="361"/>
        <v>0</v>
      </c>
      <c r="DU190" s="508">
        <f t="shared" si="288"/>
        <v>0</v>
      </c>
      <c r="DV190" s="509">
        <f t="shared" si="317"/>
        <v>0</v>
      </c>
      <c r="DW190" s="510" t="str">
        <f t="shared" si="318"/>
        <v>E</v>
      </c>
      <c r="DX190" s="511">
        <f t="shared" si="319"/>
        <v>0</v>
      </c>
      <c r="DY190" s="163">
        <v>0</v>
      </c>
      <c r="DZ190" s="164">
        <v>0</v>
      </c>
      <c r="EA190" s="164">
        <v>0</v>
      </c>
      <c r="EB190" s="161"/>
      <c r="EC190" s="161"/>
      <c r="ED190" s="162">
        <f t="shared" si="320"/>
        <v>0</v>
      </c>
      <c r="EE190" s="205">
        <f t="shared" si="321"/>
        <v>0</v>
      </c>
      <c r="EF190" s="175" t="str">
        <f t="shared" si="322"/>
        <v>E</v>
      </c>
      <c r="EG190" s="165">
        <f t="shared" si="323"/>
        <v>0</v>
      </c>
      <c r="EH190" s="134">
        <v>0</v>
      </c>
      <c r="EI190" s="135">
        <v>0</v>
      </c>
      <c r="EJ190" s="135">
        <v>0</v>
      </c>
      <c r="EK190" s="131"/>
      <c r="EL190" s="131"/>
      <c r="EM190" s="132">
        <f t="shared" si="324"/>
        <v>0</v>
      </c>
      <c r="EN190" s="206">
        <f t="shared" si="325"/>
        <v>0</v>
      </c>
      <c r="EO190" s="179" t="str">
        <f t="shared" si="326"/>
        <v>E</v>
      </c>
      <c r="EP190" s="133">
        <f t="shared" si="327"/>
        <v>0</v>
      </c>
      <c r="EQ190" s="149">
        <v>0</v>
      </c>
      <c r="ER190" s="150">
        <v>0</v>
      </c>
      <c r="ES190" s="150">
        <v>0</v>
      </c>
      <c r="ET190" s="146"/>
      <c r="EU190" s="146"/>
      <c r="EV190" s="147">
        <f t="shared" si="328"/>
        <v>0</v>
      </c>
      <c r="EW190" s="207">
        <f t="shared" si="329"/>
        <v>0</v>
      </c>
      <c r="EX190" s="183" t="str">
        <f t="shared" si="330"/>
        <v>E</v>
      </c>
      <c r="EY190" s="148">
        <f t="shared" si="331"/>
        <v>0</v>
      </c>
      <c r="EZ190" s="4"/>
      <c r="FA190" s="2"/>
      <c r="FB190" s="32" t="str">
        <f t="shared" si="273"/>
        <v/>
      </c>
      <c r="FC190" s="30">
        <f t="shared" si="275"/>
        <v>0</v>
      </c>
      <c r="FD190" s="20">
        <f t="shared" si="276"/>
        <v>0</v>
      </c>
      <c r="FE190" s="19" t="str">
        <f t="shared" si="332"/>
        <v/>
      </c>
      <c r="FF190" s="43" t="str">
        <f t="shared" si="333"/>
        <v/>
      </c>
      <c r="FG190" s="43" t="str">
        <f t="shared" si="334"/>
        <v/>
      </c>
      <c r="FH190" s="43" t="str">
        <f t="shared" si="277"/>
        <v/>
      </c>
      <c r="FI190" s="34" t="str">
        <f t="shared" si="335"/>
        <v/>
      </c>
      <c r="FJ190" s="31" t="str">
        <f t="shared" si="336"/>
        <v/>
      </c>
      <c r="FK190" s="53" t="str">
        <f t="shared" si="337"/>
        <v/>
      </c>
      <c r="FL190" s="37">
        <f t="shared" si="289"/>
        <v>0</v>
      </c>
      <c r="FM190" s="36">
        <f t="shared" si="290"/>
        <v>0</v>
      </c>
      <c r="FN190" s="36">
        <f t="shared" si="291"/>
        <v>0</v>
      </c>
      <c r="FO190" s="36">
        <f t="shared" si="292"/>
        <v>0</v>
      </c>
      <c r="FP190" s="36">
        <f t="shared" si="293"/>
        <v>0</v>
      </c>
      <c r="FQ190" s="38">
        <f t="shared" si="294"/>
        <v>0</v>
      </c>
      <c r="FR190" s="199">
        <f t="shared" si="206"/>
        <v>0</v>
      </c>
      <c r="FS190" s="200">
        <f t="shared" si="207"/>
        <v>0</v>
      </c>
      <c r="FT190" s="200">
        <f t="shared" si="208"/>
        <v>0</v>
      </c>
      <c r="FU190" s="200">
        <f t="shared" si="209"/>
        <v>0</v>
      </c>
      <c r="FV190" s="200">
        <f t="shared" si="210"/>
        <v>0</v>
      </c>
      <c r="FW190" s="1063"/>
      <c r="FX190" s="1063"/>
      <c r="FY190" s="64">
        <f t="shared" si="338"/>
        <v>0</v>
      </c>
      <c r="FZ190" s="64" t="s">
        <v>142</v>
      </c>
      <c r="GA190" s="64">
        <f t="shared" si="212"/>
        <v>100</v>
      </c>
      <c r="GB190" s="64" t="str">
        <f t="shared" si="339"/>
        <v>0/100</v>
      </c>
      <c r="GC190" s="64">
        <f t="shared" si="340"/>
        <v>0</v>
      </c>
      <c r="GD190" s="64" t="s">
        <v>142</v>
      </c>
      <c r="GE190" s="64">
        <f t="shared" si="215"/>
        <v>100</v>
      </c>
      <c r="GF190" s="64" t="str">
        <f t="shared" si="341"/>
        <v>0/100</v>
      </c>
      <c r="GG190" s="64">
        <f t="shared" si="342"/>
        <v>0</v>
      </c>
      <c r="GH190" s="64" t="s">
        <v>142</v>
      </c>
      <c r="GI190" s="64">
        <f t="shared" si="218"/>
        <v>100</v>
      </c>
      <c r="GJ190" s="64" t="str">
        <f t="shared" si="343"/>
        <v>0/100</v>
      </c>
      <c r="GL190" s="64">
        <f t="shared" si="344"/>
        <v>0</v>
      </c>
      <c r="GM190" s="64">
        <f t="shared" si="345"/>
        <v>0</v>
      </c>
      <c r="GN190" s="64">
        <f t="shared" si="346"/>
        <v>0</v>
      </c>
      <c r="GO190" s="64">
        <f t="shared" si="347"/>
        <v>0</v>
      </c>
      <c r="GP190" s="64">
        <f t="shared" si="348"/>
        <v>0</v>
      </c>
      <c r="GQ190" s="64">
        <f t="shared" si="349"/>
        <v>0</v>
      </c>
      <c r="GR190" s="64">
        <f t="shared" si="350"/>
        <v>0</v>
      </c>
      <c r="GS190" s="64">
        <f t="shared" si="351"/>
        <v>0</v>
      </c>
      <c r="GT190" s="64">
        <f t="shared" si="352"/>
        <v>0</v>
      </c>
      <c r="GU190" s="64">
        <f t="shared" si="353"/>
        <v>0</v>
      </c>
    </row>
    <row r="191" spans="1:203" ht="31.5" customHeight="1">
      <c r="A191" s="60">
        <f t="shared" si="295"/>
        <v>0</v>
      </c>
      <c r="B191" s="106">
        <f t="shared" si="262"/>
        <v>0</v>
      </c>
      <c r="C191" s="202">
        <v>183</v>
      </c>
      <c r="D191" s="662">
        <f>'Data Paste From Shala Darpan'!A184</f>
        <v>0</v>
      </c>
      <c r="E191" s="663">
        <f>'Data Paste From Shala Darpan'!C184</f>
        <v>0</v>
      </c>
      <c r="F191" s="666"/>
      <c r="G191" s="662">
        <f>'Data Paste From Shala Darpan'!K184</f>
        <v>0</v>
      </c>
      <c r="H191" s="663">
        <f>'Data Paste From Shala Darpan'!E184</f>
        <v>0</v>
      </c>
      <c r="I191" s="663">
        <f>'Data Paste From Shala Darpan'!G184</f>
        <v>0</v>
      </c>
      <c r="J191" s="663">
        <f>'Data Paste From Shala Darpan'!H184</f>
        <v>0</v>
      </c>
      <c r="K191" s="737">
        <f>'Data Paste From Shala Darpan'!J184</f>
        <v>0</v>
      </c>
      <c r="L191" s="445"/>
      <c r="M191" s="215"/>
      <c r="N191" s="213">
        <f t="shared" si="296"/>
        <v>0</v>
      </c>
      <c r="O191" s="215"/>
      <c r="P191" s="215"/>
      <c r="Q191" s="213">
        <f t="shared" si="297"/>
        <v>0</v>
      </c>
      <c r="R191" s="213">
        <f t="shared" si="298"/>
        <v>0</v>
      </c>
      <c r="S191" s="215"/>
      <c r="T191" s="215"/>
      <c r="U191" s="455"/>
      <c r="V191" s="214">
        <f t="shared" si="299"/>
        <v>0</v>
      </c>
      <c r="W191" s="456"/>
      <c r="X191" s="462">
        <f t="shared" si="278"/>
        <v>0</v>
      </c>
      <c r="Y191" s="216"/>
      <c r="Z191" s="216"/>
      <c r="AA191" s="213">
        <f t="shared" si="300"/>
        <v>0</v>
      </c>
      <c r="AB191" s="455"/>
      <c r="AC191" s="471">
        <f t="shared" si="279"/>
        <v>0</v>
      </c>
      <c r="AD191" s="446">
        <f t="shared" si="354"/>
        <v>0</v>
      </c>
      <c r="AE191" s="447" t="str">
        <f t="shared" si="274"/>
        <v>E</v>
      </c>
      <c r="AF191" s="448">
        <f t="shared" si="355"/>
        <v>0</v>
      </c>
      <c r="AG191" s="648"/>
      <c r="AH191" s="251"/>
      <c r="AI191" s="249">
        <f t="shared" si="301"/>
        <v>0</v>
      </c>
      <c r="AJ191" s="251"/>
      <c r="AK191" s="251"/>
      <c r="AL191" s="249">
        <f t="shared" si="160"/>
        <v>0</v>
      </c>
      <c r="AM191" s="249">
        <f t="shared" si="302"/>
        <v>0</v>
      </c>
      <c r="AN191" s="251"/>
      <c r="AO191" s="251"/>
      <c r="AP191" s="649"/>
      <c r="AQ191" s="250">
        <f t="shared" si="263"/>
        <v>0</v>
      </c>
      <c r="AR191" s="650"/>
      <c r="AS191" s="651">
        <f t="shared" si="255"/>
        <v>0</v>
      </c>
      <c r="AT191" s="252"/>
      <c r="AU191" s="252"/>
      <c r="AV191" s="249">
        <f t="shared" si="264"/>
        <v>0</v>
      </c>
      <c r="AW191" s="649"/>
      <c r="AX191" s="652">
        <f t="shared" si="256"/>
        <v>0</v>
      </c>
      <c r="AY191" s="653">
        <f t="shared" si="265"/>
        <v>0</v>
      </c>
      <c r="AZ191" s="654" t="str">
        <f t="shared" si="266"/>
        <v>E</v>
      </c>
      <c r="BA191" s="655">
        <f t="shared" si="267"/>
        <v>0</v>
      </c>
      <c r="BB191" s="622"/>
      <c r="BC191" s="271"/>
      <c r="BD191" s="269">
        <f t="shared" si="303"/>
        <v>0</v>
      </c>
      <c r="BE191" s="271"/>
      <c r="BF191" s="271"/>
      <c r="BG191" s="269">
        <f t="shared" si="167"/>
        <v>0</v>
      </c>
      <c r="BH191" s="269">
        <f t="shared" si="304"/>
        <v>0</v>
      </c>
      <c r="BI191" s="271"/>
      <c r="BJ191" s="271"/>
      <c r="BK191" s="623"/>
      <c r="BL191" s="270">
        <f t="shared" si="268"/>
        <v>0</v>
      </c>
      <c r="BM191" s="624"/>
      <c r="BN191" s="625">
        <f t="shared" si="257"/>
        <v>0</v>
      </c>
      <c r="BO191" s="272"/>
      <c r="BP191" s="272"/>
      <c r="BQ191" s="269">
        <f t="shared" si="269"/>
        <v>0</v>
      </c>
      <c r="BR191" s="623"/>
      <c r="BS191" s="467">
        <f t="shared" si="258"/>
        <v>0</v>
      </c>
      <c r="BT191" s="626">
        <f t="shared" si="270"/>
        <v>0</v>
      </c>
      <c r="BU191" s="627" t="str">
        <f t="shared" si="271"/>
        <v>E</v>
      </c>
      <c r="BV191" s="628">
        <f t="shared" si="272"/>
        <v>0</v>
      </c>
      <c r="BW191" s="596"/>
      <c r="BX191" s="597"/>
      <c r="BY191" s="598">
        <f t="shared" si="305"/>
        <v>0</v>
      </c>
      <c r="BZ191" s="597"/>
      <c r="CA191" s="597"/>
      <c r="CB191" s="598">
        <f t="shared" si="306"/>
        <v>0</v>
      </c>
      <c r="CC191" s="598">
        <f t="shared" si="280"/>
        <v>0</v>
      </c>
      <c r="CD191" s="599"/>
      <c r="CE191" s="600"/>
      <c r="CF191" s="598">
        <f t="shared" si="356"/>
        <v>0</v>
      </c>
      <c r="CG191" s="598">
        <f t="shared" si="281"/>
        <v>0</v>
      </c>
      <c r="CH191" s="600"/>
      <c r="CI191" s="600"/>
      <c r="CJ191" s="598">
        <f t="shared" si="357"/>
        <v>0</v>
      </c>
      <c r="CK191" s="601">
        <f t="shared" si="282"/>
        <v>0</v>
      </c>
      <c r="CL191" s="602">
        <f t="shared" si="307"/>
        <v>0</v>
      </c>
      <c r="CM191" s="603" t="str">
        <f t="shared" si="308"/>
        <v>E</v>
      </c>
      <c r="CN191" s="604">
        <f t="shared" si="309"/>
        <v>0</v>
      </c>
      <c r="CO191" s="549"/>
      <c r="CP191" s="550"/>
      <c r="CQ191" s="551">
        <f t="shared" si="310"/>
        <v>0</v>
      </c>
      <c r="CR191" s="550"/>
      <c r="CS191" s="550"/>
      <c r="CT191" s="551">
        <f t="shared" si="311"/>
        <v>0</v>
      </c>
      <c r="CU191" s="551">
        <f t="shared" si="283"/>
        <v>0</v>
      </c>
      <c r="CV191" s="552"/>
      <c r="CW191" s="553"/>
      <c r="CX191" s="551">
        <f t="shared" si="358"/>
        <v>0</v>
      </c>
      <c r="CY191" s="551">
        <f t="shared" si="284"/>
        <v>0</v>
      </c>
      <c r="CZ191" s="553"/>
      <c r="DA191" s="553"/>
      <c r="DB191" s="551">
        <f t="shared" si="359"/>
        <v>0</v>
      </c>
      <c r="DC191" s="554">
        <f t="shared" si="285"/>
        <v>0</v>
      </c>
      <c r="DD191" s="555">
        <f t="shared" si="312"/>
        <v>0</v>
      </c>
      <c r="DE191" s="556" t="str">
        <f t="shared" si="313"/>
        <v>E</v>
      </c>
      <c r="DF191" s="557">
        <f t="shared" si="314"/>
        <v>0</v>
      </c>
      <c r="DG191" s="503"/>
      <c r="DH191" s="504"/>
      <c r="DI191" s="505">
        <f t="shared" si="315"/>
        <v>0</v>
      </c>
      <c r="DJ191" s="504"/>
      <c r="DK191" s="504"/>
      <c r="DL191" s="505">
        <f t="shared" si="316"/>
        <v>0</v>
      </c>
      <c r="DM191" s="505">
        <f t="shared" si="286"/>
        <v>0</v>
      </c>
      <c r="DN191" s="506"/>
      <c r="DO191" s="507"/>
      <c r="DP191" s="505">
        <f t="shared" si="360"/>
        <v>0</v>
      </c>
      <c r="DQ191" s="505">
        <f t="shared" si="287"/>
        <v>0</v>
      </c>
      <c r="DR191" s="507"/>
      <c r="DS191" s="507"/>
      <c r="DT191" s="505">
        <f t="shared" si="361"/>
        <v>0</v>
      </c>
      <c r="DU191" s="508">
        <f t="shared" si="288"/>
        <v>0</v>
      </c>
      <c r="DV191" s="509">
        <f t="shared" si="317"/>
        <v>0</v>
      </c>
      <c r="DW191" s="510" t="str">
        <f t="shared" si="318"/>
        <v>E</v>
      </c>
      <c r="DX191" s="511">
        <f t="shared" si="319"/>
        <v>0</v>
      </c>
      <c r="DY191" s="163">
        <v>0</v>
      </c>
      <c r="DZ191" s="164">
        <v>0</v>
      </c>
      <c r="EA191" s="164">
        <v>0</v>
      </c>
      <c r="EB191" s="161"/>
      <c r="EC191" s="161"/>
      <c r="ED191" s="162">
        <f t="shared" si="320"/>
        <v>0</v>
      </c>
      <c r="EE191" s="205">
        <f t="shared" si="321"/>
        <v>0</v>
      </c>
      <c r="EF191" s="175" t="str">
        <f t="shared" si="322"/>
        <v>E</v>
      </c>
      <c r="EG191" s="165">
        <f t="shared" si="323"/>
        <v>0</v>
      </c>
      <c r="EH191" s="134">
        <v>0</v>
      </c>
      <c r="EI191" s="135">
        <v>0</v>
      </c>
      <c r="EJ191" s="135">
        <v>0</v>
      </c>
      <c r="EK191" s="131"/>
      <c r="EL191" s="131"/>
      <c r="EM191" s="132">
        <f t="shared" si="324"/>
        <v>0</v>
      </c>
      <c r="EN191" s="206">
        <f t="shared" si="325"/>
        <v>0</v>
      </c>
      <c r="EO191" s="179" t="str">
        <f t="shared" si="326"/>
        <v>E</v>
      </c>
      <c r="EP191" s="133">
        <f t="shared" si="327"/>
        <v>0</v>
      </c>
      <c r="EQ191" s="149">
        <v>0</v>
      </c>
      <c r="ER191" s="150">
        <v>0</v>
      </c>
      <c r="ES191" s="150">
        <v>0</v>
      </c>
      <c r="ET191" s="146"/>
      <c r="EU191" s="146"/>
      <c r="EV191" s="147">
        <f t="shared" si="328"/>
        <v>0</v>
      </c>
      <c r="EW191" s="207">
        <f t="shared" si="329"/>
        <v>0</v>
      </c>
      <c r="EX191" s="183" t="str">
        <f t="shared" si="330"/>
        <v>E</v>
      </c>
      <c r="EY191" s="148">
        <f t="shared" si="331"/>
        <v>0</v>
      </c>
      <c r="EZ191" s="4"/>
      <c r="FA191" s="2"/>
      <c r="FB191" s="32" t="str">
        <f t="shared" si="273"/>
        <v/>
      </c>
      <c r="FC191" s="30">
        <f t="shared" si="275"/>
        <v>0</v>
      </c>
      <c r="FD191" s="20">
        <f t="shared" si="276"/>
        <v>0</v>
      </c>
      <c r="FE191" s="19" t="str">
        <f t="shared" si="332"/>
        <v/>
      </c>
      <c r="FF191" s="43" t="str">
        <f t="shared" si="333"/>
        <v/>
      </c>
      <c r="FG191" s="43" t="str">
        <f t="shared" si="334"/>
        <v/>
      </c>
      <c r="FH191" s="43" t="str">
        <f t="shared" si="277"/>
        <v/>
      </c>
      <c r="FI191" s="34" t="str">
        <f t="shared" si="335"/>
        <v/>
      </c>
      <c r="FJ191" s="31" t="str">
        <f t="shared" si="336"/>
        <v/>
      </c>
      <c r="FK191" s="53" t="str">
        <f t="shared" si="337"/>
        <v/>
      </c>
      <c r="FL191" s="37">
        <f t="shared" si="289"/>
        <v>0</v>
      </c>
      <c r="FM191" s="36">
        <f t="shared" si="290"/>
        <v>0</v>
      </c>
      <c r="FN191" s="36">
        <f t="shared" si="291"/>
        <v>0</v>
      </c>
      <c r="FO191" s="36">
        <f t="shared" si="292"/>
        <v>0</v>
      </c>
      <c r="FP191" s="36">
        <f t="shared" si="293"/>
        <v>0</v>
      </c>
      <c r="FQ191" s="38">
        <f t="shared" si="294"/>
        <v>0</v>
      </c>
      <c r="FR191" s="199">
        <f t="shared" si="206"/>
        <v>0</v>
      </c>
      <c r="FS191" s="200">
        <f t="shared" si="207"/>
        <v>0</v>
      </c>
      <c r="FT191" s="200">
        <f t="shared" si="208"/>
        <v>0</v>
      </c>
      <c r="FU191" s="200">
        <f t="shared" si="209"/>
        <v>0</v>
      </c>
      <c r="FV191" s="200">
        <f t="shared" si="210"/>
        <v>0</v>
      </c>
      <c r="FW191" s="1063"/>
      <c r="FX191" s="1063"/>
      <c r="FY191" s="64">
        <f t="shared" si="338"/>
        <v>0</v>
      </c>
      <c r="FZ191" s="64" t="s">
        <v>142</v>
      </c>
      <c r="GA191" s="64">
        <f t="shared" si="212"/>
        <v>100</v>
      </c>
      <c r="GB191" s="64" t="str">
        <f t="shared" si="339"/>
        <v>0/100</v>
      </c>
      <c r="GC191" s="64">
        <f t="shared" si="340"/>
        <v>0</v>
      </c>
      <c r="GD191" s="64" t="s">
        <v>142</v>
      </c>
      <c r="GE191" s="64">
        <f t="shared" si="215"/>
        <v>100</v>
      </c>
      <c r="GF191" s="64" t="str">
        <f t="shared" si="341"/>
        <v>0/100</v>
      </c>
      <c r="GG191" s="64">
        <f t="shared" si="342"/>
        <v>0</v>
      </c>
      <c r="GH191" s="64" t="s">
        <v>142</v>
      </c>
      <c r="GI191" s="64">
        <f t="shared" si="218"/>
        <v>100</v>
      </c>
      <c r="GJ191" s="64" t="str">
        <f t="shared" si="343"/>
        <v>0/100</v>
      </c>
      <c r="GL191" s="64">
        <f t="shared" si="344"/>
        <v>0</v>
      </c>
      <c r="GM191" s="64">
        <f t="shared" si="345"/>
        <v>0</v>
      </c>
      <c r="GN191" s="64">
        <f t="shared" si="346"/>
        <v>0</v>
      </c>
      <c r="GO191" s="64">
        <f t="shared" si="347"/>
        <v>0</v>
      </c>
      <c r="GP191" s="64">
        <f t="shared" si="348"/>
        <v>0</v>
      </c>
      <c r="GQ191" s="64">
        <f t="shared" si="349"/>
        <v>0</v>
      </c>
      <c r="GR191" s="64">
        <f t="shared" si="350"/>
        <v>0</v>
      </c>
      <c r="GS191" s="64">
        <f t="shared" si="351"/>
        <v>0</v>
      </c>
      <c r="GT191" s="64">
        <f t="shared" si="352"/>
        <v>0</v>
      </c>
      <c r="GU191" s="64">
        <f t="shared" si="353"/>
        <v>0</v>
      </c>
    </row>
    <row r="192" spans="1:203" ht="31.5" customHeight="1">
      <c r="A192" s="60">
        <f t="shared" si="295"/>
        <v>0</v>
      </c>
      <c r="B192" s="106">
        <f t="shared" si="262"/>
        <v>0</v>
      </c>
      <c r="C192" s="203">
        <v>184</v>
      </c>
      <c r="D192" s="662">
        <f>'Data Paste From Shala Darpan'!A185</f>
        <v>0</v>
      </c>
      <c r="E192" s="663">
        <f>'Data Paste From Shala Darpan'!C185</f>
        <v>0</v>
      </c>
      <c r="F192" s="666"/>
      <c r="G192" s="663">
        <f>'Data Paste From Shala Darpan'!K185</f>
        <v>0</v>
      </c>
      <c r="H192" s="663">
        <f>'Data Paste From Shala Darpan'!E185</f>
        <v>0</v>
      </c>
      <c r="I192" s="663">
        <f>'Data Paste From Shala Darpan'!G185</f>
        <v>0</v>
      </c>
      <c r="J192" s="663">
        <f>'Data Paste From Shala Darpan'!H185</f>
        <v>0</v>
      </c>
      <c r="K192" s="737">
        <f>'Data Paste From Shala Darpan'!J185</f>
        <v>0</v>
      </c>
      <c r="L192" s="445"/>
      <c r="M192" s="215"/>
      <c r="N192" s="213">
        <f t="shared" si="296"/>
        <v>0</v>
      </c>
      <c r="O192" s="215"/>
      <c r="P192" s="215"/>
      <c r="Q192" s="213">
        <f t="shared" si="297"/>
        <v>0</v>
      </c>
      <c r="R192" s="213">
        <f t="shared" si="298"/>
        <v>0</v>
      </c>
      <c r="S192" s="215"/>
      <c r="T192" s="215"/>
      <c r="U192" s="455"/>
      <c r="V192" s="214">
        <f t="shared" si="299"/>
        <v>0</v>
      </c>
      <c r="W192" s="456"/>
      <c r="X192" s="462">
        <f t="shared" si="278"/>
        <v>0</v>
      </c>
      <c r="Y192" s="216"/>
      <c r="Z192" s="216"/>
      <c r="AA192" s="213">
        <f t="shared" si="300"/>
        <v>0</v>
      </c>
      <c r="AB192" s="455"/>
      <c r="AC192" s="471">
        <f t="shared" si="279"/>
        <v>0</v>
      </c>
      <c r="AD192" s="446">
        <f t="shared" si="354"/>
        <v>0</v>
      </c>
      <c r="AE192" s="447" t="str">
        <f t="shared" si="274"/>
        <v>E</v>
      </c>
      <c r="AF192" s="448">
        <f t="shared" si="355"/>
        <v>0</v>
      </c>
      <c r="AG192" s="648"/>
      <c r="AH192" s="251"/>
      <c r="AI192" s="249">
        <f t="shared" si="301"/>
        <v>0</v>
      </c>
      <c r="AJ192" s="251"/>
      <c r="AK192" s="251"/>
      <c r="AL192" s="249">
        <f t="shared" si="160"/>
        <v>0</v>
      </c>
      <c r="AM192" s="249">
        <f t="shared" si="302"/>
        <v>0</v>
      </c>
      <c r="AN192" s="251"/>
      <c r="AO192" s="251"/>
      <c r="AP192" s="649"/>
      <c r="AQ192" s="250">
        <f t="shared" si="263"/>
        <v>0</v>
      </c>
      <c r="AR192" s="650"/>
      <c r="AS192" s="651">
        <f t="shared" si="255"/>
        <v>0</v>
      </c>
      <c r="AT192" s="252"/>
      <c r="AU192" s="252"/>
      <c r="AV192" s="249">
        <f t="shared" si="264"/>
        <v>0</v>
      </c>
      <c r="AW192" s="649"/>
      <c r="AX192" s="652">
        <f t="shared" si="256"/>
        <v>0</v>
      </c>
      <c r="AY192" s="653">
        <f t="shared" si="265"/>
        <v>0</v>
      </c>
      <c r="AZ192" s="654" t="str">
        <f t="shared" si="266"/>
        <v>E</v>
      </c>
      <c r="BA192" s="655">
        <f t="shared" si="267"/>
        <v>0</v>
      </c>
      <c r="BB192" s="622"/>
      <c r="BC192" s="271"/>
      <c r="BD192" s="269">
        <f t="shared" si="303"/>
        <v>0</v>
      </c>
      <c r="BE192" s="271"/>
      <c r="BF192" s="271"/>
      <c r="BG192" s="269">
        <f t="shared" si="167"/>
        <v>0</v>
      </c>
      <c r="BH192" s="269">
        <f t="shared" si="304"/>
        <v>0</v>
      </c>
      <c r="BI192" s="271"/>
      <c r="BJ192" s="271"/>
      <c r="BK192" s="623"/>
      <c r="BL192" s="270">
        <f t="shared" si="268"/>
        <v>0</v>
      </c>
      <c r="BM192" s="624"/>
      <c r="BN192" s="625">
        <f t="shared" si="257"/>
        <v>0</v>
      </c>
      <c r="BO192" s="272"/>
      <c r="BP192" s="272"/>
      <c r="BQ192" s="269">
        <f t="shared" si="269"/>
        <v>0</v>
      </c>
      <c r="BR192" s="623"/>
      <c r="BS192" s="467">
        <f t="shared" si="258"/>
        <v>0</v>
      </c>
      <c r="BT192" s="626">
        <f t="shared" si="270"/>
        <v>0</v>
      </c>
      <c r="BU192" s="627" t="str">
        <f t="shared" si="271"/>
        <v>E</v>
      </c>
      <c r="BV192" s="628">
        <f t="shared" si="272"/>
        <v>0</v>
      </c>
      <c r="BW192" s="596"/>
      <c r="BX192" s="597"/>
      <c r="BY192" s="598">
        <f t="shared" si="305"/>
        <v>0</v>
      </c>
      <c r="BZ192" s="597"/>
      <c r="CA192" s="597"/>
      <c r="CB192" s="598">
        <f t="shared" si="306"/>
        <v>0</v>
      </c>
      <c r="CC192" s="598">
        <f t="shared" si="280"/>
        <v>0</v>
      </c>
      <c r="CD192" s="599"/>
      <c r="CE192" s="600"/>
      <c r="CF192" s="598">
        <f t="shared" si="356"/>
        <v>0</v>
      </c>
      <c r="CG192" s="598">
        <f t="shared" si="281"/>
        <v>0</v>
      </c>
      <c r="CH192" s="600"/>
      <c r="CI192" s="600"/>
      <c r="CJ192" s="598">
        <f t="shared" si="357"/>
        <v>0</v>
      </c>
      <c r="CK192" s="601">
        <f t="shared" si="282"/>
        <v>0</v>
      </c>
      <c r="CL192" s="602">
        <f t="shared" si="307"/>
        <v>0</v>
      </c>
      <c r="CM192" s="603" t="str">
        <f t="shared" si="308"/>
        <v>E</v>
      </c>
      <c r="CN192" s="604">
        <f t="shared" si="309"/>
        <v>0</v>
      </c>
      <c r="CO192" s="549"/>
      <c r="CP192" s="550"/>
      <c r="CQ192" s="551">
        <f t="shared" si="310"/>
        <v>0</v>
      </c>
      <c r="CR192" s="550"/>
      <c r="CS192" s="550"/>
      <c r="CT192" s="551">
        <f t="shared" si="311"/>
        <v>0</v>
      </c>
      <c r="CU192" s="551">
        <f t="shared" si="283"/>
        <v>0</v>
      </c>
      <c r="CV192" s="552"/>
      <c r="CW192" s="553"/>
      <c r="CX192" s="551">
        <f t="shared" si="358"/>
        <v>0</v>
      </c>
      <c r="CY192" s="551">
        <f t="shared" si="284"/>
        <v>0</v>
      </c>
      <c r="CZ192" s="553"/>
      <c r="DA192" s="553"/>
      <c r="DB192" s="551">
        <f t="shared" si="359"/>
        <v>0</v>
      </c>
      <c r="DC192" s="554">
        <f t="shared" si="285"/>
        <v>0</v>
      </c>
      <c r="DD192" s="555">
        <f t="shared" si="312"/>
        <v>0</v>
      </c>
      <c r="DE192" s="556" t="str">
        <f t="shared" si="313"/>
        <v>E</v>
      </c>
      <c r="DF192" s="557">
        <f t="shared" si="314"/>
        <v>0</v>
      </c>
      <c r="DG192" s="503"/>
      <c r="DH192" s="504"/>
      <c r="DI192" s="505">
        <f t="shared" si="315"/>
        <v>0</v>
      </c>
      <c r="DJ192" s="504"/>
      <c r="DK192" s="504"/>
      <c r="DL192" s="505">
        <f t="shared" si="316"/>
        <v>0</v>
      </c>
      <c r="DM192" s="505">
        <f t="shared" si="286"/>
        <v>0</v>
      </c>
      <c r="DN192" s="506"/>
      <c r="DO192" s="507"/>
      <c r="DP192" s="505">
        <f t="shared" si="360"/>
        <v>0</v>
      </c>
      <c r="DQ192" s="505">
        <f t="shared" si="287"/>
        <v>0</v>
      </c>
      <c r="DR192" s="507"/>
      <c r="DS192" s="507"/>
      <c r="DT192" s="505">
        <f t="shared" si="361"/>
        <v>0</v>
      </c>
      <c r="DU192" s="508">
        <f t="shared" si="288"/>
        <v>0</v>
      </c>
      <c r="DV192" s="509">
        <f t="shared" si="317"/>
        <v>0</v>
      </c>
      <c r="DW192" s="510" t="str">
        <f t="shared" si="318"/>
        <v>E</v>
      </c>
      <c r="DX192" s="511">
        <f t="shared" si="319"/>
        <v>0</v>
      </c>
      <c r="DY192" s="163">
        <v>0</v>
      </c>
      <c r="DZ192" s="164">
        <v>0</v>
      </c>
      <c r="EA192" s="164">
        <v>0</v>
      </c>
      <c r="EB192" s="161"/>
      <c r="EC192" s="161"/>
      <c r="ED192" s="162">
        <f t="shared" si="320"/>
        <v>0</v>
      </c>
      <c r="EE192" s="205">
        <f t="shared" si="321"/>
        <v>0</v>
      </c>
      <c r="EF192" s="175" t="str">
        <f t="shared" si="322"/>
        <v>E</v>
      </c>
      <c r="EG192" s="165">
        <f t="shared" si="323"/>
        <v>0</v>
      </c>
      <c r="EH192" s="134">
        <v>0</v>
      </c>
      <c r="EI192" s="135">
        <v>0</v>
      </c>
      <c r="EJ192" s="135">
        <v>0</v>
      </c>
      <c r="EK192" s="131"/>
      <c r="EL192" s="131"/>
      <c r="EM192" s="132">
        <f t="shared" si="324"/>
        <v>0</v>
      </c>
      <c r="EN192" s="206">
        <f t="shared" si="325"/>
        <v>0</v>
      </c>
      <c r="EO192" s="179" t="str">
        <f t="shared" si="326"/>
        <v>E</v>
      </c>
      <c r="EP192" s="133">
        <f t="shared" si="327"/>
        <v>0</v>
      </c>
      <c r="EQ192" s="149">
        <v>0</v>
      </c>
      <c r="ER192" s="150">
        <v>0</v>
      </c>
      <c r="ES192" s="150">
        <v>0</v>
      </c>
      <c r="ET192" s="146"/>
      <c r="EU192" s="146"/>
      <c r="EV192" s="147">
        <f t="shared" si="328"/>
        <v>0</v>
      </c>
      <c r="EW192" s="207">
        <f t="shared" si="329"/>
        <v>0</v>
      </c>
      <c r="EX192" s="183" t="str">
        <f t="shared" si="330"/>
        <v>E</v>
      </c>
      <c r="EY192" s="148">
        <f t="shared" si="331"/>
        <v>0</v>
      </c>
      <c r="EZ192" s="4"/>
      <c r="FA192" s="2"/>
      <c r="FB192" s="32" t="str">
        <f t="shared" si="273"/>
        <v/>
      </c>
      <c r="FC192" s="30">
        <f t="shared" si="275"/>
        <v>0</v>
      </c>
      <c r="FD192" s="20">
        <f t="shared" si="276"/>
        <v>0</v>
      </c>
      <c r="FE192" s="19" t="str">
        <f t="shared" si="332"/>
        <v/>
      </c>
      <c r="FF192" s="43" t="str">
        <f t="shared" si="333"/>
        <v/>
      </c>
      <c r="FG192" s="43" t="str">
        <f t="shared" si="334"/>
        <v/>
      </c>
      <c r="FH192" s="43" t="str">
        <f t="shared" si="277"/>
        <v/>
      </c>
      <c r="FI192" s="34" t="str">
        <f t="shared" si="335"/>
        <v/>
      </c>
      <c r="FJ192" s="31" t="str">
        <f t="shared" si="336"/>
        <v/>
      </c>
      <c r="FK192" s="53" t="str">
        <f t="shared" si="337"/>
        <v/>
      </c>
      <c r="FL192" s="37">
        <f t="shared" si="289"/>
        <v>0</v>
      </c>
      <c r="FM192" s="36">
        <f t="shared" si="290"/>
        <v>0</v>
      </c>
      <c r="FN192" s="36">
        <f t="shared" si="291"/>
        <v>0</v>
      </c>
      <c r="FO192" s="36">
        <f t="shared" si="292"/>
        <v>0</v>
      </c>
      <c r="FP192" s="36">
        <f t="shared" si="293"/>
        <v>0</v>
      </c>
      <c r="FQ192" s="38">
        <f t="shared" si="294"/>
        <v>0</v>
      </c>
      <c r="FR192" s="199">
        <f t="shared" si="206"/>
        <v>0</v>
      </c>
      <c r="FS192" s="200">
        <f t="shared" si="207"/>
        <v>0</v>
      </c>
      <c r="FT192" s="200">
        <f t="shared" si="208"/>
        <v>0</v>
      </c>
      <c r="FU192" s="200">
        <f t="shared" si="209"/>
        <v>0</v>
      </c>
      <c r="FV192" s="200">
        <f t="shared" si="210"/>
        <v>0</v>
      </c>
      <c r="FW192" s="1063"/>
      <c r="FX192" s="1063"/>
      <c r="FY192" s="64">
        <f t="shared" si="338"/>
        <v>0</v>
      </c>
      <c r="FZ192" s="64" t="s">
        <v>142</v>
      </c>
      <c r="GA192" s="64">
        <f t="shared" si="212"/>
        <v>100</v>
      </c>
      <c r="GB192" s="64" t="str">
        <f t="shared" si="339"/>
        <v>0/100</v>
      </c>
      <c r="GC192" s="64">
        <f t="shared" si="340"/>
        <v>0</v>
      </c>
      <c r="GD192" s="64" t="s">
        <v>142</v>
      </c>
      <c r="GE192" s="64">
        <f t="shared" si="215"/>
        <v>100</v>
      </c>
      <c r="GF192" s="64" t="str">
        <f t="shared" si="341"/>
        <v>0/100</v>
      </c>
      <c r="GG192" s="64">
        <f t="shared" si="342"/>
        <v>0</v>
      </c>
      <c r="GH192" s="64" t="s">
        <v>142</v>
      </c>
      <c r="GI192" s="64">
        <f t="shared" si="218"/>
        <v>100</v>
      </c>
      <c r="GJ192" s="64" t="str">
        <f t="shared" si="343"/>
        <v>0/100</v>
      </c>
      <c r="GL192" s="64">
        <f t="shared" si="344"/>
        <v>0</v>
      </c>
      <c r="GM192" s="64">
        <f t="shared" si="345"/>
        <v>0</v>
      </c>
      <c r="GN192" s="64">
        <f t="shared" si="346"/>
        <v>0</v>
      </c>
      <c r="GO192" s="64">
        <f t="shared" si="347"/>
        <v>0</v>
      </c>
      <c r="GP192" s="64">
        <f t="shared" si="348"/>
        <v>0</v>
      </c>
      <c r="GQ192" s="64">
        <f t="shared" si="349"/>
        <v>0</v>
      </c>
      <c r="GR192" s="64">
        <f t="shared" si="350"/>
        <v>0</v>
      </c>
      <c r="GS192" s="64">
        <f t="shared" si="351"/>
        <v>0</v>
      </c>
      <c r="GT192" s="64">
        <f t="shared" si="352"/>
        <v>0</v>
      </c>
      <c r="GU192" s="64">
        <f t="shared" si="353"/>
        <v>0</v>
      </c>
    </row>
    <row r="193" spans="1:203" ht="31.5" customHeight="1">
      <c r="A193" s="60">
        <f t="shared" si="295"/>
        <v>0</v>
      </c>
      <c r="B193" s="106">
        <f t="shared" si="262"/>
        <v>0</v>
      </c>
      <c r="C193" s="202">
        <v>185</v>
      </c>
      <c r="D193" s="662">
        <f>'Data Paste From Shala Darpan'!A186</f>
        <v>0</v>
      </c>
      <c r="E193" s="663">
        <f>'Data Paste From Shala Darpan'!C186</f>
        <v>0</v>
      </c>
      <c r="F193" s="666"/>
      <c r="G193" s="662">
        <f>'Data Paste From Shala Darpan'!K186</f>
        <v>0</v>
      </c>
      <c r="H193" s="663">
        <f>'Data Paste From Shala Darpan'!E186</f>
        <v>0</v>
      </c>
      <c r="I193" s="663">
        <f>'Data Paste From Shala Darpan'!G186</f>
        <v>0</v>
      </c>
      <c r="J193" s="663">
        <f>'Data Paste From Shala Darpan'!H186</f>
        <v>0</v>
      </c>
      <c r="K193" s="737">
        <f>'Data Paste From Shala Darpan'!J186</f>
        <v>0</v>
      </c>
      <c r="L193" s="445"/>
      <c r="M193" s="215"/>
      <c r="N193" s="213">
        <f t="shared" si="296"/>
        <v>0</v>
      </c>
      <c r="O193" s="215"/>
      <c r="P193" s="215"/>
      <c r="Q193" s="213">
        <f t="shared" si="297"/>
        <v>0</v>
      </c>
      <c r="R193" s="213">
        <f t="shared" si="298"/>
        <v>0</v>
      </c>
      <c r="S193" s="215"/>
      <c r="T193" s="215"/>
      <c r="U193" s="455"/>
      <c r="V193" s="214">
        <f t="shared" si="299"/>
        <v>0</v>
      </c>
      <c r="W193" s="456"/>
      <c r="X193" s="462">
        <f t="shared" si="278"/>
        <v>0</v>
      </c>
      <c r="Y193" s="216"/>
      <c r="Z193" s="216"/>
      <c r="AA193" s="213">
        <f t="shared" si="300"/>
        <v>0</v>
      </c>
      <c r="AB193" s="455"/>
      <c r="AC193" s="471">
        <f t="shared" si="279"/>
        <v>0</v>
      </c>
      <c r="AD193" s="446">
        <f t="shared" si="354"/>
        <v>0</v>
      </c>
      <c r="AE193" s="447" t="str">
        <f t="shared" si="274"/>
        <v>E</v>
      </c>
      <c r="AF193" s="448">
        <f t="shared" si="355"/>
        <v>0</v>
      </c>
      <c r="AG193" s="648"/>
      <c r="AH193" s="251"/>
      <c r="AI193" s="249">
        <f t="shared" si="301"/>
        <v>0</v>
      </c>
      <c r="AJ193" s="251"/>
      <c r="AK193" s="251"/>
      <c r="AL193" s="249">
        <f t="shared" si="160"/>
        <v>0</v>
      </c>
      <c r="AM193" s="249">
        <f t="shared" si="302"/>
        <v>0</v>
      </c>
      <c r="AN193" s="251"/>
      <c r="AO193" s="251"/>
      <c r="AP193" s="649"/>
      <c r="AQ193" s="250">
        <f t="shared" si="263"/>
        <v>0</v>
      </c>
      <c r="AR193" s="650"/>
      <c r="AS193" s="651">
        <f t="shared" si="255"/>
        <v>0</v>
      </c>
      <c r="AT193" s="252"/>
      <c r="AU193" s="252"/>
      <c r="AV193" s="249">
        <f t="shared" si="264"/>
        <v>0</v>
      </c>
      <c r="AW193" s="649"/>
      <c r="AX193" s="652">
        <f t="shared" si="256"/>
        <v>0</v>
      </c>
      <c r="AY193" s="653">
        <f t="shared" si="265"/>
        <v>0</v>
      </c>
      <c r="AZ193" s="654" t="str">
        <f t="shared" si="266"/>
        <v>E</v>
      </c>
      <c r="BA193" s="655">
        <f t="shared" si="267"/>
        <v>0</v>
      </c>
      <c r="BB193" s="622"/>
      <c r="BC193" s="271"/>
      <c r="BD193" s="269">
        <f t="shared" si="303"/>
        <v>0</v>
      </c>
      <c r="BE193" s="271"/>
      <c r="BF193" s="271"/>
      <c r="BG193" s="269">
        <f t="shared" si="167"/>
        <v>0</v>
      </c>
      <c r="BH193" s="269">
        <f t="shared" si="304"/>
        <v>0</v>
      </c>
      <c r="BI193" s="271"/>
      <c r="BJ193" s="271"/>
      <c r="BK193" s="623"/>
      <c r="BL193" s="270">
        <f t="shared" si="268"/>
        <v>0</v>
      </c>
      <c r="BM193" s="624"/>
      <c r="BN193" s="625">
        <f t="shared" si="257"/>
        <v>0</v>
      </c>
      <c r="BO193" s="272"/>
      <c r="BP193" s="272"/>
      <c r="BQ193" s="269">
        <f t="shared" si="269"/>
        <v>0</v>
      </c>
      <c r="BR193" s="623"/>
      <c r="BS193" s="467">
        <f t="shared" si="258"/>
        <v>0</v>
      </c>
      <c r="BT193" s="626">
        <f t="shared" si="270"/>
        <v>0</v>
      </c>
      <c r="BU193" s="627" t="str">
        <f t="shared" si="271"/>
        <v>E</v>
      </c>
      <c r="BV193" s="628">
        <f t="shared" si="272"/>
        <v>0</v>
      </c>
      <c r="BW193" s="596"/>
      <c r="BX193" s="597"/>
      <c r="BY193" s="598">
        <f t="shared" si="305"/>
        <v>0</v>
      </c>
      <c r="BZ193" s="597"/>
      <c r="CA193" s="597"/>
      <c r="CB193" s="598">
        <f t="shared" si="306"/>
        <v>0</v>
      </c>
      <c r="CC193" s="598">
        <f t="shared" si="280"/>
        <v>0</v>
      </c>
      <c r="CD193" s="599"/>
      <c r="CE193" s="600"/>
      <c r="CF193" s="598">
        <f t="shared" si="356"/>
        <v>0</v>
      </c>
      <c r="CG193" s="598">
        <f t="shared" si="281"/>
        <v>0</v>
      </c>
      <c r="CH193" s="600"/>
      <c r="CI193" s="600"/>
      <c r="CJ193" s="598">
        <f t="shared" si="357"/>
        <v>0</v>
      </c>
      <c r="CK193" s="601">
        <f t="shared" si="282"/>
        <v>0</v>
      </c>
      <c r="CL193" s="602">
        <f t="shared" si="307"/>
        <v>0</v>
      </c>
      <c r="CM193" s="603" t="str">
        <f t="shared" si="308"/>
        <v>E</v>
      </c>
      <c r="CN193" s="604">
        <f t="shared" si="309"/>
        <v>0</v>
      </c>
      <c r="CO193" s="549"/>
      <c r="CP193" s="550"/>
      <c r="CQ193" s="551">
        <f t="shared" si="310"/>
        <v>0</v>
      </c>
      <c r="CR193" s="550"/>
      <c r="CS193" s="550"/>
      <c r="CT193" s="551">
        <f t="shared" si="311"/>
        <v>0</v>
      </c>
      <c r="CU193" s="551">
        <f t="shared" si="283"/>
        <v>0</v>
      </c>
      <c r="CV193" s="552"/>
      <c r="CW193" s="553"/>
      <c r="CX193" s="551">
        <f t="shared" si="358"/>
        <v>0</v>
      </c>
      <c r="CY193" s="551">
        <f t="shared" si="284"/>
        <v>0</v>
      </c>
      <c r="CZ193" s="553"/>
      <c r="DA193" s="553"/>
      <c r="DB193" s="551">
        <f t="shared" si="359"/>
        <v>0</v>
      </c>
      <c r="DC193" s="554">
        <f t="shared" si="285"/>
        <v>0</v>
      </c>
      <c r="DD193" s="555">
        <f t="shared" si="312"/>
        <v>0</v>
      </c>
      <c r="DE193" s="556" t="str">
        <f t="shared" si="313"/>
        <v>E</v>
      </c>
      <c r="DF193" s="557">
        <f t="shared" si="314"/>
        <v>0</v>
      </c>
      <c r="DG193" s="503"/>
      <c r="DH193" s="504"/>
      <c r="DI193" s="505">
        <f t="shared" si="315"/>
        <v>0</v>
      </c>
      <c r="DJ193" s="504"/>
      <c r="DK193" s="504"/>
      <c r="DL193" s="505">
        <f t="shared" si="316"/>
        <v>0</v>
      </c>
      <c r="DM193" s="505">
        <f t="shared" si="286"/>
        <v>0</v>
      </c>
      <c r="DN193" s="506"/>
      <c r="DO193" s="507"/>
      <c r="DP193" s="505">
        <f t="shared" si="360"/>
        <v>0</v>
      </c>
      <c r="DQ193" s="505">
        <f t="shared" si="287"/>
        <v>0</v>
      </c>
      <c r="DR193" s="507"/>
      <c r="DS193" s="507"/>
      <c r="DT193" s="505">
        <f t="shared" si="361"/>
        <v>0</v>
      </c>
      <c r="DU193" s="508">
        <f t="shared" si="288"/>
        <v>0</v>
      </c>
      <c r="DV193" s="509">
        <f t="shared" si="317"/>
        <v>0</v>
      </c>
      <c r="DW193" s="510" t="str">
        <f t="shared" si="318"/>
        <v>E</v>
      </c>
      <c r="DX193" s="511">
        <f t="shared" si="319"/>
        <v>0</v>
      </c>
      <c r="DY193" s="163">
        <v>0</v>
      </c>
      <c r="DZ193" s="164">
        <v>0</v>
      </c>
      <c r="EA193" s="164">
        <v>0</v>
      </c>
      <c r="EB193" s="161"/>
      <c r="EC193" s="161"/>
      <c r="ED193" s="162">
        <f t="shared" si="320"/>
        <v>0</v>
      </c>
      <c r="EE193" s="205">
        <f t="shared" si="321"/>
        <v>0</v>
      </c>
      <c r="EF193" s="175" t="str">
        <f t="shared" si="322"/>
        <v>E</v>
      </c>
      <c r="EG193" s="165">
        <f t="shared" si="323"/>
        <v>0</v>
      </c>
      <c r="EH193" s="134">
        <v>0</v>
      </c>
      <c r="EI193" s="135">
        <v>0</v>
      </c>
      <c r="EJ193" s="135">
        <v>0</v>
      </c>
      <c r="EK193" s="131"/>
      <c r="EL193" s="131"/>
      <c r="EM193" s="132">
        <f t="shared" si="324"/>
        <v>0</v>
      </c>
      <c r="EN193" s="206">
        <f t="shared" si="325"/>
        <v>0</v>
      </c>
      <c r="EO193" s="179" t="str">
        <f t="shared" si="326"/>
        <v>E</v>
      </c>
      <c r="EP193" s="133">
        <f t="shared" si="327"/>
        <v>0</v>
      </c>
      <c r="EQ193" s="149">
        <v>0</v>
      </c>
      <c r="ER193" s="150">
        <v>0</v>
      </c>
      <c r="ES193" s="150">
        <v>0</v>
      </c>
      <c r="ET193" s="146"/>
      <c r="EU193" s="146"/>
      <c r="EV193" s="147">
        <f t="shared" si="328"/>
        <v>0</v>
      </c>
      <c r="EW193" s="207">
        <f t="shared" si="329"/>
        <v>0</v>
      </c>
      <c r="EX193" s="183" t="str">
        <f t="shared" si="330"/>
        <v>E</v>
      </c>
      <c r="EY193" s="148">
        <f t="shared" si="331"/>
        <v>0</v>
      </c>
      <c r="EZ193" s="4"/>
      <c r="FA193" s="2"/>
      <c r="FB193" s="32" t="str">
        <f t="shared" si="273"/>
        <v/>
      </c>
      <c r="FC193" s="30">
        <f t="shared" si="275"/>
        <v>0</v>
      </c>
      <c r="FD193" s="20">
        <f t="shared" si="276"/>
        <v>0</v>
      </c>
      <c r="FE193" s="19" t="str">
        <f t="shared" si="332"/>
        <v/>
      </c>
      <c r="FF193" s="43" t="str">
        <f t="shared" si="333"/>
        <v/>
      </c>
      <c r="FG193" s="43" t="str">
        <f t="shared" si="334"/>
        <v/>
      </c>
      <c r="FH193" s="43" t="str">
        <f t="shared" si="277"/>
        <v/>
      </c>
      <c r="FI193" s="34" t="str">
        <f t="shared" si="335"/>
        <v/>
      </c>
      <c r="FJ193" s="31" t="str">
        <f t="shared" si="336"/>
        <v/>
      </c>
      <c r="FK193" s="53" t="str">
        <f t="shared" si="337"/>
        <v/>
      </c>
      <c r="FL193" s="37">
        <f t="shared" si="289"/>
        <v>0</v>
      </c>
      <c r="FM193" s="36">
        <f t="shared" si="290"/>
        <v>0</v>
      </c>
      <c r="FN193" s="36">
        <f t="shared" si="291"/>
        <v>0</v>
      </c>
      <c r="FO193" s="36">
        <f t="shared" si="292"/>
        <v>0</v>
      </c>
      <c r="FP193" s="36">
        <f t="shared" si="293"/>
        <v>0</v>
      </c>
      <c r="FQ193" s="38">
        <f t="shared" si="294"/>
        <v>0</v>
      </c>
      <c r="FR193" s="199">
        <f t="shared" si="206"/>
        <v>0</v>
      </c>
      <c r="FS193" s="200">
        <f t="shared" si="207"/>
        <v>0</v>
      </c>
      <c r="FT193" s="200">
        <f t="shared" si="208"/>
        <v>0</v>
      </c>
      <c r="FU193" s="200">
        <f t="shared" si="209"/>
        <v>0</v>
      </c>
      <c r="FV193" s="200">
        <f t="shared" si="210"/>
        <v>0</v>
      </c>
      <c r="FW193" s="1063"/>
      <c r="FX193" s="1063"/>
      <c r="FY193" s="64">
        <f t="shared" si="338"/>
        <v>0</v>
      </c>
      <c r="FZ193" s="64" t="s">
        <v>142</v>
      </c>
      <c r="GA193" s="64">
        <f t="shared" si="212"/>
        <v>100</v>
      </c>
      <c r="GB193" s="64" t="str">
        <f t="shared" si="339"/>
        <v>0/100</v>
      </c>
      <c r="GC193" s="64">
        <f t="shared" si="340"/>
        <v>0</v>
      </c>
      <c r="GD193" s="64" t="s">
        <v>142</v>
      </c>
      <c r="GE193" s="64">
        <f t="shared" si="215"/>
        <v>100</v>
      </c>
      <c r="GF193" s="64" t="str">
        <f t="shared" si="341"/>
        <v>0/100</v>
      </c>
      <c r="GG193" s="64">
        <f t="shared" si="342"/>
        <v>0</v>
      </c>
      <c r="GH193" s="64" t="s">
        <v>142</v>
      </c>
      <c r="GI193" s="64">
        <f t="shared" si="218"/>
        <v>100</v>
      </c>
      <c r="GJ193" s="64" t="str">
        <f t="shared" si="343"/>
        <v>0/100</v>
      </c>
      <c r="GL193" s="64">
        <f t="shared" si="344"/>
        <v>0</v>
      </c>
      <c r="GM193" s="64">
        <f t="shared" si="345"/>
        <v>0</v>
      </c>
      <c r="GN193" s="64">
        <f t="shared" si="346"/>
        <v>0</v>
      </c>
      <c r="GO193" s="64">
        <f t="shared" si="347"/>
        <v>0</v>
      </c>
      <c r="GP193" s="64">
        <f t="shared" si="348"/>
        <v>0</v>
      </c>
      <c r="GQ193" s="64">
        <f t="shared" si="349"/>
        <v>0</v>
      </c>
      <c r="GR193" s="64">
        <f t="shared" si="350"/>
        <v>0</v>
      </c>
      <c r="GS193" s="64">
        <f t="shared" si="351"/>
        <v>0</v>
      </c>
      <c r="GT193" s="64">
        <f t="shared" si="352"/>
        <v>0</v>
      </c>
      <c r="GU193" s="64">
        <f t="shared" si="353"/>
        <v>0</v>
      </c>
    </row>
    <row r="194" spans="1:203" ht="31.5" customHeight="1">
      <c r="A194" s="60">
        <f t="shared" si="295"/>
        <v>0</v>
      </c>
      <c r="B194" s="106">
        <f t="shared" si="262"/>
        <v>0</v>
      </c>
      <c r="C194" s="203">
        <v>186</v>
      </c>
      <c r="D194" s="662">
        <f>'Data Paste From Shala Darpan'!A187</f>
        <v>0</v>
      </c>
      <c r="E194" s="663">
        <f>'Data Paste From Shala Darpan'!C187</f>
        <v>0</v>
      </c>
      <c r="F194" s="666"/>
      <c r="G194" s="663">
        <f>'Data Paste From Shala Darpan'!K187</f>
        <v>0</v>
      </c>
      <c r="H194" s="663">
        <f>'Data Paste From Shala Darpan'!E187</f>
        <v>0</v>
      </c>
      <c r="I194" s="663">
        <f>'Data Paste From Shala Darpan'!G187</f>
        <v>0</v>
      </c>
      <c r="J194" s="663">
        <f>'Data Paste From Shala Darpan'!H187</f>
        <v>0</v>
      </c>
      <c r="K194" s="737">
        <f>'Data Paste From Shala Darpan'!J187</f>
        <v>0</v>
      </c>
      <c r="L194" s="445"/>
      <c r="M194" s="215"/>
      <c r="N194" s="213">
        <f t="shared" si="296"/>
        <v>0</v>
      </c>
      <c r="O194" s="215"/>
      <c r="P194" s="215"/>
      <c r="Q194" s="213">
        <f t="shared" si="297"/>
        <v>0</v>
      </c>
      <c r="R194" s="213">
        <f t="shared" si="298"/>
        <v>0</v>
      </c>
      <c r="S194" s="215"/>
      <c r="T194" s="215"/>
      <c r="U194" s="455"/>
      <c r="V194" s="214">
        <f t="shared" si="299"/>
        <v>0</v>
      </c>
      <c r="W194" s="456"/>
      <c r="X194" s="462">
        <f t="shared" si="278"/>
        <v>0</v>
      </c>
      <c r="Y194" s="216"/>
      <c r="Z194" s="216"/>
      <c r="AA194" s="213">
        <f t="shared" si="300"/>
        <v>0</v>
      </c>
      <c r="AB194" s="455"/>
      <c r="AC194" s="471">
        <f t="shared" si="279"/>
        <v>0</v>
      </c>
      <c r="AD194" s="446">
        <f t="shared" si="354"/>
        <v>0</v>
      </c>
      <c r="AE194" s="447" t="str">
        <f t="shared" si="274"/>
        <v>E</v>
      </c>
      <c r="AF194" s="448">
        <f t="shared" si="355"/>
        <v>0</v>
      </c>
      <c r="AG194" s="648"/>
      <c r="AH194" s="251"/>
      <c r="AI194" s="249">
        <f t="shared" si="301"/>
        <v>0</v>
      </c>
      <c r="AJ194" s="251"/>
      <c r="AK194" s="251"/>
      <c r="AL194" s="249">
        <f t="shared" si="160"/>
        <v>0</v>
      </c>
      <c r="AM194" s="249">
        <f t="shared" si="302"/>
        <v>0</v>
      </c>
      <c r="AN194" s="251"/>
      <c r="AO194" s="251"/>
      <c r="AP194" s="649"/>
      <c r="AQ194" s="250">
        <f t="shared" si="263"/>
        <v>0</v>
      </c>
      <c r="AR194" s="650"/>
      <c r="AS194" s="651">
        <f t="shared" si="255"/>
        <v>0</v>
      </c>
      <c r="AT194" s="252"/>
      <c r="AU194" s="252"/>
      <c r="AV194" s="249">
        <f t="shared" si="264"/>
        <v>0</v>
      </c>
      <c r="AW194" s="649"/>
      <c r="AX194" s="652">
        <f t="shared" si="256"/>
        <v>0</v>
      </c>
      <c r="AY194" s="653">
        <f t="shared" si="265"/>
        <v>0</v>
      </c>
      <c r="AZ194" s="654" t="str">
        <f t="shared" si="266"/>
        <v>E</v>
      </c>
      <c r="BA194" s="655">
        <f t="shared" si="267"/>
        <v>0</v>
      </c>
      <c r="BB194" s="622"/>
      <c r="BC194" s="271"/>
      <c r="BD194" s="269">
        <f t="shared" si="303"/>
        <v>0</v>
      </c>
      <c r="BE194" s="271"/>
      <c r="BF194" s="271"/>
      <c r="BG194" s="269">
        <f t="shared" si="167"/>
        <v>0</v>
      </c>
      <c r="BH194" s="269">
        <f t="shared" si="304"/>
        <v>0</v>
      </c>
      <c r="BI194" s="271"/>
      <c r="BJ194" s="271"/>
      <c r="BK194" s="623"/>
      <c r="BL194" s="270">
        <f t="shared" si="268"/>
        <v>0</v>
      </c>
      <c r="BM194" s="624"/>
      <c r="BN194" s="625">
        <f t="shared" si="257"/>
        <v>0</v>
      </c>
      <c r="BO194" s="272"/>
      <c r="BP194" s="272"/>
      <c r="BQ194" s="269">
        <f t="shared" si="269"/>
        <v>0</v>
      </c>
      <c r="BR194" s="623"/>
      <c r="BS194" s="467">
        <f t="shared" si="258"/>
        <v>0</v>
      </c>
      <c r="BT194" s="626">
        <f t="shared" si="270"/>
        <v>0</v>
      </c>
      <c r="BU194" s="627" t="str">
        <f t="shared" si="271"/>
        <v>E</v>
      </c>
      <c r="BV194" s="628">
        <f t="shared" si="272"/>
        <v>0</v>
      </c>
      <c r="BW194" s="596"/>
      <c r="BX194" s="597"/>
      <c r="BY194" s="598">
        <f t="shared" si="305"/>
        <v>0</v>
      </c>
      <c r="BZ194" s="597"/>
      <c r="CA194" s="597"/>
      <c r="CB194" s="598">
        <f t="shared" si="306"/>
        <v>0</v>
      </c>
      <c r="CC194" s="598">
        <f t="shared" si="280"/>
        <v>0</v>
      </c>
      <c r="CD194" s="599"/>
      <c r="CE194" s="600"/>
      <c r="CF194" s="598">
        <f t="shared" si="356"/>
        <v>0</v>
      </c>
      <c r="CG194" s="598">
        <f t="shared" si="281"/>
        <v>0</v>
      </c>
      <c r="CH194" s="600"/>
      <c r="CI194" s="600"/>
      <c r="CJ194" s="598">
        <f t="shared" si="357"/>
        <v>0</v>
      </c>
      <c r="CK194" s="601">
        <f t="shared" si="282"/>
        <v>0</v>
      </c>
      <c r="CL194" s="602">
        <f t="shared" si="307"/>
        <v>0</v>
      </c>
      <c r="CM194" s="603" t="str">
        <f t="shared" si="308"/>
        <v>E</v>
      </c>
      <c r="CN194" s="604">
        <f t="shared" si="309"/>
        <v>0</v>
      </c>
      <c r="CO194" s="549"/>
      <c r="CP194" s="550"/>
      <c r="CQ194" s="551">
        <f t="shared" si="310"/>
        <v>0</v>
      </c>
      <c r="CR194" s="550"/>
      <c r="CS194" s="550"/>
      <c r="CT194" s="551">
        <f t="shared" si="311"/>
        <v>0</v>
      </c>
      <c r="CU194" s="551">
        <f t="shared" si="283"/>
        <v>0</v>
      </c>
      <c r="CV194" s="552"/>
      <c r="CW194" s="553"/>
      <c r="CX194" s="551">
        <f t="shared" si="358"/>
        <v>0</v>
      </c>
      <c r="CY194" s="551">
        <f t="shared" si="284"/>
        <v>0</v>
      </c>
      <c r="CZ194" s="553"/>
      <c r="DA194" s="553"/>
      <c r="DB194" s="551">
        <f t="shared" si="359"/>
        <v>0</v>
      </c>
      <c r="DC194" s="554">
        <f t="shared" si="285"/>
        <v>0</v>
      </c>
      <c r="DD194" s="555">
        <f t="shared" si="312"/>
        <v>0</v>
      </c>
      <c r="DE194" s="556" t="str">
        <f t="shared" si="313"/>
        <v>E</v>
      </c>
      <c r="DF194" s="557">
        <f t="shared" si="314"/>
        <v>0</v>
      </c>
      <c r="DG194" s="503"/>
      <c r="DH194" s="504"/>
      <c r="DI194" s="505">
        <f t="shared" si="315"/>
        <v>0</v>
      </c>
      <c r="DJ194" s="504"/>
      <c r="DK194" s="504"/>
      <c r="DL194" s="505">
        <f t="shared" si="316"/>
        <v>0</v>
      </c>
      <c r="DM194" s="505">
        <f t="shared" si="286"/>
        <v>0</v>
      </c>
      <c r="DN194" s="506"/>
      <c r="DO194" s="507"/>
      <c r="DP194" s="505">
        <f t="shared" si="360"/>
        <v>0</v>
      </c>
      <c r="DQ194" s="505">
        <f t="shared" si="287"/>
        <v>0</v>
      </c>
      <c r="DR194" s="507"/>
      <c r="DS194" s="507"/>
      <c r="DT194" s="505">
        <f t="shared" si="361"/>
        <v>0</v>
      </c>
      <c r="DU194" s="508">
        <f t="shared" si="288"/>
        <v>0</v>
      </c>
      <c r="DV194" s="509">
        <f t="shared" si="317"/>
        <v>0</v>
      </c>
      <c r="DW194" s="510" t="str">
        <f t="shared" si="318"/>
        <v>E</v>
      </c>
      <c r="DX194" s="511">
        <f t="shared" si="319"/>
        <v>0</v>
      </c>
      <c r="DY194" s="163">
        <v>0</v>
      </c>
      <c r="DZ194" s="164">
        <v>0</v>
      </c>
      <c r="EA194" s="164">
        <v>0</v>
      </c>
      <c r="EB194" s="161"/>
      <c r="EC194" s="161"/>
      <c r="ED194" s="162">
        <f t="shared" si="320"/>
        <v>0</v>
      </c>
      <c r="EE194" s="205">
        <f t="shared" si="321"/>
        <v>0</v>
      </c>
      <c r="EF194" s="175" t="str">
        <f t="shared" si="322"/>
        <v>E</v>
      </c>
      <c r="EG194" s="165">
        <f t="shared" si="323"/>
        <v>0</v>
      </c>
      <c r="EH194" s="134">
        <v>0</v>
      </c>
      <c r="EI194" s="135">
        <v>0</v>
      </c>
      <c r="EJ194" s="135">
        <v>0</v>
      </c>
      <c r="EK194" s="131"/>
      <c r="EL194" s="131"/>
      <c r="EM194" s="132">
        <f t="shared" si="324"/>
        <v>0</v>
      </c>
      <c r="EN194" s="206">
        <f t="shared" si="325"/>
        <v>0</v>
      </c>
      <c r="EO194" s="179" t="str">
        <f t="shared" si="326"/>
        <v>E</v>
      </c>
      <c r="EP194" s="133">
        <f t="shared" si="327"/>
        <v>0</v>
      </c>
      <c r="EQ194" s="149">
        <v>0</v>
      </c>
      <c r="ER194" s="150">
        <v>0</v>
      </c>
      <c r="ES194" s="150">
        <v>0</v>
      </c>
      <c r="ET194" s="146"/>
      <c r="EU194" s="146"/>
      <c r="EV194" s="147">
        <f t="shared" si="328"/>
        <v>0</v>
      </c>
      <c r="EW194" s="207">
        <f t="shared" si="329"/>
        <v>0</v>
      </c>
      <c r="EX194" s="183" t="str">
        <f t="shared" si="330"/>
        <v>E</v>
      </c>
      <c r="EY194" s="148">
        <f t="shared" si="331"/>
        <v>0</v>
      </c>
      <c r="EZ194" s="4"/>
      <c r="FA194" s="2"/>
      <c r="FB194" s="32" t="str">
        <f t="shared" si="273"/>
        <v/>
      </c>
      <c r="FC194" s="30">
        <f t="shared" si="275"/>
        <v>0</v>
      </c>
      <c r="FD194" s="20">
        <f t="shared" si="276"/>
        <v>0</v>
      </c>
      <c r="FE194" s="19" t="str">
        <f t="shared" si="332"/>
        <v/>
      </c>
      <c r="FF194" s="43" t="str">
        <f t="shared" si="333"/>
        <v/>
      </c>
      <c r="FG194" s="43" t="str">
        <f t="shared" si="334"/>
        <v/>
      </c>
      <c r="FH194" s="43" t="str">
        <f t="shared" si="277"/>
        <v/>
      </c>
      <c r="FI194" s="34" t="str">
        <f t="shared" si="335"/>
        <v/>
      </c>
      <c r="FJ194" s="31" t="str">
        <f t="shared" si="336"/>
        <v/>
      </c>
      <c r="FK194" s="53" t="str">
        <f t="shared" si="337"/>
        <v/>
      </c>
      <c r="FL194" s="37">
        <f t="shared" si="289"/>
        <v>0</v>
      </c>
      <c r="FM194" s="36">
        <f t="shared" si="290"/>
        <v>0</v>
      </c>
      <c r="FN194" s="36">
        <f t="shared" si="291"/>
        <v>0</v>
      </c>
      <c r="FO194" s="36">
        <f t="shared" si="292"/>
        <v>0</v>
      </c>
      <c r="FP194" s="36">
        <f t="shared" si="293"/>
        <v>0</v>
      </c>
      <c r="FQ194" s="38">
        <f t="shared" si="294"/>
        <v>0</v>
      </c>
      <c r="FR194" s="199">
        <f t="shared" si="206"/>
        <v>0</v>
      </c>
      <c r="FS194" s="200">
        <f t="shared" si="207"/>
        <v>0</v>
      </c>
      <c r="FT194" s="200">
        <f t="shared" si="208"/>
        <v>0</v>
      </c>
      <c r="FU194" s="200">
        <f t="shared" si="209"/>
        <v>0</v>
      </c>
      <c r="FV194" s="200">
        <f t="shared" si="210"/>
        <v>0</v>
      </c>
      <c r="FW194" s="1063"/>
      <c r="FX194" s="1063"/>
      <c r="FY194" s="64">
        <f t="shared" si="338"/>
        <v>0</v>
      </c>
      <c r="FZ194" s="64" t="s">
        <v>142</v>
      </c>
      <c r="GA194" s="64">
        <f t="shared" si="212"/>
        <v>100</v>
      </c>
      <c r="GB194" s="64" t="str">
        <f t="shared" si="339"/>
        <v>0/100</v>
      </c>
      <c r="GC194" s="64">
        <f t="shared" si="340"/>
        <v>0</v>
      </c>
      <c r="GD194" s="64" t="s">
        <v>142</v>
      </c>
      <c r="GE194" s="64">
        <f t="shared" si="215"/>
        <v>100</v>
      </c>
      <c r="GF194" s="64" t="str">
        <f t="shared" si="341"/>
        <v>0/100</v>
      </c>
      <c r="GG194" s="64">
        <f t="shared" si="342"/>
        <v>0</v>
      </c>
      <c r="GH194" s="64" t="s">
        <v>142</v>
      </c>
      <c r="GI194" s="64">
        <f t="shared" si="218"/>
        <v>100</v>
      </c>
      <c r="GJ194" s="64" t="str">
        <f t="shared" si="343"/>
        <v>0/100</v>
      </c>
      <c r="GL194" s="64">
        <f t="shared" si="344"/>
        <v>0</v>
      </c>
      <c r="GM194" s="64">
        <f t="shared" si="345"/>
        <v>0</v>
      </c>
      <c r="GN194" s="64">
        <f t="shared" si="346"/>
        <v>0</v>
      </c>
      <c r="GO194" s="64">
        <f t="shared" si="347"/>
        <v>0</v>
      </c>
      <c r="GP194" s="64">
        <f t="shared" si="348"/>
        <v>0</v>
      </c>
      <c r="GQ194" s="64">
        <f t="shared" si="349"/>
        <v>0</v>
      </c>
      <c r="GR194" s="64">
        <f t="shared" si="350"/>
        <v>0</v>
      </c>
      <c r="GS194" s="64">
        <f t="shared" si="351"/>
        <v>0</v>
      </c>
      <c r="GT194" s="64">
        <f t="shared" si="352"/>
        <v>0</v>
      </c>
      <c r="GU194" s="64">
        <f t="shared" si="353"/>
        <v>0</v>
      </c>
    </row>
    <row r="195" spans="1:203" ht="31.5" customHeight="1">
      <c r="A195" s="60">
        <f t="shared" si="295"/>
        <v>0</v>
      </c>
      <c r="B195" s="106">
        <f t="shared" si="262"/>
        <v>0</v>
      </c>
      <c r="C195" s="202">
        <v>187</v>
      </c>
      <c r="D195" s="662">
        <f>'Data Paste From Shala Darpan'!A188</f>
        <v>0</v>
      </c>
      <c r="E195" s="663">
        <f>'Data Paste From Shala Darpan'!C188</f>
        <v>0</v>
      </c>
      <c r="F195" s="666"/>
      <c r="G195" s="662">
        <f>'Data Paste From Shala Darpan'!K188</f>
        <v>0</v>
      </c>
      <c r="H195" s="663">
        <f>'Data Paste From Shala Darpan'!E188</f>
        <v>0</v>
      </c>
      <c r="I195" s="663">
        <f>'Data Paste From Shala Darpan'!G188</f>
        <v>0</v>
      </c>
      <c r="J195" s="663">
        <f>'Data Paste From Shala Darpan'!H188</f>
        <v>0</v>
      </c>
      <c r="K195" s="737">
        <f>'Data Paste From Shala Darpan'!J188</f>
        <v>0</v>
      </c>
      <c r="L195" s="445"/>
      <c r="M195" s="215"/>
      <c r="N195" s="213">
        <f t="shared" si="296"/>
        <v>0</v>
      </c>
      <c r="O195" s="215"/>
      <c r="P195" s="215"/>
      <c r="Q195" s="213">
        <f t="shared" si="297"/>
        <v>0</v>
      </c>
      <c r="R195" s="213">
        <f t="shared" si="298"/>
        <v>0</v>
      </c>
      <c r="S195" s="215"/>
      <c r="T195" s="215"/>
      <c r="U195" s="455"/>
      <c r="V195" s="214">
        <f t="shared" si="299"/>
        <v>0</v>
      </c>
      <c r="W195" s="456"/>
      <c r="X195" s="462">
        <f t="shared" si="278"/>
        <v>0</v>
      </c>
      <c r="Y195" s="216"/>
      <c r="Z195" s="216"/>
      <c r="AA195" s="213">
        <f t="shared" si="300"/>
        <v>0</v>
      </c>
      <c r="AB195" s="455"/>
      <c r="AC195" s="471">
        <f t="shared" si="279"/>
        <v>0</v>
      </c>
      <c r="AD195" s="446">
        <f t="shared" si="354"/>
        <v>0</v>
      </c>
      <c r="AE195" s="447" t="str">
        <f t="shared" si="274"/>
        <v>E</v>
      </c>
      <c r="AF195" s="448">
        <f t="shared" si="355"/>
        <v>0</v>
      </c>
      <c r="AG195" s="648"/>
      <c r="AH195" s="251"/>
      <c r="AI195" s="249">
        <f t="shared" si="301"/>
        <v>0</v>
      </c>
      <c r="AJ195" s="251"/>
      <c r="AK195" s="251"/>
      <c r="AL195" s="249">
        <f t="shared" si="160"/>
        <v>0</v>
      </c>
      <c r="AM195" s="249">
        <f t="shared" si="302"/>
        <v>0</v>
      </c>
      <c r="AN195" s="251"/>
      <c r="AO195" s="251"/>
      <c r="AP195" s="649"/>
      <c r="AQ195" s="250">
        <f t="shared" si="263"/>
        <v>0</v>
      </c>
      <c r="AR195" s="650"/>
      <c r="AS195" s="651">
        <f t="shared" si="255"/>
        <v>0</v>
      </c>
      <c r="AT195" s="252"/>
      <c r="AU195" s="252"/>
      <c r="AV195" s="249">
        <f t="shared" si="264"/>
        <v>0</v>
      </c>
      <c r="AW195" s="649"/>
      <c r="AX195" s="652">
        <f t="shared" si="256"/>
        <v>0</v>
      </c>
      <c r="AY195" s="653">
        <f t="shared" si="265"/>
        <v>0</v>
      </c>
      <c r="AZ195" s="654" t="str">
        <f t="shared" si="266"/>
        <v>E</v>
      </c>
      <c r="BA195" s="655">
        <f t="shared" si="267"/>
        <v>0</v>
      </c>
      <c r="BB195" s="622"/>
      <c r="BC195" s="271"/>
      <c r="BD195" s="269">
        <f t="shared" si="303"/>
        <v>0</v>
      </c>
      <c r="BE195" s="271"/>
      <c r="BF195" s="271"/>
      <c r="BG195" s="269">
        <f t="shared" si="167"/>
        <v>0</v>
      </c>
      <c r="BH195" s="269">
        <f t="shared" si="304"/>
        <v>0</v>
      </c>
      <c r="BI195" s="271"/>
      <c r="BJ195" s="271"/>
      <c r="BK195" s="623"/>
      <c r="BL195" s="270">
        <f t="shared" si="268"/>
        <v>0</v>
      </c>
      <c r="BM195" s="624"/>
      <c r="BN195" s="625">
        <f t="shared" si="257"/>
        <v>0</v>
      </c>
      <c r="BO195" s="272"/>
      <c r="BP195" s="272"/>
      <c r="BQ195" s="269">
        <f t="shared" si="269"/>
        <v>0</v>
      </c>
      <c r="BR195" s="623"/>
      <c r="BS195" s="467">
        <f t="shared" si="258"/>
        <v>0</v>
      </c>
      <c r="BT195" s="626">
        <f t="shared" si="270"/>
        <v>0</v>
      </c>
      <c r="BU195" s="627" t="str">
        <f t="shared" si="271"/>
        <v>E</v>
      </c>
      <c r="BV195" s="628">
        <f t="shared" si="272"/>
        <v>0</v>
      </c>
      <c r="BW195" s="596"/>
      <c r="BX195" s="597"/>
      <c r="BY195" s="598">
        <f t="shared" si="305"/>
        <v>0</v>
      </c>
      <c r="BZ195" s="597"/>
      <c r="CA195" s="597"/>
      <c r="CB195" s="598">
        <f t="shared" si="306"/>
        <v>0</v>
      </c>
      <c r="CC195" s="598">
        <f t="shared" si="280"/>
        <v>0</v>
      </c>
      <c r="CD195" s="599"/>
      <c r="CE195" s="600"/>
      <c r="CF195" s="598">
        <f t="shared" si="356"/>
        <v>0</v>
      </c>
      <c r="CG195" s="598">
        <f t="shared" si="281"/>
        <v>0</v>
      </c>
      <c r="CH195" s="600"/>
      <c r="CI195" s="600"/>
      <c r="CJ195" s="598">
        <f t="shared" si="357"/>
        <v>0</v>
      </c>
      <c r="CK195" s="601">
        <f t="shared" si="282"/>
        <v>0</v>
      </c>
      <c r="CL195" s="602">
        <f t="shared" si="307"/>
        <v>0</v>
      </c>
      <c r="CM195" s="603" t="str">
        <f t="shared" si="308"/>
        <v>E</v>
      </c>
      <c r="CN195" s="604">
        <f t="shared" si="309"/>
        <v>0</v>
      </c>
      <c r="CO195" s="549"/>
      <c r="CP195" s="550"/>
      <c r="CQ195" s="551">
        <f t="shared" si="310"/>
        <v>0</v>
      </c>
      <c r="CR195" s="550"/>
      <c r="CS195" s="550"/>
      <c r="CT195" s="551">
        <f t="shared" si="311"/>
        <v>0</v>
      </c>
      <c r="CU195" s="551">
        <f t="shared" si="283"/>
        <v>0</v>
      </c>
      <c r="CV195" s="552"/>
      <c r="CW195" s="553"/>
      <c r="CX195" s="551">
        <f t="shared" si="358"/>
        <v>0</v>
      </c>
      <c r="CY195" s="551">
        <f t="shared" si="284"/>
        <v>0</v>
      </c>
      <c r="CZ195" s="553"/>
      <c r="DA195" s="553"/>
      <c r="DB195" s="551">
        <f t="shared" si="359"/>
        <v>0</v>
      </c>
      <c r="DC195" s="554">
        <f t="shared" si="285"/>
        <v>0</v>
      </c>
      <c r="DD195" s="555">
        <f t="shared" si="312"/>
        <v>0</v>
      </c>
      <c r="DE195" s="556" t="str">
        <f t="shared" si="313"/>
        <v>E</v>
      </c>
      <c r="DF195" s="557">
        <f t="shared" si="314"/>
        <v>0</v>
      </c>
      <c r="DG195" s="503"/>
      <c r="DH195" s="504"/>
      <c r="DI195" s="505">
        <f t="shared" si="315"/>
        <v>0</v>
      </c>
      <c r="DJ195" s="504"/>
      <c r="DK195" s="504"/>
      <c r="DL195" s="505">
        <f t="shared" si="316"/>
        <v>0</v>
      </c>
      <c r="DM195" s="505">
        <f t="shared" si="286"/>
        <v>0</v>
      </c>
      <c r="DN195" s="506"/>
      <c r="DO195" s="507"/>
      <c r="DP195" s="505">
        <f t="shared" si="360"/>
        <v>0</v>
      </c>
      <c r="DQ195" s="505">
        <f t="shared" si="287"/>
        <v>0</v>
      </c>
      <c r="DR195" s="507"/>
      <c r="DS195" s="507"/>
      <c r="DT195" s="505">
        <f t="shared" si="361"/>
        <v>0</v>
      </c>
      <c r="DU195" s="508">
        <f t="shared" si="288"/>
        <v>0</v>
      </c>
      <c r="DV195" s="509">
        <f t="shared" si="317"/>
        <v>0</v>
      </c>
      <c r="DW195" s="510" t="str">
        <f t="shared" si="318"/>
        <v>E</v>
      </c>
      <c r="DX195" s="511">
        <f t="shared" si="319"/>
        <v>0</v>
      </c>
      <c r="DY195" s="163">
        <v>0</v>
      </c>
      <c r="DZ195" s="164">
        <v>0</v>
      </c>
      <c r="EA195" s="164">
        <v>0</v>
      </c>
      <c r="EB195" s="161"/>
      <c r="EC195" s="161"/>
      <c r="ED195" s="162">
        <f t="shared" si="320"/>
        <v>0</v>
      </c>
      <c r="EE195" s="205">
        <f t="shared" si="321"/>
        <v>0</v>
      </c>
      <c r="EF195" s="175" t="str">
        <f t="shared" si="322"/>
        <v>E</v>
      </c>
      <c r="EG195" s="165">
        <f t="shared" si="323"/>
        <v>0</v>
      </c>
      <c r="EH195" s="134">
        <v>0</v>
      </c>
      <c r="EI195" s="135">
        <v>0</v>
      </c>
      <c r="EJ195" s="135">
        <v>0</v>
      </c>
      <c r="EK195" s="131"/>
      <c r="EL195" s="131"/>
      <c r="EM195" s="132">
        <f t="shared" si="324"/>
        <v>0</v>
      </c>
      <c r="EN195" s="206">
        <f t="shared" si="325"/>
        <v>0</v>
      </c>
      <c r="EO195" s="179" t="str">
        <f t="shared" si="326"/>
        <v>E</v>
      </c>
      <c r="EP195" s="133">
        <f t="shared" si="327"/>
        <v>0</v>
      </c>
      <c r="EQ195" s="149">
        <v>0</v>
      </c>
      <c r="ER195" s="150">
        <v>0</v>
      </c>
      <c r="ES195" s="150">
        <v>0</v>
      </c>
      <c r="ET195" s="146"/>
      <c r="EU195" s="146"/>
      <c r="EV195" s="147">
        <f t="shared" si="328"/>
        <v>0</v>
      </c>
      <c r="EW195" s="207">
        <f t="shared" si="329"/>
        <v>0</v>
      </c>
      <c r="EX195" s="183" t="str">
        <f t="shared" si="330"/>
        <v>E</v>
      </c>
      <c r="EY195" s="148">
        <f t="shared" si="331"/>
        <v>0</v>
      </c>
      <c r="EZ195" s="4"/>
      <c r="FA195" s="2"/>
      <c r="FB195" s="32" t="str">
        <f t="shared" si="273"/>
        <v/>
      </c>
      <c r="FC195" s="30">
        <f t="shared" si="275"/>
        <v>0</v>
      </c>
      <c r="FD195" s="20">
        <f t="shared" si="276"/>
        <v>0</v>
      </c>
      <c r="FE195" s="19" t="str">
        <f t="shared" si="332"/>
        <v/>
      </c>
      <c r="FF195" s="43" t="str">
        <f t="shared" si="333"/>
        <v/>
      </c>
      <c r="FG195" s="43" t="str">
        <f t="shared" si="334"/>
        <v/>
      </c>
      <c r="FH195" s="43" t="str">
        <f t="shared" si="277"/>
        <v/>
      </c>
      <c r="FI195" s="34" t="str">
        <f t="shared" si="335"/>
        <v/>
      </c>
      <c r="FJ195" s="31" t="str">
        <f t="shared" si="336"/>
        <v/>
      </c>
      <c r="FK195" s="53" t="str">
        <f t="shared" si="337"/>
        <v/>
      </c>
      <c r="FL195" s="37">
        <f t="shared" si="289"/>
        <v>0</v>
      </c>
      <c r="FM195" s="36">
        <f t="shared" si="290"/>
        <v>0</v>
      </c>
      <c r="FN195" s="36">
        <f t="shared" si="291"/>
        <v>0</v>
      </c>
      <c r="FO195" s="36">
        <f t="shared" si="292"/>
        <v>0</v>
      </c>
      <c r="FP195" s="36">
        <f t="shared" si="293"/>
        <v>0</v>
      </c>
      <c r="FQ195" s="38">
        <f t="shared" si="294"/>
        <v>0</v>
      </c>
      <c r="FR195" s="199">
        <f t="shared" si="206"/>
        <v>0</v>
      </c>
      <c r="FS195" s="200">
        <f t="shared" si="207"/>
        <v>0</v>
      </c>
      <c r="FT195" s="200">
        <f t="shared" si="208"/>
        <v>0</v>
      </c>
      <c r="FU195" s="200">
        <f t="shared" si="209"/>
        <v>0</v>
      </c>
      <c r="FV195" s="200">
        <f t="shared" si="210"/>
        <v>0</v>
      </c>
      <c r="FW195" s="1063"/>
      <c r="FX195" s="1063"/>
      <c r="FY195" s="64">
        <f t="shared" si="338"/>
        <v>0</v>
      </c>
      <c r="FZ195" s="64" t="s">
        <v>142</v>
      </c>
      <c r="GA195" s="64">
        <f t="shared" si="212"/>
        <v>100</v>
      </c>
      <c r="GB195" s="64" t="str">
        <f t="shared" si="339"/>
        <v>0/100</v>
      </c>
      <c r="GC195" s="64">
        <f t="shared" si="340"/>
        <v>0</v>
      </c>
      <c r="GD195" s="64" t="s">
        <v>142</v>
      </c>
      <c r="GE195" s="64">
        <f t="shared" si="215"/>
        <v>100</v>
      </c>
      <c r="GF195" s="64" t="str">
        <f t="shared" si="341"/>
        <v>0/100</v>
      </c>
      <c r="GG195" s="64">
        <f t="shared" si="342"/>
        <v>0</v>
      </c>
      <c r="GH195" s="64" t="s">
        <v>142</v>
      </c>
      <c r="GI195" s="64">
        <f t="shared" si="218"/>
        <v>100</v>
      </c>
      <c r="GJ195" s="64" t="str">
        <f t="shared" si="343"/>
        <v>0/100</v>
      </c>
      <c r="GL195" s="64">
        <f t="shared" si="344"/>
        <v>0</v>
      </c>
      <c r="GM195" s="64">
        <f t="shared" si="345"/>
        <v>0</v>
      </c>
      <c r="GN195" s="64">
        <f t="shared" si="346"/>
        <v>0</v>
      </c>
      <c r="GO195" s="64">
        <f t="shared" si="347"/>
        <v>0</v>
      </c>
      <c r="GP195" s="64">
        <f t="shared" si="348"/>
        <v>0</v>
      </c>
      <c r="GQ195" s="64">
        <f t="shared" si="349"/>
        <v>0</v>
      </c>
      <c r="GR195" s="64">
        <f t="shared" si="350"/>
        <v>0</v>
      </c>
      <c r="GS195" s="64">
        <f t="shared" si="351"/>
        <v>0</v>
      </c>
      <c r="GT195" s="64">
        <f t="shared" si="352"/>
        <v>0</v>
      </c>
      <c r="GU195" s="64">
        <f t="shared" si="353"/>
        <v>0</v>
      </c>
    </row>
    <row r="196" spans="1:203" ht="31.5" customHeight="1">
      <c r="A196" s="60">
        <f t="shared" si="295"/>
        <v>0</v>
      </c>
      <c r="B196" s="106">
        <f t="shared" si="262"/>
        <v>0</v>
      </c>
      <c r="C196" s="203">
        <v>188</v>
      </c>
      <c r="D196" s="662">
        <f>'Data Paste From Shala Darpan'!A189</f>
        <v>0</v>
      </c>
      <c r="E196" s="663">
        <f>'Data Paste From Shala Darpan'!C189</f>
        <v>0</v>
      </c>
      <c r="F196" s="666"/>
      <c r="G196" s="663">
        <f>'Data Paste From Shala Darpan'!K189</f>
        <v>0</v>
      </c>
      <c r="H196" s="663">
        <f>'Data Paste From Shala Darpan'!E189</f>
        <v>0</v>
      </c>
      <c r="I196" s="663">
        <f>'Data Paste From Shala Darpan'!G189</f>
        <v>0</v>
      </c>
      <c r="J196" s="663">
        <f>'Data Paste From Shala Darpan'!H189</f>
        <v>0</v>
      </c>
      <c r="K196" s="737">
        <f>'Data Paste From Shala Darpan'!J189</f>
        <v>0</v>
      </c>
      <c r="L196" s="445"/>
      <c r="M196" s="215"/>
      <c r="N196" s="213">
        <f t="shared" si="296"/>
        <v>0</v>
      </c>
      <c r="O196" s="215"/>
      <c r="P196" s="215"/>
      <c r="Q196" s="213">
        <f t="shared" si="297"/>
        <v>0</v>
      </c>
      <c r="R196" s="213">
        <f t="shared" si="298"/>
        <v>0</v>
      </c>
      <c r="S196" s="215"/>
      <c r="T196" s="215"/>
      <c r="U196" s="455"/>
      <c r="V196" s="214">
        <f t="shared" si="299"/>
        <v>0</v>
      </c>
      <c r="W196" s="456"/>
      <c r="X196" s="462">
        <f t="shared" si="278"/>
        <v>0</v>
      </c>
      <c r="Y196" s="216"/>
      <c r="Z196" s="216"/>
      <c r="AA196" s="213">
        <f t="shared" si="300"/>
        <v>0</v>
      </c>
      <c r="AB196" s="455"/>
      <c r="AC196" s="471">
        <f t="shared" si="279"/>
        <v>0</v>
      </c>
      <c r="AD196" s="446">
        <f t="shared" si="354"/>
        <v>0</v>
      </c>
      <c r="AE196" s="447" t="str">
        <f t="shared" si="274"/>
        <v>E</v>
      </c>
      <c r="AF196" s="448">
        <f t="shared" si="355"/>
        <v>0</v>
      </c>
      <c r="AG196" s="648"/>
      <c r="AH196" s="251"/>
      <c r="AI196" s="249">
        <f t="shared" si="301"/>
        <v>0</v>
      </c>
      <c r="AJ196" s="251"/>
      <c r="AK196" s="251"/>
      <c r="AL196" s="249">
        <f t="shared" si="160"/>
        <v>0</v>
      </c>
      <c r="AM196" s="249">
        <f t="shared" si="302"/>
        <v>0</v>
      </c>
      <c r="AN196" s="251"/>
      <c r="AO196" s="251"/>
      <c r="AP196" s="649"/>
      <c r="AQ196" s="250">
        <f t="shared" si="263"/>
        <v>0</v>
      </c>
      <c r="AR196" s="650"/>
      <c r="AS196" s="651">
        <f t="shared" si="255"/>
        <v>0</v>
      </c>
      <c r="AT196" s="252"/>
      <c r="AU196" s="252"/>
      <c r="AV196" s="249">
        <f t="shared" si="264"/>
        <v>0</v>
      </c>
      <c r="AW196" s="649"/>
      <c r="AX196" s="652">
        <f t="shared" si="256"/>
        <v>0</v>
      </c>
      <c r="AY196" s="653">
        <f t="shared" si="265"/>
        <v>0</v>
      </c>
      <c r="AZ196" s="654" t="str">
        <f t="shared" si="266"/>
        <v>E</v>
      </c>
      <c r="BA196" s="655">
        <f t="shared" si="267"/>
        <v>0</v>
      </c>
      <c r="BB196" s="622"/>
      <c r="BC196" s="271"/>
      <c r="BD196" s="269">
        <f t="shared" si="303"/>
        <v>0</v>
      </c>
      <c r="BE196" s="271"/>
      <c r="BF196" s="271"/>
      <c r="BG196" s="269">
        <f t="shared" si="167"/>
        <v>0</v>
      </c>
      <c r="BH196" s="269">
        <f t="shared" si="304"/>
        <v>0</v>
      </c>
      <c r="BI196" s="271"/>
      <c r="BJ196" s="271"/>
      <c r="BK196" s="623"/>
      <c r="BL196" s="270">
        <f t="shared" si="268"/>
        <v>0</v>
      </c>
      <c r="BM196" s="624"/>
      <c r="BN196" s="625">
        <f t="shared" si="257"/>
        <v>0</v>
      </c>
      <c r="BO196" s="272"/>
      <c r="BP196" s="272"/>
      <c r="BQ196" s="269">
        <f t="shared" si="269"/>
        <v>0</v>
      </c>
      <c r="BR196" s="623"/>
      <c r="BS196" s="467">
        <f t="shared" si="258"/>
        <v>0</v>
      </c>
      <c r="BT196" s="626">
        <f t="shared" si="270"/>
        <v>0</v>
      </c>
      <c r="BU196" s="627" t="str">
        <f t="shared" si="271"/>
        <v>E</v>
      </c>
      <c r="BV196" s="628">
        <f t="shared" si="272"/>
        <v>0</v>
      </c>
      <c r="BW196" s="596"/>
      <c r="BX196" s="597"/>
      <c r="BY196" s="598">
        <f t="shared" si="305"/>
        <v>0</v>
      </c>
      <c r="BZ196" s="597"/>
      <c r="CA196" s="597"/>
      <c r="CB196" s="598">
        <f t="shared" si="306"/>
        <v>0</v>
      </c>
      <c r="CC196" s="598">
        <f t="shared" si="280"/>
        <v>0</v>
      </c>
      <c r="CD196" s="599"/>
      <c r="CE196" s="600"/>
      <c r="CF196" s="598">
        <f t="shared" si="356"/>
        <v>0</v>
      </c>
      <c r="CG196" s="598">
        <f t="shared" si="281"/>
        <v>0</v>
      </c>
      <c r="CH196" s="600"/>
      <c r="CI196" s="600"/>
      <c r="CJ196" s="598">
        <f t="shared" si="357"/>
        <v>0</v>
      </c>
      <c r="CK196" s="601">
        <f t="shared" si="282"/>
        <v>0</v>
      </c>
      <c r="CL196" s="602">
        <f t="shared" si="307"/>
        <v>0</v>
      </c>
      <c r="CM196" s="603" t="str">
        <f t="shared" si="308"/>
        <v>E</v>
      </c>
      <c r="CN196" s="604">
        <f t="shared" si="309"/>
        <v>0</v>
      </c>
      <c r="CO196" s="549"/>
      <c r="CP196" s="550"/>
      <c r="CQ196" s="551">
        <f t="shared" si="310"/>
        <v>0</v>
      </c>
      <c r="CR196" s="550"/>
      <c r="CS196" s="550"/>
      <c r="CT196" s="551">
        <f t="shared" si="311"/>
        <v>0</v>
      </c>
      <c r="CU196" s="551">
        <f t="shared" si="283"/>
        <v>0</v>
      </c>
      <c r="CV196" s="552"/>
      <c r="CW196" s="553"/>
      <c r="CX196" s="551">
        <f t="shared" si="358"/>
        <v>0</v>
      </c>
      <c r="CY196" s="551">
        <f t="shared" si="284"/>
        <v>0</v>
      </c>
      <c r="CZ196" s="553"/>
      <c r="DA196" s="553"/>
      <c r="DB196" s="551">
        <f t="shared" si="359"/>
        <v>0</v>
      </c>
      <c r="DC196" s="554">
        <f t="shared" si="285"/>
        <v>0</v>
      </c>
      <c r="DD196" s="555">
        <f t="shared" si="312"/>
        <v>0</v>
      </c>
      <c r="DE196" s="556" t="str">
        <f t="shared" si="313"/>
        <v>E</v>
      </c>
      <c r="DF196" s="557">
        <f t="shared" si="314"/>
        <v>0</v>
      </c>
      <c r="DG196" s="503"/>
      <c r="DH196" s="504"/>
      <c r="DI196" s="505">
        <f t="shared" si="315"/>
        <v>0</v>
      </c>
      <c r="DJ196" s="504"/>
      <c r="DK196" s="504"/>
      <c r="DL196" s="505">
        <f t="shared" si="316"/>
        <v>0</v>
      </c>
      <c r="DM196" s="505">
        <f t="shared" si="286"/>
        <v>0</v>
      </c>
      <c r="DN196" s="506"/>
      <c r="DO196" s="507"/>
      <c r="DP196" s="505">
        <f t="shared" si="360"/>
        <v>0</v>
      </c>
      <c r="DQ196" s="505">
        <f t="shared" si="287"/>
        <v>0</v>
      </c>
      <c r="DR196" s="507"/>
      <c r="DS196" s="507"/>
      <c r="DT196" s="505">
        <f t="shared" si="361"/>
        <v>0</v>
      </c>
      <c r="DU196" s="508">
        <f t="shared" si="288"/>
        <v>0</v>
      </c>
      <c r="DV196" s="509">
        <f t="shared" si="317"/>
        <v>0</v>
      </c>
      <c r="DW196" s="510" t="str">
        <f t="shared" si="318"/>
        <v>E</v>
      </c>
      <c r="DX196" s="511">
        <f t="shared" si="319"/>
        <v>0</v>
      </c>
      <c r="DY196" s="163">
        <v>0</v>
      </c>
      <c r="DZ196" s="164">
        <v>0</v>
      </c>
      <c r="EA196" s="164">
        <v>0</v>
      </c>
      <c r="EB196" s="161"/>
      <c r="EC196" s="161"/>
      <c r="ED196" s="162">
        <f t="shared" si="320"/>
        <v>0</v>
      </c>
      <c r="EE196" s="205">
        <f t="shared" si="321"/>
        <v>0</v>
      </c>
      <c r="EF196" s="175" t="str">
        <f t="shared" si="322"/>
        <v>E</v>
      </c>
      <c r="EG196" s="165">
        <f t="shared" si="323"/>
        <v>0</v>
      </c>
      <c r="EH196" s="134">
        <v>0</v>
      </c>
      <c r="EI196" s="135">
        <v>0</v>
      </c>
      <c r="EJ196" s="135">
        <v>0</v>
      </c>
      <c r="EK196" s="131"/>
      <c r="EL196" s="131"/>
      <c r="EM196" s="132">
        <f t="shared" si="324"/>
        <v>0</v>
      </c>
      <c r="EN196" s="206">
        <f t="shared" si="325"/>
        <v>0</v>
      </c>
      <c r="EO196" s="179" t="str">
        <f t="shared" si="326"/>
        <v>E</v>
      </c>
      <c r="EP196" s="133">
        <f t="shared" si="327"/>
        <v>0</v>
      </c>
      <c r="EQ196" s="149">
        <v>0</v>
      </c>
      <c r="ER196" s="150">
        <v>0</v>
      </c>
      <c r="ES196" s="150">
        <v>0</v>
      </c>
      <c r="ET196" s="146"/>
      <c r="EU196" s="146"/>
      <c r="EV196" s="147">
        <f t="shared" si="328"/>
        <v>0</v>
      </c>
      <c r="EW196" s="207">
        <f t="shared" si="329"/>
        <v>0</v>
      </c>
      <c r="EX196" s="183" t="str">
        <f t="shared" si="330"/>
        <v>E</v>
      </c>
      <c r="EY196" s="148">
        <f t="shared" si="331"/>
        <v>0</v>
      </c>
      <c r="EZ196" s="4"/>
      <c r="FA196" s="2"/>
      <c r="FB196" s="32" t="str">
        <f t="shared" si="273"/>
        <v/>
      </c>
      <c r="FC196" s="30">
        <f t="shared" si="275"/>
        <v>0</v>
      </c>
      <c r="FD196" s="20">
        <f t="shared" si="276"/>
        <v>0</v>
      </c>
      <c r="FE196" s="19" t="str">
        <f t="shared" si="332"/>
        <v/>
      </c>
      <c r="FF196" s="43" t="str">
        <f t="shared" si="333"/>
        <v/>
      </c>
      <c r="FG196" s="43" t="str">
        <f t="shared" si="334"/>
        <v/>
      </c>
      <c r="FH196" s="43" t="str">
        <f t="shared" si="277"/>
        <v/>
      </c>
      <c r="FI196" s="34" t="str">
        <f t="shared" si="335"/>
        <v/>
      </c>
      <c r="FJ196" s="31" t="str">
        <f t="shared" si="336"/>
        <v/>
      </c>
      <c r="FK196" s="53" t="str">
        <f t="shared" si="337"/>
        <v/>
      </c>
      <c r="FL196" s="37">
        <f t="shared" si="289"/>
        <v>0</v>
      </c>
      <c r="FM196" s="36">
        <f t="shared" si="290"/>
        <v>0</v>
      </c>
      <c r="FN196" s="36">
        <f t="shared" si="291"/>
        <v>0</v>
      </c>
      <c r="FO196" s="36">
        <f t="shared" si="292"/>
        <v>0</v>
      </c>
      <c r="FP196" s="36">
        <f t="shared" si="293"/>
        <v>0</v>
      </c>
      <c r="FQ196" s="38">
        <f t="shared" si="294"/>
        <v>0</v>
      </c>
      <c r="FR196" s="199">
        <f t="shared" si="206"/>
        <v>0</v>
      </c>
      <c r="FS196" s="200">
        <f t="shared" si="207"/>
        <v>0</v>
      </c>
      <c r="FT196" s="200">
        <f t="shared" si="208"/>
        <v>0</v>
      </c>
      <c r="FU196" s="200">
        <f t="shared" si="209"/>
        <v>0</v>
      </c>
      <c r="FV196" s="200">
        <f t="shared" si="210"/>
        <v>0</v>
      </c>
      <c r="FW196" s="1063"/>
      <c r="FX196" s="1063"/>
      <c r="FY196" s="64">
        <f t="shared" si="338"/>
        <v>0</v>
      </c>
      <c r="FZ196" s="64" t="s">
        <v>142</v>
      </c>
      <c r="GA196" s="64">
        <f t="shared" si="212"/>
        <v>100</v>
      </c>
      <c r="GB196" s="64" t="str">
        <f t="shared" si="339"/>
        <v>0/100</v>
      </c>
      <c r="GC196" s="64">
        <f t="shared" si="340"/>
        <v>0</v>
      </c>
      <c r="GD196" s="64" t="s">
        <v>142</v>
      </c>
      <c r="GE196" s="64">
        <f t="shared" si="215"/>
        <v>100</v>
      </c>
      <c r="GF196" s="64" t="str">
        <f t="shared" si="341"/>
        <v>0/100</v>
      </c>
      <c r="GG196" s="64">
        <f t="shared" si="342"/>
        <v>0</v>
      </c>
      <c r="GH196" s="64" t="s">
        <v>142</v>
      </c>
      <c r="GI196" s="64">
        <f t="shared" si="218"/>
        <v>100</v>
      </c>
      <c r="GJ196" s="64" t="str">
        <f t="shared" si="343"/>
        <v>0/100</v>
      </c>
      <c r="GL196" s="64">
        <f t="shared" si="344"/>
        <v>0</v>
      </c>
      <c r="GM196" s="64">
        <f t="shared" si="345"/>
        <v>0</v>
      </c>
      <c r="GN196" s="64">
        <f t="shared" si="346"/>
        <v>0</v>
      </c>
      <c r="GO196" s="64">
        <f t="shared" si="347"/>
        <v>0</v>
      </c>
      <c r="GP196" s="64">
        <f t="shared" si="348"/>
        <v>0</v>
      </c>
      <c r="GQ196" s="64">
        <f t="shared" si="349"/>
        <v>0</v>
      </c>
      <c r="GR196" s="64">
        <f t="shared" si="350"/>
        <v>0</v>
      </c>
      <c r="GS196" s="64">
        <f t="shared" si="351"/>
        <v>0</v>
      </c>
      <c r="GT196" s="64">
        <f t="shared" si="352"/>
        <v>0</v>
      </c>
      <c r="GU196" s="64">
        <f t="shared" si="353"/>
        <v>0</v>
      </c>
    </row>
    <row r="197" spans="1:203" ht="31.5" customHeight="1">
      <c r="A197" s="60">
        <f t="shared" si="295"/>
        <v>0</v>
      </c>
      <c r="B197" s="106">
        <f t="shared" si="262"/>
        <v>0</v>
      </c>
      <c r="C197" s="202">
        <v>189</v>
      </c>
      <c r="D197" s="662">
        <f>'Data Paste From Shala Darpan'!A190</f>
        <v>0</v>
      </c>
      <c r="E197" s="663">
        <f>'Data Paste From Shala Darpan'!C190</f>
        <v>0</v>
      </c>
      <c r="F197" s="666"/>
      <c r="G197" s="662">
        <f>'Data Paste From Shala Darpan'!K190</f>
        <v>0</v>
      </c>
      <c r="H197" s="663">
        <f>'Data Paste From Shala Darpan'!E190</f>
        <v>0</v>
      </c>
      <c r="I197" s="663">
        <f>'Data Paste From Shala Darpan'!G190</f>
        <v>0</v>
      </c>
      <c r="J197" s="663">
        <f>'Data Paste From Shala Darpan'!H190</f>
        <v>0</v>
      </c>
      <c r="K197" s="737">
        <f>'Data Paste From Shala Darpan'!J190</f>
        <v>0</v>
      </c>
      <c r="L197" s="445"/>
      <c r="M197" s="215"/>
      <c r="N197" s="213">
        <f t="shared" si="296"/>
        <v>0</v>
      </c>
      <c r="O197" s="215"/>
      <c r="P197" s="215"/>
      <c r="Q197" s="213">
        <f t="shared" si="297"/>
        <v>0</v>
      </c>
      <c r="R197" s="213">
        <f t="shared" si="298"/>
        <v>0</v>
      </c>
      <c r="S197" s="215"/>
      <c r="T197" s="215"/>
      <c r="U197" s="455"/>
      <c r="V197" s="214">
        <f t="shared" si="299"/>
        <v>0</v>
      </c>
      <c r="W197" s="456"/>
      <c r="X197" s="462">
        <f t="shared" si="278"/>
        <v>0</v>
      </c>
      <c r="Y197" s="216"/>
      <c r="Z197" s="216"/>
      <c r="AA197" s="213">
        <f t="shared" si="300"/>
        <v>0</v>
      </c>
      <c r="AB197" s="455"/>
      <c r="AC197" s="471">
        <f t="shared" si="279"/>
        <v>0</v>
      </c>
      <c r="AD197" s="446">
        <f t="shared" si="354"/>
        <v>0</v>
      </c>
      <c r="AE197" s="447" t="str">
        <f t="shared" si="274"/>
        <v>E</v>
      </c>
      <c r="AF197" s="448">
        <f t="shared" si="355"/>
        <v>0</v>
      </c>
      <c r="AG197" s="648"/>
      <c r="AH197" s="251"/>
      <c r="AI197" s="249">
        <f t="shared" si="301"/>
        <v>0</v>
      </c>
      <c r="AJ197" s="251"/>
      <c r="AK197" s="251"/>
      <c r="AL197" s="249">
        <f t="shared" si="160"/>
        <v>0</v>
      </c>
      <c r="AM197" s="249">
        <f t="shared" si="302"/>
        <v>0</v>
      </c>
      <c r="AN197" s="251"/>
      <c r="AO197" s="251"/>
      <c r="AP197" s="649"/>
      <c r="AQ197" s="250">
        <f t="shared" si="263"/>
        <v>0</v>
      </c>
      <c r="AR197" s="650"/>
      <c r="AS197" s="651">
        <f t="shared" si="255"/>
        <v>0</v>
      </c>
      <c r="AT197" s="252"/>
      <c r="AU197" s="252"/>
      <c r="AV197" s="249">
        <f t="shared" si="264"/>
        <v>0</v>
      </c>
      <c r="AW197" s="649"/>
      <c r="AX197" s="652">
        <f t="shared" si="256"/>
        <v>0</v>
      </c>
      <c r="AY197" s="653">
        <f t="shared" si="265"/>
        <v>0</v>
      </c>
      <c r="AZ197" s="654" t="str">
        <f t="shared" si="266"/>
        <v>E</v>
      </c>
      <c r="BA197" s="655">
        <f t="shared" si="267"/>
        <v>0</v>
      </c>
      <c r="BB197" s="622"/>
      <c r="BC197" s="271"/>
      <c r="BD197" s="269">
        <f t="shared" si="303"/>
        <v>0</v>
      </c>
      <c r="BE197" s="271"/>
      <c r="BF197" s="271"/>
      <c r="BG197" s="269">
        <f t="shared" si="167"/>
        <v>0</v>
      </c>
      <c r="BH197" s="269">
        <f t="shared" si="304"/>
        <v>0</v>
      </c>
      <c r="BI197" s="271"/>
      <c r="BJ197" s="271"/>
      <c r="BK197" s="623"/>
      <c r="BL197" s="270">
        <f t="shared" si="268"/>
        <v>0</v>
      </c>
      <c r="BM197" s="624"/>
      <c r="BN197" s="625">
        <f t="shared" si="257"/>
        <v>0</v>
      </c>
      <c r="BO197" s="272"/>
      <c r="BP197" s="272"/>
      <c r="BQ197" s="269">
        <f t="shared" si="269"/>
        <v>0</v>
      </c>
      <c r="BR197" s="623"/>
      <c r="BS197" s="467">
        <f t="shared" si="258"/>
        <v>0</v>
      </c>
      <c r="BT197" s="626">
        <f t="shared" si="270"/>
        <v>0</v>
      </c>
      <c r="BU197" s="627" t="str">
        <f t="shared" si="271"/>
        <v>E</v>
      </c>
      <c r="BV197" s="628">
        <f t="shared" si="272"/>
        <v>0</v>
      </c>
      <c r="BW197" s="596"/>
      <c r="BX197" s="597"/>
      <c r="BY197" s="598">
        <f t="shared" si="305"/>
        <v>0</v>
      </c>
      <c r="BZ197" s="597"/>
      <c r="CA197" s="597"/>
      <c r="CB197" s="598">
        <f t="shared" si="306"/>
        <v>0</v>
      </c>
      <c r="CC197" s="598">
        <f t="shared" si="280"/>
        <v>0</v>
      </c>
      <c r="CD197" s="599"/>
      <c r="CE197" s="600"/>
      <c r="CF197" s="598">
        <f t="shared" si="356"/>
        <v>0</v>
      </c>
      <c r="CG197" s="598">
        <f t="shared" si="281"/>
        <v>0</v>
      </c>
      <c r="CH197" s="600"/>
      <c r="CI197" s="600"/>
      <c r="CJ197" s="598">
        <f t="shared" si="357"/>
        <v>0</v>
      </c>
      <c r="CK197" s="601">
        <f t="shared" si="282"/>
        <v>0</v>
      </c>
      <c r="CL197" s="602">
        <f t="shared" si="307"/>
        <v>0</v>
      </c>
      <c r="CM197" s="603" t="str">
        <f t="shared" si="308"/>
        <v>E</v>
      </c>
      <c r="CN197" s="604">
        <f t="shared" si="309"/>
        <v>0</v>
      </c>
      <c r="CO197" s="549"/>
      <c r="CP197" s="550"/>
      <c r="CQ197" s="551">
        <f t="shared" si="310"/>
        <v>0</v>
      </c>
      <c r="CR197" s="550"/>
      <c r="CS197" s="550"/>
      <c r="CT197" s="551">
        <f t="shared" si="311"/>
        <v>0</v>
      </c>
      <c r="CU197" s="551">
        <f t="shared" si="283"/>
        <v>0</v>
      </c>
      <c r="CV197" s="552"/>
      <c r="CW197" s="553"/>
      <c r="CX197" s="551">
        <f t="shared" si="358"/>
        <v>0</v>
      </c>
      <c r="CY197" s="551">
        <f t="shared" si="284"/>
        <v>0</v>
      </c>
      <c r="CZ197" s="553"/>
      <c r="DA197" s="553"/>
      <c r="DB197" s="551">
        <f t="shared" si="359"/>
        <v>0</v>
      </c>
      <c r="DC197" s="554">
        <f t="shared" si="285"/>
        <v>0</v>
      </c>
      <c r="DD197" s="555">
        <f t="shared" si="312"/>
        <v>0</v>
      </c>
      <c r="DE197" s="556" t="str">
        <f t="shared" si="313"/>
        <v>E</v>
      </c>
      <c r="DF197" s="557">
        <f t="shared" si="314"/>
        <v>0</v>
      </c>
      <c r="DG197" s="503"/>
      <c r="DH197" s="504"/>
      <c r="DI197" s="505">
        <f t="shared" si="315"/>
        <v>0</v>
      </c>
      <c r="DJ197" s="504"/>
      <c r="DK197" s="504"/>
      <c r="DL197" s="505">
        <f t="shared" si="316"/>
        <v>0</v>
      </c>
      <c r="DM197" s="505">
        <f t="shared" si="286"/>
        <v>0</v>
      </c>
      <c r="DN197" s="506"/>
      <c r="DO197" s="507"/>
      <c r="DP197" s="505">
        <f t="shared" si="360"/>
        <v>0</v>
      </c>
      <c r="DQ197" s="505">
        <f t="shared" si="287"/>
        <v>0</v>
      </c>
      <c r="DR197" s="507"/>
      <c r="DS197" s="507"/>
      <c r="DT197" s="505">
        <f t="shared" si="361"/>
        <v>0</v>
      </c>
      <c r="DU197" s="508">
        <f t="shared" si="288"/>
        <v>0</v>
      </c>
      <c r="DV197" s="509">
        <f t="shared" si="317"/>
        <v>0</v>
      </c>
      <c r="DW197" s="510" t="str">
        <f t="shared" si="318"/>
        <v>E</v>
      </c>
      <c r="DX197" s="511">
        <f t="shared" si="319"/>
        <v>0</v>
      </c>
      <c r="DY197" s="163">
        <v>0</v>
      </c>
      <c r="DZ197" s="164">
        <v>0</v>
      </c>
      <c r="EA197" s="164">
        <v>0</v>
      </c>
      <c r="EB197" s="161"/>
      <c r="EC197" s="161"/>
      <c r="ED197" s="162">
        <f t="shared" si="320"/>
        <v>0</v>
      </c>
      <c r="EE197" s="205">
        <f t="shared" si="321"/>
        <v>0</v>
      </c>
      <c r="EF197" s="175" t="str">
        <f t="shared" si="322"/>
        <v>E</v>
      </c>
      <c r="EG197" s="165">
        <f t="shared" si="323"/>
        <v>0</v>
      </c>
      <c r="EH197" s="134">
        <v>0</v>
      </c>
      <c r="EI197" s="135">
        <v>0</v>
      </c>
      <c r="EJ197" s="135">
        <v>0</v>
      </c>
      <c r="EK197" s="131"/>
      <c r="EL197" s="131"/>
      <c r="EM197" s="132">
        <f t="shared" si="324"/>
        <v>0</v>
      </c>
      <c r="EN197" s="206">
        <f t="shared" si="325"/>
        <v>0</v>
      </c>
      <c r="EO197" s="179" t="str">
        <f t="shared" si="326"/>
        <v>E</v>
      </c>
      <c r="EP197" s="133">
        <f t="shared" si="327"/>
        <v>0</v>
      </c>
      <c r="EQ197" s="149">
        <v>0</v>
      </c>
      <c r="ER197" s="150">
        <v>0</v>
      </c>
      <c r="ES197" s="150">
        <v>0</v>
      </c>
      <c r="ET197" s="146"/>
      <c r="EU197" s="146"/>
      <c r="EV197" s="147">
        <f t="shared" si="328"/>
        <v>0</v>
      </c>
      <c r="EW197" s="207">
        <f t="shared" si="329"/>
        <v>0</v>
      </c>
      <c r="EX197" s="183" t="str">
        <f t="shared" si="330"/>
        <v>E</v>
      </c>
      <c r="EY197" s="148">
        <f t="shared" si="331"/>
        <v>0</v>
      </c>
      <c r="EZ197" s="4"/>
      <c r="FA197" s="2"/>
      <c r="FB197" s="32" t="str">
        <f t="shared" si="273"/>
        <v/>
      </c>
      <c r="FC197" s="30">
        <f t="shared" si="275"/>
        <v>0</v>
      </c>
      <c r="FD197" s="20">
        <f t="shared" si="276"/>
        <v>0</v>
      </c>
      <c r="FE197" s="19" t="str">
        <f t="shared" si="332"/>
        <v/>
      </c>
      <c r="FF197" s="43" t="str">
        <f t="shared" si="333"/>
        <v/>
      </c>
      <c r="FG197" s="43" t="str">
        <f t="shared" si="334"/>
        <v/>
      </c>
      <c r="FH197" s="43" t="str">
        <f t="shared" si="277"/>
        <v/>
      </c>
      <c r="FI197" s="34" t="str">
        <f t="shared" si="335"/>
        <v/>
      </c>
      <c r="FJ197" s="31" t="str">
        <f t="shared" si="336"/>
        <v/>
      </c>
      <c r="FK197" s="53" t="str">
        <f t="shared" si="337"/>
        <v/>
      </c>
      <c r="FL197" s="37">
        <f t="shared" si="289"/>
        <v>0</v>
      </c>
      <c r="FM197" s="36">
        <f t="shared" si="290"/>
        <v>0</v>
      </c>
      <c r="FN197" s="36">
        <f t="shared" si="291"/>
        <v>0</v>
      </c>
      <c r="FO197" s="36">
        <f t="shared" si="292"/>
        <v>0</v>
      </c>
      <c r="FP197" s="36">
        <f t="shared" si="293"/>
        <v>0</v>
      </c>
      <c r="FQ197" s="38">
        <f t="shared" si="294"/>
        <v>0</v>
      </c>
      <c r="FR197" s="199">
        <f t="shared" si="206"/>
        <v>0</v>
      </c>
      <c r="FS197" s="200">
        <f t="shared" si="207"/>
        <v>0</v>
      </c>
      <c r="FT197" s="200">
        <f t="shared" si="208"/>
        <v>0</v>
      </c>
      <c r="FU197" s="200">
        <f t="shared" si="209"/>
        <v>0</v>
      </c>
      <c r="FV197" s="200">
        <f t="shared" si="210"/>
        <v>0</v>
      </c>
      <c r="FW197" s="1063"/>
      <c r="FX197" s="1063"/>
      <c r="FY197" s="64">
        <f t="shared" si="338"/>
        <v>0</v>
      </c>
      <c r="FZ197" s="64" t="s">
        <v>142</v>
      </c>
      <c r="GA197" s="64">
        <f t="shared" si="212"/>
        <v>100</v>
      </c>
      <c r="GB197" s="64" t="str">
        <f t="shared" si="339"/>
        <v>0/100</v>
      </c>
      <c r="GC197" s="64">
        <f t="shared" si="340"/>
        <v>0</v>
      </c>
      <c r="GD197" s="64" t="s">
        <v>142</v>
      </c>
      <c r="GE197" s="64">
        <f t="shared" si="215"/>
        <v>100</v>
      </c>
      <c r="GF197" s="64" t="str">
        <f t="shared" si="341"/>
        <v>0/100</v>
      </c>
      <c r="GG197" s="64">
        <f t="shared" si="342"/>
        <v>0</v>
      </c>
      <c r="GH197" s="64" t="s">
        <v>142</v>
      </c>
      <c r="GI197" s="64">
        <f t="shared" si="218"/>
        <v>100</v>
      </c>
      <c r="GJ197" s="64" t="str">
        <f t="shared" si="343"/>
        <v>0/100</v>
      </c>
      <c r="GL197" s="64">
        <f t="shared" si="344"/>
        <v>0</v>
      </c>
      <c r="GM197" s="64">
        <f t="shared" si="345"/>
        <v>0</v>
      </c>
      <c r="GN197" s="64">
        <f t="shared" si="346"/>
        <v>0</v>
      </c>
      <c r="GO197" s="64">
        <f t="shared" si="347"/>
        <v>0</v>
      </c>
      <c r="GP197" s="64">
        <f t="shared" si="348"/>
        <v>0</v>
      </c>
      <c r="GQ197" s="64">
        <f t="shared" si="349"/>
        <v>0</v>
      </c>
      <c r="GR197" s="64">
        <f t="shared" si="350"/>
        <v>0</v>
      </c>
      <c r="GS197" s="64">
        <f t="shared" si="351"/>
        <v>0</v>
      </c>
      <c r="GT197" s="64">
        <f t="shared" si="352"/>
        <v>0</v>
      </c>
      <c r="GU197" s="64">
        <f t="shared" si="353"/>
        <v>0</v>
      </c>
    </row>
    <row r="198" spans="1:203" ht="31.5" customHeight="1">
      <c r="A198" s="60">
        <f t="shared" si="295"/>
        <v>0</v>
      </c>
      <c r="B198" s="106">
        <f t="shared" si="262"/>
        <v>0</v>
      </c>
      <c r="C198" s="203">
        <v>190</v>
      </c>
      <c r="D198" s="662">
        <f>'Data Paste From Shala Darpan'!A191</f>
        <v>0</v>
      </c>
      <c r="E198" s="663">
        <f>'Data Paste From Shala Darpan'!C191</f>
        <v>0</v>
      </c>
      <c r="F198" s="666"/>
      <c r="G198" s="663">
        <f>'Data Paste From Shala Darpan'!K191</f>
        <v>0</v>
      </c>
      <c r="H198" s="663">
        <f>'Data Paste From Shala Darpan'!E191</f>
        <v>0</v>
      </c>
      <c r="I198" s="663">
        <f>'Data Paste From Shala Darpan'!G191</f>
        <v>0</v>
      </c>
      <c r="J198" s="663">
        <f>'Data Paste From Shala Darpan'!H191</f>
        <v>0</v>
      </c>
      <c r="K198" s="737">
        <f>'Data Paste From Shala Darpan'!J191</f>
        <v>0</v>
      </c>
      <c r="L198" s="445"/>
      <c r="M198" s="215"/>
      <c r="N198" s="213">
        <f t="shared" si="296"/>
        <v>0</v>
      </c>
      <c r="O198" s="215"/>
      <c r="P198" s="215"/>
      <c r="Q198" s="213">
        <f t="shared" si="297"/>
        <v>0</v>
      </c>
      <c r="R198" s="213">
        <f t="shared" si="298"/>
        <v>0</v>
      </c>
      <c r="S198" s="215"/>
      <c r="T198" s="215"/>
      <c r="U198" s="455"/>
      <c r="V198" s="214">
        <f t="shared" si="299"/>
        <v>0</v>
      </c>
      <c r="W198" s="456"/>
      <c r="X198" s="462">
        <f t="shared" si="278"/>
        <v>0</v>
      </c>
      <c r="Y198" s="216"/>
      <c r="Z198" s="216"/>
      <c r="AA198" s="213">
        <f t="shared" si="300"/>
        <v>0</v>
      </c>
      <c r="AB198" s="455"/>
      <c r="AC198" s="471">
        <f t="shared" si="279"/>
        <v>0</v>
      </c>
      <c r="AD198" s="446">
        <f t="shared" si="354"/>
        <v>0</v>
      </c>
      <c r="AE198" s="447" t="str">
        <f t="shared" si="274"/>
        <v>E</v>
      </c>
      <c r="AF198" s="448">
        <f t="shared" si="355"/>
        <v>0</v>
      </c>
      <c r="AG198" s="648"/>
      <c r="AH198" s="251"/>
      <c r="AI198" s="249">
        <f t="shared" si="301"/>
        <v>0</v>
      </c>
      <c r="AJ198" s="251"/>
      <c r="AK198" s="251"/>
      <c r="AL198" s="249">
        <f t="shared" si="160"/>
        <v>0</v>
      </c>
      <c r="AM198" s="249">
        <f t="shared" si="302"/>
        <v>0</v>
      </c>
      <c r="AN198" s="251"/>
      <c r="AO198" s="251"/>
      <c r="AP198" s="649"/>
      <c r="AQ198" s="250">
        <f t="shared" si="263"/>
        <v>0</v>
      </c>
      <c r="AR198" s="650"/>
      <c r="AS198" s="651">
        <f t="shared" si="255"/>
        <v>0</v>
      </c>
      <c r="AT198" s="252"/>
      <c r="AU198" s="252"/>
      <c r="AV198" s="249">
        <f t="shared" si="264"/>
        <v>0</v>
      </c>
      <c r="AW198" s="649"/>
      <c r="AX198" s="652">
        <f t="shared" si="256"/>
        <v>0</v>
      </c>
      <c r="AY198" s="653">
        <f t="shared" si="265"/>
        <v>0</v>
      </c>
      <c r="AZ198" s="654" t="str">
        <f t="shared" si="266"/>
        <v>E</v>
      </c>
      <c r="BA198" s="655">
        <f t="shared" si="267"/>
        <v>0</v>
      </c>
      <c r="BB198" s="622"/>
      <c r="BC198" s="271"/>
      <c r="BD198" s="269">
        <f t="shared" si="303"/>
        <v>0</v>
      </c>
      <c r="BE198" s="271"/>
      <c r="BF198" s="271"/>
      <c r="BG198" s="269">
        <f t="shared" si="167"/>
        <v>0</v>
      </c>
      <c r="BH198" s="269">
        <f t="shared" si="304"/>
        <v>0</v>
      </c>
      <c r="BI198" s="271"/>
      <c r="BJ198" s="271"/>
      <c r="BK198" s="623"/>
      <c r="BL198" s="270">
        <f t="shared" si="268"/>
        <v>0</v>
      </c>
      <c r="BM198" s="624"/>
      <c r="BN198" s="625">
        <f t="shared" si="257"/>
        <v>0</v>
      </c>
      <c r="BO198" s="272"/>
      <c r="BP198" s="272"/>
      <c r="BQ198" s="269">
        <f t="shared" si="269"/>
        <v>0</v>
      </c>
      <c r="BR198" s="623"/>
      <c r="BS198" s="467">
        <f t="shared" si="258"/>
        <v>0</v>
      </c>
      <c r="BT198" s="626">
        <f t="shared" si="270"/>
        <v>0</v>
      </c>
      <c r="BU198" s="627" t="str">
        <f t="shared" si="271"/>
        <v>E</v>
      </c>
      <c r="BV198" s="628">
        <f t="shared" si="272"/>
        <v>0</v>
      </c>
      <c r="BW198" s="596"/>
      <c r="BX198" s="597"/>
      <c r="BY198" s="598">
        <f t="shared" si="305"/>
        <v>0</v>
      </c>
      <c r="BZ198" s="597"/>
      <c r="CA198" s="597"/>
      <c r="CB198" s="598">
        <f t="shared" si="306"/>
        <v>0</v>
      </c>
      <c r="CC198" s="598">
        <f t="shared" si="280"/>
        <v>0</v>
      </c>
      <c r="CD198" s="599"/>
      <c r="CE198" s="600"/>
      <c r="CF198" s="598">
        <f t="shared" si="356"/>
        <v>0</v>
      </c>
      <c r="CG198" s="598">
        <f t="shared" si="281"/>
        <v>0</v>
      </c>
      <c r="CH198" s="600"/>
      <c r="CI198" s="600"/>
      <c r="CJ198" s="598">
        <f t="shared" si="357"/>
        <v>0</v>
      </c>
      <c r="CK198" s="601">
        <f t="shared" si="282"/>
        <v>0</v>
      </c>
      <c r="CL198" s="602">
        <f t="shared" si="307"/>
        <v>0</v>
      </c>
      <c r="CM198" s="603" t="str">
        <f t="shared" si="308"/>
        <v>E</v>
      </c>
      <c r="CN198" s="604">
        <f t="shared" si="309"/>
        <v>0</v>
      </c>
      <c r="CO198" s="549"/>
      <c r="CP198" s="550"/>
      <c r="CQ198" s="551">
        <f t="shared" si="310"/>
        <v>0</v>
      </c>
      <c r="CR198" s="550"/>
      <c r="CS198" s="550"/>
      <c r="CT198" s="551">
        <f t="shared" si="311"/>
        <v>0</v>
      </c>
      <c r="CU198" s="551">
        <f t="shared" si="283"/>
        <v>0</v>
      </c>
      <c r="CV198" s="552"/>
      <c r="CW198" s="553"/>
      <c r="CX198" s="551">
        <f t="shared" si="358"/>
        <v>0</v>
      </c>
      <c r="CY198" s="551">
        <f t="shared" si="284"/>
        <v>0</v>
      </c>
      <c r="CZ198" s="553"/>
      <c r="DA198" s="553"/>
      <c r="DB198" s="551">
        <f t="shared" si="359"/>
        <v>0</v>
      </c>
      <c r="DC198" s="554">
        <f t="shared" si="285"/>
        <v>0</v>
      </c>
      <c r="DD198" s="555">
        <f t="shared" si="312"/>
        <v>0</v>
      </c>
      <c r="DE198" s="556" t="str">
        <f t="shared" si="313"/>
        <v>E</v>
      </c>
      <c r="DF198" s="557">
        <f t="shared" si="314"/>
        <v>0</v>
      </c>
      <c r="DG198" s="503"/>
      <c r="DH198" s="504"/>
      <c r="DI198" s="505">
        <f t="shared" si="315"/>
        <v>0</v>
      </c>
      <c r="DJ198" s="504"/>
      <c r="DK198" s="504"/>
      <c r="DL198" s="505">
        <f t="shared" si="316"/>
        <v>0</v>
      </c>
      <c r="DM198" s="505">
        <f t="shared" si="286"/>
        <v>0</v>
      </c>
      <c r="DN198" s="506"/>
      <c r="DO198" s="507"/>
      <c r="DP198" s="505">
        <f t="shared" si="360"/>
        <v>0</v>
      </c>
      <c r="DQ198" s="505">
        <f t="shared" si="287"/>
        <v>0</v>
      </c>
      <c r="DR198" s="507"/>
      <c r="DS198" s="507"/>
      <c r="DT198" s="505">
        <f t="shared" si="361"/>
        <v>0</v>
      </c>
      <c r="DU198" s="508">
        <f t="shared" si="288"/>
        <v>0</v>
      </c>
      <c r="DV198" s="509">
        <f t="shared" si="317"/>
        <v>0</v>
      </c>
      <c r="DW198" s="510" t="str">
        <f t="shared" si="318"/>
        <v>E</v>
      </c>
      <c r="DX198" s="511">
        <f t="shared" si="319"/>
        <v>0</v>
      </c>
      <c r="DY198" s="163">
        <v>0</v>
      </c>
      <c r="DZ198" s="164">
        <v>0</v>
      </c>
      <c r="EA198" s="164">
        <v>0</v>
      </c>
      <c r="EB198" s="161"/>
      <c r="EC198" s="161"/>
      <c r="ED198" s="162">
        <f t="shared" si="320"/>
        <v>0</v>
      </c>
      <c r="EE198" s="205">
        <f t="shared" si="321"/>
        <v>0</v>
      </c>
      <c r="EF198" s="175" t="str">
        <f t="shared" si="322"/>
        <v>E</v>
      </c>
      <c r="EG198" s="165">
        <f t="shared" si="323"/>
        <v>0</v>
      </c>
      <c r="EH198" s="134">
        <v>0</v>
      </c>
      <c r="EI198" s="135">
        <v>0</v>
      </c>
      <c r="EJ198" s="135">
        <v>0</v>
      </c>
      <c r="EK198" s="131"/>
      <c r="EL198" s="131"/>
      <c r="EM198" s="132">
        <f t="shared" si="324"/>
        <v>0</v>
      </c>
      <c r="EN198" s="206">
        <f t="shared" si="325"/>
        <v>0</v>
      </c>
      <c r="EO198" s="179" t="str">
        <f t="shared" si="326"/>
        <v>E</v>
      </c>
      <c r="EP198" s="133">
        <f t="shared" si="327"/>
        <v>0</v>
      </c>
      <c r="EQ198" s="149">
        <v>0</v>
      </c>
      <c r="ER198" s="150">
        <v>0</v>
      </c>
      <c r="ES198" s="150">
        <v>0</v>
      </c>
      <c r="ET198" s="146"/>
      <c r="EU198" s="146"/>
      <c r="EV198" s="147">
        <f t="shared" si="328"/>
        <v>0</v>
      </c>
      <c r="EW198" s="207">
        <f t="shared" si="329"/>
        <v>0</v>
      </c>
      <c r="EX198" s="183" t="str">
        <f t="shared" si="330"/>
        <v>E</v>
      </c>
      <c r="EY198" s="148">
        <f t="shared" si="331"/>
        <v>0</v>
      </c>
      <c r="EZ198" s="4"/>
      <c r="FA198" s="2"/>
      <c r="FB198" s="32" t="str">
        <f t="shared" si="273"/>
        <v/>
      </c>
      <c r="FC198" s="30">
        <f t="shared" si="275"/>
        <v>0</v>
      </c>
      <c r="FD198" s="20">
        <f t="shared" si="276"/>
        <v>0</v>
      </c>
      <c r="FE198" s="19" t="str">
        <f t="shared" si="332"/>
        <v/>
      </c>
      <c r="FF198" s="43" t="str">
        <f t="shared" si="333"/>
        <v/>
      </c>
      <c r="FG198" s="43" t="str">
        <f t="shared" si="334"/>
        <v/>
      </c>
      <c r="FH198" s="43" t="str">
        <f t="shared" si="277"/>
        <v/>
      </c>
      <c r="FI198" s="34" t="str">
        <f t="shared" si="335"/>
        <v/>
      </c>
      <c r="FJ198" s="31" t="str">
        <f t="shared" si="336"/>
        <v/>
      </c>
      <c r="FK198" s="53" t="str">
        <f t="shared" si="337"/>
        <v/>
      </c>
      <c r="FL198" s="37">
        <f t="shared" si="289"/>
        <v>0</v>
      </c>
      <c r="FM198" s="36">
        <f t="shared" si="290"/>
        <v>0</v>
      </c>
      <c r="FN198" s="36">
        <f t="shared" si="291"/>
        <v>0</v>
      </c>
      <c r="FO198" s="36">
        <f t="shared" si="292"/>
        <v>0</v>
      </c>
      <c r="FP198" s="36">
        <f t="shared" si="293"/>
        <v>0</v>
      </c>
      <c r="FQ198" s="38">
        <f t="shared" si="294"/>
        <v>0</v>
      </c>
      <c r="FR198" s="199">
        <f t="shared" si="206"/>
        <v>0</v>
      </c>
      <c r="FS198" s="200">
        <f t="shared" si="207"/>
        <v>0</v>
      </c>
      <c r="FT198" s="200">
        <f t="shared" si="208"/>
        <v>0</v>
      </c>
      <c r="FU198" s="200">
        <f t="shared" si="209"/>
        <v>0</v>
      </c>
      <c r="FV198" s="200">
        <f t="shared" si="210"/>
        <v>0</v>
      </c>
      <c r="FW198" s="1063"/>
      <c r="FX198" s="1063"/>
      <c r="FY198" s="64">
        <f t="shared" si="338"/>
        <v>0</v>
      </c>
      <c r="FZ198" s="64" t="s">
        <v>142</v>
      </c>
      <c r="GA198" s="64">
        <f t="shared" si="212"/>
        <v>100</v>
      </c>
      <c r="GB198" s="64" t="str">
        <f t="shared" si="339"/>
        <v>0/100</v>
      </c>
      <c r="GC198" s="64">
        <f t="shared" si="340"/>
        <v>0</v>
      </c>
      <c r="GD198" s="64" t="s">
        <v>142</v>
      </c>
      <c r="GE198" s="64">
        <f t="shared" si="215"/>
        <v>100</v>
      </c>
      <c r="GF198" s="64" t="str">
        <f t="shared" si="341"/>
        <v>0/100</v>
      </c>
      <c r="GG198" s="64">
        <f t="shared" si="342"/>
        <v>0</v>
      </c>
      <c r="GH198" s="64" t="s">
        <v>142</v>
      </c>
      <c r="GI198" s="64">
        <f t="shared" si="218"/>
        <v>100</v>
      </c>
      <c r="GJ198" s="64" t="str">
        <f t="shared" si="343"/>
        <v>0/100</v>
      </c>
      <c r="GL198" s="64">
        <f t="shared" si="344"/>
        <v>0</v>
      </c>
      <c r="GM198" s="64">
        <f t="shared" si="345"/>
        <v>0</v>
      </c>
      <c r="GN198" s="64">
        <f t="shared" si="346"/>
        <v>0</v>
      </c>
      <c r="GO198" s="64">
        <f t="shared" si="347"/>
        <v>0</v>
      </c>
      <c r="GP198" s="64">
        <f t="shared" si="348"/>
        <v>0</v>
      </c>
      <c r="GQ198" s="64">
        <f t="shared" si="349"/>
        <v>0</v>
      </c>
      <c r="GR198" s="64">
        <f t="shared" si="350"/>
        <v>0</v>
      </c>
      <c r="GS198" s="64">
        <f t="shared" si="351"/>
        <v>0</v>
      </c>
      <c r="GT198" s="64">
        <f t="shared" si="352"/>
        <v>0</v>
      </c>
      <c r="GU198" s="64">
        <f t="shared" si="353"/>
        <v>0</v>
      </c>
    </row>
    <row r="199" spans="1:203" ht="31.5" customHeight="1">
      <c r="A199" s="60">
        <f t="shared" si="295"/>
        <v>0</v>
      </c>
      <c r="B199" s="106">
        <f t="shared" si="262"/>
        <v>0</v>
      </c>
      <c r="C199" s="202">
        <v>191</v>
      </c>
      <c r="D199" s="662">
        <f>'Data Paste From Shala Darpan'!A192</f>
        <v>0</v>
      </c>
      <c r="E199" s="663">
        <f>'Data Paste From Shala Darpan'!C192</f>
        <v>0</v>
      </c>
      <c r="F199" s="666"/>
      <c r="G199" s="662">
        <f>'Data Paste From Shala Darpan'!K192</f>
        <v>0</v>
      </c>
      <c r="H199" s="663">
        <f>'Data Paste From Shala Darpan'!E192</f>
        <v>0</v>
      </c>
      <c r="I199" s="663">
        <f>'Data Paste From Shala Darpan'!G192</f>
        <v>0</v>
      </c>
      <c r="J199" s="663">
        <f>'Data Paste From Shala Darpan'!H192</f>
        <v>0</v>
      </c>
      <c r="K199" s="737">
        <f>'Data Paste From Shala Darpan'!J192</f>
        <v>0</v>
      </c>
      <c r="L199" s="445"/>
      <c r="M199" s="215"/>
      <c r="N199" s="213">
        <f t="shared" si="296"/>
        <v>0</v>
      </c>
      <c r="O199" s="215"/>
      <c r="P199" s="215"/>
      <c r="Q199" s="213">
        <f t="shared" si="297"/>
        <v>0</v>
      </c>
      <c r="R199" s="213">
        <f t="shared" si="298"/>
        <v>0</v>
      </c>
      <c r="S199" s="215"/>
      <c r="T199" s="215"/>
      <c r="U199" s="455"/>
      <c r="V199" s="214">
        <f t="shared" si="299"/>
        <v>0</v>
      </c>
      <c r="W199" s="456"/>
      <c r="X199" s="462">
        <f t="shared" si="278"/>
        <v>0</v>
      </c>
      <c r="Y199" s="216"/>
      <c r="Z199" s="216"/>
      <c r="AA199" s="213">
        <f t="shared" si="300"/>
        <v>0</v>
      </c>
      <c r="AB199" s="455"/>
      <c r="AC199" s="471">
        <f t="shared" si="279"/>
        <v>0</v>
      </c>
      <c r="AD199" s="446">
        <f t="shared" si="354"/>
        <v>0</v>
      </c>
      <c r="AE199" s="447" t="str">
        <f t="shared" si="274"/>
        <v>E</v>
      </c>
      <c r="AF199" s="448">
        <f t="shared" si="355"/>
        <v>0</v>
      </c>
      <c r="AG199" s="648"/>
      <c r="AH199" s="251"/>
      <c r="AI199" s="249">
        <f t="shared" si="301"/>
        <v>0</v>
      </c>
      <c r="AJ199" s="251"/>
      <c r="AK199" s="251"/>
      <c r="AL199" s="249">
        <f t="shared" si="160"/>
        <v>0</v>
      </c>
      <c r="AM199" s="249">
        <f t="shared" si="302"/>
        <v>0</v>
      </c>
      <c r="AN199" s="251"/>
      <c r="AO199" s="251"/>
      <c r="AP199" s="649"/>
      <c r="AQ199" s="250">
        <f t="shared" si="263"/>
        <v>0</v>
      </c>
      <c r="AR199" s="650"/>
      <c r="AS199" s="651">
        <f t="shared" si="255"/>
        <v>0</v>
      </c>
      <c r="AT199" s="252"/>
      <c r="AU199" s="252"/>
      <c r="AV199" s="249">
        <f t="shared" si="264"/>
        <v>0</v>
      </c>
      <c r="AW199" s="649"/>
      <c r="AX199" s="652">
        <f t="shared" si="256"/>
        <v>0</v>
      </c>
      <c r="AY199" s="653">
        <f t="shared" si="265"/>
        <v>0</v>
      </c>
      <c r="AZ199" s="654" t="str">
        <f t="shared" si="266"/>
        <v>E</v>
      </c>
      <c r="BA199" s="655">
        <f t="shared" si="267"/>
        <v>0</v>
      </c>
      <c r="BB199" s="622"/>
      <c r="BC199" s="271"/>
      <c r="BD199" s="269">
        <f t="shared" si="303"/>
        <v>0</v>
      </c>
      <c r="BE199" s="271"/>
      <c r="BF199" s="271"/>
      <c r="BG199" s="269">
        <f t="shared" si="167"/>
        <v>0</v>
      </c>
      <c r="BH199" s="269">
        <f t="shared" si="304"/>
        <v>0</v>
      </c>
      <c r="BI199" s="271"/>
      <c r="BJ199" s="271"/>
      <c r="BK199" s="623"/>
      <c r="BL199" s="270">
        <f t="shared" si="268"/>
        <v>0</v>
      </c>
      <c r="BM199" s="624"/>
      <c r="BN199" s="625">
        <f t="shared" si="257"/>
        <v>0</v>
      </c>
      <c r="BO199" s="272"/>
      <c r="BP199" s="272"/>
      <c r="BQ199" s="269">
        <f t="shared" si="269"/>
        <v>0</v>
      </c>
      <c r="BR199" s="623"/>
      <c r="BS199" s="467">
        <f t="shared" si="258"/>
        <v>0</v>
      </c>
      <c r="BT199" s="626">
        <f t="shared" si="270"/>
        <v>0</v>
      </c>
      <c r="BU199" s="627" t="str">
        <f t="shared" si="271"/>
        <v>E</v>
      </c>
      <c r="BV199" s="628">
        <f t="shared" si="272"/>
        <v>0</v>
      </c>
      <c r="BW199" s="596"/>
      <c r="BX199" s="597"/>
      <c r="BY199" s="598">
        <f t="shared" si="305"/>
        <v>0</v>
      </c>
      <c r="BZ199" s="597"/>
      <c r="CA199" s="597"/>
      <c r="CB199" s="598">
        <f t="shared" si="306"/>
        <v>0</v>
      </c>
      <c r="CC199" s="598">
        <f t="shared" si="280"/>
        <v>0</v>
      </c>
      <c r="CD199" s="599"/>
      <c r="CE199" s="600"/>
      <c r="CF199" s="598">
        <f t="shared" si="356"/>
        <v>0</v>
      </c>
      <c r="CG199" s="598">
        <f t="shared" si="281"/>
        <v>0</v>
      </c>
      <c r="CH199" s="600"/>
      <c r="CI199" s="600"/>
      <c r="CJ199" s="598">
        <f t="shared" si="357"/>
        <v>0</v>
      </c>
      <c r="CK199" s="601">
        <f t="shared" si="282"/>
        <v>0</v>
      </c>
      <c r="CL199" s="602">
        <f t="shared" si="307"/>
        <v>0</v>
      </c>
      <c r="CM199" s="603" t="str">
        <f t="shared" si="308"/>
        <v>E</v>
      </c>
      <c r="CN199" s="604">
        <f t="shared" si="309"/>
        <v>0</v>
      </c>
      <c r="CO199" s="549"/>
      <c r="CP199" s="550"/>
      <c r="CQ199" s="551">
        <f t="shared" si="310"/>
        <v>0</v>
      </c>
      <c r="CR199" s="550"/>
      <c r="CS199" s="550"/>
      <c r="CT199" s="551">
        <f t="shared" si="311"/>
        <v>0</v>
      </c>
      <c r="CU199" s="551">
        <f t="shared" si="283"/>
        <v>0</v>
      </c>
      <c r="CV199" s="552"/>
      <c r="CW199" s="553"/>
      <c r="CX199" s="551">
        <f t="shared" si="358"/>
        <v>0</v>
      </c>
      <c r="CY199" s="551">
        <f t="shared" si="284"/>
        <v>0</v>
      </c>
      <c r="CZ199" s="553"/>
      <c r="DA199" s="553"/>
      <c r="DB199" s="551">
        <f t="shared" si="359"/>
        <v>0</v>
      </c>
      <c r="DC199" s="554">
        <f t="shared" si="285"/>
        <v>0</v>
      </c>
      <c r="DD199" s="555">
        <f t="shared" si="312"/>
        <v>0</v>
      </c>
      <c r="DE199" s="556" t="str">
        <f t="shared" si="313"/>
        <v>E</v>
      </c>
      <c r="DF199" s="557">
        <f t="shared" si="314"/>
        <v>0</v>
      </c>
      <c r="DG199" s="503"/>
      <c r="DH199" s="504"/>
      <c r="DI199" s="505">
        <f t="shared" si="315"/>
        <v>0</v>
      </c>
      <c r="DJ199" s="504"/>
      <c r="DK199" s="504"/>
      <c r="DL199" s="505">
        <f t="shared" si="316"/>
        <v>0</v>
      </c>
      <c r="DM199" s="505">
        <f t="shared" si="286"/>
        <v>0</v>
      </c>
      <c r="DN199" s="506"/>
      <c r="DO199" s="507"/>
      <c r="DP199" s="505">
        <f t="shared" si="360"/>
        <v>0</v>
      </c>
      <c r="DQ199" s="505">
        <f t="shared" si="287"/>
        <v>0</v>
      </c>
      <c r="DR199" s="507"/>
      <c r="DS199" s="507"/>
      <c r="DT199" s="505">
        <f t="shared" si="361"/>
        <v>0</v>
      </c>
      <c r="DU199" s="508">
        <f t="shared" si="288"/>
        <v>0</v>
      </c>
      <c r="DV199" s="509">
        <f t="shared" si="317"/>
        <v>0</v>
      </c>
      <c r="DW199" s="510" t="str">
        <f t="shared" si="318"/>
        <v>E</v>
      </c>
      <c r="DX199" s="511">
        <f t="shared" si="319"/>
        <v>0</v>
      </c>
      <c r="DY199" s="163">
        <v>0</v>
      </c>
      <c r="DZ199" s="164">
        <v>0</v>
      </c>
      <c r="EA199" s="164">
        <v>0</v>
      </c>
      <c r="EB199" s="161"/>
      <c r="EC199" s="161"/>
      <c r="ED199" s="162">
        <f t="shared" si="320"/>
        <v>0</v>
      </c>
      <c r="EE199" s="205">
        <f t="shared" si="321"/>
        <v>0</v>
      </c>
      <c r="EF199" s="175" t="str">
        <f t="shared" si="322"/>
        <v>E</v>
      </c>
      <c r="EG199" s="165">
        <f t="shared" si="323"/>
        <v>0</v>
      </c>
      <c r="EH199" s="134">
        <v>0</v>
      </c>
      <c r="EI199" s="135">
        <v>0</v>
      </c>
      <c r="EJ199" s="135">
        <v>0</v>
      </c>
      <c r="EK199" s="131"/>
      <c r="EL199" s="131"/>
      <c r="EM199" s="132">
        <f t="shared" si="324"/>
        <v>0</v>
      </c>
      <c r="EN199" s="206">
        <f t="shared" si="325"/>
        <v>0</v>
      </c>
      <c r="EO199" s="179" t="str">
        <f t="shared" si="326"/>
        <v>E</v>
      </c>
      <c r="EP199" s="133">
        <f t="shared" si="327"/>
        <v>0</v>
      </c>
      <c r="EQ199" s="149">
        <v>0</v>
      </c>
      <c r="ER199" s="150">
        <v>0</v>
      </c>
      <c r="ES199" s="150">
        <v>0</v>
      </c>
      <c r="ET199" s="146"/>
      <c r="EU199" s="146"/>
      <c r="EV199" s="147">
        <f t="shared" si="328"/>
        <v>0</v>
      </c>
      <c r="EW199" s="207">
        <f t="shared" si="329"/>
        <v>0</v>
      </c>
      <c r="EX199" s="183" t="str">
        <f t="shared" si="330"/>
        <v>E</v>
      </c>
      <c r="EY199" s="148">
        <f t="shared" si="331"/>
        <v>0</v>
      </c>
      <c r="EZ199" s="4"/>
      <c r="FA199" s="2"/>
      <c r="FB199" s="32" t="str">
        <f t="shared" si="273"/>
        <v/>
      </c>
      <c r="FC199" s="30">
        <f t="shared" si="275"/>
        <v>0</v>
      </c>
      <c r="FD199" s="20">
        <f t="shared" si="276"/>
        <v>0</v>
      </c>
      <c r="FE199" s="19" t="str">
        <f t="shared" si="332"/>
        <v/>
      </c>
      <c r="FF199" s="43" t="str">
        <f t="shared" si="333"/>
        <v/>
      </c>
      <c r="FG199" s="43" t="str">
        <f t="shared" si="334"/>
        <v/>
      </c>
      <c r="FH199" s="43" t="str">
        <f t="shared" si="277"/>
        <v/>
      </c>
      <c r="FI199" s="34" t="str">
        <f t="shared" si="335"/>
        <v/>
      </c>
      <c r="FJ199" s="31" t="str">
        <f t="shared" si="336"/>
        <v/>
      </c>
      <c r="FK199" s="53" t="str">
        <f t="shared" si="337"/>
        <v/>
      </c>
      <c r="FL199" s="37">
        <f t="shared" si="289"/>
        <v>0</v>
      </c>
      <c r="FM199" s="36">
        <f t="shared" si="290"/>
        <v>0</v>
      </c>
      <c r="FN199" s="36">
        <f t="shared" si="291"/>
        <v>0</v>
      </c>
      <c r="FO199" s="36">
        <f t="shared" si="292"/>
        <v>0</v>
      </c>
      <c r="FP199" s="36">
        <f t="shared" si="293"/>
        <v>0</v>
      </c>
      <c r="FQ199" s="38">
        <f t="shared" si="294"/>
        <v>0</v>
      </c>
      <c r="FR199" s="199">
        <f t="shared" si="206"/>
        <v>0</v>
      </c>
      <c r="FS199" s="200">
        <f t="shared" si="207"/>
        <v>0</v>
      </c>
      <c r="FT199" s="200">
        <f t="shared" si="208"/>
        <v>0</v>
      </c>
      <c r="FU199" s="200">
        <f t="shared" si="209"/>
        <v>0</v>
      </c>
      <c r="FV199" s="200">
        <f t="shared" si="210"/>
        <v>0</v>
      </c>
      <c r="FW199" s="1063"/>
      <c r="FX199" s="1063"/>
      <c r="FY199" s="64">
        <f t="shared" si="338"/>
        <v>0</v>
      </c>
      <c r="FZ199" s="64" t="s">
        <v>142</v>
      </c>
      <c r="GA199" s="64">
        <f t="shared" si="212"/>
        <v>100</v>
      </c>
      <c r="GB199" s="64" t="str">
        <f t="shared" si="339"/>
        <v>0/100</v>
      </c>
      <c r="GC199" s="64">
        <f t="shared" si="340"/>
        <v>0</v>
      </c>
      <c r="GD199" s="64" t="s">
        <v>142</v>
      </c>
      <c r="GE199" s="64">
        <f t="shared" si="215"/>
        <v>100</v>
      </c>
      <c r="GF199" s="64" t="str">
        <f t="shared" si="341"/>
        <v>0/100</v>
      </c>
      <c r="GG199" s="64">
        <f t="shared" si="342"/>
        <v>0</v>
      </c>
      <c r="GH199" s="64" t="s">
        <v>142</v>
      </c>
      <c r="GI199" s="64">
        <f t="shared" si="218"/>
        <v>100</v>
      </c>
      <c r="GJ199" s="64" t="str">
        <f t="shared" si="343"/>
        <v>0/100</v>
      </c>
      <c r="GL199" s="64">
        <f t="shared" si="344"/>
        <v>0</v>
      </c>
      <c r="GM199" s="64">
        <f t="shared" si="345"/>
        <v>0</v>
      </c>
      <c r="GN199" s="64">
        <f t="shared" si="346"/>
        <v>0</v>
      </c>
      <c r="GO199" s="64">
        <f t="shared" si="347"/>
        <v>0</v>
      </c>
      <c r="GP199" s="64">
        <f t="shared" si="348"/>
        <v>0</v>
      </c>
      <c r="GQ199" s="64">
        <f t="shared" si="349"/>
        <v>0</v>
      </c>
      <c r="GR199" s="64">
        <f t="shared" si="350"/>
        <v>0</v>
      </c>
      <c r="GS199" s="64">
        <f t="shared" si="351"/>
        <v>0</v>
      </c>
      <c r="GT199" s="64">
        <f t="shared" si="352"/>
        <v>0</v>
      </c>
      <c r="GU199" s="64">
        <f t="shared" si="353"/>
        <v>0</v>
      </c>
    </row>
    <row r="200" spans="1:203" ht="31.5" customHeight="1">
      <c r="A200" s="60">
        <f t="shared" si="295"/>
        <v>0</v>
      </c>
      <c r="B200" s="106">
        <f t="shared" si="262"/>
        <v>0</v>
      </c>
      <c r="C200" s="203">
        <v>192</v>
      </c>
      <c r="D200" s="662">
        <f>'Data Paste From Shala Darpan'!A193</f>
        <v>0</v>
      </c>
      <c r="E200" s="663">
        <f>'Data Paste From Shala Darpan'!C193</f>
        <v>0</v>
      </c>
      <c r="F200" s="666"/>
      <c r="G200" s="663">
        <f>'Data Paste From Shala Darpan'!K193</f>
        <v>0</v>
      </c>
      <c r="H200" s="663">
        <f>'Data Paste From Shala Darpan'!E193</f>
        <v>0</v>
      </c>
      <c r="I200" s="663">
        <f>'Data Paste From Shala Darpan'!G193</f>
        <v>0</v>
      </c>
      <c r="J200" s="663">
        <f>'Data Paste From Shala Darpan'!H193</f>
        <v>0</v>
      </c>
      <c r="K200" s="737">
        <f>'Data Paste From Shala Darpan'!J193</f>
        <v>0</v>
      </c>
      <c r="L200" s="445"/>
      <c r="M200" s="215"/>
      <c r="N200" s="213">
        <f t="shared" si="296"/>
        <v>0</v>
      </c>
      <c r="O200" s="215"/>
      <c r="P200" s="215"/>
      <c r="Q200" s="213">
        <f t="shared" si="297"/>
        <v>0</v>
      </c>
      <c r="R200" s="213">
        <f t="shared" si="298"/>
        <v>0</v>
      </c>
      <c r="S200" s="215"/>
      <c r="T200" s="215"/>
      <c r="U200" s="455"/>
      <c r="V200" s="214">
        <f t="shared" si="299"/>
        <v>0</v>
      </c>
      <c r="W200" s="456"/>
      <c r="X200" s="462">
        <f t="shared" si="278"/>
        <v>0</v>
      </c>
      <c r="Y200" s="216"/>
      <c r="Z200" s="216"/>
      <c r="AA200" s="213">
        <f t="shared" si="300"/>
        <v>0</v>
      </c>
      <c r="AB200" s="455"/>
      <c r="AC200" s="471">
        <f t="shared" si="279"/>
        <v>0</v>
      </c>
      <c r="AD200" s="446">
        <f t="shared" si="354"/>
        <v>0</v>
      </c>
      <c r="AE200" s="447" t="str">
        <f t="shared" si="274"/>
        <v>E</v>
      </c>
      <c r="AF200" s="448">
        <f t="shared" si="355"/>
        <v>0</v>
      </c>
      <c r="AG200" s="648"/>
      <c r="AH200" s="251"/>
      <c r="AI200" s="249">
        <f t="shared" si="301"/>
        <v>0</v>
      </c>
      <c r="AJ200" s="251"/>
      <c r="AK200" s="251"/>
      <c r="AL200" s="249">
        <f t="shared" si="160"/>
        <v>0</v>
      </c>
      <c r="AM200" s="249">
        <f t="shared" si="302"/>
        <v>0</v>
      </c>
      <c r="AN200" s="251"/>
      <c r="AO200" s="251"/>
      <c r="AP200" s="649"/>
      <c r="AQ200" s="250">
        <f t="shared" si="263"/>
        <v>0</v>
      </c>
      <c r="AR200" s="650"/>
      <c r="AS200" s="651">
        <f t="shared" si="255"/>
        <v>0</v>
      </c>
      <c r="AT200" s="252"/>
      <c r="AU200" s="252"/>
      <c r="AV200" s="249">
        <f t="shared" si="264"/>
        <v>0</v>
      </c>
      <c r="AW200" s="649"/>
      <c r="AX200" s="652">
        <f t="shared" si="256"/>
        <v>0</v>
      </c>
      <c r="AY200" s="653">
        <f t="shared" si="265"/>
        <v>0</v>
      </c>
      <c r="AZ200" s="654" t="str">
        <f t="shared" si="266"/>
        <v>E</v>
      </c>
      <c r="BA200" s="655">
        <f t="shared" si="267"/>
        <v>0</v>
      </c>
      <c r="BB200" s="622"/>
      <c r="BC200" s="271"/>
      <c r="BD200" s="269">
        <f t="shared" si="303"/>
        <v>0</v>
      </c>
      <c r="BE200" s="271"/>
      <c r="BF200" s="271"/>
      <c r="BG200" s="269">
        <f t="shared" si="167"/>
        <v>0</v>
      </c>
      <c r="BH200" s="269">
        <f t="shared" si="304"/>
        <v>0</v>
      </c>
      <c r="BI200" s="271"/>
      <c r="BJ200" s="271"/>
      <c r="BK200" s="623"/>
      <c r="BL200" s="270">
        <f t="shared" si="268"/>
        <v>0</v>
      </c>
      <c r="BM200" s="624"/>
      <c r="BN200" s="625">
        <f t="shared" si="257"/>
        <v>0</v>
      </c>
      <c r="BO200" s="272"/>
      <c r="BP200" s="272"/>
      <c r="BQ200" s="269">
        <f t="shared" si="269"/>
        <v>0</v>
      </c>
      <c r="BR200" s="623"/>
      <c r="BS200" s="467">
        <f t="shared" si="258"/>
        <v>0</v>
      </c>
      <c r="BT200" s="626">
        <f t="shared" si="270"/>
        <v>0</v>
      </c>
      <c r="BU200" s="627" t="str">
        <f t="shared" si="271"/>
        <v>E</v>
      </c>
      <c r="BV200" s="628">
        <f t="shared" si="272"/>
        <v>0</v>
      </c>
      <c r="BW200" s="596"/>
      <c r="BX200" s="597"/>
      <c r="BY200" s="598">
        <f t="shared" si="305"/>
        <v>0</v>
      </c>
      <c r="BZ200" s="597"/>
      <c r="CA200" s="597"/>
      <c r="CB200" s="598">
        <f t="shared" si="306"/>
        <v>0</v>
      </c>
      <c r="CC200" s="598">
        <f t="shared" si="280"/>
        <v>0</v>
      </c>
      <c r="CD200" s="599"/>
      <c r="CE200" s="600"/>
      <c r="CF200" s="598">
        <f t="shared" si="356"/>
        <v>0</v>
      </c>
      <c r="CG200" s="598">
        <f t="shared" si="281"/>
        <v>0</v>
      </c>
      <c r="CH200" s="600"/>
      <c r="CI200" s="600"/>
      <c r="CJ200" s="598">
        <f t="shared" si="357"/>
        <v>0</v>
      </c>
      <c r="CK200" s="601">
        <f t="shared" si="282"/>
        <v>0</v>
      </c>
      <c r="CL200" s="602">
        <f t="shared" si="307"/>
        <v>0</v>
      </c>
      <c r="CM200" s="603" t="str">
        <f t="shared" si="308"/>
        <v>E</v>
      </c>
      <c r="CN200" s="604">
        <f t="shared" si="309"/>
        <v>0</v>
      </c>
      <c r="CO200" s="549"/>
      <c r="CP200" s="550"/>
      <c r="CQ200" s="551">
        <f t="shared" si="310"/>
        <v>0</v>
      </c>
      <c r="CR200" s="550"/>
      <c r="CS200" s="550"/>
      <c r="CT200" s="551">
        <f t="shared" si="311"/>
        <v>0</v>
      </c>
      <c r="CU200" s="551">
        <f t="shared" si="283"/>
        <v>0</v>
      </c>
      <c r="CV200" s="552"/>
      <c r="CW200" s="553"/>
      <c r="CX200" s="551">
        <f t="shared" si="358"/>
        <v>0</v>
      </c>
      <c r="CY200" s="551">
        <f t="shared" si="284"/>
        <v>0</v>
      </c>
      <c r="CZ200" s="553"/>
      <c r="DA200" s="553"/>
      <c r="DB200" s="551">
        <f t="shared" si="359"/>
        <v>0</v>
      </c>
      <c r="DC200" s="554">
        <f t="shared" si="285"/>
        <v>0</v>
      </c>
      <c r="DD200" s="555">
        <f t="shared" si="312"/>
        <v>0</v>
      </c>
      <c r="DE200" s="556" t="str">
        <f t="shared" si="313"/>
        <v>E</v>
      </c>
      <c r="DF200" s="557">
        <f t="shared" si="314"/>
        <v>0</v>
      </c>
      <c r="DG200" s="503"/>
      <c r="DH200" s="504"/>
      <c r="DI200" s="505">
        <f t="shared" si="315"/>
        <v>0</v>
      </c>
      <c r="DJ200" s="504"/>
      <c r="DK200" s="504"/>
      <c r="DL200" s="505">
        <f t="shared" si="316"/>
        <v>0</v>
      </c>
      <c r="DM200" s="505">
        <f t="shared" si="286"/>
        <v>0</v>
      </c>
      <c r="DN200" s="506"/>
      <c r="DO200" s="507"/>
      <c r="DP200" s="505">
        <f t="shared" si="360"/>
        <v>0</v>
      </c>
      <c r="DQ200" s="505">
        <f t="shared" si="287"/>
        <v>0</v>
      </c>
      <c r="DR200" s="507"/>
      <c r="DS200" s="507"/>
      <c r="DT200" s="505">
        <f t="shared" si="361"/>
        <v>0</v>
      </c>
      <c r="DU200" s="508">
        <f t="shared" si="288"/>
        <v>0</v>
      </c>
      <c r="DV200" s="509">
        <f t="shared" si="317"/>
        <v>0</v>
      </c>
      <c r="DW200" s="510" t="str">
        <f t="shared" si="318"/>
        <v>E</v>
      </c>
      <c r="DX200" s="511">
        <f t="shared" si="319"/>
        <v>0</v>
      </c>
      <c r="DY200" s="163">
        <v>0</v>
      </c>
      <c r="DZ200" s="164">
        <v>0</v>
      </c>
      <c r="EA200" s="164">
        <v>0</v>
      </c>
      <c r="EB200" s="161"/>
      <c r="EC200" s="161"/>
      <c r="ED200" s="162">
        <f t="shared" si="320"/>
        <v>0</v>
      </c>
      <c r="EE200" s="205">
        <f t="shared" si="321"/>
        <v>0</v>
      </c>
      <c r="EF200" s="175" t="str">
        <f t="shared" si="322"/>
        <v>E</v>
      </c>
      <c r="EG200" s="165">
        <f t="shared" si="323"/>
        <v>0</v>
      </c>
      <c r="EH200" s="134">
        <v>0</v>
      </c>
      <c r="EI200" s="135">
        <v>0</v>
      </c>
      <c r="EJ200" s="135">
        <v>0</v>
      </c>
      <c r="EK200" s="131"/>
      <c r="EL200" s="131"/>
      <c r="EM200" s="132">
        <f t="shared" si="324"/>
        <v>0</v>
      </c>
      <c r="EN200" s="206">
        <f t="shared" si="325"/>
        <v>0</v>
      </c>
      <c r="EO200" s="179" t="str">
        <f t="shared" si="326"/>
        <v>E</v>
      </c>
      <c r="EP200" s="133">
        <f t="shared" si="327"/>
        <v>0</v>
      </c>
      <c r="EQ200" s="149">
        <v>0</v>
      </c>
      <c r="ER200" s="150">
        <v>0</v>
      </c>
      <c r="ES200" s="150">
        <v>0</v>
      </c>
      <c r="ET200" s="146"/>
      <c r="EU200" s="146"/>
      <c r="EV200" s="147">
        <f t="shared" si="328"/>
        <v>0</v>
      </c>
      <c r="EW200" s="207">
        <f t="shared" si="329"/>
        <v>0</v>
      </c>
      <c r="EX200" s="183" t="str">
        <f t="shared" si="330"/>
        <v>E</v>
      </c>
      <c r="EY200" s="148">
        <f t="shared" si="331"/>
        <v>0</v>
      </c>
      <c r="EZ200" s="4"/>
      <c r="FA200" s="2"/>
      <c r="FB200" s="32" t="str">
        <f t="shared" si="273"/>
        <v/>
      </c>
      <c r="FC200" s="30">
        <f t="shared" si="275"/>
        <v>0</v>
      </c>
      <c r="FD200" s="20">
        <f t="shared" si="276"/>
        <v>0</v>
      </c>
      <c r="FE200" s="19" t="str">
        <f t="shared" si="332"/>
        <v/>
      </c>
      <c r="FF200" s="43" t="str">
        <f t="shared" si="333"/>
        <v/>
      </c>
      <c r="FG200" s="43" t="str">
        <f t="shared" si="334"/>
        <v/>
      </c>
      <c r="FH200" s="43" t="str">
        <f t="shared" si="277"/>
        <v/>
      </c>
      <c r="FI200" s="34" t="str">
        <f t="shared" si="335"/>
        <v/>
      </c>
      <c r="FJ200" s="31" t="str">
        <f t="shared" si="336"/>
        <v/>
      </c>
      <c r="FK200" s="53" t="str">
        <f t="shared" si="337"/>
        <v/>
      </c>
      <c r="FL200" s="37">
        <f t="shared" si="289"/>
        <v>0</v>
      </c>
      <c r="FM200" s="36">
        <f t="shared" si="290"/>
        <v>0</v>
      </c>
      <c r="FN200" s="36">
        <f t="shared" si="291"/>
        <v>0</v>
      </c>
      <c r="FO200" s="36">
        <f t="shared" si="292"/>
        <v>0</v>
      </c>
      <c r="FP200" s="36">
        <f t="shared" si="293"/>
        <v>0</v>
      </c>
      <c r="FQ200" s="38">
        <f t="shared" si="294"/>
        <v>0</v>
      </c>
      <c r="FR200" s="199">
        <f t="shared" si="206"/>
        <v>0</v>
      </c>
      <c r="FS200" s="200">
        <f t="shared" si="207"/>
        <v>0</v>
      </c>
      <c r="FT200" s="200">
        <f t="shared" si="208"/>
        <v>0</v>
      </c>
      <c r="FU200" s="200">
        <f t="shared" si="209"/>
        <v>0</v>
      </c>
      <c r="FV200" s="200">
        <f t="shared" si="210"/>
        <v>0</v>
      </c>
      <c r="FW200" s="1063"/>
      <c r="FX200" s="1063"/>
      <c r="FY200" s="64">
        <f t="shared" si="338"/>
        <v>0</v>
      </c>
      <c r="FZ200" s="64" t="s">
        <v>142</v>
      </c>
      <c r="GA200" s="64">
        <f t="shared" si="212"/>
        <v>100</v>
      </c>
      <c r="GB200" s="64" t="str">
        <f t="shared" si="339"/>
        <v>0/100</v>
      </c>
      <c r="GC200" s="64">
        <f t="shared" si="340"/>
        <v>0</v>
      </c>
      <c r="GD200" s="64" t="s">
        <v>142</v>
      </c>
      <c r="GE200" s="64">
        <f t="shared" si="215"/>
        <v>100</v>
      </c>
      <c r="GF200" s="64" t="str">
        <f t="shared" si="341"/>
        <v>0/100</v>
      </c>
      <c r="GG200" s="64">
        <f t="shared" si="342"/>
        <v>0</v>
      </c>
      <c r="GH200" s="64" t="s">
        <v>142</v>
      </c>
      <c r="GI200" s="64">
        <f t="shared" si="218"/>
        <v>100</v>
      </c>
      <c r="GJ200" s="64" t="str">
        <f t="shared" si="343"/>
        <v>0/100</v>
      </c>
      <c r="GL200" s="64">
        <f t="shared" si="344"/>
        <v>0</v>
      </c>
      <c r="GM200" s="64">
        <f t="shared" si="345"/>
        <v>0</v>
      </c>
      <c r="GN200" s="64">
        <f t="shared" si="346"/>
        <v>0</v>
      </c>
      <c r="GO200" s="64">
        <f t="shared" si="347"/>
        <v>0</v>
      </c>
      <c r="GP200" s="64">
        <f t="shared" si="348"/>
        <v>0</v>
      </c>
      <c r="GQ200" s="64">
        <f t="shared" si="349"/>
        <v>0</v>
      </c>
      <c r="GR200" s="64">
        <f t="shared" si="350"/>
        <v>0</v>
      </c>
      <c r="GS200" s="64">
        <f t="shared" si="351"/>
        <v>0</v>
      </c>
      <c r="GT200" s="64">
        <f t="shared" si="352"/>
        <v>0</v>
      </c>
      <c r="GU200" s="64">
        <f t="shared" si="353"/>
        <v>0</v>
      </c>
    </row>
    <row r="201" spans="1:203" ht="31.5" customHeight="1">
      <c r="A201" s="60">
        <f t="shared" si="295"/>
        <v>0</v>
      </c>
      <c r="B201" s="106">
        <f t="shared" si="262"/>
        <v>0</v>
      </c>
      <c r="C201" s="202">
        <v>193</v>
      </c>
      <c r="D201" s="662">
        <f>'Data Paste From Shala Darpan'!A194</f>
        <v>0</v>
      </c>
      <c r="E201" s="663">
        <f>'Data Paste From Shala Darpan'!C194</f>
        <v>0</v>
      </c>
      <c r="F201" s="666"/>
      <c r="G201" s="662">
        <f>'Data Paste From Shala Darpan'!K194</f>
        <v>0</v>
      </c>
      <c r="H201" s="663">
        <f>'Data Paste From Shala Darpan'!E194</f>
        <v>0</v>
      </c>
      <c r="I201" s="663">
        <f>'Data Paste From Shala Darpan'!G194</f>
        <v>0</v>
      </c>
      <c r="J201" s="663">
        <f>'Data Paste From Shala Darpan'!H194</f>
        <v>0</v>
      </c>
      <c r="K201" s="737">
        <f>'Data Paste From Shala Darpan'!J194</f>
        <v>0</v>
      </c>
      <c r="L201" s="445"/>
      <c r="M201" s="215"/>
      <c r="N201" s="213">
        <f t="shared" si="296"/>
        <v>0</v>
      </c>
      <c r="O201" s="215"/>
      <c r="P201" s="215"/>
      <c r="Q201" s="213">
        <f t="shared" si="297"/>
        <v>0</v>
      </c>
      <c r="R201" s="213">
        <f t="shared" si="298"/>
        <v>0</v>
      </c>
      <c r="S201" s="215"/>
      <c r="T201" s="215"/>
      <c r="U201" s="455"/>
      <c r="V201" s="214">
        <f t="shared" si="299"/>
        <v>0</v>
      </c>
      <c r="W201" s="456"/>
      <c r="X201" s="462">
        <f t="shared" si="278"/>
        <v>0</v>
      </c>
      <c r="Y201" s="216"/>
      <c r="Z201" s="216"/>
      <c r="AA201" s="213">
        <f t="shared" si="300"/>
        <v>0</v>
      </c>
      <c r="AB201" s="455"/>
      <c r="AC201" s="471">
        <f t="shared" si="279"/>
        <v>0</v>
      </c>
      <c r="AD201" s="446">
        <f t="shared" si="354"/>
        <v>0</v>
      </c>
      <c r="AE201" s="447" t="str">
        <f t="shared" ref="AE201:AE208" si="362">IF(G201="","",IF($G201="nso","NSO",IF(AA201="ab",AA201,IF(AA201="ML",AA201,IF(AD201&gt;=86,"A",IF(AD201&gt;=71,"B",IF(AD201&gt;=51,"C",IF(AD201&gt;=31,"D","E"))))))))</f>
        <v>E</v>
      </c>
      <c r="AF201" s="448">
        <f t="shared" si="355"/>
        <v>0</v>
      </c>
      <c r="AG201" s="648"/>
      <c r="AH201" s="251"/>
      <c r="AI201" s="249">
        <f t="shared" si="301"/>
        <v>0</v>
      </c>
      <c r="AJ201" s="251"/>
      <c r="AK201" s="251"/>
      <c r="AL201" s="249">
        <f t="shared" si="160"/>
        <v>0</v>
      </c>
      <c r="AM201" s="249">
        <f t="shared" si="302"/>
        <v>0</v>
      </c>
      <c r="AN201" s="251"/>
      <c r="AO201" s="251"/>
      <c r="AP201" s="649"/>
      <c r="AQ201" s="250">
        <f t="shared" si="263"/>
        <v>0</v>
      </c>
      <c r="AR201" s="650"/>
      <c r="AS201" s="651">
        <f t="shared" ref="AS201:AS208" si="363">SUM(AM201,AN201,AQ201,AR201)</f>
        <v>0</v>
      </c>
      <c r="AT201" s="252"/>
      <c r="AU201" s="252"/>
      <c r="AV201" s="249">
        <f t="shared" si="264"/>
        <v>0</v>
      </c>
      <c r="AW201" s="649"/>
      <c r="AX201" s="652">
        <f t="shared" ref="AX201:AX208" si="364">SUM(AS201,AV201,AW201)</f>
        <v>0</v>
      </c>
      <c r="AY201" s="653">
        <f t="shared" si="265"/>
        <v>0</v>
      </c>
      <c r="AZ201" s="654" t="str">
        <f t="shared" si="266"/>
        <v>E</v>
      </c>
      <c r="BA201" s="655">
        <f t="shared" si="267"/>
        <v>0</v>
      </c>
      <c r="BB201" s="622"/>
      <c r="BC201" s="271"/>
      <c r="BD201" s="269">
        <f t="shared" si="303"/>
        <v>0</v>
      </c>
      <c r="BE201" s="271"/>
      <c r="BF201" s="271"/>
      <c r="BG201" s="269">
        <f t="shared" si="167"/>
        <v>0</v>
      </c>
      <c r="BH201" s="269">
        <f t="shared" si="304"/>
        <v>0</v>
      </c>
      <c r="BI201" s="271"/>
      <c r="BJ201" s="271"/>
      <c r="BK201" s="623"/>
      <c r="BL201" s="270">
        <f t="shared" si="268"/>
        <v>0</v>
      </c>
      <c r="BM201" s="624"/>
      <c r="BN201" s="625">
        <f t="shared" ref="BN201:BN208" si="365">SUM(BH201,BI201,BL201,BM201)</f>
        <v>0</v>
      </c>
      <c r="BO201" s="272"/>
      <c r="BP201" s="272"/>
      <c r="BQ201" s="269">
        <f t="shared" si="269"/>
        <v>0</v>
      </c>
      <c r="BR201" s="623"/>
      <c r="BS201" s="467">
        <f t="shared" ref="BS201:BS208" si="366">SUM(BN201,BQ201,BR201)</f>
        <v>0</v>
      </c>
      <c r="BT201" s="626">
        <f t="shared" si="270"/>
        <v>0</v>
      </c>
      <c r="BU201" s="627" t="str">
        <f t="shared" si="271"/>
        <v>E</v>
      </c>
      <c r="BV201" s="628">
        <f t="shared" si="272"/>
        <v>0</v>
      </c>
      <c r="BW201" s="596"/>
      <c r="BX201" s="597"/>
      <c r="BY201" s="598">
        <f t="shared" si="305"/>
        <v>0</v>
      </c>
      <c r="BZ201" s="597"/>
      <c r="CA201" s="597"/>
      <c r="CB201" s="598">
        <f t="shared" si="306"/>
        <v>0</v>
      </c>
      <c r="CC201" s="598">
        <f t="shared" si="280"/>
        <v>0</v>
      </c>
      <c r="CD201" s="599"/>
      <c r="CE201" s="600"/>
      <c r="CF201" s="598">
        <f t="shared" si="356"/>
        <v>0</v>
      </c>
      <c r="CG201" s="598">
        <f t="shared" si="281"/>
        <v>0</v>
      </c>
      <c r="CH201" s="600"/>
      <c r="CI201" s="600"/>
      <c r="CJ201" s="598">
        <f t="shared" si="357"/>
        <v>0</v>
      </c>
      <c r="CK201" s="601">
        <f t="shared" si="282"/>
        <v>0</v>
      </c>
      <c r="CL201" s="602">
        <f t="shared" si="307"/>
        <v>0</v>
      </c>
      <c r="CM201" s="603" t="str">
        <f t="shared" si="308"/>
        <v>E</v>
      </c>
      <c r="CN201" s="604">
        <f t="shared" si="309"/>
        <v>0</v>
      </c>
      <c r="CO201" s="549"/>
      <c r="CP201" s="550"/>
      <c r="CQ201" s="551">
        <f t="shared" si="310"/>
        <v>0</v>
      </c>
      <c r="CR201" s="550"/>
      <c r="CS201" s="550"/>
      <c r="CT201" s="551">
        <f t="shared" si="311"/>
        <v>0</v>
      </c>
      <c r="CU201" s="551">
        <f t="shared" si="283"/>
        <v>0</v>
      </c>
      <c r="CV201" s="552"/>
      <c r="CW201" s="553"/>
      <c r="CX201" s="551">
        <f t="shared" si="358"/>
        <v>0</v>
      </c>
      <c r="CY201" s="551">
        <f t="shared" si="284"/>
        <v>0</v>
      </c>
      <c r="CZ201" s="553"/>
      <c r="DA201" s="553"/>
      <c r="DB201" s="551">
        <f t="shared" si="359"/>
        <v>0</v>
      </c>
      <c r="DC201" s="554">
        <f t="shared" si="285"/>
        <v>0</v>
      </c>
      <c r="DD201" s="555">
        <f t="shared" si="312"/>
        <v>0</v>
      </c>
      <c r="DE201" s="556" t="str">
        <f t="shared" si="313"/>
        <v>E</v>
      </c>
      <c r="DF201" s="557">
        <f t="shared" si="314"/>
        <v>0</v>
      </c>
      <c r="DG201" s="503"/>
      <c r="DH201" s="504"/>
      <c r="DI201" s="505">
        <f t="shared" si="315"/>
        <v>0</v>
      </c>
      <c r="DJ201" s="504"/>
      <c r="DK201" s="504"/>
      <c r="DL201" s="505">
        <f t="shared" si="316"/>
        <v>0</v>
      </c>
      <c r="DM201" s="505">
        <f t="shared" si="286"/>
        <v>0</v>
      </c>
      <c r="DN201" s="506"/>
      <c r="DO201" s="507"/>
      <c r="DP201" s="505">
        <f t="shared" si="360"/>
        <v>0</v>
      </c>
      <c r="DQ201" s="505">
        <f t="shared" si="287"/>
        <v>0</v>
      </c>
      <c r="DR201" s="507"/>
      <c r="DS201" s="507"/>
      <c r="DT201" s="505">
        <f t="shared" si="361"/>
        <v>0</v>
      </c>
      <c r="DU201" s="508">
        <f t="shared" si="288"/>
        <v>0</v>
      </c>
      <c r="DV201" s="509">
        <f t="shared" si="317"/>
        <v>0</v>
      </c>
      <c r="DW201" s="510" t="str">
        <f t="shared" si="318"/>
        <v>E</v>
      </c>
      <c r="DX201" s="511">
        <f t="shared" si="319"/>
        <v>0</v>
      </c>
      <c r="DY201" s="163">
        <v>0</v>
      </c>
      <c r="DZ201" s="164">
        <v>0</v>
      </c>
      <c r="EA201" s="164">
        <v>0</v>
      </c>
      <c r="EB201" s="161"/>
      <c r="EC201" s="161"/>
      <c r="ED201" s="162">
        <f t="shared" si="320"/>
        <v>0</v>
      </c>
      <c r="EE201" s="205">
        <f t="shared" si="321"/>
        <v>0</v>
      </c>
      <c r="EF201" s="175" t="str">
        <f t="shared" si="322"/>
        <v>E</v>
      </c>
      <c r="EG201" s="165">
        <f t="shared" si="323"/>
        <v>0</v>
      </c>
      <c r="EH201" s="134">
        <v>0</v>
      </c>
      <c r="EI201" s="135">
        <v>0</v>
      </c>
      <c r="EJ201" s="135">
        <v>0</v>
      </c>
      <c r="EK201" s="131"/>
      <c r="EL201" s="131"/>
      <c r="EM201" s="132">
        <f t="shared" si="324"/>
        <v>0</v>
      </c>
      <c r="EN201" s="206">
        <f t="shared" si="325"/>
        <v>0</v>
      </c>
      <c r="EO201" s="179" t="str">
        <f t="shared" si="326"/>
        <v>E</v>
      </c>
      <c r="EP201" s="133">
        <f t="shared" si="327"/>
        <v>0</v>
      </c>
      <c r="EQ201" s="149">
        <v>0</v>
      </c>
      <c r="ER201" s="150">
        <v>0</v>
      </c>
      <c r="ES201" s="150">
        <v>0</v>
      </c>
      <c r="ET201" s="146"/>
      <c r="EU201" s="146"/>
      <c r="EV201" s="147">
        <f t="shared" si="328"/>
        <v>0</v>
      </c>
      <c r="EW201" s="207">
        <f t="shared" si="329"/>
        <v>0</v>
      </c>
      <c r="EX201" s="183" t="str">
        <f t="shared" si="330"/>
        <v>E</v>
      </c>
      <c r="EY201" s="148">
        <f t="shared" si="331"/>
        <v>0</v>
      </c>
      <c r="EZ201" s="4"/>
      <c r="FA201" s="2"/>
      <c r="FB201" s="32" t="str">
        <f t="shared" si="273"/>
        <v/>
      </c>
      <c r="FC201" s="30">
        <f t="shared" ref="FC201:FC208" si="367">IF(G201=0,0,SUM($AC$7,$AX$7,$BS$7,$CK$7,$DC$7,$DU$7))</f>
        <v>0</v>
      </c>
      <c r="FD201" s="20">
        <f t="shared" ref="FD201:FD208" si="368">SUM(AC201,AX201,BS201,CK201,DC201,DU201)</f>
        <v>0</v>
      </c>
      <c r="FE201" s="19" t="str">
        <f t="shared" si="332"/>
        <v/>
      </c>
      <c r="FF201" s="43" t="str">
        <f t="shared" si="333"/>
        <v/>
      </c>
      <c r="FG201" s="43" t="str">
        <f t="shared" si="334"/>
        <v/>
      </c>
      <c r="FH201" s="43" t="str">
        <f t="shared" ref="FH201:FH208" si="369">IF(OR(G201=0,G201=""),"",IF(G201="TC","TRANSFERRED",IF(G201="NSO","NSO",IF(G201="DROP","DROP",IF(GR201&gt;0,"ABSENT",IF(GS201&gt;0,"LEAVE",IF(GT201&gt;4,"",IF(AND(GU201&gt;0,$G$4=8),"",IF(GU201&gt;0,"PROMOTED","PASSED")))))))))</f>
        <v/>
      </c>
      <c r="FI201" s="34" t="str">
        <f t="shared" si="335"/>
        <v/>
      </c>
      <c r="FJ201" s="31" t="str">
        <f t="shared" si="336"/>
        <v/>
      </c>
      <c r="FK201" s="53" t="str">
        <f t="shared" si="337"/>
        <v/>
      </c>
      <c r="FL201" s="37">
        <f t="shared" si="289"/>
        <v>0</v>
      </c>
      <c r="FM201" s="36">
        <f t="shared" si="290"/>
        <v>0</v>
      </c>
      <c r="FN201" s="36">
        <f t="shared" si="291"/>
        <v>0</v>
      </c>
      <c r="FO201" s="36">
        <f t="shared" si="292"/>
        <v>0</v>
      </c>
      <c r="FP201" s="36">
        <f t="shared" si="293"/>
        <v>0</v>
      </c>
      <c r="FQ201" s="38">
        <f t="shared" si="294"/>
        <v>0</v>
      </c>
      <c r="FR201" s="199">
        <f t="shared" si="206"/>
        <v>0</v>
      </c>
      <c r="FS201" s="200">
        <f t="shared" si="207"/>
        <v>0</v>
      </c>
      <c r="FT201" s="200">
        <f t="shared" si="208"/>
        <v>0</v>
      </c>
      <c r="FU201" s="200">
        <f t="shared" si="209"/>
        <v>0</v>
      </c>
      <c r="FV201" s="200">
        <f t="shared" si="210"/>
        <v>0</v>
      </c>
      <c r="FW201" s="1063"/>
      <c r="FX201" s="1063"/>
      <c r="FY201" s="64">
        <f t="shared" si="338"/>
        <v>0</v>
      </c>
      <c r="FZ201" s="64" t="s">
        <v>142</v>
      </c>
      <c r="GA201" s="64">
        <f t="shared" si="212"/>
        <v>100</v>
      </c>
      <c r="GB201" s="64" t="str">
        <f t="shared" si="339"/>
        <v>0/100</v>
      </c>
      <c r="GC201" s="64">
        <f t="shared" si="340"/>
        <v>0</v>
      </c>
      <c r="GD201" s="64" t="s">
        <v>142</v>
      </c>
      <c r="GE201" s="64">
        <f t="shared" si="215"/>
        <v>100</v>
      </c>
      <c r="GF201" s="64" t="str">
        <f t="shared" si="341"/>
        <v>0/100</v>
      </c>
      <c r="GG201" s="64">
        <f t="shared" si="342"/>
        <v>0</v>
      </c>
      <c r="GH201" s="64" t="s">
        <v>142</v>
      </c>
      <c r="GI201" s="64">
        <f t="shared" si="218"/>
        <v>100</v>
      </c>
      <c r="GJ201" s="64" t="str">
        <f t="shared" si="343"/>
        <v>0/100</v>
      </c>
      <c r="GL201" s="64">
        <f t="shared" si="344"/>
        <v>0</v>
      </c>
      <c r="GM201" s="64">
        <f t="shared" si="345"/>
        <v>0</v>
      </c>
      <c r="GN201" s="64">
        <f t="shared" si="346"/>
        <v>0</v>
      </c>
      <c r="GO201" s="64">
        <f t="shared" si="347"/>
        <v>0</v>
      </c>
      <c r="GP201" s="64">
        <f t="shared" si="348"/>
        <v>0</v>
      </c>
      <c r="GQ201" s="64">
        <f t="shared" si="349"/>
        <v>0</v>
      </c>
      <c r="GR201" s="64">
        <f t="shared" si="350"/>
        <v>0</v>
      </c>
      <c r="GS201" s="64">
        <f t="shared" si="351"/>
        <v>0</v>
      </c>
      <c r="GT201" s="64">
        <f t="shared" si="352"/>
        <v>0</v>
      </c>
      <c r="GU201" s="64">
        <f t="shared" si="353"/>
        <v>0</v>
      </c>
    </row>
    <row r="202" spans="1:203" ht="31.5" customHeight="1">
      <c r="A202" s="60">
        <f t="shared" si="295"/>
        <v>0</v>
      </c>
      <c r="B202" s="106">
        <f t="shared" ref="B202:B204" si="370">G202</f>
        <v>0</v>
      </c>
      <c r="C202" s="203">
        <v>194</v>
      </c>
      <c r="D202" s="662">
        <f>'Data Paste From Shala Darpan'!A195</f>
        <v>0</v>
      </c>
      <c r="E202" s="663">
        <f>'Data Paste From Shala Darpan'!C195</f>
        <v>0</v>
      </c>
      <c r="F202" s="666"/>
      <c r="G202" s="663">
        <f>'Data Paste From Shala Darpan'!K195</f>
        <v>0</v>
      </c>
      <c r="H202" s="663">
        <f>'Data Paste From Shala Darpan'!E195</f>
        <v>0</v>
      </c>
      <c r="I202" s="663">
        <f>'Data Paste From Shala Darpan'!G195</f>
        <v>0</v>
      </c>
      <c r="J202" s="663">
        <f>'Data Paste From Shala Darpan'!H195</f>
        <v>0</v>
      </c>
      <c r="K202" s="737">
        <f>'Data Paste From Shala Darpan'!J195</f>
        <v>0</v>
      </c>
      <c r="L202" s="445"/>
      <c r="M202" s="215"/>
      <c r="N202" s="213">
        <f t="shared" si="296"/>
        <v>0</v>
      </c>
      <c r="O202" s="215"/>
      <c r="P202" s="215"/>
      <c r="Q202" s="213">
        <f t="shared" si="297"/>
        <v>0</v>
      </c>
      <c r="R202" s="213">
        <f t="shared" si="298"/>
        <v>0</v>
      </c>
      <c r="S202" s="215"/>
      <c r="T202" s="215"/>
      <c r="U202" s="455"/>
      <c r="V202" s="214">
        <f t="shared" si="299"/>
        <v>0</v>
      </c>
      <c r="W202" s="456"/>
      <c r="X202" s="462">
        <f t="shared" si="278"/>
        <v>0</v>
      </c>
      <c r="Y202" s="216"/>
      <c r="Z202" s="216"/>
      <c r="AA202" s="213">
        <f t="shared" si="300"/>
        <v>0</v>
      </c>
      <c r="AB202" s="455"/>
      <c r="AC202" s="471">
        <f t="shared" si="279"/>
        <v>0</v>
      </c>
      <c r="AD202" s="446">
        <f t="shared" si="354"/>
        <v>0</v>
      </c>
      <c r="AE202" s="447" t="str">
        <f t="shared" si="362"/>
        <v>E</v>
      </c>
      <c r="AF202" s="448">
        <f t="shared" si="355"/>
        <v>0</v>
      </c>
      <c r="AG202" s="648"/>
      <c r="AH202" s="251"/>
      <c r="AI202" s="249">
        <f t="shared" si="301"/>
        <v>0</v>
      </c>
      <c r="AJ202" s="251"/>
      <c r="AK202" s="251"/>
      <c r="AL202" s="249">
        <f t="shared" si="160"/>
        <v>0</v>
      </c>
      <c r="AM202" s="249">
        <f t="shared" si="302"/>
        <v>0</v>
      </c>
      <c r="AN202" s="251"/>
      <c r="AO202" s="251"/>
      <c r="AP202" s="649"/>
      <c r="AQ202" s="250">
        <f t="shared" ref="AQ202:AQ208" si="371">IF(AO202="AB","AB",IF(AO202="ML","ML",SUM(AO202:AP202)))</f>
        <v>0</v>
      </c>
      <c r="AR202" s="650"/>
      <c r="AS202" s="651">
        <f t="shared" si="363"/>
        <v>0</v>
      </c>
      <c r="AT202" s="252"/>
      <c r="AU202" s="252"/>
      <c r="AV202" s="249">
        <f t="shared" ref="AV202:AV208" si="372">IF(AT202="AB","AB",IF(AT202="ML","ML",SUM(AT202:AU202)))</f>
        <v>0</v>
      </c>
      <c r="AW202" s="649"/>
      <c r="AX202" s="652">
        <f t="shared" si="364"/>
        <v>0</v>
      </c>
      <c r="AY202" s="653">
        <f t="shared" si="265"/>
        <v>0</v>
      </c>
      <c r="AZ202" s="654" t="str">
        <f t="shared" ref="AZ202:AZ208" si="373">IF(AA202="","",IF($G202="nso","NSO",IF(AV202="ab",AV202,IF(AV202="ML",AV202,IF(AY202&gt;=86,"A",IF(AY202&gt;=71,"B",IF(AY202&gt;=51,"C",IF(AY202&gt;=31,"D","E"))))))))</f>
        <v>E</v>
      </c>
      <c r="BA202" s="655">
        <f t="shared" si="267"/>
        <v>0</v>
      </c>
      <c r="BB202" s="622"/>
      <c r="BC202" s="271"/>
      <c r="BD202" s="269">
        <f t="shared" si="303"/>
        <v>0</v>
      </c>
      <c r="BE202" s="271"/>
      <c r="BF202" s="271"/>
      <c r="BG202" s="269">
        <f t="shared" si="167"/>
        <v>0</v>
      </c>
      <c r="BH202" s="269">
        <f t="shared" si="304"/>
        <v>0</v>
      </c>
      <c r="BI202" s="271"/>
      <c r="BJ202" s="271"/>
      <c r="BK202" s="623"/>
      <c r="BL202" s="270">
        <f t="shared" ref="BL202:BL208" si="374">IF(BJ202="AB","AB",IF(BJ202="ML","ML",SUM(BJ202:BK202)))</f>
        <v>0</v>
      </c>
      <c r="BM202" s="624"/>
      <c r="BN202" s="625">
        <f t="shared" si="365"/>
        <v>0</v>
      </c>
      <c r="BO202" s="272"/>
      <c r="BP202" s="272"/>
      <c r="BQ202" s="269">
        <f t="shared" ref="BQ202:BQ208" si="375">IF(BO202="AB","AB",IF(BO202="ML","ML",SUM(BO202:BP202)))</f>
        <v>0</v>
      </c>
      <c r="BR202" s="623"/>
      <c r="BS202" s="467">
        <f t="shared" si="366"/>
        <v>0</v>
      </c>
      <c r="BT202" s="626">
        <f t="shared" si="270"/>
        <v>0</v>
      </c>
      <c r="BU202" s="627" t="str">
        <f t="shared" ref="BU202:BU208" si="376">IF(AV202="","",IF($G202="nso","NSO",IF(BQ202="ab",BQ202,IF(BQ202="ML",BQ202,IF(BT202&gt;=86,"A",IF(BT202&gt;=71,"B",IF(BT202&gt;=51,"C",IF(BT202&gt;=31,"D","E"))))))))</f>
        <v>E</v>
      </c>
      <c r="BV202" s="628">
        <f t="shared" si="272"/>
        <v>0</v>
      </c>
      <c r="BW202" s="596"/>
      <c r="BX202" s="597"/>
      <c r="BY202" s="598">
        <f t="shared" si="305"/>
        <v>0</v>
      </c>
      <c r="BZ202" s="597"/>
      <c r="CA202" s="597"/>
      <c r="CB202" s="598">
        <f t="shared" si="306"/>
        <v>0</v>
      </c>
      <c r="CC202" s="598">
        <f t="shared" si="280"/>
        <v>0</v>
      </c>
      <c r="CD202" s="599"/>
      <c r="CE202" s="600"/>
      <c r="CF202" s="598">
        <f t="shared" si="356"/>
        <v>0</v>
      </c>
      <c r="CG202" s="598">
        <f t="shared" si="281"/>
        <v>0</v>
      </c>
      <c r="CH202" s="600"/>
      <c r="CI202" s="600"/>
      <c r="CJ202" s="598">
        <f t="shared" si="357"/>
        <v>0</v>
      </c>
      <c r="CK202" s="601">
        <f t="shared" si="282"/>
        <v>0</v>
      </c>
      <c r="CL202" s="602">
        <f t="shared" si="307"/>
        <v>0</v>
      </c>
      <c r="CM202" s="603" t="str">
        <f t="shared" si="308"/>
        <v>E</v>
      </c>
      <c r="CN202" s="604">
        <f t="shared" si="309"/>
        <v>0</v>
      </c>
      <c r="CO202" s="549"/>
      <c r="CP202" s="550"/>
      <c r="CQ202" s="551">
        <f t="shared" si="310"/>
        <v>0</v>
      </c>
      <c r="CR202" s="550"/>
      <c r="CS202" s="550"/>
      <c r="CT202" s="551">
        <f t="shared" si="311"/>
        <v>0</v>
      </c>
      <c r="CU202" s="551">
        <f t="shared" si="283"/>
        <v>0</v>
      </c>
      <c r="CV202" s="552"/>
      <c r="CW202" s="553"/>
      <c r="CX202" s="551">
        <f t="shared" si="358"/>
        <v>0</v>
      </c>
      <c r="CY202" s="551">
        <f t="shared" si="284"/>
        <v>0</v>
      </c>
      <c r="CZ202" s="553"/>
      <c r="DA202" s="553"/>
      <c r="DB202" s="551">
        <f t="shared" si="359"/>
        <v>0</v>
      </c>
      <c r="DC202" s="554">
        <f t="shared" si="285"/>
        <v>0</v>
      </c>
      <c r="DD202" s="555">
        <f t="shared" si="312"/>
        <v>0</v>
      </c>
      <c r="DE202" s="556" t="str">
        <f t="shared" si="313"/>
        <v>E</v>
      </c>
      <c r="DF202" s="557">
        <f t="shared" si="314"/>
        <v>0</v>
      </c>
      <c r="DG202" s="503"/>
      <c r="DH202" s="504"/>
      <c r="DI202" s="505">
        <f t="shared" si="315"/>
        <v>0</v>
      </c>
      <c r="DJ202" s="504"/>
      <c r="DK202" s="504"/>
      <c r="DL202" s="505">
        <f t="shared" si="316"/>
        <v>0</v>
      </c>
      <c r="DM202" s="505">
        <f t="shared" si="286"/>
        <v>0</v>
      </c>
      <c r="DN202" s="506"/>
      <c r="DO202" s="507"/>
      <c r="DP202" s="505">
        <f t="shared" si="360"/>
        <v>0</v>
      </c>
      <c r="DQ202" s="505">
        <f t="shared" si="287"/>
        <v>0</v>
      </c>
      <c r="DR202" s="507"/>
      <c r="DS202" s="507"/>
      <c r="DT202" s="505">
        <f t="shared" si="361"/>
        <v>0</v>
      </c>
      <c r="DU202" s="508">
        <f t="shared" si="288"/>
        <v>0</v>
      </c>
      <c r="DV202" s="509">
        <f t="shared" si="317"/>
        <v>0</v>
      </c>
      <c r="DW202" s="510" t="str">
        <f t="shared" si="318"/>
        <v>E</v>
      </c>
      <c r="DX202" s="511">
        <f t="shared" si="319"/>
        <v>0</v>
      </c>
      <c r="DY202" s="163">
        <v>0</v>
      </c>
      <c r="DZ202" s="164">
        <v>0</v>
      </c>
      <c r="EA202" s="164">
        <v>0</v>
      </c>
      <c r="EB202" s="161"/>
      <c r="EC202" s="161"/>
      <c r="ED202" s="162">
        <f t="shared" si="320"/>
        <v>0</v>
      </c>
      <c r="EE202" s="205">
        <f t="shared" si="321"/>
        <v>0</v>
      </c>
      <c r="EF202" s="175" t="str">
        <f t="shared" si="322"/>
        <v>E</v>
      </c>
      <c r="EG202" s="165">
        <f t="shared" si="323"/>
        <v>0</v>
      </c>
      <c r="EH202" s="134">
        <v>0</v>
      </c>
      <c r="EI202" s="135">
        <v>0</v>
      </c>
      <c r="EJ202" s="135">
        <v>0</v>
      </c>
      <c r="EK202" s="131"/>
      <c r="EL202" s="131"/>
      <c r="EM202" s="132">
        <f t="shared" si="324"/>
        <v>0</v>
      </c>
      <c r="EN202" s="206">
        <f t="shared" si="325"/>
        <v>0</v>
      </c>
      <c r="EO202" s="179" t="str">
        <f t="shared" si="326"/>
        <v>E</v>
      </c>
      <c r="EP202" s="133">
        <f t="shared" si="327"/>
        <v>0</v>
      </c>
      <c r="EQ202" s="149">
        <v>0</v>
      </c>
      <c r="ER202" s="150">
        <v>0</v>
      </c>
      <c r="ES202" s="150">
        <v>0</v>
      </c>
      <c r="ET202" s="146"/>
      <c r="EU202" s="146"/>
      <c r="EV202" s="147">
        <f t="shared" si="328"/>
        <v>0</v>
      </c>
      <c r="EW202" s="207">
        <f t="shared" si="329"/>
        <v>0</v>
      </c>
      <c r="EX202" s="183" t="str">
        <f t="shared" si="330"/>
        <v>E</v>
      </c>
      <c r="EY202" s="148">
        <f t="shared" si="331"/>
        <v>0</v>
      </c>
      <c r="EZ202" s="4"/>
      <c r="FA202" s="2"/>
      <c r="FB202" s="32" t="str">
        <f t="shared" si="273"/>
        <v/>
      </c>
      <c r="FC202" s="30">
        <f t="shared" si="367"/>
        <v>0</v>
      </c>
      <c r="FD202" s="20">
        <f t="shared" si="368"/>
        <v>0</v>
      </c>
      <c r="FE202" s="19" t="str">
        <f t="shared" si="332"/>
        <v/>
      </c>
      <c r="FF202" s="43" t="str">
        <f t="shared" si="333"/>
        <v/>
      </c>
      <c r="FG202" s="43" t="str">
        <f t="shared" si="334"/>
        <v/>
      </c>
      <c r="FH202" s="43" t="str">
        <f t="shared" si="369"/>
        <v/>
      </c>
      <c r="FI202" s="34" t="str">
        <f t="shared" si="335"/>
        <v/>
      </c>
      <c r="FJ202" s="31" t="str">
        <f t="shared" si="336"/>
        <v/>
      </c>
      <c r="FK202" s="53" t="str">
        <f t="shared" si="337"/>
        <v/>
      </c>
      <c r="FL202" s="37">
        <f t="shared" si="289"/>
        <v>0</v>
      </c>
      <c r="FM202" s="36">
        <f t="shared" si="290"/>
        <v>0</v>
      </c>
      <c r="FN202" s="36">
        <f t="shared" si="291"/>
        <v>0</v>
      </c>
      <c r="FO202" s="36">
        <f t="shared" si="292"/>
        <v>0</v>
      </c>
      <c r="FP202" s="36">
        <f t="shared" si="293"/>
        <v>0</v>
      </c>
      <c r="FQ202" s="38">
        <f t="shared" si="294"/>
        <v>0</v>
      </c>
      <c r="FR202" s="199">
        <f t="shared" si="206"/>
        <v>0</v>
      </c>
      <c r="FS202" s="200">
        <f t="shared" si="207"/>
        <v>0</v>
      </c>
      <c r="FT202" s="200">
        <f t="shared" si="208"/>
        <v>0</v>
      </c>
      <c r="FU202" s="200">
        <f t="shared" si="209"/>
        <v>0</v>
      </c>
      <c r="FV202" s="200">
        <f t="shared" si="210"/>
        <v>0</v>
      </c>
      <c r="FW202" s="1063"/>
      <c r="FX202" s="1063"/>
      <c r="FY202" s="64">
        <f t="shared" si="338"/>
        <v>0</v>
      </c>
      <c r="FZ202" s="64" t="s">
        <v>142</v>
      </c>
      <c r="GA202" s="64">
        <f t="shared" si="212"/>
        <v>100</v>
      </c>
      <c r="GB202" s="64" t="str">
        <f t="shared" si="339"/>
        <v>0/100</v>
      </c>
      <c r="GC202" s="64">
        <f t="shared" si="340"/>
        <v>0</v>
      </c>
      <c r="GD202" s="64" t="s">
        <v>142</v>
      </c>
      <c r="GE202" s="64">
        <f t="shared" si="215"/>
        <v>100</v>
      </c>
      <c r="GF202" s="64" t="str">
        <f t="shared" si="341"/>
        <v>0/100</v>
      </c>
      <c r="GG202" s="64">
        <f t="shared" si="342"/>
        <v>0</v>
      </c>
      <c r="GH202" s="64" t="s">
        <v>142</v>
      </c>
      <c r="GI202" s="64">
        <f t="shared" si="218"/>
        <v>100</v>
      </c>
      <c r="GJ202" s="64" t="str">
        <f t="shared" si="343"/>
        <v>0/100</v>
      </c>
      <c r="GL202" s="64">
        <f t="shared" si="344"/>
        <v>0</v>
      </c>
      <c r="GM202" s="64">
        <f t="shared" si="345"/>
        <v>0</v>
      </c>
      <c r="GN202" s="64">
        <f t="shared" si="346"/>
        <v>0</v>
      </c>
      <c r="GO202" s="64">
        <f t="shared" si="347"/>
        <v>0</v>
      </c>
      <c r="GP202" s="64">
        <f t="shared" si="348"/>
        <v>0</v>
      </c>
      <c r="GQ202" s="64">
        <f t="shared" si="349"/>
        <v>0</v>
      </c>
      <c r="GR202" s="64">
        <f t="shared" si="350"/>
        <v>0</v>
      </c>
      <c r="GS202" s="64">
        <f t="shared" si="351"/>
        <v>0</v>
      </c>
      <c r="GT202" s="64">
        <f t="shared" si="352"/>
        <v>0</v>
      </c>
      <c r="GU202" s="64">
        <f t="shared" si="353"/>
        <v>0</v>
      </c>
    </row>
    <row r="203" spans="1:203" ht="31.5" customHeight="1">
      <c r="A203" s="60">
        <f t="shared" si="295"/>
        <v>0</v>
      </c>
      <c r="B203" s="106">
        <f t="shared" si="370"/>
        <v>0</v>
      </c>
      <c r="C203" s="202">
        <v>195</v>
      </c>
      <c r="D203" s="662">
        <f>'Data Paste From Shala Darpan'!A196</f>
        <v>0</v>
      </c>
      <c r="E203" s="663">
        <f>'Data Paste From Shala Darpan'!C196</f>
        <v>0</v>
      </c>
      <c r="F203" s="666"/>
      <c r="G203" s="662">
        <f>'Data Paste From Shala Darpan'!K196</f>
        <v>0</v>
      </c>
      <c r="H203" s="663">
        <f>'Data Paste From Shala Darpan'!E196</f>
        <v>0</v>
      </c>
      <c r="I203" s="663">
        <f>'Data Paste From Shala Darpan'!G196</f>
        <v>0</v>
      </c>
      <c r="J203" s="663">
        <f>'Data Paste From Shala Darpan'!H196</f>
        <v>0</v>
      </c>
      <c r="K203" s="737">
        <f>'Data Paste From Shala Darpan'!J196</f>
        <v>0</v>
      </c>
      <c r="L203" s="445"/>
      <c r="M203" s="215"/>
      <c r="N203" s="213">
        <f t="shared" si="296"/>
        <v>0</v>
      </c>
      <c r="O203" s="215"/>
      <c r="P203" s="215"/>
      <c r="Q203" s="213">
        <f t="shared" si="297"/>
        <v>0</v>
      </c>
      <c r="R203" s="213">
        <f t="shared" si="298"/>
        <v>0</v>
      </c>
      <c r="S203" s="215"/>
      <c r="T203" s="215"/>
      <c r="U203" s="455"/>
      <c r="V203" s="214">
        <f t="shared" si="299"/>
        <v>0</v>
      </c>
      <c r="W203" s="456"/>
      <c r="X203" s="462">
        <f t="shared" si="278"/>
        <v>0</v>
      </c>
      <c r="Y203" s="216"/>
      <c r="Z203" s="216"/>
      <c r="AA203" s="213">
        <f t="shared" si="300"/>
        <v>0</v>
      </c>
      <c r="AB203" s="455"/>
      <c r="AC203" s="471">
        <f t="shared" si="279"/>
        <v>0</v>
      </c>
      <c r="AD203" s="446">
        <f t="shared" si="354"/>
        <v>0</v>
      </c>
      <c r="AE203" s="447" t="str">
        <f t="shared" si="362"/>
        <v>E</v>
      </c>
      <c r="AF203" s="448">
        <f t="shared" si="355"/>
        <v>0</v>
      </c>
      <c r="AG203" s="648"/>
      <c r="AH203" s="251"/>
      <c r="AI203" s="249">
        <f t="shared" si="301"/>
        <v>0</v>
      </c>
      <c r="AJ203" s="251"/>
      <c r="AK203" s="251"/>
      <c r="AL203" s="249">
        <f t="shared" si="160"/>
        <v>0</v>
      </c>
      <c r="AM203" s="249">
        <f t="shared" si="302"/>
        <v>0</v>
      </c>
      <c r="AN203" s="251"/>
      <c r="AO203" s="251"/>
      <c r="AP203" s="649"/>
      <c r="AQ203" s="250">
        <f t="shared" si="371"/>
        <v>0</v>
      </c>
      <c r="AR203" s="650"/>
      <c r="AS203" s="651">
        <f t="shared" si="363"/>
        <v>0</v>
      </c>
      <c r="AT203" s="252"/>
      <c r="AU203" s="252"/>
      <c r="AV203" s="249">
        <f t="shared" si="372"/>
        <v>0</v>
      </c>
      <c r="AW203" s="649"/>
      <c r="AX203" s="652">
        <f t="shared" si="364"/>
        <v>0</v>
      </c>
      <c r="AY203" s="653">
        <f t="shared" si="265"/>
        <v>0</v>
      </c>
      <c r="AZ203" s="654" t="str">
        <f t="shared" si="373"/>
        <v>E</v>
      </c>
      <c r="BA203" s="655">
        <f t="shared" si="267"/>
        <v>0</v>
      </c>
      <c r="BB203" s="622"/>
      <c r="BC203" s="271"/>
      <c r="BD203" s="269">
        <f t="shared" si="303"/>
        <v>0</v>
      </c>
      <c r="BE203" s="271"/>
      <c r="BF203" s="271"/>
      <c r="BG203" s="269">
        <f t="shared" si="167"/>
        <v>0</v>
      </c>
      <c r="BH203" s="269">
        <f t="shared" si="304"/>
        <v>0</v>
      </c>
      <c r="BI203" s="271"/>
      <c r="BJ203" s="271"/>
      <c r="BK203" s="623"/>
      <c r="BL203" s="270">
        <f t="shared" si="374"/>
        <v>0</v>
      </c>
      <c r="BM203" s="624"/>
      <c r="BN203" s="625">
        <f t="shared" si="365"/>
        <v>0</v>
      </c>
      <c r="BO203" s="272"/>
      <c r="BP203" s="272"/>
      <c r="BQ203" s="269">
        <f t="shared" si="375"/>
        <v>0</v>
      </c>
      <c r="BR203" s="623"/>
      <c r="BS203" s="467">
        <f t="shared" si="366"/>
        <v>0</v>
      </c>
      <c r="BT203" s="626">
        <f t="shared" si="270"/>
        <v>0</v>
      </c>
      <c r="BU203" s="627" t="str">
        <f t="shared" si="376"/>
        <v>E</v>
      </c>
      <c r="BV203" s="628">
        <f t="shared" si="272"/>
        <v>0</v>
      </c>
      <c r="BW203" s="596"/>
      <c r="BX203" s="597"/>
      <c r="BY203" s="598">
        <f t="shared" si="305"/>
        <v>0</v>
      </c>
      <c r="BZ203" s="597"/>
      <c r="CA203" s="597"/>
      <c r="CB203" s="598">
        <f t="shared" si="306"/>
        <v>0</v>
      </c>
      <c r="CC203" s="598">
        <f t="shared" si="280"/>
        <v>0</v>
      </c>
      <c r="CD203" s="599"/>
      <c r="CE203" s="600"/>
      <c r="CF203" s="598">
        <f t="shared" si="356"/>
        <v>0</v>
      </c>
      <c r="CG203" s="598">
        <f t="shared" si="281"/>
        <v>0</v>
      </c>
      <c r="CH203" s="600"/>
      <c r="CI203" s="600"/>
      <c r="CJ203" s="598">
        <f t="shared" si="357"/>
        <v>0</v>
      </c>
      <c r="CK203" s="601">
        <f t="shared" si="282"/>
        <v>0</v>
      </c>
      <c r="CL203" s="602">
        <f t="shared" si="307"/>
        <v>0</v>
      </c>
      <c r="CM203" s="603" t="str">
        <f t="shared" si="308"/>
        <v>E</v>
      </c>
      <c r="CN203" s="604">
        <f t="shared" si="309"/>
        <v>0</v>
      </c>
      <c r="CO203" s="549"/>
      <c r="CP203" s="550"/>
      <c r="CQ203" s="551">
        <f t="shared" si="310"/>
        <v>0</v>
      </c>
      <c r="CR203" s="550"/>
      <c r="CS203" s="550"/>
      <c r="CT203" s="551">
        <f t="shared" si="311"/>
        <v>0</v>
      </c>
      <c r="CU203" s="551">
        <f t="shared" si="283"/>
        <v>0</v>
      </c>
      <c r="CV203" s="552"/>
      <c r="CW203" s="553"/>
      <c r="CX203" s="551">
        <f t="shared" si="358"/>
        <v>0</v>
      </c>
      <c r="CY203" s="551">
        <f t="shared" si="284"/>
        <v>0</v>
      </c>
      <c r="CZ203" s="553"/>
      <c r="DA203" s="553"/>
      <c r="DB203" s="551">
        <f t="shared" si="359"/>
        <v>0</v>
      </c>
      <c r="DC203" s="554">
        <f t="shared" si="285"/>
        <v>0</v>
      </c>
      <c r="DD203" s="555">
        <f t="shared" si="312"/>
        <v>0</v>
      </c>
      <c r="DE203" s="556" t="str">
        <f t="shared" si="313"/>
        <v>E</v>
      </c>
      <c r="DF203" s="557">
        <f t="shared" si="314"/>
        <v>0</v>
      </c>
      <c r="DG203" s="503"/>
      <c r="DH203" s="504"/>
      <c r="DI203" s="505">
        <f t="shared" si="315"/>
        <v>0</v>
      </c>
      <c r="DJ203" s="504"/>
      <c r="DK203" s="504"/>
      <c r="DL203" s="505">
        <f t="shared" si="316"/>
        <v>0</v>
      </c>
      <c r="DM203" s="505">
        <f t="shared" si="286"/>
        <v>0</v>
      </c>
      <c r="DN203" s="506"/>
      <c r="DO203" s="507"/>
      <c r="DP203" s="505">
        <f t="shared" si="360"/>
        <v>0</v>
      </c>
      <c r="DQ203" s="505">
        <f t="shared" si="287"/>
        <v>0</v>
      </c>
      <c r="DR203" s="507"/>
      <c r="DS203" s="507"/>
      <c r="DT203" s="505">
        <f t="shared" si="361"/>
        <v>0</v>
      </c>
      <c r="DU203" s="508">
        <f t="shared" si="288"/>
        <v>0</v>
      </c>
      <c r="DV203" s="509">
        <f t="shared" si="317"/>
        <v>0</v>
      </c>
      <c r="DW203" s="510" t="str">
        <f t="shared" si="318"/>
        <v>E</v>
      </c>
      <c r="DX203" s="511">
        <f t="shared" si="319"/>
        <v>0</v>
      </c>
      <c r="DY203" s="163">
        <v>0</v>
      </c>
      <c r="DZ203" s="164">
        <v>0</v>
      </c>
      <c r="EA203" s="164">
        <v>0</v>
      </c>
      <c r="EB203" s="161"/>
      <c r="EC203" s="161"/>
      <c r="ED203" s="162">
        <f t="shared" si="320"/>
        <v>0</v>
      </c>
      <c r="EE203" s="205">
        <f t="shared" si="321"/>
        <v>0</v>
      </c>
      <c r="EF203" s="175" t="str">
        <f t="shared" si="322"/>
        <v>E</v>
      </c>
      <c r="EG203" s="165">
        <f t="shared" si="323"/>
        <v>0</v>
      </c>
      <c r="EH203" s="134">
        <v>0</v>
      </c>
      <c r="EI203" s="135">
        <v>0</v>
      </c>
      <c r="EJ203" s="135">
        <v>0</v>
      </c>
      <c r="EK203" s="131"/>
      <c r="EL203" s="131"/>
      <c r="EM203" s="132">
        <f t="shared" si="324"/>
        <v>0</v>
      </c>
      <c r="EN203" s="206">
        <f t="shared" si="325"/>
        <v>0</v>
      </c>
      <c r="EO203" s="179" t="str">
        <f t="shared" si="326"/>
        <v>E</v>
      </c>
      <c r="EP203" s="133">
        <f t="shared" si="327"/>
        <v>0</v>
      </c>
      <c r="EQ203" s="149">
        <v>0</v>
      </c>
      <c r="ER203" s="150">
        <v>0</v>
      </c>
      <c r="ES203" s="150">
        <v>0</v>
      </c>
      <c r="ET203" s="146"/>
      <c r="EU203" s="146"/>
      <c r="EV203" s="147">
        <f t="shared" si="328"/>
        <v>0</v>
      </c>
      <c r="EW203" s="207">
        <f t="shared" si="329"/>
        <v>0</v>
      </c>
      <c r="EX203" s="183" t="str">
        <f t="shared" si="330"/>
        <v>E</v>
      </c>
      <c r="EY203" s="148">
        <f t="shared" si="331"/>
        <v>0</v>
      </c>
      <c r="EZ203" s="4"/>
      <c r="FA203" s="2"/>
      <c r="FB203" s="32" t="str">
        <f t="shared" si="273"/>
        <v/>
      </c>
      <c r="FC203" s="30">
        <f t="shared" si="367"/>
        <v>0</v>
      </c>
      <c r="FD203" s="20">
        <f t="shared" si="368"/>
        <v>0</v>
      </c>
      <c r="FE203" s="19" t="str">
        <f t="shared" si="332"/>
        <v/>
      </c>
      <c r="FF203" s="43" t="str">
        <f t="shared" si="333"/>
        <v/>
      </c>
      <c r="FG203" s="43" t="str">
        <f t="shared" si="334"/>
        <v/>
      </c>
      <c r="FH203" s="43" t="str">
        <f t="shared" si="369"/>
        <v/>
      </c>
      <c r="FI203" s="34" t="str">
        <f t="shared" si="335"/>
        <v/>
      </c>
      <c r="FJ203" s="31" t="str">
        <f t="shared" si="336"/>
        <v/>
      </c>
      <c r="FK203" s="53" t="str">
        <f t="shared" si="337"/>
        <v/>
      </c>
      <c r="FL203" s="37">
        <f t="shared" si="289"/>
        <v>0</v>
      </c>
      <c r="FM203" s="36">
        <f t="shared" si="290"/>
        <v>0</v>
      </c>
      <c r="FN203" s="36">
        <f t="shared" si="291"/>
        <v>0</v>
      </c>
      <c r="FO203" s="36">
        <f t="shared" si="292"/>
        <v>0</v>
      </c>
      <c r="FP203" s="36">
        <f t="shared" si="293"/>
        <v>0</v>
      </c>
      <c r="FQ203" s="38">
        <f t="shared" si="294"/>
        <v>0</v>
      </c>
      <c r="FR203" s="199">
        <f t="shared" si="206"/>
        <v>0</v>
      </c>
      <c r="FS203" s="200">
        <f t="shared" si="207"/>
        <v>0</v>
      </c>
      <c r="FT203" s="200">
        <f t="shared" si="208"/>
        <v>0</v>
      </c>
      <c r="FU203" s="200">
        <f t="shared" si="209"/>
        <v>0</v>
      </c>
      <c r="FV203" s="200">
        <f t="shared" si="210"/>
        <v>0</v>
      </c>
      <c r="FW203" s="1063"/>
      <c r="FX203" s="1063"/>
      <c r="FY203" s="64">
        <f t="shared" si="338"/>
        <v>0</v>
      </c>
      <c r="FZ203" s="64" t="s">
        <v>142</v>
      </c>
      <c r="GA203" s="64">
        <f t="shared" si="212"/>
        <v>100</v>
      </c>
      <c r="GB203" s="64" t="str">
        <f t="shared" si="339"/>
        <v>0/100</v>
      </c>
      <c r="GC203" s="64">
        <f t="shared" si="340"/>
        <v>0</v>
      </c>
      <c r="GD203" s="64" t="s">
        <v>142</v>
      </c>
      <c r="GE203" s="64">
        <f t="shared" si="215"/>
        <v>100</v>
      </c>
      <c r="GF203" s="64" t="str">
        <f t="shared" si="341"/>
        <v>0/100</v>
      </c>
      <c r="GG203" s="64">
        <f t="shared" si="342"/>
        <v>0</v>
      </c>
      <c r="GH203" s="64" t="s">
        <v>142</v>
      </c>
      <c r="GI203" s="64">
        <f t="shared" si="218"/>
        <v>100</v>
      </c>
      <c r="GJ203" s="64" t="str">
        <f t="shared" si="343"/>
        <v>0/100</v>
      </c>
      <c r="GL203" s="64">
        <f t="shared" si="344"/>
        <v>0</v>
      </c>
      <c r="GM203" s="64">
        <f t="shared" si="345"/>
        <v>0</v>
      </c>
      <c r="GN203" s="64">
        <f t="shared" si="346"/>
        <v>0</v>
      </c>
      <c r="GO203" s="64">
        <f t="shared" si="347"/>
        <v>0</v>
      </c>
      <c r="GP203" s="64">
        <f t="shared" si="348"/>
        <v>0</v>
      </c>
      <c r="GQ203" s="64">
        <f t="shared" si="349"/>
        <v>0</v>
      </c>
      <c r="GR203" s="64">
        <f t="shared" si="350"/>
        <v>0</v>
      </c>
      <c r="GS203" s="64">
        <f t="shared" si="351"/>
        <v>0</v>
      </c>
      <c r="GT203" s="64">
        <f t="shared" si="352"/>
        <v>0</v>
      </c>
      <c r="GU203" s="64">
        <f t="shared" si="353"/>
        <v>0</v>
      </c>
    </row>
    <row r="204" spans="1:203" ht="31.5" customHeight="1">
      <c r="A204" s="60">
        <f t="shared" si="295"/>
        <v>0</v>
      </c>
      <c r="B204" s="106">
        <f t="shared" si="370"/>
        <v>0</v>
      </c>
      <c r="C204" s="203">
        <v>196</v>
      </c>
      <c r="D204" s="662">
        <f>'Data Paste From Shala Darpan'!A197</f>
        <v>0</v>
      </c>
      <c r="E204" s="663">
        <f>'Data Paste From Shala Darpan'!C197</f>
        <v>0</v>
      </c>
      <c r="F204" s="666"/>
      <c r="G204" s="663">
        <f>'Data Paste From Shala Darpan'!K197</f>
        <v>0</v>
      </c>
      <c r="H204" s="663">
        <f>'Data Paste From Shala Darpan'!E197</f>
        <v>0</v>
      </c>
      <c r="I204" s="663">
        <f>'Data Paste From Shala Darpan'!G197</f>
        <v>0</v>
      </c>
      <c r="J204" s="663">
        <f>'Data Paste From Shala Darpan'!H197</f>
        <v>0</v>
      </c>
      <c r="K204" s="737">
        <f>'Data Paste From Shala Darpan'!J197</f>
        <v>0</v>
      </c>
      <c r="L204" s="445"/>
      <c r="M204" s="215"/>
      <c r="N204" s="213">
        <f t="shared" si="296"/>
        <v>0</v>
      </c>
      <c r="O204" s="215"/>
      <c r="P204" s="215"/>
      <c r="Q204" s="213">
        <f t="shared" si="297"/>
        <v>0</v>
      </c>
      <c r="R204" s="213">
        <f t="shared" si="298"/>
        <v>0</v>
      </c>
      <c r="S204" s="215"/>
      <c r="T204" s="215"/>
      <c r="U204" s="455"/>
      <c r="V204" s="214">
        <f t="shared" si="299"/>
        <v>0</v>
      </c>
      <c r="W204" s="456"/>
      <c r="X204" s="462">
        <f t="shared" si="278"/>
        <v>0</v>
      </c>
      <c r="Y204" s="216"/>
      <c r="Z204" s="216"/>
      <c r="AA204" s="213">
        <f t="shared" si="300"/>
        <v>0</v>
      </c>
      <c r="AB204" s="455"/>
      <c r="AC204" s="471">
        <f t="shared" si="279"/>
        <v>0</v>
      </c>
      <c r="AD204" s="446">
        <f t="shared" si="354"/>
        <v>0</v>
      </c>
      <c r="AE204" s="447" t="str">
        <f t="shared" si="362"/>
        <v>E</v>
      </c>
      <c r="AF204" s="448">
        <f t="shared" si="355"/>
        <v>0</v>
      </c>
      <c r="AG204" s="648"/>
      <c r="AH204" s="251"/>
      <c r="AI204" s="249">
        <f t="shared" si="301"/>
        <v>0</v>
      </c>
      <c r="AJ204" s="251"/>
      <c r="AK204" s="251"/>
      <c r="AL204" s="249">
        <f t="shared" si="160"/>
        <v>0</v>
      </c>
      <c r="AM204" s="249">
        <f t="shared" si="302"/>
        <v>0</v>
      </c>
      <c r="AN204" s="251"/>
      <c r="AO204" s="251"/>
      <c r="AP204" s="649"/>
      <c r="AQ204" s="250">
        <f t="shared" si="371"/>
        <v>0</v>
      </c>
      <c r="AR204" s="650"/>
      <c r="AS204" s="651">
        <f t="shared" si="363"/>
        <v>0</v>
      </c>
      <c r="AT204" s="252"/>
      <c r="AU204" s="252"/>
      <c r="AV204" s="249">
        <f t="shared" si="372"/>
        <v>0</v>
      </c>
      <c r="AW204" s="649"/>
      <c r="AX204" s="652">
        <f t="shared" si="364"/>
        <v>0</v>
      </c>
      <c r="AY204" s="653">
        <f t="shared" si="265"/>
        <v>0</v>
      </c>
      <c r="AZ204" s="654" t="str">
        <f t="shared" si="373"/>
        <v>E</v>
      </c>
      <c r="BA204" s="655">
        <f t="shared" si="267"/>
        <v>0</v>
      </c>
      <c r="BB204" s="622"/>
      <c r="BC204" s="271"/>
      <c r="BD204" s="269">
        <f t="shared" si="303"/>
        <v>0</v>
      </c>
      <c r="BE204" s="271"/>
      <c r="BF204" s="271"/>
      <c r="BG204" s="269">
        <f t="shared" si="167"/>
        <v>0</v>
      </c>
      <c r="BH204" s="269">
        <f t="shared" si="304"/>
        <v>0</v>
      </c>
      <c r="BI204" s="271"/>
      <c r="BJ204" s="271"/>
      <c r="BK204" s="623"/>
      <c r="BL204" s="270">
        <f t="shared" si="374"/>
        <v>0</v>
      </c>
      <c r="BM204" s="624"/>
      <c r="BN204" s="625">
        <f t="shared" si="365"/>
        <v>0</v>
      </c>
      <c r="BO204" s="272"/>
      <c r="BP204" s="272"/>
      <c r="BQ204" s="269">
        <f t="shared" si="375"/>
        <v>0</v>
      </c>
      <c r="BR204" s="623"/>
      <c r="BS204" s="467">
        <f t="shared" si="366"/>
        <v>0</v>
      </c>
      <c r="BT204" s="626">
        <f t="shared" si="270"/>
        <v>0</v>
      </c>
      <c r="BU204" s="627" t="str">
        <f t="shared" si="376"/>
        <v>E</v>
      </c>
      <c r="BV204" s="628">
        <f t="shared" si="272"/>
        <v>0</v>
      </c>
      <c r="BW204" s="596"/>
      <c r="BX204" s="597"/>
      <c r="BY204" s="598">
        <f t="shared" si="305"/>
        <v>0</v>
      </c>
      <c r="BZ204" s="597"/>
      <c r="CA204" s="597"/>
      <c r="CB204" s="598">
        <f t="shared" si="306"/>
        <v>0</v>
      </c>
      <c r="CC204" s="598">
        <f t="shared" si="280"/>
        <v>0</v>
      </c>
      <c r="CD204" s="599"/>
      <c r="CE204" s="600"/>
      <c r="CF204" s="598">
        <f t="shared" si="356"/>
        <v>0</v>
      </c>
      <c r="CG204" s="598">
        <f t="shared" si="281"/>
        <v>0</v>
      </c>
      <c r="CH204" s="600"/>
      <c r="CI204" s="600"/>
      <c r="CJ204" s="598">
        <f t="shared" si="357"/>
        <v>0</v>
      </c>
      <c r="CK204" s="601">
        <f t="shared" si="282"/>
        <v>0</v>
      </c>
      <c r="CL204" s="602">
        <f t="shared" si="307"/>
        <v>0</v>
      </c>
      <c r="CM204" s="603" t="str">
        <f t="shared" si="308"/>
        <v>E</v>
      </c>
      <c r="CN204" s="604">
        <f t="shared" si="309"/>
        <v>0</v>
      </c>
      <c r="CO204" s="549"/>
      <c r="CP204" s="550"/>
      <c r="CQ204" s="551">
        <f t="shared" si="310"/>
        <v>0</v>
      </c>
      <c r="CR204" s="550"/>
      <c r="CS204" s="550"/>
      <c r="CT204" s="551">
        <f t="shared" si="311"/>
        <v>0</v>
      </c>
      <c r="CU204" s="551">
        <f t="shared" si="283"/>
        <v>0</v>
      </c>
      <c r="CV204" s="552"/>
      <c r="CW204" s="553"/>
      <c r="CX204" s="551">
        <f t="shared" si="358"/>
        <v>0</v>
      </c>
      <c r="CY204" s="551">
        <f t="shared" si="284"/>
        <v>0</v>
      </c>
      <c r="CZ204" s="553"/>
      <c r="DA204" s="553"/>
      <c r="DB204" s="551">
        <f t="shared" si="359"/>
        <v>0</v>
      </c>
      <c r="DC204" s="554">
        <f t="shared" si="285"/>
        <v>0</v>
      </c>
      <c r="DD204" s="555">
        <f t="shared" si="312"/>
        <v>0</v>
      </c>
      <c r="DE204" s="556" t="str">
        <f t="shared" si="313"/>
        <v>E</v>
      </c>
      <c r="DF204" s="557">
        <f t="shared" si="314"/>
        <v>0</v>
      </c>
      <c r="DG204" s="503"/>
      <c r="DH204" s="504"/>
      <c r="DI204" s="505">
        <f t="shared" si="315"/>
        <v>0</v>
      </c>
      <c r="DJ204" s="504"/>
      <c r="DK204" s="504"/>
      <c r="DL204" s="505">
        <f t="shared" si="316"/>
        <v>0</v>
      </c>
      <c r="DM204" s="505">
        <f t="shared" si="286"/>
        <v>0</v>
      </c>
      <c r="DN204" s="506"/>
      <c r="DO204" s="507"/>
      <c r="DP204" s="505">
        <f t="shared" si="360"/>
        <v>0</v>
      </c>
      <c r="DQ204" s="505">
        <f t="shared" si="287"/>
        <v>0</v>
      </c>
      <c r="DR204" s="507"/>
      <c r="DS204" s="507"/>
      <c r="DT204" s="505">
        <f t="shared" si="361"/>
        <v>0</v>
      </c>
      <c r="DU204" s="508">
        <f t="shared" si="288"/>
        <v>0</v>
      </c>
      <c r="DV204" s="509">
        <f t="shared" si="317"/>
        <v>0</v>
      </c>
      <c r="DW204" s="510" t="str">
        <f t="shared" si="318"/>
        <v>E</v>
      </c>
      <c r="DX204" s="511">
        <f t="shared" si="319"/>
        <v>0</v>
      </c>
      <c r="DY204" s="163">
        <v>0</v>
      </c>
      <c r="DZ204" s="164">
        <v>0</v>
      </c>
      <c r="EA204" s="164">
        <v>0</v>
      </c>
      <c r="EB204" s="161"/>
      <c r="EC204" s="161"/>
      <c r="ED204" s="162">
        <f t="shared" si="320"/>
        <v>0</v>
      </c>
      <c r="EE204" s="205">
        <f t="shared" si="321"/>
        <v>0</v>
      </c>
      <c r="EF204" s="175" t="str">
        <f t="shared" si="322"/>
        <v>E</v>
      </c>
      <c r="EG204" s="165">
        <f t="shared" si="323"/>
        <v>0</v>
      </c>
      <c r="EH204" s="134">
        <v>0</v>
      </c>
      <c r="EI204" s="135">
        <v>0</v>
      </c>
      <c r="EJ204" s="135">
        <v>0</v>
      </c>
      <c r="EK204" s="131"/>
      <c r="EL204" s="131"/>
      <c r="EM204" s="132">
        <f t="shared" si="324"/>
        <v>0</v>
      </c>
      <c r="EN204" s="206">
        <f t="shared" si="325"/>
        <v>0</v>
      </c>
      <c r="EO204" s="179" t="str">
        <f t="shared" si="326"/>
        <v>E</v>
      </c>
      <c r="EP204" s="133">
        <f t="shared" si="327"/>
        <v>0</v>
      </c>
      <c r="EQ204" s="149">
        <v>0</v>
      </c>
      <c r="ER204" s="150">
        <v>0</v>
      </c>
      <c r="ES204" s="150">
        <v>0</v>
      </c>
      <c r="ET204" s="146"/>
      <c r="EU204" s="146"/>
      <c r="EV204" s="147">
        <f t="shared" si="328"/>
        <v>0</v>
      </c>
      <c r="EW204" s="207">
        <f t="shared" si="329"/>
        <v>0</v>
      </c>
      <c r="EX204" s="183" t="str">
        <f t="shared" si="330"/>
        <v>E</v>
      </c>
      <c r="EY204" s="148">
        <f t="shared" si="331"/>
        <v>0</v>
      </c>
      <c r="EZ204" s="4"/>
      <c r="FA204" s="2"/>
      <c r="FB204" s="32" t="str">
        <f t="shared" si="273"/>
        <v/>
      </c>
      <c r="FC204" s="30">
        <f t="shared" si="367"/>
        <v>0</v>
      </c>
      <c r="FD204" s="20">
        <f t="shared" si="368"/>
        <v>0</v>
      </c>
      <c r="FE204" s="19" t="str">
        <f t="shared" si="332"/>
        <v/>
      </c>
      <c r="FF204" s="43" t="str">
        <f t="shared" si="333"/>
        <v/>
      </c>
      <c r="FG204" s="43" t="str">
        <f t="shared" si="334"/>
        <v/>
      </c>
      <c r="FH204" s="43" t="str">
        <f t="shared" si="369"/>
        <v/>
      </c>
      <c r="FI204" s="34" t="str">
        <f t="shared" si="335"/>
        <v/>
      </c>
      <c r="FJ204" s="31" t="str">
        <f t="shared" si="336"/>
        <v/>
      </c>
      <c r="FK204" s="53" t="str">
        <f t="shared" si="337"/>
        <v/>
      </c>
      <c r="FL204" s="37">
        <f t="shared" si="289"/>
        <v>0</v>
      </c>
      <c r="FM204" s="36">
        <f t="shared" si="290"/>
        <v>0</v>
      </c>
      <c r="FN204" s="36">
        <f t="shared" si="291"/>
        <v>0</v>
      </c>
      <c r="FO204" s="36">
        <f t="shared" si="292"/>
        <v>0</v>
      </c>
      <c r="FP204" s="36">
        <f t="shared" si="293"/>
        <v>0</v>
      </c>
      <c r="FQ204" s="38">
        <f t="shared" si="294"/>
        <v>0</v>
      </c>
      <c r="FR204" s="199">
        <f t="shared" si="206"/>
        <v>0</v>
      </c>
      <c r="FS204" s="200">
        <f t="shared" si="207"/>
        <v>0</v>
      </c>
      <c r="FT204" s="200">
        <f t="shared" si="208"/>
        <v>0</v>
      </c>
      <c r="FU204" s="200">
        <f t="shared" si="209"/>
        <v>0</v>
      </c>
      <c r="FV204" s="200">
        <f t="shared" si="210"/>
        <v>0</v>
      </c>
      <c r="FW204" s="1063"/>
      <c r="FX204" s="1063"/>
      <c r="FY204" s="64">
        <f t="shared" si="338"/>
        <v>0</v>
      </c>
      <c r="FZ204" s="64" t="s">
        <v>142</v>
      </c>
      <c r="GA204" s="64">
        <f t="shared" si="212"/>
        <v>100</v>
      </c>
      <c r="GB204" s="64" t="str">
        <f t="shared" si="339"/>
        <v>0/100</v>
      </c>
      <c r="GC204" s="64">
        <f t="shared" si="340"/>
        <v>0</v>
      </c>
      <c r="GD204" s="64" t="s">
        <v>142</v>
      </c>
      <c r="GE204" s="64">
        <f t="shared" si="215"/>
        <v>100</v>
      </c>
      <c r="GF204" s="64" t="str">
        <f t="shared" si="341"/>
        <v>0/100</v>
      </c>
      <c r="GG204" s="64">
        <f t="shared" si="342"/>
        <v>0</v>
      </c>
      <c r="GH204" s="64" t="s">
        <v>142</v>
      </c>
      <c r="GI204" s="64">
        <f t="shared" si="218"/>
        <v>100</v>
      </c>
      <c r="GJ204" s="64" t="str">
        <f t="shared" si="343"/>
        <v>0/100</v>
      </c>
      <c r="GL204" s="64">
        <f t="shared" si="344"/>
        <v>0</v>
      </c>
      <c r="GM204" s="64">
        <f t="shared" si="345"/>
        <v>0</v>
      </c>
      <c r="GN204" s="64">
        <f t="shared" si="346"/>
        <v>0</v>
      </c>
      <c r="GO204" s="64">
        <f t="shared" si="347"/>
        <v>0</v>
      </c>
      <c r="GP204" s="64">
        <f t="shared" si="348"/>
        <v>0</v>
      </c>
      <c r="GQ204" s="64">
        <f t="shared" si="349"/>
        <v>0</v>
      </c>
      <c r="GR204" s="64">
        <f t="shared" si="350"/>
        <v>0</v>
      </c>
      <c r="GS204" s="64">
        <f t="shared" si="351"/>
        <v>0</v>
      </c>
      <c r="GT204" s="64">
        <f t="shared" si="352"/>
        <v>0</v>
      </c>
      <c r="GU204" s="64">
        <f t="shared" si="353"/>
        <v>0</v>
      </c>
    </row>
    <row r="205" spans="1:203" ht="31.5" customHeight="1">
      <c r="A205" s="60">
        <f t="shared" si="295"/>
        <v>0</v>
      </c>
      <c r="B205" s="106">
        <f t="shared" ref="B205:B208" si="377">G205</f>
        <v>0</v>
      </c>
      <c r="C205" s="203">
        <v>197</v>
      </c>
      <c r="D205" s="662">
        <f>'Data Paste From Shala Darpan'!A198</f>
        <v>0</v>
      </c>
      <c r="E205" s="663">
        <f>'Data Paste From Shala Darpan'!C198</f>
        <v>0</v>
      </c>
      <c r="F205" s="666"/>
      <c r="G205" s="663">
        <f>'Data Paste From Shala Darpan'!K198</f>
        <v>0</v>
      </c>
      <c r="H205" s="663">
        <f>'Data Paste From Shala Darpan'!E198</f>
        <v>0</v>
      </c>
      <c r="I205" s="663">
        <f>'Data Paste From Shala Darpan'!G198</f>
        <v>0</v>
      </c>
      <c r="J205" s="663">
        <f>'Data Paste From Shala Darpan'!H198</f>
        <v>0</v>
      </c>
      <c r="K205" s="737">
        <f>'Data Paste From Shala Darpan'!J198</f>
        <v>0</v>
      </c>
      <c r="L205" s="445"/>
      <c r="M205" s="215"/>
      <c r="N205" s="213">
        <f t="shared" si="296"/>
        <v>0</v>
      </c>
      <c r="O205" s="215"/>
      <c r="P205" s="215"/>
      <c r="Q205" s="213">
        <f t="shared" si="297"/>
        <v>0</v>
      </c>
      <c r="R205" s="213">
        <f>SUM(Q205,N205)</f>
        <v>0</v>
      </c>
      <c r="S205" s="215"/>
      <c r="T205" s="215"/>
      <c r="U205" s="455"/>
      <c r="V205" s="214">
        <f t="shared" si="299"/>
        <v>0</v>
      </c>
      <c r="W205" s="456"/>
      <c r="X205" s="462">
        <f t="shared" si="278"/>
        <v>0</v>
      </c>
      <c r="Y205" s="216"/>
      <c r="Z205" s="216"/>
      <c r="AA205" s="213">
        <f t="shared" si="300"/>
        <v>0</v>
      </c>
      <c r="AB205" s="455"/>
      <c r="AC205" s="471">
        <f t="shared" si="279"/>
        <v>0</v>
      </c>
      <c r="AD205" s="446">
        <f t="shared" si="354"/>
        <v>0</v>
      </c>
      <c r="AE205" s="447" t="str">
        <f t="shared" si="362"/>
        <v>E</v>
      </c>
      <c r="AF205" s="448">
        <f t="shared" si="355"/>
        <v>0</v>
      </c>
      <c r="AG205" s="648"/>
      <c r="AH205" s="251"/>
      <c r="AI205" s="249">
        <f t="shared" si="301"/>
        <v>0</v>
      </c>
      <c r="AJ205" s="251"/>
      <c r="AK205" s="251"/>
      <c r="AL205" s="249">
        <f t="shared" si="160"/>
        <v>0</v>
      </c>
      <c r="AM205" s="249">
        <f>SUM(AL205,AI205)</f>
        <v>0</v>
      </c>
      <c r="AN205" s="251"/>
      <c r="AO205" s="251"/>
      <c r="AP205" s="649"/>
      <c r="AQ205" s="250">
        <f t="shared" si="371"/>
        <v>0</v>
      </c>
      <c r="AR205" s="650"/>
      <c r="AS205" s="651">
        <f t="shared" si="363"/>
        <v>0</v>
      </c>
      <c r="AT205" s="252"/>
      <c r="AU205" s="252"/>
      <c r="AV205" s="249">
        <f t="shared" si="372"/>
        <v>0</v>
      </c>
      <c r="AW205" s="649"/>
      <c r="AX205" s="652">
        <f t="shared" si="364"/>
        <v>0</v>
      </c>
      <c r="AY205" s="653">
        <f t="shared" si="265"/>
        <v>0</v>
      </c>
      <c r="AZ205" s="654" t="str">
        <f t="shared" si="373"/>
        <v>E</v>
      </c>
      <c r="BA205" s="655">
        <f t="shared" si="267"/>
        <v>0</v>
      </c>
      <c r="BB205" s="622"/>
      <c r="BC205" s="271"/>
      <c r="BD205" s="269">
        <f t="shared" si="303"/>
        <v>0</v>
      </c>
      <c r="BE205" s="271"/>
      <c r="BF205" s="271"/>
      <c r="BG205" s="269">
        <f t="shared" si="167"/>
        <v>0</v>
      </c>
      <c r="BH205" s="269">
        <f>SUM(BG205,BD205)</f>
        <v>0</v>
      </c>
      <c r="BI205" s="271"/>
      <c r="BJ205" s="271"/>
      <c r="BK205" s="623"/>
      <c r="BL205" s="270">
        <f t="shared" si="374"/>
        <v>0</v>
      </c>
      <c r="BM205" s="624"/>
      <c r="BN205" s="625">
        <f t="shared" si="365"/>
        <v>0</v>
      </c>
      <c r="BO205" s="272"/>
      <c r="BP205" s="272"/>
      <c r="BQ205" s="269">
        <f t="shared" si="375"/>
        <v>0</v>
      </c>
      <c r="BR205" s="623"/>
      <c r="BS205" s="467">
        <f t="shared" si="366"/>
        <v>0</v>
      </c>
      <c r="BT205" s="626">
        <f t="shared" si="270"/>
        <v>0</v>
      </c>
      <c r="BU205" s="627" t="str">
        <f t="shared" si="376"/>
        <v>E</v>
      </c>
      <c r="BV205" s="628">
        <f t="shared" si="272"/>
        <v>0</v>
      </c>
      <c r="BW205" s="596"/>
      <c r="BX205" s="597"/>
      <c r="BY205" s="598">
        <f t="shared" si="305"/>
        <v>0</v>
      </c>
      <c r="BZ205" s="597"/>
      <c r="CA205" s="597"/>
      <c r="CB205" s="598">
        <f t="shared" si="306"/>
        <v>0</v>
      </c>
      <c r="CC205" s="598">
        <f t="shared" si="280"/>
        <v>0</v>
      </c>
      <c r="CD205" s="599"/>
      <c r="CE205" s="600"/>
      <c r="CF205" s="598">
        <f t="shared" si="356"/>
        <v>0</v>
      </c>
      <c r="CG205" s="598">
        <f t="shared" si="281"/>
        <v>0</v>
      </c>
      <c r="CH205" s="600"/>
      <c r="CI205" s="600"/>
      <c r="CJ205" s="598">
        <f t="shared" si="357"/>
        <v>0</v>
      </c>
      <c r="CK205" s="601">
        <f t="shared" si="282"/>
        <v>0</v>
      </c>
      <c r="CL205" s="602">
        <f t="shared" si="307"/>
        <v>0</v>
      </c>
      <c r="CM205" s="603" t="str">
        <f t="shared" si="308"/>
        <v>E</v>
      </c>
      <c r="CN205" s="604">
        <f t="shared" si="309"/>
        <v>0</v>
      </c>
      <c r="CO205" s="549"/>
      <c r="CP205" s="550"/>
      <c r="CQ205" s="551">
        <f t="shared" si="310"/>
        <v>0</v>
      </c>
      <c r="CR205" s="550"/>
      <c r="CS205" s="550"/>
      <c r="CT205" s="551">
        <f t="shared" si="311"/>
        <v>0</v>
      </c>
      <c r="CU205" s="551">
        <f t="shared" si="283"/>
        <v>0</v>
      </c>
      <c r="CV205" s="552"/>
      <c r="CW205" s="553"/>
      <c r="CX205" s="551">
        <f t="shared" si="358"/>
        <v>0</v>
      </c>
      <c r="CY205" s="551">
        <f t="shared" si="284"/>
        <v>0</v>
      </c>
      <c r="CZ205" s="553"/>
      <c r="DA205" s="553"/>
      <c r="DB205" s="551">
        <f t="shared" si="359"/>
        <v>0</v>
      </c>
      <c r="DC205" s="554">
        <f t="shared" si="285"/>
        <v>0</v>
      </c>
      <c r="DD205" s="555">
        <f t="shared" si="312"/>
        <v>0</v>
      </c>
      <c r="DE205" s="556" t="str">
        <f t="shared" si="313"/>
        <v>E</v>
      </c>
      <c r="DF205" s="557">
        <f t="shared" si="314"/>
        <v>0</v>
      </c>
      <c r="DG205" s="503"/>
      <c r="DH205" s="504"/>
      <c r="DI205" s="505">
        <f t="shared" si="315"/>
        <v>0</v>
      </c>
      <c r="DJ205" s="504"/>
      <c r="DK205" s="504"/>
      <c r="DL205" s="505">
        <f t="shared" si="316"/>
        <v>0</v>
      </c>
      <c r="DM205" s="505">
        <f t="shared" si="286"/>
        <v>0</v>
      </c>
      <c r="DN205" s="506"/>
      <c r="DO205" s="507"/>
      <c r="DP205" s="505">
        <f t="shared" si="360"/>
        <v>0</v>
      </c>
      <c r="DQ205" s="505">
        <f t="shared" si="287"/>
        <v>0</v>
      </c>
      <c r="DR205" s="507"/>
      <c r="DS205" s="507"/>
      <c r="DT205" s="505">
        <f t="shared" si="361"/>
        <v>0</v>
      </c>
      <c r="DU205" s="508">
        <f t="shared" si="288"/>
        <v>0</v>
      </c>
      <c r="DV205" s="509">
        <f t="shared" si="317"/>
        <v>0</v>
      </c>
      <c r="DW205" s="510" t="str">
        <f t="shared" si="318"/>
        <v>E</v>
      </c>
      <c r="DX205" s="511">
        <f t="shared" si="319"/>
        <v>0</v>
      </c>
      <c r="DY205" s="163">
        <v>0</v>
      </c>
      <c r="DZ205" s="164">
        <v>0</v>
      </c>
      <c r="EA205" s="164">
        <v>0</v>
      </c>
      <c r="EB205" s="161"/>
      <c r="EC205" s="161"/>
      <c r="ED205" s="162">
        <f t="shared" si="320"/>
        <v>0</v>
      </c>
      <c r="EE205" s="205">
        <f t="shared" si="321"/>
        <v>0</v>
      </c>
      <c r="EF205" s="175" t="str">
        <f t="shared" si="322"/>
        <v>E</v>
      </c>
      <c r="EG205" s="165">
        <f t="shared" si="323"/>
        <v>0</v>
      </c>
      <c r="EH205" s="134">
        <v>0</v>
      </c>
      <c r="EI205" s="135">
        <v>0</v>
      </c>
      <c r="EJ205" s="135">
        <v>0</v>
      </c>
      <c r="EK205" s="131"/>
      <c r="EL205" s="131"/>
      <c r="EM205" s="132">
        <f t="shared" si="324"/>
        <v>0</v>
      </c>
      <c r="EN205" s="206">
        <f t="shared" si="325"/>
        <v>0</v>
      </c>
      <c r="EO205" s="179" t="str">
        <f t="shared" si="326"/>
        <v>E</v>
      </c>
      <c r="EP205" s="133">
        <f t="shared" si="327"/>
        <v>0</v>
      </c>
      <c r="EQ205" s="149">
        <v>0</v>
      </c>
      <c r="ER205" s="150">
        <v>0</v>
      </c>
      <c r="ES205" s="150">
        <v>0</v>
      </c>
      <c r="ET205" s="146"/>
      <c r="EU205" s="146"/>
      <c r="EV205" s="147">
        <f t="shared" si="328"/>
        <v>0</v>
      </c>
      <c r="EW205" s="207">
        <f t="shared" si="329"/>
        <v>0</v>
      </c>
      <c r="EX205" s="183" t="str">
        <f t="shared" si="330"/>
        <v>E</v>
      </c>
      <c r="EY205" s="148">
        <f t="shared" si="331"/>
        <v>0</v>
      </c>
      <c r="EZ205" s="4"/>
      <c r="FA205" s="2"/>
      <c r="FB205" s="32" t="str">
        <f t="shared" si="273"/>
        <v/>
      </c>
      <c r="FC205" s="30">
        <f t="shared" si="367"/>
        <v>0</v>
      </c>
      <c r="FD205" s="20">
        <f t="shared" si="368"/>
        <v>0</v>
      </c>
      <c r="FE205" s="19" t="str">
        <f t="shared" si="332"/>
        <v/>
      </c>
      <c r="FF205" s="43" t="str">
        <f t="shared" si="333"/>
        <v/>
      </c>
      <c r="FG205" s="43" t="str">
        <f t="shared" si="334"/>
        <v/>
      </c>
      <c r="FH205" s="43" t="str">
        <f t="shared" si="369"/>
        <v/>
      </c>
      <c r="FI205" s="34" t="str">
        <f t="shared" si="335"/>
        <v/>
      </c>
      <c r="FJ205" s="31" t="str">
        <f t="shared" si="336"/>
        <v/>
      </c>
      <c r="FK205" s="53" t="str">
        <f t="shared" si="337"/>
        <v/>
      </c>
      <c r="FL205" s="37">
        <f t="shared" si="289"/>
        <v>0</v>
      </c>
      <c r="FM205" s="36">
        <f t="shared" si="290"/>
        <v>0</v>
      </c>
      <c r="FN205" s="36">
        <f t="shared" si="291"/>
        <v>0</v>
      </c>
      <c r="FO205" s="36">
        <f t="shared" si="292"/>
        <v>0</v>
      </c>
      <c r="FP205" s="36">
        <f t="shared" si="293"/>
        <v>0</v>
      </c>
      <c r="FQ205" s="38">
        <f t="shared" si="294"/>
        <v>0</v>
      </c>
      <c r="FR205" s="199">
        <f t="shared" si="206"/>
        <v>0</v>
      </c>
      <c r="FS205" s="200">
        <f t="shared" si="207"/>
        <v>0</v>
      </c>
      <c r="FT205" s="200">
        <f t="shared" si="208"/>
        <v>0</v>
      </c>
      <c r="FU205" s="200">
        <f t="shared" si="209"/>
        <v>0</v>
      </c>
      <c r="FV205" s="200">
        <f t="shared" si="210"/>
        <v>0</v>
      </c>
      <c r="FW205" s="1063"/>
      <c r="FX205" s="1063"/>
      <c r="FY205" s="64">
        <f t="shared" si="338"/>
        <v>0</v>
      </c>
      <c r="FZ205" s="64" t="s">
        <v>142</v>
      </c>
      <c r="GA205" s="64">
        <f t="shared" si="212"/>
        <v>100</v>
      </c>
      <c r="GB205" s="64" t="str">
        <f t="shared" si="339"/>
        <v>0/100</v>
      </c>
      <c r="GC205" s="64">
        <f t="shared" si="340"/>
        <v>0</v>
      </c>
      <c r="GD205" s="64" t="s">
        <v>142</v>
      </c>
      <c r="GE205" s="64">
        <f t="shared" si="215"/>
        <v>100</v>
      </c>
      <c r="GF205" s="64" t="str">
        <f t="shared" si="341"/>
        <v>0/100</v>
      </c>
      <c r="GG205" s="64">
        <f t="shared" si="342"/>
        <v>0</v>
      </c>
      <c r="GH205" s="64" t="s">
        <v>142</v>
      </c>
      <c r="GI205" s="64">
        <f t="shared" si="218"/>
        <v>100</v>
      </c>
      <c r="GJ205" s="64" t="str">
        <f t="shared" si="343"/>
        <v>0/100</v>
      </c>
      <c r="GL205" s="64">
        <f t="shared" si="344"/>
        <v>0</v>
      </c>
      <c r="GM205" s="64">
        <f t="shared" si="345"/>
        <v>0</v>
      </c>
      <c r="GN205" s="64">
        <f t="shared" si="346"/>
        <v>0</v>
      </c>
      <c r="GO205" s="64">
        <f t="shared" si="347"/>
        <v>0</v>
      </c>
      <c r="GP205" s="64">
        <f t="shared" si="348"/>
        <v>0</v>
      </c>
      <c r="GQ205" s="64">
        <f t="shared" si="349"/>
        <v>0</v>
      </c>
      <c r="GR205" s="64">
        <f t="shared" si="350"/>
        <v>0</v>
      </c>
      <c r="GS205" s="64">
        <f t="shared" si="351"/>
        <v>0</v>
      </c>
      <c r="GT205" s="64">
        <f t="shared" si="352"/>
        <v>0</v>
      </c>
      <c r="GU205" s="64">
        <f t="shared" si="353"/>
        <v>0</v>
      </c>
    </row>
    <row r="206" spans="1:203" ht="31.5" customHeight="1">
      <c r="A206" s="60">
        <f t="shared" ref="A206:A207" si="378">G206</f>
        <v>0</v>
      </c>
      <c r="B206" s="106">
        <f t="shared" si="377"/>
        <v>0</v>
      </c>
      <c r="C206" s="203">
        <v>198</v>
      </c>
      <c r="D206" s="662">
        <f>'Data Paste From Shala Darpan'!A199</f>
        <v>0</v>
      </c>
      <c r="E206" s="663">
        <f>'Data Paste From Shala Darpan'!C199</f>
        <v>0</v>
      </c>
      <c r="F206" s="666"/>
      <c r="G206" s="663">
        <f>'Data Paste From Shala Darpan'!K199</f>
        <v>0</v>
      </c>
      <c r="H206" s="663">
        <f>'Data Paste From Shala Darpan'!E199</f>
        <v>0</v>
      </c>
      <c r="I206" s="663">
        <f>'Data Paste From Shala Darpan'!G199</f>
        <v>0</v>
      </c>
      <c r="J206" s="663">
        <f>'Data Paste From Shala Darpan'!H199</f>
        <v>0</v>
      </c>
      <c r="K206" s="737">
        <f>'Data Paste From Shala Darpan'!J199</f>
        <v>0</v>
      </c>
      <c r="L206" s="445"/>
      <c r="M206" s="215"/>
      <c r="N206" s="213">
        <f t="shared" ref="N206:N207" si="379">IF(L206="AB","AB",IF(L206="ML","ML",SUM(L206:M206)))</f>
        <v>0</v>
      </c>
      <c r="O206" s="215"/>
      <c r="P206" s="215"/>
      <c r="Q206" s="213">
        <f t="shared" ref="Q206:Q207" si="380">IF(O206="AB","AB",IF(O206="ML","ML",SUM(O206:P206)))</f>
        <v>0</v>
      </c>
      <c r="R206" s="213">
        <f t="shared" ref="R206" si="381">SUM(Q206,N206)</f>
        <v>0</v>
      </c>
      <c r="S206" s="215"/>
      <c r="T206" s="215"/>
      <c r="U206" s="455"/>
      <c r="V206" s="214">
        <f t="shared" ref="V206:V207" si="382">IF(T206="AB","AB",IF(T206="ML","ML",SUM(T206:U206)))</f>
        <v>0</v>
      </c>
      <c r="W206" s="456"/>
      <c r="X206" s="462">
        <f t="shared" ref="X206:X207" si="383">SUM(R206,S206,V206,W206)</f>
        <v>0</v>
      </c>
      <c r="Y206" s="216"/>
      <c r="Z206" s="216"/>
      <c r="AA206" s="213">
        <f t="shared" ref="AA206:AA207" si="384">IF(Y206="AB","AB",IF(Y206="ML","ML",SUM(Y206:Z206)))</f>
        <v>0</v>
      </c>
      <c r="AB206" s="455"/>
      <c r="AC206" s="471">
        <f t="shared" ref="AC206:AC207" si="385">SUM(X206,AA206,AB206)</f>
        <v>0</v>
      </c>
      <c r="AD206" s="446">
        <f t="shared" ref="AD206:AD207" si="386">IF(OR(AC206="",AC$7=""),"",AC206/AC$7*100)</f>
        <v>0</v>
      </c>
      <c r="AE206" s="447" t="str">
        <f t="shared" si="362"/>
        <v>E</v>
      </c>
      <c r="AF206" s="448">
        <f t="shared" ref="AF206:AF207" si="387">IF($G206&gt;0,AE206,$G206)</f>
        <v>0</v>
      </c>
      <c r="AG206" s="648"/>
      <c r="AH206" s="251"/>
      <c r="AI206" s="249">
        <f t="shared" si="301"/>
        <v>0</v>
      </c>
      <c r="AJ206" s="251"/>
      <c r="AK206" s="251"/>
      <c r="AL206" s="249">
        <f t="shared" si="160"/>
        <v>0</v>
      </c>
      <c r="AM206" s="249">
        <f t="shared" ref="AM206" si="388">SUM(AL206,AI206)</f>
        <v>0</v>
      </c>
      <c r="AN206" s="251"/>
      <c r="AO206" s="251"/>
      <c r="AP206" s="649"/>
      <c r="AQ206" s="250">
        <f t="shared" si="371"/>
        <v>0</v>
      </c>
      <c r="AR206" s="650"/>
      <c r="AS206" s="651">
        <f t="shared" si="363"/>
        <v>0</v>
      </c>
      <c r="AT206" s="252"/>
      <c r="AU206" s="252"/>
      <c r="AV206" s="249">
        <f t="shared" si="372"/>
        <v>0</v>
      </c>
      <c r="AW206" s="649"/>
      <c r="AX206" s="652">
        <f t="shared" si="364"/>
        <v>0</v>
      </c>
      <c r="AY206" s="653">
        <f t="shared" si="265"/>
        <v>0</v>
      </c>
      <c r="AZ206" s="654" t="str">
        <f t="shared" si="373"/>
        <v>E</v>
      </c>
      <c r="BA206" s="655">
        <f t="shared" si="267"/>
        <v>0</v>
      </c>
      <c r="BB206" s="622"/>
      <c r="BC206" s="271"/>
      <c r="BD206" s="269">
        <f t="shared" si="303"/>
        <v>0</v>
      </c>
      <c r="BE206" s="271"/>
      <c r="BF206" s="271"/>
      <c r="BG206" s="269">
        <f t="shared" si="167"/>
        <v>0</v>
      </c>
      <c r="BH206" s="269">
        <f t="shared" ref="BH206" si="389">SUM(BG206,BD206)</f>
        <v>0</v>
      </c>
      <c r="BI206" s="271"/>
      <c r="BJ206" s="271"/>
      <c r="BK206" s="623"/>
      <c r="BL206" s="270">
        <f t="shared" si="374"/>
        <v>0</v>
      </c>
      <c r="BM206" s="624"/>
      <c r="BN206" s="625">
        <f t="shared" si="365"/>
        <v>0</v>
      </c>
      <c r="BO206" s="272"/>
      <c r="BP206" s="272"/>
      <c r="BQ206" s="269">
        <f t="shared" si="375"/>
        <v>0</v>
      </c>
      <c r="BR206" s="623"/>
      <c r="BS206" s="467">
        <f t="shared" si="366"/>
        <v>0</v>
      </c>
      <c r="BT206" s="626">
        <f t="shared" si="270"/>
        <v>0</v>
      </c>
      <c r="BU206" s="627" t="str">
        <f t="shared" si="376"/>
        <v>E</v>
      </c>
      <c r="BV206" s="628">
        <f t="shared" si="272"/>
        <v>0</v>
      </c>
      <c r="BW206" s="596"/>
      <c r="BX206" s="597"/>
      <c r="BY206" s="598">
        <f t="shared" ref="BY206:BY207" si="390">IF(BW206="AB","AB",IF(BW206="ML","ML",SUM(BW206:BX206)))</f>
        <v>0</v>
      </c>
      <c r="BZ206" s="597"/>
      <c r="CA206" s="597"/>
      <c r="CB206" s="598">
        <f t="shared" ref="CB206:CB207" si="391">IF(BZ206="AB","AB",IF(BZ206="ML","ML",SUM(BZ206:CA206)))</f>
        <v>0</v>
      </c>
      <c r="CC206" s="598">
        <f t="shared" ref="CC206:CC207" si="392">SUM(CB206,BY206)</f>
        <v>0</v>
      </c>
      <c r="CD206" s="599"/>
      <c r="CE206" s="600"/>
      <c r="CF206" s="598">
        <f t="shared" ref="CF206:CF207" si="393">IF(CD206="AB","AB",IF(CD206="ML","ML",SUM(CD206:CE206)))</f>
        <v>0</v>
      </c>
      <c r="CG206" s="598">
        <f t="shared" ref="CG206:CG207" si="394">SUM(CC206,CF206)</f>
        <v>0</v>
      </c>
      <c r="CH206" s="600"/>
      <c r="CI206" s="600"/>
      <c r="CJ206" s="598">
        <f t="shared" ref="CJ206:CJ207" si="395">IF(CH206="AB","AB",IF(CH206="ML","ML",SUM(CH206:CI206)))</f>
        <v>0</v>
      </c>
      <c r="CK206" s="601">
        <f t="shared" ref="CK206:CK207" si="396">SUM(CG206,CJ206)</f>
        <v>0</v>
      </c>
      <c r="CL206" s="602">
        <f t="shared" ref="CL206:CL207" si="397">IF(OR(CK206="",CK$7=""),"",CK206/CK$7*100)</f>
        <v>0</v>
      </c>
      <c r="CM206" s="603" t="str">
        <f t="shared" ref="CM206:CM207" si="398">IF($G206="nso","NSO",IF(CJ206="ab",CJ206,IF(CJ206="ML",CJ206,IF(CL206&gt;=86,"A",IF(CL206&gt;=71,"B",IF(CL206&gt;=51,"C",IF(CL206&gt;=31,"D","E")))))))</f>
        <v>E</v>
      </c>
      <c r="CN206" s="604">
        <f t="shared" ref="CN206:CN207" si="399">IF($G206&gt;0,CM206,$G206)</f>
        <v>0</v>
      </c>
      <c r="CO206" s="549"/>
      <c r="CP206" s="550"/>
      <c r="CQ206" s="551">
        <f t="shared" ref="CQ206:CQ207" si="400">IF(CO206="AB","AB",IF(CO206="ML","ML",SUM(CO206:CP206)))</f>
        <v>0</v>
      </c>
      <c r="CR206" s="550"/>
      <c r="CS206" s="550"/>
      <c r="CT206" s="551">
        <f t="shared" ref="CT206:CT207" si="401">IF(CR206="AB","AB",IF(CR206="ML","ML",SUM(CR206:CS206)))</f>
        <v>0</v>
      </c>
      <c r="CU206" s="551">
        <f t="shared" ref="CU206:CU207" si="402">SUM(CT206,CQ206)</f>
        <v>0</v>
      </c>
      <c r="CV206" s="552"/>
      <c r="CW206" s="553"/>
      <c r="CX206" s="551">
        <f t="shared" ref="CX206:CX207" si="403">IF(CV206="AB","AB",IF(CV206="ML","ML",SUM(CV206:CW206)))</f>
        <v>0</v>
      </c>
      <c r="CY206" s="551">
        <f t="shared" ref="CY206:CY207" si="404">SUM(CU206,CX206)</f>
        <v>0</v>
      </c>
      <c r="CZ206" s="553"/>
      <c r="DA206" s="553"/>
      <c r="DB206" s="551">
        <f t="shared" ref="DB206:DB207" si="405">IF(CZ206="AB","AB",IF(CZ206="ML","ML",SUM(CZ206:DA206)))</f>
        <v>0</v>
      </c>
      <c r="DC206" s="554">
        <f t="shared" ref="DC206:DC207" si="406">SUM(CY206,DB206)</f>
        <v>0</v>
      </c>
      <c r="DD206" s="555">
        <f t="shared" ref="DD206:DD207" si="407">IF(OR(DC206="",DC$7=""),"",DC206/DC$7*100)</f>
        <v>0</v>
      </c>
      <c r="DE206" s="556" t="str">
        <f t="shared" ref="DE206:DE207" si="408">IF($G206="nso","NSO",IF(DB206="ab",DB206,IF(DB206="ML",DB206,IF(DD206&gt;=86,"A",IF(DD206&gt;=71,"B",IF(DD206&gt;=51,"C",IF(DD206&gt;=31,"D","E")))))))</f>
        <v>E</v>
      </c>
      <c r="DF206" s="557">
        <f t="shared" ref="DF206:DF207" si="409">IF($G206&gt;0,DE206,$G206)</f>
        <v>0</v>
      </c>
      <c r="DG206" s="503"/>
      <c r="DH206" s="504"/>
      <c r="DI206" s="505">
        <f t="shared" ref="DI206:DI207" si="410">IF(DG206="AB","AB",IF(DG206="ML","ML",SUM(DG206:DH206)))</f>
        <v>0</v>
      </c>
      <c r="DJ206" s="504"/>
      <c r="DK206" s="504"/>
      <c r="DL206" s="505">
        <f t="shared" ref="DL206:DL207" si="411">IF(DJ206="AB","AB",IF(DJ206="ML","ML",SUM(DJ206:DK206)))</f>
        <v>0</v>
      </c>
      <c r="DM206" s="505">
        <f t="shared" ref="DM206:DM207" si="412">SUM(DL206,DI206)</f>
        <v>0</v>
      </c>
      <c r="DN206" s="506"/>
      <c r="DO206" s="507"/>
      <c r="DP206" s="505">
        <f t="shared" ref="DP206:DP207" si="413">IF(DN206="AB","AB",IF(DN206="ML","ML",SUM(DN206:DO206)))</f>
        <v>0</v>
      </c>
      <c r="DQ206" s="505">
        <f t="shared" ref="DQ206:DQ207" si="414">SUM(DM206,DP206)</f>
        <v>0</v>
      </c>
      <c r="DR206" s="507"/>
      <c r="DS206" s="507"/>
      <c r="DT206" s="505">
        <f t="shared" ref="DT206:DT207" si="415">IF(DR206="AB","AB",IF(DR206="ML","ML",SUM(DR206:DS206)))</f>
        <v>0</v>
      </c>
      <c r="DU206" s="508">
        <f t="shared" ref="DU206:DU207" si="416">SUM(DQ206,DT206)</f>
        <v>0</v>
      </c>
      <c r="DV206" s="509">
        <f t="shared" ref="DV206:DV207" si="417">IF(OR(DU206="",DU$7=""),"",DU206/DU$7*100)</f>
        <v>0</v>
      </c>
      <c r="DW206" s="510" t="str">
        <f t="shared" ref="DW206:DW207" si="418">IF($G206="nso","NSO",IF(DT206="ab",DT206,IF(DT206="ML",DT206,IF(DV206&gt;=86,"A",IF(DV206&gt;=71,"B",IF(DV206&gt;=51,"C",IF(DV206&gt;=31,"D","E")))))))</f>
        <v>E</v>
      </c>
      <c r="DX206" s="511">
        <f t="shared" ref="DX206:DX207" si="419">IF($G206&gt;0,DW206,$G206)</f>
        <v>0</v>
      </c>
      <c r="DY206" s="163">
        <v>0</v>
      </c>
      <c r="DZ206" s="164">
        <v>0</v>
      </c>
      <c r="EA206" s="164">
        <v>0</v>
      </c>
      <c r="EB206" s="161"/>
      <c r="EC206" s="161"/>
      <c r="ED206" s="162">
        <f t="shared" ref="ED206:ED207" si="420">SUM(DY206:EC206)</f>
        <v>0</v>
      </c>
      <c r="EE206" s="205">
        <f t="shared" ref="EE206:EE207" si="421">IF(OR(ED206="",ED$7=""),"",ED206/ED$7*100)</f>
        <v>0</v>
      </c>
      <c r="EF206" s="175" t="str">
        <f t="shared" ref="EF206:EF207" si="422">IF($G206="nso","NSO",IF(EC206="ab",EC206,IF(EC206="ML",EC206,IF(EE206&gt;=86,"A",IF(EE206&gt;=71,"B",IF(EE206&gt;=51,"C",IF(EE206&gt;=31,"D","E")))))))</f>
        <v>E</v>
      </c>
      <c r="EG206" s="165">
        <f t="shared" ref="EG206:EG207" si="423">IF($G206&gt;0,EF206,$G206)</f>
        <v>0</v>
      </c>
      <c r="EH206" s="134">
        <v>0</v>
      </c>
      <c r="EI206" s="135">
        <v>0</v>
      </c>
      <c r="EJ206" s="135">
        <v>0</v>
      </c>
      <c r="EK206" s="131"/>
      <c r="EL206" s="131"/>
      <c r="EM206" s="132">
        <f t="shared" ref="EM206:EM207" si="424">SUM(EH206:EL206)</f>
        <v>0</v>
      </c>
      <c r="EN206" s="206">
        <f t="shared" ref="EN206:EN207" si="425">IF(OR(EM206="",EM$7=""),"",EM206/EM$7*100)</f>
        <v>0</v>
      </c>
      <c r="EO206" s="179" t="str">
        <f t="shared" ref="EO206:EO207" si="426">IF($G206="nso","NSO",IF(EL206="ab",EL206,IF(EL206="ML",EL206,IF(EN206&gt;=86,"A",IF(EN206&gt;=71,"B",IF(EN206&gt;=51,"C",IF(EN206&gt;=31,"D","E")))))))</f>
        <v>E</v>
      </c>
      <c r="EP206" s="133">
        <f t="shared" ref="EP206:EP207" si="427">IF($G206&gt;0,EO206,$G206)</f>
        <v>0</v>
      </c>
      <c r="EQ206" s="149">
        <v>0</v>
      </c>
      <c r="ER206" s="150">
        <v>0</v>
      </c>
      <c r="ES206" s="150">
        <v>0</v>
      </c>
      <c r="ET206" s="146"/>
      <c r="EU206" s="146"/>
      <c r="EV206" s="147">
        <f t="shared" ref="EV206:EV207" si="428">SUM(EQ206:EU206)</f>
        <v>0</v>
      </c>
      <c r="EW206" s="207">
        <f t="shared" ref="EW206:EW207" si="429">IF(OR(EV206="",EV$7=""),"",EV206/EV$7*100)</f>
        <v>0</v>
      </c>
      <c r="EX206" s="183" t="str">
        <f t="shared" ref="EX206:EX207" si="430">IF($G206="nso","NSO",IF(EU206="ab",EU206,IF(EU206="ML",EU206,IF(EW206&gt;=86,"A",IF(EW206&gt;=71,"B",IF(EW206&gt;=51,"C",IF(EW206&gt;=31,"D","E")))))))</f>
        <v>E</v>
      </c>
      <c r="EY206" s="148">
        <f t="shared" ref="EY206:EY207" si="431">IF($G206&gt;0,EX206,$G206)</f>
        <v>0</v>
      </c>
      <c r="EZ206" s="4"/>
      <c r="FA206" s="2"/>
      <c r="FB206" s="32" t="str">
        <f t="shared" ref="FB206:FB207" si="432">IF(OR(EZ206="",FA206=""),"",FA206/EZ206*100)</f>
        <v/>
      </c>
      <c r="FC206" s="30">
        <f t="shared" si="367"/>
        <v>0</v>
      </c>
      <c r="FD206" s="20">
        <f t="shared" si="368"/>
        <v>0</v>
      </c>
      <c r="FE206" s="19" t="str">
        <f t="shared" ref="FE206:FE207" si="433">IF(AND(FH206="Passed",FC206&gt;0),FD206/FC206*100,IF(AND(FH206="Promoted",FC206&gt;0),FD206/FC206*100,""))</f>
        <v/>
      </c>
      <c r="FF206" s="43" t="str">
        <f t="shared" ref="FF206:FF207" si="434">IF(AND(FE206&gt;=60,FH206="Passed"),"First",IF(AND(FE206&gt;=48,FH206="Passed"),"Second",IF(OR(FH206="passed"),"Third","")))</f>
        <v/>
      </c>
      <c r="FG206" s="43" t="str">
        <f t="shared" ref="FG206:FG207" si="435">IF(OR(FE206="",FH206&lt;&gt;"PASSED"),"",IF(FE206&gt;85,"A",IF(FE206&gt;70,"B",IF(FE206&gt;50,"C",IF(FE206&gt;30,"D","E")))))</f>
        <v/>
      </c>
      <c r="FH206" s="43" t="str">
        <f t="shared" si="369"/>
        <v/>
      </c>
      <c r="FI206" s="34" t="str">
        <f t="shared" ref="FI206:FI207" si="436">IF(FH206="Passed",FE206,"")</f>
        <v/>
      </c>
      <c r="FJ206" s="31" t="str">
        <f t="shared" ref="FJ206:FJ207" si="437">IF(FI206="","",SUMPRODUCT((FI206&lt;FI$9:FI$208)/COUNTIF(FI$9:FI$208,FI$9:FI$208)))</f>
        <v/>
      </c>
      <c r="FK206" s="53" t="str">
        <f t="shared" ref="FK206:FK207" si="438">IF(FE206="","",IF(FE206&gt;=86,"Excellent",IF(FE206&gt;=71,"Very Good",IF(FE206&gt;=50,"Good",IF(FE206&gt;31,"Average","Need Improvement")))))</f>
        <v/>
      </c>
      <c r="FL206" s="37">
        <f t="shared" ref="FL206:FL207" si="439">AF206</f>
        <v>0</v>
      </c>
      <c r="FM206" s="36">
        <f t="shared" ref="FM206:FM207" si="440">BA206</f>
        <v>0</v>
      </c>
      <c r="FN206" s="36">
        <f t="shared" ref="FN206:FN207" si="441">BV206</f>
        <v>0</v>
      </c>
      <c r="FO206" s="36">
        <f t="shared" ref="FO206:FO207" si="442">CN206</f>
        <v>0</v>
      </c>
      <c r="FP206" s="36">
        <f t="shared" ref="FP206:FP207" si="443">DF206</f>
        <v>0</v>
      </c>
      <c r="FQ206" s="38">
        <f t="shared" ref="FQ206:FQ207" si="444">DX206</f>
        <v>0</v>
      </c>
      <c r="FR206" s="199">
        <f t="shared" si="206"/>
        <v>0</v>
      </c>
      <c r="FS206" s="200">
        <f t="shared" si="207"/>
        <v>0</v>
      </c>
      <c r="FT206" s="200">
        <f t="shared" si="208"/>
        <v>0</v>
      </c>
      <c r="FU206" s="200">
        <f t="shared" si="209"/>
        <v>0</v>
      </c>
      <c r="FV206" s="200">
        <f t="shared" si="210"/>
        <v>0</v>
      </c>
      <c r="FW206" s="1063"/>
      <c r="FX206" s="1063"/>
      <c r="FY206" s="64">
        <f t="shared" ref="FY206:FY207" si="445">ED206</f>
        <v>0</v>
      </c>
      <c r="FZ206" s="64" t="s">
        <v>142</v>
      </c>
      <c r="GA206" s="64">
        <f t="shared" si="212"/>
        <v>100</v>
      </c>
      <c r="GB206" s="64" t="str">
        <f t="shared" ref="GB206:GB207" si="446">CONCATENATE(FY206,FZ206,GA206)</f>
        <v>0/100</v>
      </c>
      <c r="GC206" s="64">
        <f t="shared" ref="GC206:GC207" si="447">EM206</f>
        <v>0</v>
      </c>
      <c r="GD206" s="64" t="s">
        <v>142</v>
      </c>
      <c r="GE206" s="64">
        <f t="shared" si="215"/>
        <v>100</v>
      </c>
      <c r="GF206" s="64" t="str">
        <f t="shared" ref="GF206:GF207" si="448">CONCATENATE(GC206,GD206,GE206)</f>
        <v>0/100</v>
      </c>
      <c r="GG206" s="64">
        <f t="shared" ref="GG206:GG207" si="449">EV206</f>
        <v>0</v>
      </c>
      <c r="GH206" s="64" t="s">
        <v>142</v>
      </c>
      <c r="GI206" s="64">
        <f t="shared" si="218"/>
        <v>100</v>
      </c>
      <c r="GJ206" s="64" t="str">
        <f t="shared" ref="GJ206:GJ207" si="450">CONCATENATE(GG206,GH206,GI206)</f>
        <v>0/100</v>
      </c>
      <c r="GL206" s="64">
        <f t="shared" ref="GL206:GL207" si="451">AF206</f>
        <v>0</v>
      </c>
      <c r="GM206" s="64">
        <f t="shared" ref="GM206:GM207" si="452">BA206</f>
        <v>0</v>
      </c>
      <c r="GN206" s="64">
        <f t="shared" ref="GN206:GN207" si="453">BV206</f>
        <v>0</v>
      </c>
      <c r="GO206" s="64">
        <f t="shared" ref="GO206:GO207" si="454">CN206</f>
        <v>0</v>
      </c>
      <c r="GP206" s="64">
        <f t="shared" ref="GP206:GP207" si="455">DF206</f>
        <v>0</v>
      </c>
      <c r="GQ206" s="64">
        <f t="shared" ref="GQ206:GQ207" si="456">DX206</f>
        <v>0</v>
      </c>
      <c r="GR206" s="64">
        <f t="shared" ref="GR206:GR207" si="457">COUNTIF(GL206:GQ206,"ab")</f>
        <v>0</v>
      </c>
      <c r="GS206" s="64">
        <f t="shared" ref="GS206:GS207" si="458">COUNTIF(GL206:GQ206,"ml")</f>
        <v>0</v>
      </c>
      <c r="GT206" s="64">
        <f t="shared" ref="GT206:GT207" si="459">COUNTBLANK(GL206:GQ206)</f>
        <v>0</v>
      </c>
      <c r="GU206" s="64">
        <f t="shared" ref="GU206:GU207" si="460">COUNTIF(GL206:GQ206,"e")</f>
        <v>0</v>
      </c>
    </row>
    <row r="207" spans="1:203" ht="31.5" customHeight="1">
      <c r="A207" s="60">
        <f t="shared" si="378"/>
        <v>0</v>
      </c>
      <c r="B207" s="106">
        <f t="shared" si="377"/>
        <v>0</v>
      </c>
      <c r="C207" s="203">
        <v>199</v>
      </c>
      <c r="D207" s="662">
        <f>'Data Paste From Shala Darpan'!A200</f>
        <v>0</v>
      </c>
      <c r="E207" s="663">
        <f>'Data Paste From Shala Darpan'!C200</f>
        <v>0</v>
      </c>
      <c r="F207" s="666"/>
      <c r="G207" s="663">
        <f>'Data Paste From Shala Darpan'!K200</f>
        <v>0</v>
      </c>
      <c r="H207" s="663">
        <f>'Data Paste From Shala Darpan'!E200</f>
        <v>0</v>
      </c>
      <c r="I207" s="663">
        <f>'Data Paste From Shala Darpan'!G200</f>
        <v>0</v>
      </c>
      <c r="J207" s="663">
        <f>'Data Paste From Shala Darpan'!H200</f>
        <v>0</v>
      </c>
      <c r="K207" s="737">
        <f>'Data Paste From Shala Darpan'!J200</f>
        <v>0</v>
      </c>
      <c r="L207" s="445"/>
      <c r="M207" s="215"/>
      <c r="N207" s="213">
        <f t="shared" si="379"/>
        <v>0</v>
      </c>
      <c r="O207" s="215"/>
      <c r="P207" s="215"/>
      <c r="Q207" s="213">
        <f t="shared" si="380"/>
        <v>0</v>
      </c>
      <c r="R207" s="213">
        <f>SUM(Q207,N207)</f>
        <v>0</v>
      </c>
      <c r="S207" s="215"/>
      <c r="T207" s="215"/>
      <c r="U207" s="455"/>
      <c r="V207" s="214">
        <f t="shared" si="382"/>
        <v>0</v>
      </c>
      <c r="W207" s="456"/>
      <c r="X207" s="462">
        <f t="shared" si="383"/>
        <v>0</v>
      </c>
      <c r="Y207" s="216"/>
      <c r="Z207" s="216"/>
      <c r="AA207" s="213">
        <f t="shared" si="384"/>
        <v>0</v>
      </c>
      <c r="AB207" s="455"/>
      <c r="AC207" s="471">
        <f t="shared" si="385"/>
        <v>0</v>
      </c>
      <c r="AD207" s="446">
        <f t="shared" si="386"/>
        <v>0</v>
      </c>
      <c r="AE207" s="447" t="str">
        <f t="shared" si="362"/>
        <v>E</v>
      </c>
      <c r="AF207" s="448">
        <f t="shared" si="387"/>
        <v>0</v>
      </c>
      <c r="AG207" s="648"/>
      <c r="AH207" s="251"/>
      <c r="AI207" s="249">
        <f t="shared" si="301"/>
        <v>0</v>
      </c>
      <c r="AJ207" s="251"/>
      <c r="AK207" s="251"/>
      <c r="AL207" s="249">
        <f t="shared" si="160"/>
        <v>0</v>
      </c>
      <c r="AM207" s="249">
        <f>SUM(AL207,AI207)</f>
        <v>0</v>
      </c>
      <c r="AN207" s="251"/>
      <c r="AO207" s="251"/>
      <c r="AP207" s="649"/>
      <c r="AQ207" s="250">
        <f t="shared" si="371"/>
        <v>0</v>
      </c>
      <c r="AR207" s="650"/>
      <c r="AS207" s="651">
        <f t="shared" si="363"/>
        <v>0</v>
      </c>
      <c r="AT207" s="252"/>
      <c r="AU207" s="252"/>
      <c r="AV207" s="249">
        <f t="shared" si="372"/>
        <v>0</v>
      </c>
      <c r="AW207" s="649"/>
      <c r="AX207" s="652">
        <f t="shared" si="364"/>
        <v>0</v>
      </c>
      <c r="AY207" s="653">
        <f t="shared" si="265"/>
        <v>0</v>
      </c>
      <c r="AZ207" s="654" t="str">
        <f t="shared" si="373"/>
        <v>E</v>
      </c>
      <c r="BA207" s="655">
        <f t="shared" si="267"/>
        <v>0</v>
      </c>
      <c r="BB207" s="622"/>
      <c r="BC207" s="271"/>
      <c r="BD207" s="269">
        <f t="shared" si="303"/>
        <v>0</v>
      </c>
      <c r="BE207" s="271"/>
      <c r="BF207" s="271"/>
      <c r="BG207" s="269">
        <f t="shared" si="167"/>
        <v>0</v>
      </c>
      <c r="BH207" s="269">
        <f>SUM(BG207,BD207)</f>
        <v>0</v>
      </c>
      <c r="BI207" s="271"/>
      <c r="BJ207" s="271"/>
      <c r="BK207" s="623"/>
      <c r="BL207" s="270">
        <f t="shared" si="374"/>
        <v>0</v>
      </c>
      <c r="BM207" s="624"/>
      <c r="BN207" s="625">
        <f t="shared" si="365"/>
        <v>0</v>
      </c>
      <c r="BO207" s="272"/>
      <c r="BP207" s="272"/>
      <c r="BQ207" s="269">
        <f t="shared" si="375"/>
        <v>0</v>
      </c>
      <c r="BR207" s="623"/>
      <c r="BS207" s="467">
        <f t="shared" si="366"/>
        <v>0</v>
      </c>
      <c r="BT207" s="626">
        <f t="shared" si="270"/>
        <v>0</v>
      </c>
      <c r="BU207" s="627" t="str">
        <f t="shared" si="376"/>
        <v>E</v>
      </c>
      <c r="BV207" s="628">
        <f t="shared" si="272"/>
        <v>0</v>
      </c>
      <c r="BW207" s="596"/>
      <c r="BX207" s="597"/>
      <c r="BY207" s="598">
        <f t="shared" si="390"/>
        <v>0</v>
      </c>
      <c r="BZ207" s="597"/>
      <c r="CA207" s="597"/>
      <c r="CB207" s="598">
        <f t="shared" si="391"/>
        <v>0</v>
      </c>
      <c r="CC207" s="598">
        <f t="shared" si="392"/>
        <v>0</v>
      </c>
      <c r="CD207" s="599"/>
      <c r="CE207" s="600"/>
      <c r="CF207" s="598">
        <f t="shared" si="393"/>
        <v>0</v>
      </c>
      <c r="CG207" s="598">
        <f t="shared" si="394"/>
        <v>0</v>
      </c>
      <c r="CH207" s="600"/>
      <c r="CI207" s="600"/>
      <c r="CJ207" s="598">
        <f t="shared" si="395"/>
        <v>0</v>
      </c>
      <c r="CK207" s="601">
        <f t="shared" si="396"/>
        <v>0</v>
      </c>
      <c r="CL207" s="602">
        <f t="shared" si="397"/>
        <v>0</v>
      </c>
      <c r="CM207" s="603" t="str">
        <f t="shared" si="398"/>
        <v>E</v>
      </c>
      <c r="CN207" s="604">
        <f t="shared" si="399"/>
        <v>0</v>
      </c>
      <c r="CO207" s="549"/>
      <c r="CP207" s="550"/>
      <c r="CQ207" s="551">
        <f t="shared" si="400"/>
        <v>0</v>
      </c>
      <c r="CR207" s="550"/>
      <c r="CS207" s="550"/>
      <c r="CT207" s="551">
        <f t="shared" si="401"/>
        <v>0</v>
      </c>
      <c r="CU207" s="551">
        <f t="shared" si="402"/>
        <v>0</v>
      </c>
      <c r="CV207" s="552"/>
      <c r="CW207" s="553"/>
      <c r="CX207" s="551">
        <f t="shared" si="403"/>
        <v>0</v>
      </c>
      <c r="CY207" s="551">
        <f t="shared" si="404"/>
        <v>0</v>
      </c>
      <c r="CZ207" s="553"/>
      <c r="DA207" s="553"/>
      <c r="DB207" s="551">
        <f t="shared" si="405"/>
        <v>0</v>
      </c>
      <c r="DC207" s="554">
        <f t="shared" si="406"/>
        <v>0</v>
      </c>
      <c r="DD207" s="555">
        <f t="shared" si="407"/>
        <v>0</v>
      </c>
      <c r="DE207" s="556" t="str">
        <f t="shared" si="408"/>
        <v>E</v>
      </c>
      <c r="DF207" s="557">
        <f t="shared" si="409"/>
        <v>0</v>
      </c>
      <c r="DG207" s="503"/>
      <c r="DH207" s="504"/>
      <c r="DI207" s="505">
        <f t="shared" si="410"/>
        <v>0</v>
      </c>
      <c r="DJ207" s="504"/>
      <c r="DK207" s="504"/>
      <c r="DL207" s="505">
        <f t="shared" si="411"/>
        <v>0</v>
      </c>
      <c r="DM207" s="505">
        <f t="shared" si="412"/>
        <v>0</v>
      </c>
      <c r="DN207" s="506"/>
      <c r="DO207" s="507"/>
      <c r="DP207" s="505">
        <f t="shared" si="413"/>
        <v>0</v>
      </c>
      <c r="DQ207" s="505">
        <f t="shared" si="414"/>
        <v>0</v>
      </c>
      <c r="DR207" s="507"/>
      <c r="DS207" s="507"/>
      <c r="DT207" s="505">
        <f t="shared" si="415"/>
        <v>0</v>
      </c>
      <c r="DU207" s="508">
        <f t="shared" si="416"/>
        <v>0</v>
      </c>
      <c r="DV207" s="509">
        <f t="shared" si="417"/>
        <v>0</v>
      </c>
      <c r="DW207" s="510" t="str">
        <f t="shared" si="418"/>
        <v>E</v>
      </c>
      <c r="DX207" s="511">
        <f t="shared" si="419"/>
        <v>0</v>
      </c>
      <c r="DY207" s="163">
        <v>0</v>
      </c>
      <c r="DZ207" s="164">
        <v>0</v>
      </c>
      <c r="EA207" s="164">
        <v>0</v>
      </c>
      <c r="EB207" s="161"/>
      <c r="EC207" s="161"/>
      <c r="ED207" s="162">
        <f t="shared" si="420"/>
        <v>0</v>
      </c>
      <c r="EE207" s="205">
        <f t="shared" si="421"/>
        <v>0</v>
      </c>
      <c r="EF207" s="175" t="str">
        <f t="shared" si="422"/>
        <v>E</v>
      </c>
      <c r="EG207" s="165">
        <f t="shared" si="423"/>
        <v>0</v>
      </c>
      <c r="EH207" s="134">
        <v>0</v>
      </c>
      <c r="EI207" s="135">
        <v>0</v>
      </c>
      <c r="EJ207" s="135">
        <v>0</v>
      </c>
      <c r="EK207" s="131"/>
      <c r="EL207" s="131"/>
      <c r="EM207" s="132">
        <f t="shared" si="424"/>
        <v>0</v>
      </c>
      <c r="EN207" s="206">
        <f t="shared" si="425"/>
        <v>0</v>
      </c>
      <c r="EO207" s="179" t="str">
        <f t="shared" si="426"/>
        <v>E</v>
      </c>
      <c r="EP207" s="133">
        <f t="shared" si="427"/>
        <v>0</v>
      </c>
      <c r="EQ207" s="149">
        <v>0</v>
      </c>
      <c r="ER207" s="150">
        <v>0</v>
      </c>
      <c r="ES207" s="150">
        <v>0</v>
      </c>
      <c r="ET207" s="146"/>
      <c r="EU207" s="146"/>
      <c r="EV207" s="147">
        <f t="shared" si="428"/>
        <v>0</v>
      </c>
      <c r="EW207" s="207">
        <f t="shared" si="429"/>
        <v>0</v>
      </c>
      <c r="EX207" s="183" t="str">
        <f t="shared" si="430"/>
        <v>E</v>
      </c>
      <c r="EY207" s="148">
        <f t="shared" si="431"/>
        <v>0</v>
      </c>
      <c r="EZ207" s="4"/>
      <c r="FA207" s="2"/>
      <c r="FB207" s="32" t="str">
        <f t="shared" si="432"/>
        <v/>
      </c>
      <c r="FC207" s="30">
        <f t="shared" si="367"/>
        <v>0</v>
      </c>
      <c r="FD207" s="20">
        <f t="shared" si="368"/>
        <v>0</v>
      </c>
      <c r="FE207" s="19" t="str">
        <f t="shared" si="433"/>
        <v/>
      </c>
      <c r="FF207" s="43" t="str">
        <f t="shared" si="434"/>
        <v/>
      </c>
      <c r="FG207" s="43" t="str">
        <f t="shared" si="435"/>
        <v/>
      </c>
      <c r="FH207" s="43" t="str">
        <f t="shared" si="369"/>
        <v/>
      </c>
      <c r="FI207" s="34" t="str">
        <f t="shared" si="436"/>
        <v/>
      </c>
      <c r="FJ207" s="31" t="str">
        <f t="shared" si="437"/>
        <v/>
      </c>
      <c r="FK207" s="53" t="str">
        <f t="shared" si="438"/>
        <v/>
      </c>
      <c r="FL207" s="37">
        <f t="shared" si="439"/>
        <v>0</v>
      </c>
      <c r="FM207" s="36">
        <f t="shared" si="440"/>
        <v>0</v>
      </c>
      <c r="FN207" s="36">
        <f t="shared" si="441"/>
        <v>0</v>
      </c>
      <c r="FO207" s="36">
        <f t="shared" si="442"/>
        <v>0</v>
      </c>
      <c r="FP207" s="36">
        <f t="shared" si="443"/>
        <v>0</v>
      </c>
      <c r="FQ207" s="38">
        <f t="shared" si="444"/>
        <v>0</v>
      </c>
      <c r="FR207" s="199">
        <f t="shared" si="206"/>
        <v>0</v>
      </c>
      <c r="FS207" s="200">
        <f t="shared" si="207"/>
        <v>0</v>
      </c>
      <c r="FT207" s="200">
        <f t="shared" si="208"/>
        <v>0</v>
      </c>
      <c r="FU207" s="200">
        <f t="shared" si="209"/>
        <v>0</v>
      </c>
      <c r="FV207" s="200">
        <f t="shared" si="210"/>
        <v>0</v>
      </c>
      <c r="FW207" s="1063"/>
      <c r="FX207" s="1063"/>
      <c r="FY207" s="64">
        <f t="shared" si="445"/>
        <v>0</v>
      </c>
      <c r="FZ207" s="64" t="s">
        <v>142</v>
      </c>
      <c r="GA207" s="64">
        <f t="shared" si="212"/>
        <v>100</v>
      </c>
      <c r="GB207" s="64" t="str">
        <f t="shared" si="446"/>
        <v>0/100</v>
      </c>
      <c r="GC207" s="64">
        <f t="shared" si="447"/>
        <v>0</v>
      </c>
      <c r="GD207" s="64" t="s">
        <v>142</v>
      </c>
      <c r="GE207" s="64">
        <f t="shared" si="215"/>
        <v>100</v>
      </c>
      <c r="GF207" s="64" t="str">
        <f t="shared" si="448"/>
        <v>0/100</v>
      </c>
      <c r="GG207" s="64">
        <f t="shared" si="449"/>
        <v>0</v>
      </c>
      <c r="GH207" s="64" t="s">
        <v>142</v>
      </c>
      <c r="GI207" s="64">
        <f t="shared" si="218"/>
        <v>100</v>
      </c>
      <c r="GJ207" s="64" t="str">
        <f t="shared" si="450"/>
        <v>0/100</v>
      </c>
      <c r="GL207" s="64">
        <f t="shared" si="451"/>
        <v>0</v>
      </c>
      <c r="GM207" s="64">
        <f t="shared" si="452"/>
        <v>0</v>
      </c>
      <c r="GN207" s="64">
        <f t="shared" si="453"/>
        <v>0</v>
      </c>
      <c r="GO207" s="64">
        <f t="shared" si="454"/>
        <v>0</v>
      </c>
      <c r="GP207" s="64">
        <f t="shared" si="455"/>
        <v>0</v>
      </c>
      <c r="GQ207" s="64">
        <f t="shared" si="456"/>
        <v>0</v>
      </c>
      <c r="GR207" s="64">
        <f t="shared" si="457"/>
        <v>0</v>
      </c>
      <c r="GS207" s="64">
        <f t="shared" si="458"/>
        <v>0</v>
      </c>
      <c r="GT207" s="64">
        <f t="shared" si="459"/>
        <v>0</v>
      </c>
      <c r="GU207" s="64">
        <f t="shared" si="460"/>
        <v>0</v>
      </c>
    </row>
    <row r="208" spans="1:203" ht="32.25" customHeight="1" thickBot="1">
      <c r="A208" s="60">
        <f t="shared" si="153"/>
        <v>0</v>
      </c>
      <c r="B208" s="106">
        <f t="shared" si="377"/>
        <v>0</v>
      </c>
      <c r="C208" s="203">
        <v>200</v>
      </c>
      <c r="D208" s="662">
        <f>'Data Paste From Shala Darpan'!A201</f>
        <v>0</v>
      </c>
      <c r="E208" s="663">
        <f>'Data Paste From Shala Darpan'!C201</f>
        <v>0</v>
      </c>
      <c r="F208" s="666"/>
      <c r="G208" s="663">
        <f>'Data Paste From Shala Darpan'!K201</f>
        <v>0</v>
      </c>
      <c r="H208" s="663">
        <f>'Data Paste From Shala Darpan'!E201</f>
        <v>0</v>
      </c>
      <c r="I208" s="663">
        <f>'Data Paste From Shala Darpan'!G201</f>
        <v>0</v>
      </c>
      <c r="J208" s="663">
        <f>'Data Paste From Shala Darpan'!H201</f>
        <v>0</v>
      </c>
      <c r="K208" s="737">
        <f>'Data Paste From Shala Darpan'!J201</f>
        <v>0</v>
      </c>
      <c r="L208" s="449"/>
      <c r="M208" s="229"/>
      <c r="N208" s="220">
        <f t="shared" si="155"/>
        <v>0</v>
      </c>
      <c r="O208" s="229"/>
      <c r="P208" s="229"/>
      <c r="Q208" s="220">
        <f t="shared" si="156"/>
        <v>0</v>
      </c>
      <c r="R208" s="220">
        <f t="shared" si="125"/>
        <v>0</v>
      </c>
      <c r="S208" s="229"/>
      <c r="T208" s="229"/>
      <c r="U208" s="75"/>
      <c r="V208" s="228">
        <f t="shared" si="157"/>
        <v>0</v>
      </c>
      <c r="W208" s="457"/>
      <c r="X208" s="463">
        <f t="shared" si="126"/>
        <v>0</v>
      </c>
      <c r="Y208" s="230"/>
      <c r="Z208" s="230"/>
      <c r="AA208" s="220">
        <f t="shared" si="158"/>
        <v>0</v>
      </c>
      <c r="AB208" s="75"/>
      <c r="AC208" s="468">
        <f t="shared" si="127"/>
        <v>0</v>
      </c>
      <c r="AD208" s="450">
        <f t="shared" si="230"/>
        <v>0</v>
      </c>
      <c r="AE208" s="451" t="str">
        <f t="shared" si="362"/>
        <v>E</v>
      </c>
      <c r="AF208" s="452">
        <f t="shared" si="231"/>
        <v>0</v>
      </c>
      <c r="AG208" s="656"/>
      <c r="AH208" s="254"/>
      <c r="AI208" s="236">
        <f t="shared" si="301"/>
        <v>0</v>
      </c>
      <c r="AJ208" s="254"/>
      <c r="AK208" s="254"/>
      <c r="AL208" s="236">
        <f t="shared" si="160"/>
        <v>0</v>
      </c>
      <c r="AM208" s="236">
        <f t="shared" ref="AM208" si="461">SUM(AL208,AI208)</f>
        <v>0</v>
      </c>
      <c r="AN208" s="254"/>
      <c r="AO208" s="254"/>
      <c r="AP208" s="237"/>
      <c r="AQ208" s="253">
        <f t="shared" si="371"/>
        <v>0</v>
      </c>
      <c r="AR208" s="657"/>
      <c r="AS208" s="658">
        <f t="shared" si="363"/>
        <v>0</v>
      </c>
      <c r="AT208" s="255"/>
      <c r="AU208" s="255"/>
      <c r="AV208" s="236">
        <f t="shared" si="372"/>
        <v>0</v>
      </c>
      <c r="AW208" s="237"/>
      <c r="AX208" s="638">
        <f t="shared" si="364"/>
        <v>0</v>
      </c>
      <c r="AY208" s="659">
        <f t="shared" si="265"/>
        <v>0</v>
      </c>
      <c r="AZ208" s="660" t="str">
        <f t="shared" si="373"/>
        <v>E</v>
      </c>
      <c r="BA208" s="661">
        <f t="shared" si="267"/>
        <v>0</v>
      </c>
      <c r="BB208" s="629"/>
      <c r="BC208" s="274"/>
      <c r="BD208" s="77">
        <f t="shared" si="303"/>
        <v>0</v>
      </c>
      <c r="BE208" s="274"/>
      <c r="BF208" s="274"/>
      <c r="BG208" s="77">
        <f t="shared" si="167"/>
        <v>0</v>
      </c>
      <c r="BH208" s="77">
        <f t="shared" ref="BH208" si="462">SUM(BG208,BD208)</f>
        <v>0</v>
      </c>
      <c r="BI208" s="274"/>
      <c r="BJ208" s="274"/>
      <c r="BK208" s="76"/>
      <c r="BL208" s="273">
        <f t="shared" si="374"/>
        <v>0</v>
      </c>
      <c r="BM208" s="630"/>
      <c r="BN208" s="631">
        <f t="shared" si="365"/>
        <v>0</v>
      </c>
      <c r="BO208" s="275"/>
      <c r="BP208" s="275"/>
      <c r="BQ208" s="77">
        <f t="shared" si="375"/>
        <v>0</v>
      </c>
      <c r="BR208" s="76"/>
      <c r="BS208" s="464">
        <f t="shared" si="366"/>
        <v>0</v>
      </c>
      <c r="BT208" s="632">
        <f t="shared" si="270"/>
        <v>0</v>
      </c>
      <c r="BU208" s="633" t="str">
        <f t="shared" si="376"/>
        <v>E</v>
      </c>
      <c r="BV208" s="634">
        <f t="shared" si="272"/>
        <v>0</v>
      </c>
      <c r="BW208" s="605"/>
      <c r="BX208" s="606"/>
      <c r="BY208" s="573">
        <f t="shared" si="173"/>
        <v>0</v>
      </c>
      <c r="BZ208" s="606"/>
      <c r="CA208" s="606"/>
      <c r="CB208" s="573">
        <f t="shared" si="174"/>
        <v>0</v>
      </c>
      <c r="CC208" s="573">
        <f t="shared" si="135"/>
        <v>0</v>
      </c>
      <c r="CD208" s="607"/>
      <c r="CE208" s="608"/>
      <c r="CF208" s="573">
        <f t="shared" si="232"/>
        <v>0</v>
      </c>
      <c r="CG208" s="573">
        <f t="shared" si="136"/>
        <v>0</v>
      </c>
      <c r="CH208" s="608"/>
      <c r="CI208" s="608"/>
      <c r="CJ208" s="573">
        <f t="shared" si="233"/>
        <v>0</v>
      </c>
      <c r="CK208" s="575">
        <f t="shared" si="137"/>
        <v>0</v>
      </c>
      <c r="CL208" s="609">
        <f t="shared" si="175"/>
        <v>0</v>
      </c>
      <c r="CM208" s="610" t="str">
        <f t="shared" si="176"/>
        <v>E</v>
      </c>
      <c r="CN208" s="611">
        <f t="shared" si="177"/>
        <v>0</v>
      </c>
      <c r="CO208" s="558"/>
      <c r="CP208" s="559"/>
      <c r="CQ208" s="527">
        <f t="shared" si="178"/>
        <v>0</v>
      </c>
      <c r="CR208" s="559"/>
      <c r="CS208" s="559"/>
      <c r="CT208" s="527">
        <f t="shared" si="179"/>
        <v>0</v>
      </c>
      <c r="CU208" s="527">
        <f t="shared" si="138"/>
        <v>0</v>
      </c>
      <c r="CV208" s="560"/>
      <c r="CW208" s="561"/>
      <c r="CX208" s="527">
        <f t="shared" si="234"/>
        <v>0</v>
      </c>
      <c r="CY208" s="527">
        <f t="shared" si="139"/>
        <v>0</v>
      </c>
      <c r="CZ208" s="561"/>
      <c r="DA208" s="561"/>
      <c r="DB208" s="527">
        <f t="shared" si="235"/>
        <v>0</v>
      </c>
      <c r="DC208" s="529">
        <f t="shared" si="140"/>
        <v>0</v>
      </c>
      <c r="DD208" s="562">
        <f t="shared" si="180"/>
        <v>0</v>
      </c>
      <c r="DE208" s="563" t="str">
        <f t="shared" si="181"/>
        <v>E</v>
      </c>
      <c r="DF208" s="564">
        <f t="shared" si="182"/>
        <v>0</v>
      </c>
      <c r="DG208" s="512"/>
      <c r="DH208" s="513"/>
      <c r="DI208" s="480">
        <f t="shared" si="183"/>
        <v>0</v>
      </c>
      <c r="DJ208" s="513"/>
      <c r="DK208" s="513"/>
      <c r="DL208" s="480">
        <f t="shared" si="184"/>
        <v>0</v>
      </c>
      <c r="DM208" s="480">
        <f t="shared" si="141"/>
        <v>0</v>
      </c>
      <c r="DN208" s="514"/>
      <c r="DO208" s="515"/>
      <c r="DP208" s="480">
        <f t="shared" si="236"/>
        <v>0</v>
      </c>
      <c r="DQ208" s="480">
        <f t="shared" si="142"/>
        <v>0</v>
      </c>
      <c r="DR208" s="515"/>
      <c r="DS208" s="515"/>
      <c r="DT208" s="480">
        <f t="shared" si="237"/>
        <v>0</v>
      </c>
      <c r="DU208" s="482">
        <f t="shared" si="143"/>
        <v>0</v>
      </c>
      <c r="DV208" s="516">
        <f t="shared" si="185"/>
        <v>0</v>
      </c>
      <c r="DW208" s="517" t="str">
        <f t="shared" si="186"/>
        <v>E</v>
      </c>
      <c r="DX208" s="518">
        <f t="shared" si="187"/>
        <v>0</v>
      </c>
      <c r="DY208" s="163">
        <v>0</v>
      </c>
      <c r="DZ208" s="164">
        <v>0</v>
      </c>
      <c r="EA208" s="164">
        <v>0</v>
      </c>
      <c r="EB208" s="161"/>
      <c r="EC208" s="161"/>
      <c r="ED208" s="162">
        <f t="shared" si="188"/>
        <v>0</v>
      </c>
      <c r="EE208" s="205">
        <f t="shared" si="189"/>
        <v>0</v>
      </c>
      <c r="EF208" s="175" t="str">
        <f t="shared" si="190"/>
        <v>E</v>
      </c>
      <c r="EG208" s="165">
        <f t="shared" si="191"/>
        <v>0</v>
      </c>
      <c r="EH208" s="134">
        <v>0</v>
      </c>
      <c r="EI208" s="135">
        <v>0</v>
      </c>
      <c r="EJ208" s="135">
        <v>0</v>
      </c>
      <c r="EK208" s="131"/>
      <c r="EL208" s="131"/>
      <c r="EM208" s="132">
        <f t="shared" si="192"/>
        <v>0</v>
      </c>
      <c r="EN208" s="206">
        <f t="shared" si="193"/>
        <v>0</v>
      </c>
      <c r="EO208" s="179" t="str">
        <f t="shared" si="194"/>
        <v>E</v>
      </c>
      <c r="EP208" s="133">
        <f t="shared" si="195"/>
        <v>0</v>
      </c>
      <c r="EQ208" s="149">
        <v>0</v>
      </c>
      <c r="ER208" s="150">
        <v>0</v>
      </c>
      <c r="ES208" s="150">
        <v>0</v>
      </c>
      <c r="ET208" s="146"/>
      <c r="EU208" s="146"/>
      <c r="EV208" s="147">
        <f t="shared" si="196"/>
        <v>0</v>
      </c>
      <c r="EW208" s="207">
        <f t="shared" si="197"/>
        <v>0</v>
      </c>
      <c r="EX208" s="183" t="str">
        <f t="shared" si="198"/>
        <v>E</v>
      </c>
      <c r="EY208" s="148">
        <f t="shared" si="199"/>
        <v>0</v>
      </c>
      <c r="EZ208" s="4"/>
      <c r="FA208" s="2"/>
      <c r="FB208" s="32" t="str">
        <f t="shared" si="124"/>
        <v/>
      </c>
      <c r="FC208" s="30">
        <f t="shared" si="367"/>
        <v>0</v>
      </c>
      <c r="FD208" s="20">
        <f t="shared" si="368"/>
        <v>0</v>
      </c>
      <c r="FE208" s="22" t="str">
        <f t="shared" si="200"/>
        <v/>
      </c>
      <c r="FF208" s="43" t="str">
        <f t="shared" si="201"/>
        <v/>
      </c>
      <c r="FG208" s="43" t="str">
        <f t="shared" si="202"/>
        <v/>
      </c>
      <c r="FH208" s="43" t="str">
        <f t="shared" si="369"/>
        <v/>
      </c>
      <c r="FI208" s="34" t="str">
        <f t="shared" si="203"/>
        <v/>
      </c>
      <c r="FJ208" s="33" t="str">
        <f t="shared" si="204"/>
        <v/>
      </c>
      <c r="FK208" s="53" t="str">
        <f t="shared" si="205"/>
        <v/>
      </c>
      <c r="FL208" s="39">
        <f t="shared" si="147"/>
        <v>0</v>
      </c>
      <c r="FM208" s="40">
        <f t="shared" si="148"/>
        <v>0</v>
      </c>
      <c r="FN208" s="40">
        <f t="shared" si="149"/>
        <v>0</v>
      </c>
      <c r="FO208" s="40">
        <f t="shared" si="150"/>
        <v>0</v>
      </c>
      <c r="FP208" s="40">
        <f t="shared" si="151"/>
        <v>0</v>
      </c>
      <c r="FQ208" s="41">
        <f t="shared" si="152"/>
        <v>0</v>
      </c>
      <c r="FR208" s="199">
        <f t="shared" si="206"/>
        <v>0</v>
      </c>
      <c r="FS208" s="200">
        <f t="shared" si="207"/>
        <v>0</v>
      </c>
      <c r="FT208" s="200">
        <f t="shared" si="208"/>
        <v>0</v>
      </c>
      <c r="FU208" s="200">
        <f t="shared" si="209"/>
        <v>0</v>
      </c>
      <c r="FV208" s="200">
        <f t="shared" si="210"/>
        <v>0</v>
      </c>
      <c r="FW208" s="1063"/>
      <c r="FX208" s="1063"/>
      <c r="FY208" s="64">
        <f t="shared" si="211"/>
        <v>0</v>
      </c>
      <c r="FZ208" s="64" t="s">
        <v>142</v>
      </c>
      <c r="GA208" s="64">
        <f t="shared" si="212"/>
        <v>100</v>
      </c>
      <c r="GB208" s="64" t="str">
        <f t="shared" si="213"/>
        <v>0/100</v>
      </c>
      <c r="GC208" s="64">
        <f t="shared" si="214"/>
        <v>0</v>
      </c>
      <c r="GD208" s="64" t="s">
        <v>142</v>
      </c>
      <c r="GE208" s="64">
        <f t="shared" si="215"/>
        <v>100</v>
      </c>
      <c r="GF208" s="64" t="str">
        <f t="shared" si="216"/>
        <v>0/100</v>
      </c>
      <c r="GG208" s="64">
        <f t="shared" si="217"/>
        <v>0</v>
      </c>
      <c r="GH208" s="64" t="s">
        <v>142</v>
      </c>
      <c r="GI208" s="64">
        <f t="shared" si="218"/>
        <v>100</v>
      </c>
      <c r="GJ208" s="64" t="str">
        <f t="shared" si="219"/>
        <v>0/100</v>
      </c>
      <c r="GL208" s="64">
        <f t="shared" si="220"/>
        <v>0</v>
      </c>
      <c r="GM208" s="64">
        <f t="shared" si="221"/>
        <v>0</v>
      </c>
      <c r="GN208" s="64">
        <f t="shared" si="222"/>
        <v>0</v>
      </c>
      <c r="GO208" s="64">
        <f t="shared" si="223"/>
        <v>0</v>
      </c>
      <c r="GP208" s="64">
        <f t="shared" si="224"/>
        <v>0</v>
      </c>
      <c r="GQ208" s="64">
        <f t="shared" si="225"/>
        <v>0</v>
      </c>
      <c r="GR208" s="64">
        <f t="shared" si="226"/>
        <v>0</v>
      </c>
      <c r="GS208" s="64">
        <f t="shared" si="227"/>
        <v>0</v>
      </c>
      <c r="GT208" s="64">
        <f t="shared" si="228"/>
        <v>0</v>
      </c>
      <c r="GU208" s="64">
        <f t="shared" si="229"/>
        <v>0</v>
      </c>
    </row>
    <row r="209" spans="2:205" ht="15" hidden="1">
      <c r="B209" s="106">
        <v>1</v>
      </c>
      <c r="C209" s="683">
        <v>2</v>
      </c>
      <c r="D209" s="106">
        <v>3</v>
      </c>
      <c r="E209" s="683">
        <v>4</v>
      </c>
      <c r="F209" s="106">
        <v>5</v>
      </c>
      <c r="G209" s="683">
        <v>6</v>
      </c>
      <c r="H209" s="106">
        <v>7</v>
      </c>
      <c r="I209" s="683">
        <v>8</v>
      </c>
      <c r="J209" s="106">
        <v>9</v>
      </c>
      <c r="K209" s="106">
        <v>11</v>
      </c>
      <c r="L209" s="683">
        <v>12</v>
      </c>
      <c r="M209" s="106">
        <v>13</v>
      </c>
      <c r="N209" s="683">
        <v>14</v>
      </c>
      <c r="O209" s="106">
        <v>15</v>
      </c>
      <c r="P209" s="683">
        <v>16</v>
      </c>
      <c r="Q209" s="106">
        <v>17</v>
      </c>
      <c r="R209" s="683">
        <v>18</v>
      </c>
      <c r="S209" s="106">
        <v>19</v>
      </c>
      <c r="T209" s="683">
        <v>20</v>
      </c>
      <c r="U209" s="106">
        <v>21</v>
      </c>
      <c r="V209" s="683">
        <v>22</v>
      </c>
      <c r="W209" s="106">
        <v>23</v>
      </c>
      <c r="X209" s="683">
        <v>24</v>
      </c>
      <c r="Y209" s="106">
        <v>25</v>
      </c>
      <c r="Z209" s="683">
        <v>26</v>
      </c>
      <c r="AA209" s="106">
        <v>27</v>
      </c>
      <c r="AB209" s="683">
        <v>28</v>
      </c>
      <c r="AC209" s="106">
        <v>29</v>
      </c>
      <c r="AD209" s="683">
        <v>30</v>
      </c>
      <c r="AE209" s="106">
        <v>31</v>
      </c>
      <c r="AF209" s="683">
        <v>32</v>
      </c>
      <c r="AG209" s="106">
        <v>33</v>
      </c>
      <c r="AH209" s="683">
        <v>34</v>
      </c>
      <c r="AI209" s="106">
        <v>35</v>
      </c>
      <c r="AJ209" s="683">
        <v>36</v>
      </c>
      <c r="AK209" s="106">
        <v>37</v>
      </c>
      <c r="AL209" s="683">
        <v>38</v>
      </c>
      <c r="AM209" s="106">
        <v>39</v>
      </c>
      <c r="AN209" s="683">
        <v>40</v>
      </c>
      <c r="AO209" s="106">
        <v>41</v>
      </c>
      <c r="AP209" s="683">
        <v>42</v>
      </c>
      <c r="AQ209" s="106">
        <v>43</v>
      </c>
      <c r="AR209" s="683">
        <v>44</v>
      </c>
      <c r="AS209" s="106">
        <v>45</v>
      </c>
      <c r="AT209" s="683">
        <v>46</v>
      </c>
      <c r="AU209" s="106">
        <v>47</v>
      </c>
      <c r="AV209" s="683">
        <v>48</v>
      </c>
      <c r="AW209" s="106">
        <v>49</v>
      </c>
      <c r="AX209" s="683">
        <v>50</v>
      </c>
      <c r="AY209" s="106">
        <v>51</v>
      </c>
      <c r="AZ209" s="683">
        <v>52</v>
      </c>
      <c r="BA209" s="106">
        <v>53</v>
      </c>
      <c r="BB209" s="683">
        <v>54</v>
      </c>
      <c r="BC209" s="106">
        <v>55</v>
      </c>
      <c r="BD209" s="683">
        <v>56</v>
      </c>
      <c r="BE209" s="106">
        <v>57</v>
      </c>
      <c r="BF209" s="683">
        <v>58</v>
      </c>
      <c r="BG209" s="106">
        <v>59</v>
      </c>
      <c r="BH209" s="683">
        <v>60</v>
      </c>
      <c r="BI209" s="106">
        <v>61</v>
      </c>
      <c r="BJ209" s="683">
        <v>62</v>
      </c>
      <c r="BK209" s="106">
        <v>63</v>
      </c>
      <c r="BL209" s="683">
        <v>64</v>
      </c>
      <c r="BM209" s="106">
        <v>65</v>
      </c>
      <c r="BN209" s="683">
        <v>66</v>
      </c>
      <c r="BO209" s="106">
        <v>67</v>
      </c>
      <c r="BP209" s="683">
        <v>68</v>
      </c>
      <c r="BQ209" s="106">
        <v>69</v>
      </c>
      <c r="BR209" s="683">
        <v>70</v>
      </c>
      <c r="BS209" s="106">
        <v>71</v>
      </c>
      <c r="BT209" s="683">
        <v>72</v>
      </c>
      <c r="BU209" s="106">
        <v>73</v>
      </c>
      <c r="BV209" s="683">
        <v>74</v>
      </c>
      <c r="BW209" s="106">
        <v>75</v>
      </c>
      <c r="BX209" s="683">
        <v>76</v>
      </c>
      <c r="BY209" s="106">
        <v>77</v>
      </c>
      <c r="BZ209" s="683">
        <v>78</v>
      </c>
      <c r="CA209" s="106">
        <v>79</v>
      </c>
      <c r="CB209" s="683">
        <v>80</v>
      </c>
      <c r="CC209" s="106">
        <v>81</v>
      </c>
      <c r="CD209" s="683">
        <v>82</v>
      </c>
      <c r="CE209" s="106">
        <v>83</v>
      </c>
      <c r="CF209" s="683">
        <v>84</v>
      </c>
      <c r="CG209" s="106">
        <v>85</v>
      </c>
      <c r="CH209" s="683">
        <v>86</v>
      </c>
      <c r="CI209" s="106">
        <v>87</v>
      </c>
      <c r="CJ209" s="683">
        <v>88</v>
      </c>
      <c r="CK209" s="106">
        <v>89</v>
      </c>
      <c r="CL209" s="683">
        <v>90</v>
      </c>
      <c r="CM209" s="106">
        <v>91</v>
      </c>
      <c r="CN209" s="683">
        <v>92</v>
      </c>
      <c r="CO209" s="106">
        <v>93</v>
      </c>
      <c r="CP209" s="683">
        <v>94</v>
      </c>
      <c r="CQ209" s="106">
        <v>95</v>
      </c>
      <c r="CR209" s="683">
        <v>96</v>
      </c>
      <c r="CS209" s="106">
        <v>97</v>
      </c>
      <c r="CT209" s="683">
        <v>98</v>
      </c>
      <c r="CU209" s="106">
        <v>99</v>
      </c>
      <c r="CV209" s="683">
        <v>100</v>
      </c>
      <c r="CW209" s="106">
        <v>101</v>
      </c>
      <c r="CX209" s="683">
        <v>102</v>
      </c>
      <c r="CY209" s="106">
        <v>103</v>
      </c>
      <c r="CZ209" s="683">
        <v>104</v>
      </c>
      <c r="DA209" s="106">
        <v>105</v>
      </c>
      <c r="DB209" s="683">
        <v>106</v>
      </c>
      <c r="DC209" s="106">
        <v>107</v>
      </c>
      <c r="DD209" s="683">
        <v>108</v>
      </c>
      <c r="DE209" s="106">
        <v>109</v>
      </c>
      <c r="DF209" s="683">
        <v>110</v>
      </c>
      <c r="DG209" s="106">
        <v>111</v>
      </c>
      <c r="DH209" s="683">
        <v>112</v>
      </c>
      <c r="DI209" s="106">
        <v>113</v>
      </c>
      <c r="DJ209" s="683">
        <v>114</v>
      </c>
      <c r="DK209" s="106">
        <v>115</v>
      </c>
      <c r="DL209" s="683">
        <v>116</v>
      </c>
      <c r="DM209" s="106">
        <v>117</v>
      </c>
      <c r="DN209" s="683">
        <v>118</v>
      </c>
      <c r="DO209" s="106">
        <v>119</v>
      </c>
      <c r="DP209" s="683">
        <v>120</v>
      </c>
      <c r="DQ209" s="106">
        <v>121</v>
      </c>
      <c r="DR209" s="683">
        <v>122</v>
      </c>
      <c r="DS209" s="106">
        <v>123</v>
      </c>
      <c r="DT209" s="683">
        <v>124</v>
      </c>
      <c r="DU209" s="106">
        <v>125</v>
      </c>
      <c r="DV209" s="683">
        <v>126</v>
      </c>
      <c r="DW209" s="106">
        <v>127</v>
      </c>
      <c r="DX209" s="683">
        <v>128</v>
      </c>
      <c r="DY209" s="106">
        <v>129</v>
      </c>
      <c r="DZ209" s="683">
        <v>130</v>
      </c>
      <c r="EA209" s="106">
        <v>131</v>
      </c>
      <c r="EB209" s="683">
        <v>132</v>
      </c>
      <c r="EC209" s="106">
        <v>133</v>
      </c>
      <c r="ED209" s="683">
        <v>134</v>
      </c>
      <c r="EE209" s="106">
        <v>135</v>
      </c>
      <c r="EF209" s="683">
        <v>136</v>
      </c>
      <c r="EG209" s="106">
        <v>137</v>
      </c>
      <c r="EH209" s="683">
        <v>138</v>
      </c>
      <c r="EI209" s="106">
        <v>139</v>
      </c>
      <c r="EJ209" s="683">
        <v>140</v>
      </c>
      <c r="EK209" s="106">
        <v>141</v>
      </c>
      <c r="EL209" s="683">
        <v>142</v>
      </c>
      <c r="EM209" s="106">
        <v>143</v>
      </c>
      <c r="EN209" s="683">
        <v>144</v>
      </c>
      <c r="EO209" s="106">
        <v>145</v>
      </c>
      <c r="EP209" s="683">
        <v>146</v>
      </c>
      <c r="EQ209" s="106">
        <v>147</v>
      </c>
      <c r="ER209" s="683">
        <v>148</v>
      </c>
      <c r="ES209" s="106">
        <v>149</v>
      </c>
      <c r="ET209" s="683">
        <v>150</v>
      </c>
      <c r="EU209" s="106">
        <v>151</v>
      </c>
      <c r="EV209" s="683">
        <v>152</v>
      </c>
      <c r="EW209" s="106">
        <v>153</v>
      </c>
      <c r="EX209" s="683">
        <v>154</v>
      </c>
      <c r="EY209" s="106">
        <v>155</v>
      </c>
      <c r="EZ209" s="683">
        <v>156</v>
      </c>
      <c r="FA209" s="106">
        <v>157</v>
      </c>
      <c r="FB209" s="683">
        <v>158</v>
      </c>
      <c r="FC209" s="106">
        <v>159</v>
      </c>
      <c r="FD209" s="683">
        <v>160</v>
      </c>
      <c r="FE209" s="106">
        <v>161</v>
      </c>
      <c r="FF209" s="683">
        <v>162</v>
      </c>
      <c r="FG209" s="106">
        <v>163</v>
      </c>
      <c r="FH209" s="683">
        <v>164</v>
      </c>
      <c r="FI209" s="106">
        <v>165</v>
      </c>
      <c r="FJ209" s="683">
        <v>166</v>
      </c>
      <c r="FK209" s="106">
        <v>167</v>
      </c>
      <c r="FL209" s="23">
        <v>170</v>
      </c>
      <c r="FM209" s="23">
        <v>171</v>
      </c>
      <c r="FN209" s="23">
        <v>172</v>
      </c>
      <c r="FO209" s="23">
        <v>173</v>
      </c>
      <c r="FP209" s="23">
        <v>174</v>
      </c>
      <c r="FQ209" s="23">
        <v>175</v>
      </c>
      <c r="FR209" s="23">
        <v>176</v>
      </c>
      <c r="FS209" s="23">
        <v>177</v>
      </c>
      <c r="FT209" s="23">
        <v>178</v>
      </c>
      <c r="FU209" s="23">
        <v>179</v>
      </c>
      <c r="FV209" s="23">
        <v>180</v>
      </c>
      <c r="FW209" s="23">
        <v>181</v>
      </c>
      <c r="FX209" s="23">
        <v>182</v>
      </c>
      <c r="FY209" s="23">
        <v>183</v>
      </c>
      <c r="FZ209" s="23">
        <v>184</v>
      </c>
      <c r="GA209" s="23">
        <v>185</v>
      </c>
      <c r="GB209" s="23">
        <v>186</v>
      </c>
      <c r="GC209" s="23">
        <v>187</v>
      </c>
      <c r="GD209" s="23">
        <v>188</v>
      </c>
      <c r="GE209" s="23">
        <v>189</v>
      </c>
      <c r="GF209" s="23">
        <v>190</v>
      </c>
      <c r="GG209" s="23">
        <v>191</v>
      </c>
      <c r="GH209" s="23">
        <v>192</v>
      </c>
      <c r="GI209" s="23">
        <v>193</v>
      </c>
      <c r="GJ209" s="23">
        <v>194</v>
      </c>
      <c r="GK209" s="23">
        <v>195</v>
      </c>
      <c r="GL209" s="23">
        <v>196</v>
      </c>
      <c r="GM209" s="23">
        <v>197</v>
      </c>
      <c r="GN209" s="23">
        <v>198</v>
      </c>
      <c r="GO209" s="23">
        <v>199</v>
      </c>
      <c r="GP209" s="23">
        <v>200</v>
      </c>
      <c r="GQ209" s="23">
        <v>201</v>
      </c>
      <c r="GR209" s="23">
        <v>202</v>
      </c>
      <c r="GS209" s="23">
        <v>203</v>
      </c>
      <c r="GT209" s="23">
        <v>204</v>
      </c>
      <c r="GU209" s="23">
        <v>205</v>
      </c>
      <c r="GV209" s="23">
        <v>206</v>
      </c>
      <c r="GW209" s="23">
        <v>207</v>
      </c>
    </row>
    <row r="210" spans="2:205" ht="15" hidden="1">
      <c r="C210" s="683"/>
      <c r="I210" s="23" t="str">
        <f>Master!L7</f>
        <v>HINDI</v>
      </c>
      <c r="J210" s="81" t="str">
        <f>Master!N7</f>
        <v>A</v>
      </c>
    </row>
    <row r="211" spans="2:205" ht="15" hidden="1">
      <c r="C211" s="683"/>
      <c r="I211" s="23" t="str">
        <f>Master!L8</f>
        <v>ENGLISH</v>
      </c>
      <c r="J211" s="81" t="str">
        <f>Master!N8</f>
        <v>B</v>
      </c>
    </row>
    <row r="212" spans="2:205" ht="15" hidden="1">
      <c r="C212" s="683"/>
      <c r="I212" s="23" t="str">
        <f>Master!L9</f>
        <v>SANSKRIT</v>
      </c>
      <c r="J212" s="81" t="str">
        <f>Master!N9</f>
        <v>C</v>
      </c>
    </row>
    <row r="213" spans="2:205" ht="15" hidden="1">
      <c r="C213" s="683"/>
      <c r="I213" s="23" t="str">
        <f>Master!L10</f>
        <v>SCIENCE</v>
      </c>
      <c r="J213" s="81" t="str">
        <f>Master!N10</f>
        <v>D</v>
      </c>
    </row>
    <row r="214" spans="2:205" ht="15" hidden="1">
      <c r="C214" s="683"/>
      <c r="I214" s="23" t="str">
        <f>Master!L11</f>
        <v>MATHEMATICS</v>
      </c>
      <c r="J214" s="81" t="str">
        <f>Master!N11</f>
        <v>E</v>
      </c>
    </row>
    <row r="215" spans="2:205" ht="15" hidden="1">
      <c r="C215" s="683"/>
      <c r="I215" s="23" t="str">
        <f>Master!L12</f>
        <v>SOCIAL SCIENCE</v>
      </c>
      <c r="J215" s="81" t="str">
        <f>Master!N12</f>
        <v>F</v>
      </c>
    </row>
    <row r="216" spans="2:205" ht="15" hidden="1">
      <c r="C216" s="683"/>
      <c r="I216" s="23" t="str">
        <f>Master!L13</f>
        <v>Work Exp.</v>
      </c>
      <c r="J216" s="81" t="str">
        <f>Master!N13</f>
        <v>G</v>
      </c>
    </row>
    <row r="217" spans="2:205" ht="15" hidden="1">
      <c r="C217" s="683"/>
      <c r="I217" s="23" t="str">
        <f>Master!L14</f>
        <v>Art Edu.</v>
      </c>
      <c r="J217" s="81">
        <f>Master!N14</f>
        <v>0</v>
      </c>
    </row>
    <row r="218" spans="2:205" ht="15" hidden="1">
      <c r="C218" s="683"/>
      <c r="I218" s="23" t="str">
        <f>Master!L15</f>
        <v>H&amp;P Edu.</v>
      </c>
      <c r="J218" s="81">
        <f>Master!N15</f>
        <v>0</v>
      </c>
    </row>
    <row r="219" spans="2:205" ht="15" hidden="1">
      <c r="C219" s="683"/>
      <c r="I219" s="23">
        <f>Master!L16</f>
        <v>0</v>
      </c>
      <c r="J219" s="81">
        <f>Master!N16</f>
        <v>0</v>
      </c>
    </row>
    <row r="220" spans="2:205" ht="15" hidden="1">
      <c r="C220" s="683"/>
      <c r="I220" s="23">
        <f>Master!L17</f>
        <v>0</v>
      </c>
      <c r="J220" s="81">
        <f>Master!N19</f>
        <v>0</v>
      </c>
    </row>
    <row r="221" spans="2:205" ht="15" hidden="1">
      <c r="C221" s="683"/>
      <c r="I221" s="23">
        <f>Master!L18</f>
        <v>0</v>
      </c>
      <c r="J221" s="81">
        <f>Master!N20</f>
        <v>0</v>
      </c>
    </row>
    <row r="222" spans="2:205" ht="15" hidden="1">
      <c r="C222" s="683"/>
      <c r="I222" s="23">
        <f>Master!L19</f>
        <v>0</v>
      </c>
      <c r="J222" s="81">
        <f>Master!P7</f>
        <v>0</v>
      </c>
    </row>
    <row r="223" spans="2:205" ht="15" hidden="1">
      <c r="C223" s="683"/>
      <c r="I223" s="23">
        <f>Master!L20</f>
        <v>0</v>
      </c>
      <c r="J223" s="81">
        <f>Master!P8</f>
        <v>0</v>
      </c>
    </row>
    <row r="224" spans="2:205" ht="15" hidden="1">
      <c r="C224" s="683"/>
      <c r="J224" s="81">
        <f>Master!P9</f>
        <v>0</v>
      </c>
    </row>
    <row r="225" spans="3:10" ht="15" hidden="1">
      <c r="C225" s="683"/>
      <c r="J225" s="81">
        <f>Master!P10</f>
        <v>0</v>
      </c>
    </row>
    <row r="226" spans="3:10" ht="15" hidden="1">
      <c r="C226" s="683"/>
      <c r="J226" s="81">
        <f>Master!P11</f>
        <v>0</v>
      </c>
    </row>
    <row r="227" spans="3:10" ht="15" hidden="1">
      <c r="C227" s="683"/>
      <c r="J227" s="81">
        <f>Master!P12</f>
        <v>0</v>
      </c>
    </row>
    <row r="228" spans="3:10" ht="15" hidden="1">
      <c r="J228" s="81">
        <f>Master!P13</f>
        <v>0</v>
      </c>
    </row>
    <row r="229" spans="3:10" ht="15" hidden="1">
      <c r="J229" s="81">
        <f>Master!P14</f>
        <v>0</v>
      </c>
    </row>
    <row r="230" spans="3:10" ht="15" hidden="1">
      <c r="J230" s="81">
        <f>Master!P15</f>
        <v>0</v>
      </c>
    </row>
    <row r="231" spans="3:10" ht="15" hidden="1">
      <c r="J231" s="81">
        <f>Master!P16</f>
        <v>0</v>
      </c>
    </row>
    <row r="232" spans="3:10" ht="15" hidden="1">
      <c r="J232" s="81">
        <f>Master!P19</f>
        <v>0</v>
      </c>
    </row>
    <row r="233" spans="3:10" ht="15" hidden="1">
      <c r="J233" s="81">
        <f>Master!P20</f>
        <v>0</v>
      </c>
    </row>
  </sheetData>
  <sheetProtection formatCells="0" formatColumns="0" formatRows="0" insertColumns="0" insertRows="0" deleteColumns="0" deleteRows="0" selectLockedCells="1"/>
  <protectedRanges>
    <protectedRange password="EA02" sqref="GR6:GU8" name="mark sheet"/>
  </protectedRanges>
  <mergeCells count="160">
    <mergeCell ref="GR6:GR7"/>
    <mergeCell ref="GS6:GS7"/>
    <mergeCell ref="GT6:GT7"/>
    <mergeCell ref="GU6:GU7"/>
    <mergeCell ref="FG4:FG7"/>
    <mergeCell ref="FU3:FU7"/>
    <mergeCell ref="FV3:FV7"/>
    <mergeCell ref="EN5:EN7"/>
    <mergeCell ref="EP6:EP7"/>
    <mergeCell ref="FY7:GB7"/>
    <mergeCell ref="GC7:GF7"/>
    <mergeCell ref="GG7:GJ7"/>
    <mergeCell ref="FP5:FP7"/>
    <mergeCell ref="FQ5:FQ7"/>
    <mergeCell ref="FR3:FR7"/>
    <mergeCell ref="FS3:FS7"/>
    <mergeCell ref="FT3:FT7"/>
    <mergeCell ref="FW1:FX208"/>
    <mergeCell ref="FC4:FC7"/>
    <mergeCell ref="FD4:FD7"/>
    <mergeCell ref="FE4:FE7"/>
    <mergeCell ref="DY1:FQ1"/>
    <mergeCell ref="AG2:FQ2"/>
    <mergeCell ref="EJ5:EJ6"/>
    <mergeCell ref="EK5:EK6"/>
    <mergeCell ref="EL5:EL6"/>
    <mergeCell ref="EG6:EG7"/>
    <mergeCell ref="DY4:EG4"/>
    <mergeCell ref="EQ3:EY3"/>
    <mergeCell ref="EQ4:EY4"/>
    <mergeCell ref="EQ5:EQ6"/>
    <mergeCell ref="ER5:ER6"/>
    <mergeCell ref="ES5:ES6"/>
    <mergeCell ref="ET5:ET6"/>
    <mergeCell ref="EU5:EU6"/>
    <mergeCell ref="EW5:EW7"/>
    <mergeCell ref="EY6:EY7"/>
    <mergeCell ref="EE5:EE7"/>
    <mergeCell ref="EH5:EH6"/>
    <mergeCell ref="EI5:EI6"/>
    <mergeCell ref="EM5:EM6"/>
    <mergeCell ref="ED5:ED6"/>
    <mergeCell ref="EB5:EB6"/>
    <mergeCell ref="EC5:EC6"/>
    <mergeCell ref="EA5:EA6"/>
    <mergeCell ref="DZ5:DZ6"/>
    <mergeCell ref="DY5:DY6"/>
    <mergeCell ref="EV5:EV6"/>
    <mergeCell ref="AG5:AI5"/>
    <mergeCell ref="AJ5:AL5"/>
    <mergeCell ref="BO5:BQ5"/>
    <mergeCell ref="F6:F7"/>
    <mergeCell ref="G6:G7"/>
    <mergeCell ref="H6:H7"/>
    <mergeCell ref="I6:I7"/>
    <mergeCell ref="Y5:AA5"/>
    <mergeCell ref="S5:S6"/>
    <mergeCell ref="R5:R6"/>
    <mergeCell ref="T5:V5"/>
    <mergeCell ref="W5:W6"/>
    <mergeCell ref="X5:X6"/>
    <mergeCell ref="AB5:AB6"/>
    <mergeCell ref="AM5:AM6"/>
    <mergeCell ref="AN5:AN6"/>
    <mergeCell ref="AC5:AC6"/>
    <mergeCell ref="C4:F4"/>
    <mergeCell ref="G4:H4"/>
    <mergeCell ref="J4:K4"/>
    <mergeCell ref="L4:AF4"/>
    <mergeCell ref="AG4:BA4"/>
    <mergeCell ref="DY3:EG3"/>
    <mergeCell ref="EZ3:FB3"/>
    <mergeCell ref="D6:D7"/>
    <mergeCell ref="E6:E7"/>
    <mergeCell ref="AD5:AD7"/>
    <mergeCell ref="AX5:AX6"/>
    <mergeCell ref="CK5:CK6"/>
    <mergeCell ref="CL5:CL7"/>
    <mergeCell ref="BB3:BV3"/>
    <mergeCell ref="BW3:CN3"/>
    <mergeCell ref="FB4:FB7"/>
    <mergeCell ref="EH3:EP3"/>
    <mergeCell ref="EH4:EP4"/>
    <mergeCell ref="C6:C7"/>
    <mergeCell ref="L5:N5"/>
    <mergeCell ref="DG3:DX3"/>
    <mergeCell ref="CO4:DF4"/>
    <mergeCell ref="DG4:DX4"/>
    <mergeCell ref="DC5:DC6"/>
    <mergeCell ref="DD5:DD7"/>
    <mergeCell ref="DX6:DX7"/>
    <mergeCell ref="DF6:DF7"/>
    <mergeCell ref="BB4:BV4"/>
    <mergeCell ref="BW4:CN4"/>
    <mergeCell ref="DG5:DI5"/>
    <mergeCell ref="DJ5:DL5"/>
    <mergeCell ref="BV6:BV7"/>
    <mergeCell ref="CN6:CN7"/>
    <mergeCell ref="CD5:CF5"/>
    <mergeCell ref="DU5:DU6"/>
    <mergeCell ref="DV5:DV7"/>
    <mergeCell ref="BS5:BS6"/>
    <mergeCell ref="FL3:FQ4"/>
    <mergeCell ref="FL5:FL7"/>
    <mergeCell ref="FM5:FM7"/>
    <mergeCell ref="FN5:FN7"/>
    <mergeCell ref="FO5:FO7"/>
    <mergeCell ref="FC3:FJ3"/>
    <mergeCell ref="FK3:FK7"/>
    <mergeCell ref="FF4:FF7"/>
    <mergeCell ref="FH4:FH7"/>
    <mergeCell ref="FJ4:FJ7"/>
    <mergeCell ref="EZ4:EZ7"/>
    <mergeCell ref="FA4:FA7"/>
    <mergeCell ref="CH5:CJ5"/>
    <mergeCell ref="CZ5:DB5"/>
    <mergeCell ref="BT5:BT7"/>
    <mergeCell ref="CG5:CG6"/>
    <mergeCell ref="AG3:BA3"/>
    <mergeCell ref="DR5:DT5"/>
    <mergeCell ref="C1:K2"/>
    <mergeCell ref="BB5:BD5"/>
    <mergeCell ref="BE5:BG5"/>
    <mergeCell ref="BW5:BY5"/>
    <mergeCell ref="BZ5:CB5"/>
    <mergeCell ref="CO5:CQ5"/>
    <mergeCell ref="CR5:CT5"/>
    <mergeCell ref="C3:F3"/>
    <mergeCell ref="G3:H3"/>
    <mergeCell ref="J3:K3"/>
    <mergeCell ref="AY5:AY7"/>
    <mergeCell ref="BA6:BA7"/>
    <mergeCell ref="J6:J7"/>
    <mergeCell ref="K6:K7"/>
    <mergeCell ref="AF6:AF7"/>
    <mergeCell ref="C5:K5"/>
    <mergeCell ref="L3:AF3"/>
    <mergeCell ref="L2:Y2"/>
    <mergeCell ref="AA2:AF2"/>
    <mergeCell ref="CO3:DF3"/>
    <mergeCell ref="L1:DX1"/>
    <mergeCell ref="O5:Q5"/>
    <mergeCell ref="AO5:AQ5"/>
    <mergeCell ref="AR5:AR6"/>
    <mergeCell ref="AS5:AS6"/>
    <mergeCell ref="AT5:AV5"/>
    <mergeCell ref="AW5:AW6"/>
    <mergeCell ref="BH5:BH6"/>
    <mergeCell ref="BI5:BI6"/>
    <mergeCell ref="BJ5:BL5"/>
    <mergeCell ref="BM5:BM6"/>
    <mergeCell ref="BN5:BN6"/>
    <mergeCell ref="BR5:BR6"/>
    <mergeCell ref="CC5:CC6"/>
    <mergeCell ref="CU5:CU6"/>
    <mergeCell ref="CV5:CX5"/>
    <mergeCell ref="CY5:CY6"/>
    <mergeCell ref="DM5:DM6"/>
    <mergeCell ref="DN5:DP5"/>
    <mergeCell ref="DQ5:DQ6"/>
  </mergeCells>
  <conditionalFormatting sqref="AF8 BA8:DX8">
    <cfRule type="cellIs" dxfId="211" priority="1585" operator="equal">
      <formula>"E"</formula>
    </cfRule>
    <cfRule type="cellIs" dxfId="210" priority="1586" operator="equal">
      <formula>"D"</formula>
    </cfRule>
    <cfRule type="cellIs" dxfId="209" priority="1587" operator="equal">
      <formula>"C"</formula>
    </cfRule>
    <cfRule type="cellIs" dxfId="208" priority="1588" operator="equal">
      <formula>"B"</formula>
    </cfRule>
    <cfRule type="cellIs" dxfId="207" priority="1589" operator="equal">
      <formula>"A"</formula>
    </cfRule>
  </conditionalFormatting>
  <conditionalFormatting sqref="FW1:FX208 FL8:FP208 FL3:FP5 FQ3:FQ208 FR3:FV3 FS3:FV208 FR8:FR208 CQ1:CU8 BD1:BJ8 BY1:CC8 AA6:AB8 AH1:DX1 AG3:AQ3 L7:U8 AI1:AO4 Z1:AB4 Y1:Y6 M1:U4 L1:L5 O5 R5:R7 DI1:DM8 T5:T7 AB5:AB7 V1:X8 AC1:AG8 AG7:AP8 AH3:FK8 Y7:Z8 FL108:FX207 C1 C3:K8">
    <cfRule type="cellIs" dxfId="206" priority="1584" operator="equal">
      <formula>0</formula>
    </cfRule>
  </conditionalFormatting>
  <conditionalFormatting sqref="G4:H4 J4:K4">
    <cfRule type="cellIs" dxfId="205" priority="1578" operator="equal">
      <formula>0</formula>
    </cfRule>
  </conditionalFormatting>
  <conditionalFormatting sqref="Y8 AR8 B209 AD8:AF8 AT8:AU8 AY8:DX8 FF8:FG8 FL9:FV208 D209 F209 H209 J209:K209 M209 O209 Q209 S209 U209 W209 Y209 AA209 AC209 AE209 AG209 AI209 AK209 AM209 AO209 AQ209 AS209 AU209 AW209 AY209 BA209 BC209 BE209 BG209 BI209 BK209 BM209 BO209 BQ209 BS209 BU209 BW209 BY209 CA209 CC209 CE209 CG209 CI209 CK209 CM209 CO209 CQ209 CS209 CU209 CW209 CY209 DA209 DC209 DE209 DG209 DI209 DK209 DM209 DO209 DQ209 DS209 DU209 DW209 DY209 EA209 EC209 EE209 EG209 EI209 EK209 EM209 EO209 EQ209 ES209 EU209 EW209 EY209 FA209 FC209 FE209 FG209 FI209 FK209">
    <cfRule type="expression" dxfId="204" priority="1575">
      <formula>$B8="TC"</formula>
    </cfRule>
    <cfRule type="expression" dxfId="203" priority="1576">
      <formula>$B8="NSO"</formula>
    </cfRule>
    <cfRule type="expression" dxfId="202" priority="1577">
      <formula>$B8="ab"</formula>
    </cfRule>
  </conditionalFormatting>
  <conditionalFormatting sqref="FF8:FG8 AY8:DX8 AD8:AF8 FL9:FV208">
    <cfRule type="expression" dxfId="201" priority="1574">
      <formula>$C8=0</formula>
    </cfRule>
  </conditionalFormatting>
  <conditionalFormatting sqref="AA2:AF2">
    <cfRule type="cellIs" dxfId="200" priority="1567" operator="equal">
      <formula>0</formula>
    </cfRule>
  </conditionalFormatting>
  <conditionalFormatting sqref="G3:H3 J3:K3">
    <cfRule type="cellIs" dxfId="199" priority="1566" operator="equal">
      <formula>0</formula>
    </cfRule>
  </conditionalFormatting>
  <conditionalFormatting sqref="V8:W8">
    <cfRule type="expression" dxfId="198" priority="1559">
      <formula>$B8="TC"</formula>
    </cfRule>
    <cfRule type="expression" dxfId="197" priority="1560">
      <formula>$B8="NSO"</formula>
    </cfRule>
    <cfRule type="expression" dxfId="196" priority="1561">
      <formula>$B8="ab"</formula>
    </cfRule>
  </conditionalFormatting>
  <conditionalFormatting sqref="AP8">
    <cfRule type="expression" dxfId="195" priority="1544">
      <formula>$B8="TC"</formula>
    </cfRule>
    <cfRule type="expression" dxfId="194" priority="1545">
      <formula>$B8="NSO"</formula>
    </cfRule>
    <cfRule type="expression" dxfId="193" priority="1546">
      <formula>$B8="ab"</formula>
    </cfRule>
  </conditionalFormatting>
  <conditionalFormatting sqref="BK8">
    <cfRule type="expression" dxfId="192" priority="1531">
      <formula>$B8="TC"</formula>
    </cfRule>
    <cfRule type="expression" dxfId="191" priority="1532">
      <formula>$B8="NSO"</formula>
    </cfRule>
    <cfRule type="expression" dxfId="190" priority="1533">
      <formula>$B8="ab"</formula>
    </cfRule>
  </conditionalFormatting>
  <conditionalFormatting sqref="BM8">
    <cfRule type="expression" dxfId="189" priority="1528">
      <formula>$B8="TC"</formula>
    </cfRule>
    <cfRule type="expression" dxfId="188" priority="1529">
      <formula>$B8="NSO"</formula>
    </cfRule>
    <cfRule type="expression" dxfId="187" priority="1530">
      <formula>$B8="ab"</formula>
    </cfRule>
  </conditionalFormatting>
  <conditionalFormatting sqref="CE8">
    <cfRule type="expression" dxfId="186" priority="1522">
      <formula>$B8="TC"</formula>
    </cfRule>
    <cfRule type="expression" dxfId="185" priority="1523">
      <formula>$B8="NSO"</formula>
    </cfRule>
    <cfRule type="expression" dxfId="184" priority="1524">
      <formula>$B8="ab"</formula>
    </cfRule>
  </conditionalFormatting>
  <conditionalFormatting sqref="CV8">
    <cfRule type="expression" dxfId="183" priority="1512">
      <formula>$B8="TC"</formula>
    </cfRule>
    <cfRule type="expression" dxfId="182" priority="1513">
      <formula>$B8="NSO"</formula>
    </cfRule>
    <cfRule type="expression" dxfId="181" priority="1514">
      <formula>$B8="ab"</formula>
    </cfRule>
  </conditionalFormatting>
  <conditionalFormatting sqref="CX8">
    <cfRule type="expression" dxfId="180" priority="1509">
      <formula>$B8="TC"</formula>
    </cfRule>
    <cfRule type="expression" dxfId="179" priority="1510">
      <formula>$B8="NSO"</formula>
    </cfRule>
    <cfRule type="expression" dxfId="178" priority="1511">
      <formula>$B8="ab"</formula>
    </cfRule>
  </conditionalFormatting>
  <conditionalFormatting sqref="DN8">
    <cfRule type="expression" dxfId="177" priority="1506">
      <formula>$B8="TC"</formula>
    </cfRule>
    <cfRule type="expression" dxfId="176" priority="1507">
      <formula>$B8="NSO"</formula>
    </cfRule>
    <cfRule type="expression" dxfId="175" priority="1508">
      <formula>$B8="ab"</formula>
    </cfRule>
  </conditionalFormatting>
  <conditionalFormatting sqref="AP8">
    <cfRule type="expression" dxfId="174" priority="1415">
      <formula>$B8="TC"</formula>
    </cfRule>
    <cfRule type="expression" dxfId="173" priority="1416">
      <formula>$B8="NSO"</formula>
    </cfRule>
    <cfRule type="expression" dxfId="172" priority="1417">
      <formula>$B8="ab"</formula>
    </cfRule>
  </conditionalFormatting>
  <conditionalFormatting sqref="AP8">
    <cfRule type="expression" dxfId="171" priority="1398">
      <formula>$B8="TC"</formula>
    </cfRule>
    <cfRule type="expression" dxfId="170" priority="1399">
      <formula>$B8="NSO"</formula>
    </cfRule>
    <cfRule type="expression" dxfId="169" priority="1400">
      <formula>$B8="ab"</formula>
    </cfRule>
  </conditionalFormatting>
  <conditionalFormatting sqref="BK8">
    <cfRule type="expression" dxfId="168" priority="1381">
      <formula>$B8="TC"</formula>
    </cfRule>
    <cfRule type="expression" dxfId="167" priority="1382">
      <formula>$B8="NSO"</formula>
    </cfRule>
    <cfRule type="expression" dxfId="166" priority="1383">
      <formula>$B8="ab"</formula>
    </cfRule>
  </conditionalFormatting>
  <conditionalFormatting sqref="BM8">
    <cfRule type="expression" dxfId="165" priority="1378">
      <formula>$B8="TC"</formula>
    </cfRule>
    <cfRule type="expression" dxfId="164" priority="1379">
      <formula>$B8="NSO"</formula>
    </cfRule>
    <cfRule type="expression" dxfId="163" priority="1380">
      <formula>$B8="ab"</formula>
    </cfRule>
  </conditionalFormatting>
  <conditionalFormatting sqref="BK8">
    <cfRule type="expression" dxfId="162" priority="1369">
      <formula>$B8="TC"</formula>
    </cfRule>
    <cfRule type="expression" dxfId="161" priority="1370">
      <formula>$B8="NSO"</formula>
    </cfRule>
    <cfRule type="expression" dxfId="160" priority="1371">
      <formula>$B8="ab"</formula>
    </cfRule>
  </conditionalFormatting>
  <conditionalFormatting sqref="BM8">
    <cfRule type="expression" dxfId="159" priority="1366">
      <formula>$B8="TC"</formula>
    </cfRule>
    <cfRule type="expression" dxfId="158" priority="1367">
      <formula>$B8="NSO"</formula>
    </cfRule>
    <cfRule type="expression" dxfId="157" priority="1368">
      <formula>$B8="ab"</formula>
    </cfRule>
  </conditionalFormatting>
  <conditionalFormatting sqref="BK8">
    <cfRule type="expression" dxfId="156" priority="1352">
      <formula>$B8="TC"</formula>
    </cfRule>
    <cfRule type="expression" dxfId="155" priority="1353">
      <formula>$B8="NSO"</formula>
    </cfRule>
    <cfRule type="expression" dxfId="154" priority="1354">
      <formula>$B8="ab"</formula>
    </cfRule>
  </conditionalFormatting>
  <conditionalFormatting sqref="BM8">
    <cfRule type="expression" dxfId="153" priority="1349">
      <formula>$B8="TC"</formula>
    </cfRule>
    <cfRule type="expression" dxfId="152" priority="1350">
      <formula>$B8="NSO"</formula>
    </cfRule>
    <cfRule type="expression" dxfId="151" priority="1351">
      <formula>$B8="ab"</formula>
    </cfRule>
  </conditionalFormatting>
  <conditionalFormatting sqref="CE8">
    <cfRule type="expression" dxfId="150" priority="1332">
      <formula>$B8="TC"</formula>
    </cfRule>
    <cfRule type="expression" dxfId="149" priority="1333">
      <formula>$B8="NSO"</formula>
    </cfRule>
    <cfRule type="expression" dxfId="148" priority="1334">
      <formula>$B8="ab"</formula>
    </cfRule>
  </conditionalFormatting>
  <conditionalFormatting sqref="CE8">
    <cfRule type="expression" dxfId="147" priority="1326">
      <formula>$B8="TC"</formula>
    </cfRule>
    <cfRule type="expression" dxfId="146" priority="1327">
      <formula>$B8="NSO"</formula>
    </cfRule>
    <cfRule type="expression" dxfId="145" priority="1328">
      <formula>$B8="ab"</formula>
    </cfRule>
  </conditionalFormatting>
  <conditionalFormatting sqref="CE8">
    <cfRule type="expression" dxfId="144" priority="1314">
      <formula>$B8="TC"</formula>
    </cfRule>
    <cfRule type="expression" dxfId="143" priority="1315">
      <formula>$B8="NSO"</formula>
    </cfRule>
    <cfRule type="expression" dxfId="142" priority="1316">
      <formula>$B8="ab"</formula>
    </cfRule>
  </conditionalFormatting>
  <conditionalFormatting sqref="CE8">
    <cfRule type="expression" dxfId="141" priority="1297">
      <formula>$B8="TC"</formula>
    </cfRule>
    <cfRule type="expression" dxfId="140" priority="1298">
      <formula>$B8="NSO"</formula>
    </cfRule>
    <cfRule type="expression" dxfId="139" priority="1299">
      <formula>$B8="ab"</formula>
    </cfRule>
  </conditionalFormatting>
  <conditionalFormatting sqref="CV8">
    <cfRule type="expression" dxfId="138" priority="1283">
      <formula>$B8="TC"</formula>
    </cfRule>
    <cfRule type="expression" dxfId="137" priority="1284">
      <formula>$B8="NSO"</formula>
    </cfRule>
    <cfRule type="expression" dxfId="136" priority="1285">
      <formula>$B8="ab"</formula>
    </cfRule>
  </conditionalFormatting>
  <conditionalFormatting sqref="CX8">
    <cfRule type="expression" dxfId="135" priority="1280">
      <formula>$B8="TC"</formula>
    </cfRule>
    <cfRule type="expression" dxfId="134" priority="1281">
      <formula>$B8="NSO"</formula>
    </cfRule>
    <cfRule type="expression" dxfId="133" priority="1282">
      <formula>$B8="ab"</formula>
    </cfRule>
  </conditionalFormatting>
  <conditionalFormatting sqref="CV8">
    <cfRule type="expression" dxfId="132" priority="1267">
      <formula>$B8="TC"</formula>
    </cfRule>
    <cfRule type="expression" dxfId="131" priority="1268">
      <formula>$B8="NSO"</formula>
    </cfRule>
    <cfRule type="expression" dxfId="130" priority="1269">
      <formula>$B8="ab"</formula>
    </cfRule>
  </conditionalFormatting>
  <conditionalFormatting sqref="CX8">
    <cfRule type="expression" dxfId="129" priority="1264">
      <formula>$B8="TC"</formula>
    </cfRule>
    <cfRule type="expression" dxfId="128" priority="1265">
      <formula>$B8="NSO"</formula>
    </cfRule>
    <cfRule type="expression" dxfId="127" priority="1266">
      <formula>$B8="ab"</formula>
    </cfRule>
  </conditionalFormatting>
  <conditionalFormatting sqref="CV8">
    <cfRule type="expression" dxfId="126" priority="1261">
      <formula>$B8="TC"</formula>
    </cfRule>
    <cfRule type="expression" dxfId="125" priority="1262">
      <formula>$B8="NSO"</formula>
    </cfRule>
    <cfRule type="expression" dxfId="124" priority="1263">
      <formula>$B8="ab"</formula>
    </cfRule>
  </conditionalFormatting>
  <conditionalFormatting sqref="CX8">
    <cfRule type="expression" dxfId="123" priority="1258">
      <formula>$B8="TC"</formula>
    </cfRule>
    <cfRule type="expression" dxfId="122" priority="1259">
      <formula>$B8="NSO"</formula>
    </cfRule>
    <cfRule type="expression" dxfId="121" priority="1260">
      <formula>$B8="ab"</formula>
    </cfRule>
  </conditionalFormatting>
  <conditionalFormatting sqref="CV8">
    <cfRule type="expression" dxfId="120" priority="1249">
      <formula>$B8="TC"</formula>
    </cfRule>
    <cfRule type="expression" dxfId="119" priority="1250">
      <formula>$B8="NSO"</formula>
    </cfRule>
    <cfRule type="expression" dxfId="118" priority="1251">
      <formula>$B8="ab"</formula>
    </cfRule>
  </conditionalFormatting>
  <conditionalFormatting sqref="CX8">
    <cfRule type="expression" dxfId="117" priority="1246">
      <formula>$B8="TC"</formula>
    </cfRule>
    <cfRule type="expression" dxfId="116" priority="1247">
      <formula>$B8="NSO"</formula>
    </cfRule>
    <cfRule type="expression" dxfId="115" priority="1248">
      <formula>$B8="ab"</formula>
    </cfRule>
  </conditionalFormatting>
  <conditionalFormatting sqref="CV8">
    <cfRule type="expression" dxfId="114" priority="1232">
      <formula>$B8="TC"</formula>
    </cfRule>
    <cfRule type="expression" dxfId="113" priority="1233">
      <formula>$B8="NSO"</formula>
    </cfRule>
    <cfRule type="expression" dxfId="112" priority="1234">
      <formula>$B8="ab"</formula>
    </cfRule>
  </conditionalFormatting>
  <conditionalFormatting sqref="CX8">
    <cfRule type="expression" dxfId="111" priority="1229">
      <formula>$B8="TC"</formula>
    </cfRule>
    <cfRule type="expression" dxfId="110" priority="1230">
      <formula>$B8="NSO"</formula>
    </cfRule>
    <cfRule type="expression" dxfId="109" priority="1231">
      <formula>$B8="ab"</formula>
    </cfRule>
  </conditionalFormatting>
  <conditionalFormatting sqref="DN8">
    <cfRule type="expression" dxfId="108" priority="1215">
      <formula>$B8="TC"</formula>
    </cfRule>
    <cfRule type="expression" dxfId="107" priority="1216">
      <formula>$B8="NSO"</formula>
    </cfRule>
    <cfRule type="expression" dxfId="106" priority="1217">
      <formula>$B8="ab"</formula>
    </cfRule>
  </conditionalFormatting>
  <conditionalFormatting sqref="DN8">
    <cfRule type="expression" dxfId="105" priority="1209">
      <formula>$B8="TC"</formula>
    </cfRule>
    <cfRule type="expression" dxfId="104" priority="1210">
      <formula>$B8="NSO"</formula>
    </cfRule>
    <cfRule type="expression" dxfId="103" priority="1211">
      <formula>$B8="ab"</formula>
    </cfRule>
  </conditionalFormatting>
  <conditionalFormatting sqref="DN8">
    <cfRule type="expression" dxfId="102" priority="1193">
      <formula>$B8="TC"</formula>
    </cfRule>
    <cfRule type="expression" dxfId="101" priority="1194">
      <formula>$B8="NSO"</formula>
    </cfRule>
    <cfRule type="expression" dxfId="100" priority="1195">
      <formula>$B8="ab"</formula>
    </cfRule>
  </conditionalFormatting>
  <conditionalFormatting sqref="DN8">
    <cfRule type="expression" dxfId="99" priority="1187">
      <formula>$B8="TC"</formula>
    </cfRule>
    <cfRule type="expression" dxfId="98" priority="1188">
      <formula>$B8="NSO"</formula>
    </cfRule>
    <cfRule type="expression" dxfId="97" priority="1189">
      <formula>$B8="ab"</formula>
    </cfRule>
  </conditionalFormatting>
  <conditionalFormatting sqref="DN8">
    <cfRule type="expression" dxfId="96" priority="1175">
      <formula>$B8="TC"</formula>
    </cfRule>
    <cfRule type="expression" dxfId="95" priority="1176">
      <formula>$B8="NSO"</formula>
    </cfRule>
    <cfRule type="expression" dxfId="94" priority="1177">
      <formula>$B8="ab"</formula>
    </cfRule>
  </conditionalFormatting>
  <conditionalFormatting sqref="DN8">
    <cfRule type="expression" dxfId="93" priority="1158">
      <formula>$B8="TC"</formula>
    </cfRule>
    <cfRule type="expression" dxfId="92" priority="1159">
      <formula>$B8="NSO"</formula>
    </cfRule>
    <cfRule type="expression" dxfId="91" priority="1160">
      <formula>$B8="ab"</formula>
    </cfRule>
  </conditionalFormatting>
  <conditionalFormatting sqref="A9:A208">
    <cfRule type="expression" dxfId="90" priority="967">
      <formula>$A9="TC"</formula>
    </cfRule>
    <cfRule type="expression" dxfId="89" priority="968">
      <formula>$A9="NSO"</formula>
    </cfRule>
  </conditionalFormatting>
  <conditionalFormatting sqref="AP8">
    <cfRule type="expression" dxfId="88" priority="806">
      <formula>$B8="TC"</formula>
    </cfRule>
    <cfRule type="expression" dxfId="87" priority="807">
      <formula>$B8="NSO"</formula>
    </cfRule>
    <cfRule type="expression" dxfId="86" priority="808">
      <formula>$B8="ab"</formula>
    </cfRule>
  </conditionalFormatting>
  <conditionalFormatting sqref="BK8">
    <cfRule type="expression" dxfId="85" priority="744">
      <formula>$B8="TC"</formula>
    </cfRule>
    <cfRule type="expression" dxfId="84" priority="745">
      <formula>$B8="NSO"</formula>
    </cfRule>
    <cfRule type="expression" dxfId="83" priority="746">
      <formula>$B8="ab"</formula>
    </cfRule>
  </conditionalFormatting>
  <conditionalFormatting sqref="CV8">
    <cfRule type="expression" dxfId="82" priority="620">
      <formula>$B8="TC"</formula>
    </cfRule>
    <cfRule type="expression" dxfId="81" priority="621">
      <formula>$B8="NSO"</formula>
    </cfRule>
    <cfRule type="expression" dxfId="80" priority="622">
      <formula>$B8="ab"</formula>
    </cfRule>
  </conditionalFormatting>
  <conditionalFormatting sqref="DN8">
    <cfRule type="expression" dxfId="79" priority="558">
      <formula>$B8="TC"</formula>
    </cfRule>
    <cfRule type="expression" dxfId="78" priority="559">
      <formula>$B8="NSO"</formula>
    </cfRule>
    <cfRule type="expression" dxfId="77" priority="560">
      <formula>$B8="ab"</formula>
    </cfRule>
  </conditionalFormatting>
  <conditionalFormatting sqref="GR8:GU8">
    <cfRule type="containsText" dxfId="76" priority="496" operator="containsText" text="D">
      <formula>NOT(ISERROR(SEARCH("D",GR8)))</formula>
    </cfRule>
    <cfRule type="containsText" dxfId="75" priority="497" operator="containsText" text="G">
      <formula>NOT(ISERROR(SEARCH("G",GR8)))</formula>
    </cfRule>
    <cfRule type="containsText" dxfId="74" priority="498" operator="containsText" text="PR">
      <formula>NOT(ISERROR(SEARCH("PR",GR8)))</formula>
    </cfRule>
  </conditionalFormatting>
  <conditionalFormatting sqref="GT8">
    <cfRule type="cellIs" dxfId="73" priority="492" operator="greaterThan">
      <formula>4</formula>
    </cfRule>
  </conditionalFormatting>
  <conditionalFormatting sqref="AQ8:AR8">
    <cfRule type="expression" dxfId="72" priority="466">
      <formula>$B8="TC"</formula>
    </cfRule>
    <cfRule type="expression" dxfId="71" priority="467">
      <formula>$B8="NSO"</formula>
    </cfRule>
    <cfRule type="expression" dxfId="70" priority="468">
      <formula>$B8="ab"</formula>
    </cfRule>
  </conditionalFormatting>
  <conditionalFormatting sqref="BK8">
    <cfRule type="expression" dxfId="69" priority="390">
      <formula>$B8="TC"</formula>
    </cfRule>
    <cfRule type="expression" dxfId="68" priority="391">
      <formula>$B8="NSO"</formula>
    </cfRule>
    <cfRule type="expression" dxfId="67" priority="392">
      <formula>$B8="ab"</formula>
    </cfRule>
  </conditionalFormatting>
  <conditionalFormatting sqref="BK8">
    <cfRule type="expression" dxfId="66" priority="384">
      <formula>$B8="TC"</formula>
    </cfRule>
    <cfRule type="expression" dxfId="65" priority="385">
      <formula>$B8="NSO"</formula>
    </cfRule>
    <cfRule type="expression" dxfId="64" priority="386">
      <formula>$B8="ab"</formula>
    </cfRule>
  </conditionalFormatting>
  <conditionalFormatting sqref="BK8">
    <cfRule type="expression" dxfId="63" priority="370">
      <formula>$B8="TC"</formula>
    </cfRule>
    <cfRule type="expression" dxfId="62" priority="371">
      <formula>$B8="NSO"</formula>
    </cfRule>
    <cfRule type="expression" dxfId="61" priority="372">
      <formula>$B8="ab"</formula>
    </cfRule>
  </conditionalFormatting>
  <conditionalFormatting sqref="BK8">
    <cfRule type="expression" dxfId="60" priority="343">
      <formula>$B8="TC"</formula>
    </cfRule>
    <cfRule type="expression" dxfId="59" priority="344">
      <formula>$B8="NSO"</formula>
    </cfRule>
    <cfRule type="expression" dxfId="58" priority="345">
      <formula>$B8="ab"</formula>
    </cfRule>
  </conditionalFormatting>
  <conditionalFormatting sqref="BL8:BM8">
    <cfRule type="expression" dxfId="57" priority="281">
      <formula>$B8="TC"</formula>
    </cfRule>
    <cfRule type="expression" dxfId="56" priority="282">
      <formula>$B8="NSO"</formula>
    </cfRule>
    <cfRule type="expression" dxfId="55" priority="283">
      <formula>$B8="ab"</formula>
    </cfRule>
  </conditionalFormatting>
  <conditionalFormatting sqref="CW8">
    <cfRule type="expression" dxfId="54" priority="205">
      <formula>$B8="TC"</formula>
    </cfRule>
    <cfRule type="expression" dxfId="53" priority="206">
      <formula>$B8="NSO"</formula>
    </cfRule>
    <cfRule type="expression" dxfId="52" priority="207">
      <formula>$B8="ab"</formula>
    </cfRule>
  </conditionalFormatting>
  <conditionalFormatting sqref="CW8">
    <cfRule type="expression" dxfId="51" priority="195">
      <formula>$B8="TC"</formula>
    </cfRule>
    <cfRule type="expression" dxfId="50" priority="196">
      <formula>$B8="NSO"</formula>
    </cfRule>
    <cfRule type="expression" dxfId="49" priority="197">
      <formula>$B8="ab"</formula>
    </cfRule>
  </conditionalFormatting>
  <conditionalFormatting sqref="CW8">
    <cfRule type="expression" dxfId="48" priority="192">
      <formula>$B8="TC"</formula>
    </cfRule>
    <cfRule type="expression" dxfId="47" priority="193">
      <formula>$B8="NSO"</formula>
    </cfRule>
    <cfRule type="expression" dxfId="46" priority="194">
      <formula>$B8="ab"</formula>
    </cfRule>
  </conditionalFormatting>
  <conditionalFormatting sqref="CW8">
    <cfRule type="expression" dxfId="45" priority="186">
      <formula>$B8="TC"</formula>
    </cfRule>
    <cfRule type="expression" dxfId="44" priority="187">
      <formula>$B8="NSO"</formula>
    </cfRule>
    <cfRule type="expression" dxfId="43" priority="188">
      <formula>$B8="ab"</formula>
    </cfRule>
  </conditionalFormatting>
  <conditionalFormatting sqref="CW8">
    <cfRule type="expression" dxfId="42" priority="172">
      <formula>$B8="TC"</formula>
    </cfRule>
    <cfRule type="expression" dxfId="41" priority="173">
      <formula>$B8="NSO"</formula>
    </cfRule>
    <cfRule type="expression" dxfId="40" priority="174">
      <formula>$B8="ab"</formula>
    </cfRule>
  </conditionalFormatting>
  <conditionalFormatting sqref="DO8">
    <cfRule type="expression" dxfId="39" priority="103">
      <formula>$B8="TC"</formula>
    </cfRule>
    <cfRule type="expression" dxfId="38" priority="104">
      <formula>$B8="NSO"</formula>
    </cfRule>
    <cfRule type="expression" dxfId="37" priority="105">
      <formula>$B8="ab"</formula>
    </cfRule>
  </conditionalFormatting>
  <conditionalFormatting sqref="DO8">
    <cfRule type="expression" dxfId="36" priority="93">
      <formula>$B8="TC"</formula>
    </cfRule>
    <cfRule type="expression" dxfId="35" priority="94">
      <formula>$B8="NSO"</formula>
    </cfRule>
    <cfRule type="expression" dxfId="34" priority="95">
      <formula>$B8="ab"</formula>
    </cfRule>
  </conditionalFormatting>
  <conditionalFormatting sqref="DO8">
    <cfRule type="expression" dxfId="33" priority="90">
      <formula>$B8="TC"</formula>
    </cfRule>
    <cfRule type="expression" dxfId="32" priority="91">
      <formula>$B8="NSO"</formula>
    </cfRule>
    <cfRule type="expression" dxfId="31" priority="92">
      <formula>$B8="ab"</formula>
    </cfRule>
  </conditionalFormatting>
  <conditionalFormatting sqref="DO8">
    <cfRule type="expression" dxfId="30" priority="84">
      <formula>$B8="TC"</formula>
    </cfRule>
    <cfRule type="expression" dxfId="29" priority="85">
      <formula>$B8="NSO"</formula>
    </cfRule>
    <cfRule type="expression" dxfId="28" priority="86">
      <formula>$B8="ab"</formula>
    </cfRule>
  </conditionalFormatting>
  <conditionalFormatting sqref="DO8">
    <cfRule type="expression" dxfId="27" priority="70">
      <formula>$B8="TC"</formula>
    </cfRule>
    <cfRule type="expression" dxfId="26" priority="71">
      <formula>$B8="NSO"</formula>
    </cfRule>
    <cfRule type="expression" dxfId="25" priority="72">
      <formula>$B8="ab"</formula>
    </cfRule>
  </conditionalFormatting>
  <conditionalFormatting sqref="C12:C227 E209 G209 I209 L209 N209 P209 R209 T209 V209 X209 Z209 AB209 AD209 AF209 AH209 AJ209 AL209 AN209 AP209 AR209 AT209 AV209 AX209 AZ209 BB209 BD209 BF209 BH209 BJ209 BL209 BN209 BP209 BR209 BT209 BV209 BX209 BZ209 CB209 CD209 CF209 CH209 CJ209 CL209 CN209 CP209 CR209 CT209 CV209 CX209 CZ209 DB209 DD209 DF209 DH209 DJ209 DL209 DN209 DP209 DR209 DT209 DV209 DX209 DZ209 EB209 ED209 EF209 EH209 EJ209 EL209 EN209 EP209 ER209 ET209 EV209 EX209 EZ209 FB209 FD209 FF209 FH209 FJ209 B9:FK208">
    <cfRule type="expression" dxfId="24" priority="1">
      <formula>$B9="NSO"</formula>
    </cfRule>
    <cfRule type="expression" dxfId="23" priority="2">
      <formula>$B9="TC"</formula>
    </cfRule>
    <cfRule type="expression" dxfId="22" priority="3">
      <formula>$B9=0</formula>
    </cfRule>
  </conditionalFormatting>
  <dataValidations count="5">
    <dataValidation type="custom" allowBlank="1" showInputMessage="1" showErrorMessage="1" error="कृपया सही वैल्यू भरें" sqref="L9:M208 O9:P208 S9:T208 CO9:CP208 DY9:EC208 EH9:EL208 EQ9:EU208 X9:Z208 CR9:CS208 AG9:AH208 AJ9:AK208 AN9:AO208 AS9:AU208 BW9:BX208 BZ9:CA208 CD9:CE208 CH9:CI208 BB9:BC208 BE9:BF208 BI9:BJ208 BN9:BP208 CV9:CW208 CZ9:DA208 DG9:DH208 DJ9:DK208 DN9:DO208 DR9:DS208">
      <formula1>OR(L9&lt;=L$7,L9="ML",L9="NA",L9="AB")</formula1>
    </dataValidation>
    <dataValidation type="list" allowBlank="1" showInputMessage="1" showErrorMessage="1" sqref="L4:EY4">
      <formula1>$J$210:$J$233</formula1>
    </dataValidation>
    <dataValidation type="list" allowBlank="1" showInputMessage="1" showErrorMessage="1" sqref="L3:EY3">
      <formula1>$I$210:$I$223</formula1>
    </dataValidation>
    <dataValidation type="list" allowBlank="1" showInputMessage="1" showErrorMessage="1" sqref="J4:K4">
      <formula1>"0, (A), (B), (C), (D)"</formula1>
    </dataValidation>
    <dataValidation type="list" allowBlank="1" showInputMessage="1" showErrorMessage="1" sqref="G4:H4">
      <formula1>"0,1,2,3,4,5,6,7,8,9,11"</formula1>
    </dataValidation>
  </dataValidations>
  <pageMargins left="0.18" right="0.17" top="0.2" bottom="0.19" header="0.17" footer="0.16"/>
  <pageSetup paperSize="9" scale="62" orientation="portrait" r:id="rId1"/>
</worksheet>
</file>

<file path=xl/worksheets/sheet5.xml><?xml version="1.0" encoding="utf-8"?>
<worksheet xmlns="http://schemas.openxmlformats.org/spreadsheetml/2006/main" xmlns:r="http://schemas.openxmlformats.org/officeDocument/2006/relationships">
  <sheetPr>
    <tabColor rgb="FF4B10E0"/>
  </sheetPr>
  <dimension ref="A1:LS216"/>
  <sheetViews>
    <sheetView zoomScaleSheetLayoutView="44" workbookViewId="0">
      <selection activeCell="J7" sqref="J7:J206"/>
    </sheetView>
  </sheetViews>
  <sheetFormatPr defaultColWidth="0" defaultRowHeight="15" zeroHeight="1"/>
  <cols>
    <col min="1" max="1" width="2.85546875" style="60" customWidth="1"/>
    <col min="2" max="2" width="5.7109375" style="60" customWidth="1"/>
    <col min="3" max="3" width="9.140625" style="60" hidden="1" customWidth="1"/>
    <col min="4" max="4" width="9.28515625" style="60" customWidth="1"/>
    <col min="5" max="5" width="9.140625" style="60" hidden="1" customWidth="1"/>
    <col min="6" max="6" width="9.140625" style="60" customWidth="1"/>
    <col min="7" max="7" width="24.5703125" style="65" bestFit="1" customWidth="1"/>
    <col min="8" max="8" width="30.42578125" style="65" bestFit="1" customWidth="1"/>
    <col min="9" max="9" width="26" style="65" bestFit="1" customWidth="1"/>
    <col min="10" max="10" width="17.140625" style="60" customWidth="1"/>
    <col min="11" max="20" width="4" style="64" customWidth="1"/>
    <col min="21" max="21" width="5" style="64" customWidth="1"/>
    <col min="22" max="23" width="4" style="64" customWidth="1"/>
    <col min="24" max="25" width="5" style="64" customWidth="1"/>
    <col min="26" max="26" width="4" style="64" customWidth="1"/>
    <col min="27" max="27" width="5" style="64" customWidth="1"/>
    <col min="28" max="28" width="6.28515625" style="64" customWidth="1"/>
    <col min="29" max="29" width="5.7109375" style="112" hidden="1" customWidth="1"/>
    <col min="30" max="30" width="4.140625" style="112" hidden="1" customWidth="1"/>
    <col min="31" max="31" width="6" style="64" customWidth="1"/>
    <col min="32" max="41" width="4" style="64" customWidth="1"/>
    <col min="42" max="42" width="5" style="64" customWidth="1"/>
    <col min="43" max="44" width="4" style="64" customWidth="1"/>
    <col min="45" max="46" width="5" style="64" customWidth="1"/>
    <col min="47" max="47" width="4.85546875" style="64" customWidth="1"/>
    <col min="48" max="48" width="5" style="64" customWidth="1"/>
    <col min="49" max="49" width="6.28515625" style="64" customWidth="1"/>
    <col min="50" max="51" width="4" style="112" hidden="1" customWidth="1"/>
    <col min="52" max="52" width="5.7109375" style="64" bestFit="1" customWidth="1"/>
    <col min="53" max="54" width="4.28515625" style="64" customWidth="1"/>
    <col min="55" max="62" width="4" style="64" customWidth="1"/>
    <col min="63" max="66" width="4.28515625" style="64" customWidth="1"/>
    <col min="67" max="67" width="5.140625" style="64" bestFit="1" customWidth="1"/>
    <col min="68" max="68" width="4.28515625" style="64" customWidth="1"/>
    <col min="69" max="69" width="4.85546875" style="64" customWidth="1"/>
    <col min="70" max="70" width="6.7109375" style="64" customWidth="1"/>
    <col min="71" max="72" width="4.42578125" style="112" hidden="1" customWidth="1"/>
    <col min="73" max="75" width="4.28515625" style="64" customWidth="1"/>
    <col min="76" max="82" width="4" style="64" customWidth="1"/>
    <col min="83" max="86" width="4.28515625" style="64" customWidth="1"/>
    <col min="87" max="87" width="5.140625" style="64" bestFit="1" customWidth="1"/>
    <col min="88" max="88" width="6" style="64" bestFit="1" customWidth="1"/>
    <col min="89" max="89" width="5.7109375" style="64" hidden="1" customWidth="1"/>
    <col min="90" max="90" width="6.140625" style="64" hidden="1" customWidth="1"/>
    <col min="91" max="91" width="5.7109375" style="64" customWidth="1"/>
    <col min="92" max="93" width="4.28515625" style="64" customWidth="1"/>
    <col min="94" max="100" width="4" style="64" customWidth="1"/>
    <col min="101" max="104" width="4.28515625" style="64" customWidth="1"/>
    <col min="105" max="105" width="5.140625" style="64" bestFit="1" customWidth="1"/>
    <col min="106" max="106" width="4.28515625" style="64" customWidth="1"/>
    <col min="107" max="107" width="5.7109375" style="64" hidden="1" customWidth="1"/>
    <col min="108" max="108" width="6.85546875" style="64" hidden="1" customWidth="1"/>
    <col min="109" max="109" width="5.7109375" style="64" customWidth="1"/>
    <col min="110" max="111" width="3.5703125" style="64" customWidth="1"/>
    <col min="112" max="118" width="4" style="64" customWidth="1"/>
    <col min="119" max="119" width="3.85546875" style="64" customWidth="1"/>
    <col min="120" max="121" width="3.5703125" style="64" customWidth="1"/>
    <col min="122" max="122" width="3.85546875" style="64" customWidth="1"/>
    <col min="123" max="123" width="5.140625" style="64" bestFit="1" customWidth="1"/>
    <col min="124" max="124" width="3.5703125" style="64" customWidth="1"/>
    <col min="125" max="125" width="5.7109375" style="64" hidden="1" customWidth="1"/>
    <col min="126" max="126" width="6.140625" style="64" hidden="1" customWidth="1"/>
    <col min="127" max="127" width="5.7109375" style="64" customWidth="1"/>
    <col min="128" max="132" width="3.28515625" style="60" customWidth="1"/>
    <col min="133" max="133" width="3.85546875" style="60" customWidth="1"/>
    <col min="134" max="139" width="3.28515625" style="60" customWidth="1"/>
    <col min="140" max="140" width="3.85546875" style="60" customWidth="1"/>
    <col min="141" max="146" width="3.28515625" style="60" customWidth="1"/>
    <col min="147" max="147" width="4.7109375" style="60" customWidth="1"/>
    <col min="148" max="148" width="3.28515625" style="60" customWidth="1"/>
    <col min="149" max="149" width="4.85546875" style="60" customWidth="1"/>
    <col min="150" max="150" width="4.7109375" style="60" customWidth="1"/>
    <col min="151" max="151" width="5.85546875" style="60" customWidth="1"/>
    <col min="152" max="152" width="5" style="60" customWidth="1"/>
    <col min="153" max="153" width="4.5703125" style="60" customWidth="1"/>
    <col min="154" max="154" width="5.140625" style="60" customWidth="1"/>
    <col min="155" max="155" width="9.140625" style="65" customWidth="1"/>
    <col min="156" max="156" width="7.42578125" style="65" customWidth="1"/>
    <col min="157" max="157" width="10.5703125" style="65" customWidth="1"/>
    <col min="158" max="158" width="4.7109375" style="60" hidden="1" customWidth="1"/>
    <col min="159" max="159" width="5.7109375" style="60" customWidth="1"/>
    <col min="160" max="161" width="4.85546875" style="60" hidden="1" customWidth="1"/>
    <col min="162" max="162" width="0" style="60" hidden="1" customWidth="1"/>
    <col min="163" max="165" width="4.85546875" style="60" hidden="1" customWidth="1"/>
    <col min="166" max="174" width="0" style="60" hidden="1" customWidth="1"/>
    <col min="175" max="175" width="4.85546875" style="60" hidden="1" customWidth="1"/>
    <col min="176" max="176" width="0" style="60" hidden="1" customWidth="1"/>
    <col min="177" max="178" width="4.85546875" style="60" hidden="1" customWidth="1"/>
    <col min="179" max="179" width="0" style="60" hidden="1" customWidth="1"/>
    <col min="180" max="183" width="4.85546875" style="60" hidden="1" customWidth="1"/>
    <col min="184" max="201" width="0" style="60" hidden="1" customWidth="1"/>
    <col min="202" max="202" width="4.85546875" style="60" hidden="1" customWidth="1"/>
    <col min="203" max="215" width="0" style="60" hidden="1" customWidth="1"/>
    <col min="216" max="216" width="4.85546875" style="60" hidden="1" customWidth="1"/>
    <col min="217" max="225" width="0" style="60" hidden="1" customWidth="1"/>
    <col min="226" max="226" width="4.85546875" style="60" hidden="1" customWidth="1"/>
    <col min="227" max="227" width="0" style="60" hidden="1" customWidth="1"/>
    <col min="228" max="229" width="4.85546875" style="60" hidden="1" customWidth="1"/>
    <col min="230" max="230" width="0" style="60" hidden="1" customWidth="1"/>
    <col min="231" max="233" width="4.85546875" style="60" hidden="1" customWidth="1"/>
    <col min="234" max="242" width="0" style="60" hidden="1" customWidth="1"/>
    <col min="243" max="243" width="4.85546875" style="60" hidden="1" customWidth="1"/>
    <col min="244" max="244" width="0" style="60" hidden="1" customWidth="1"/>
    <col min="245" max="246" width="4.85546875" style="60" hidden="1" customWidth="1"/>
    <col min="247" max="247" width="0" style="60" hidden="1" customWidth="1"/>
    <col min="248" max="253" width="4.85546875" style="60" hidden="1" customWidth="1"/>
    <col min="254" max="254" width="0" style="60" hidden="1" customWidth="1"/>
    <col min="255" max="266" width="4.85546875" style="60" hidden="1" customWidth="1"/>
    <col min="267" max="267" width="0" style="60" hidden="1" customWidth="1"/>
    <col min="268" max="281" width="4.85546875" style="60" hidden="1" customWidth="1"/>
    <col min="282" max="282" width="0" style="60" hidden="1" customWidth="1"/>
    <col min="283" max="294" width="4.85546875" style="60" hidden="1" customWidth="1"/>
    <col min="295" max="295" width="0" style="60" hidden="1" customWidth="1"/>
    <col min="296" max="331" width="4.85546875" style="60" hidden="1" customWidth="1"/>
    <col min="332" max="16384" width="9.140625" style="60" hidden="1"/>
  </cols>
  <sheetData>
    <row r="1" spans="1:160" ht="15.75" thickBot="1">
      <c r="A1" s="71"/>
      <c r="B1" s="71"/>
      <c r="C1" s="71"/>
      <c r="D1" s="71"/>
      <c r="E1" s="71"/>
      <c r="F1" s="71"/>
      <c r="G1" s="71"/>
      <c r="H1" s="71"/>
      <c r="I1" s="71"/>
      <c r="J1" s="71"/>
      <c r="K1" s="110"/>
      <c r="L1" s="110"/>
      <c r="M1" s="110"/>
      <c r="N1" s="110"/>
      <c r="O1" s="110"/>
      <c r="P1" s="110"/>
      <c r="Q1" s="110"/>
      <c r="R1" s="110"/>
      <c r="S1" s="110"/>
      <c r="T1" s="110"/>
      <c r="U1" s="110"/>
      <c r="V1" s="110"/>
      <c r="W1" s="110"/>
      <c r="X1" s="110"/>
      <c r="Y1" s="110"/>
      <c r="Z1" s="110"/>
      <c r="AA1" s="110"/>
      <c r="AB1" s="110"/>
      <c r="AC1" s="111"/>
      <c r="AD1" s="111"/>
      <c r="AE1" s="110"/>
      <c r="AF1" s="110"/>
      <c r="AG1" s="110"/>
      <c r="AH1" s="110"/>
      <c r="AI1" s="110"/>
      <c r="AJ1" s="110"/>
      <c r="AK1" s="110"/>
      <c r="AL1" s="110"/>
      <c r="AM1" s="110"/>
      <c r="AN1" s="110"/>
      <c r="AO1" s="110"/>
      <c r="AP1" s="110"/>
      <c r="AQ1" s="110"/>
      <c r="AR1" s="110"/>
      <c r="AS1" s="110"/>
      <c r="AT1" s="110"/>
      <c r="AU1" s="110"/>
      <c r="AV1" s="110"/>
      <c r="AW1" s="110"/>
      <c r="AX1" s="111"/>
      <c r="AY1" s="111"/>
      <c r="AZ1" s="110"/>
      <c r="BA1" s="110"/>
      <c r="BB1" s="110"/>
      <c r="BC1" s="110"/>
      <c r="BD1" s="110"/>
      <c r="BE1" s="110"/>
      <c r="BF1" s="110"/>
      <c r="BG1" s="110"/>
      <c r="BH1" s="110"/>
      <c r="BI1" s="110"/>
      <c r="BJ1" s="110"/>
      <c r="BK1" s="110"/>
      <c r="BL1" s="110"/>
      <c r="BM1" s="110"/>
      <c r="BN1" s="110"/>
      <c r="BO1" s="110"/>
      <c r="BP1" s="110"/>
      <c r="BQ1" s="110"/>
      <c r="BR1" s="110"/>
      <c r="BS1" s="111"/>
      <c r="BT1" s="111"/>
      <c r="BU1" s="110"/>
      <c r="BV1" s="110"/>
      <c r="BW1" s="110"/>
      <c r="BX1" s="110"/>
      <c r="BY1" s="110"/>
      <c r="BZ1" s="110"/>
      <c r="CA1" s="110"/>
      <c r="CB1" s="110"/>
      <c r="CC1" s="110"/>
      <c r="CD1" s="110"/>
      <c r="CE1" s="110"/>
      <c r="CF1" s="110"/>
      <c r="CG1" s="110"/>
      <c r="CH1" s="110"/>
      <c r="CI1" s="110"/>
      <c r="CJ1" s="110"/>
      <c r="CK1" s="110"/>
      <c r="CL1" s="110"/>
      <c r="CM1" s="110"/>
      <c r="CN1" s="110"/>
      <c r="CO1" s="110"/>
      <c r="CP1" s="110"/>
      <c r="CQ1" s="110"/>
      <c r="CR1" s="110"/>
      <c r="CS1" s="110"/>
      <c r="CT1" s="110"/>
      <c r="CU1" s="110"/>
      <c r="CV1" s="110"/>
      <c r="CW1" s="110"/>
      <c r="CX1" s="110"/>
      <c r="CY1" s="110"/>
      <c r="CZ1" s="110"/>
      <c r="DA1" s="110"/>
      <c r="DB1" s="110"/>
      <c r="DC1" s="110"/>
      <c r="DD1" s="110"/>
      <c r="DE1" s="110"/>
      <c r="DF1" s="110"/>
      <c r="DG1" s="110"/>
      <c r="DH1" s="110"/>
      <c r="DI1" s="110"/>
      <c r="DJ1" s="110"/>
      <c r="DK1" s="110"/>
      <c r="DL1" s="110"/>
      <c r="DM1" s="110"/>
      <c r="DN1" s="110"/>
      <c r="DO1" s="110"/>
      <c r="DP1" s="110"/>
      <c r="DQ1" s="110"/>
      <c r="DR1" s="110"/>
      <c r="DS1" s="110"/>
      <c r="DT1" s="110"/>
      <c r="DU1" s="110"/>
      <c r="DV1" s="110"/>
      <c r="DW1" s="110"/>
      <c r="DX1" s="71"/>
      <c r="DY1" s="71"/>
      <c r="DZ1" s="71"/>
      <c r="EA1" s="71"/>
      <c r="EB1" s="71"/>
      <c r="EC1" s="71"/>
      <c r="ED1" s="71"/>
      <c r="EE1" s="71"/>
      <c r="EF1" s="71"/>
      <c r="EG1" s="71"/>
      <c r="EH1" s="71"/>
      <c r="EI1" s="71"/>
      <c r="EJ1" s="71"/>
      <c r="EK1" s="71"/>
      <c r="EL1" s="71"/>
      <c r="EM1" s="71"/>
      <c r="EN1" s="71"/>
      <c r="EO1" s="71"/>
      <c r="EP1" s="71"/>
      <c r="EQ1" s="71"/>
      <c r="ER1" s="71"/>
      <c r="ES1" s="71"/>
      <c r="ET1" s="71"/>
      <c r="EU1" s="71"/>
      <c r="EV1" s="71"/>
      <c r="EW1" s="71"/>
      <c r="EX1" s="71"/>
      <c r="EY1" s="71"/>
      <c r="EZ1" s="71"/>
      <c r="FA1" s="71"/>
      <c r="FB1" s="71"/>
      <c r="FC1" s="71"/>
    </row>
    <row r="2" spans="1:160" ht="22.5" customHeight="1" thickBot="1">
      <c r="A2" s="1191"/>
      <c r="B2" s="1218" t="s">
        <v>105</v>
      </c>
      <c r="C2" s="1219"/>
      <c r="D2" s="1219"/>
      <c r="E2" s="1219"/>
      <c r="F2" s="1219"/>
      <c r="G2" s="1219"/>
      <c r="H2" s="1219"/>
      <c r="I2" s="1219"/>
      <c r="J2" s="1220"/>
      <c r="K2" s="1182" t="str">
        <f>'Marks Entry'!L3</f>
        <v>HINDI</v>
      </c>
      <c r="L2" s="1183"/>
      <c r="M2" s="1183"/>
      <c r="N2" s="1183"/>
      <c r="O2" s="1183"/>
      <c r="P2" s="1183"/>
      <c r="Q2" s="1183"/>
      <c r="R2" s="1183"/>
      <c r="S2" s="1183"/>
      <c r="T2" s="1183"/>
      <c r="U2" s="1183"/>
      <c r="V2" s="1183"/>
      <c r="W2" s="1183"/>
      <c r="X2" s="1183"/>
      <c r="Y2" s="1183"/>
      <c r="Z2" s="1183"/>
      <c r="AA2" s="1183"/>
      <c r="AB2" s="1183"/>
      <c r="AC2" s="1183"/>
      <c r="AD2" s="1183"/>
      <c r="AE2" s="1184"/>
      <c r="AF2" s="1182" t="str">
        <f>'Marks Entry'!AG3</f>
        <v>ENGLISH</v>
      </c>
      <c r="AG2" s="1183"/>
      <c r="AH2" s="1183"/>
      <c r="AI2" s="1183"/>
      <c r="AJ2" s="1183"/>
      <c r="AK2" s="1183"/>
      <c r="AL2" s="1183"/>
      <c r="AM2" s="1183"/>
      <c r="AN2" s="1183"/>
      <c r="AO2" s="1183"/>
      <c r="AP2" s="1183"/>
      <c r="AQ2" s="1183"/>
      <c r="AR2" s="1183"/>
      <c r="AS2" s="1183"/>
      <c r="AT2" s="1183"/>
      <c r="AU2" s="1183"/>
      <c r="AV2" s="1183"/>
      <c r="AW2" s="1183"/>
      <c r="AX2" s="1183"/>
      <c r="AY2" s="1183"/>
      <c r="AZ2" s="1184"/>
      <c r="BA2" s="1182" t="str">
        <f>'Marks Entry'!BB3</f>
        <v>MATHEMATICS</v>
      </c>
      <c r="BB2" s="1183"/>
      <c r="BC2" s="1183"/>
      <c r="BD2" s="1183"/>
      <c r="BE2" s="1183"/>
      <c r="BF2" s="1183"/>
      <c r="BG2" s="1183"/>
      <c r="BH2" s="1183"/>
      <c r="BI2" s="1183"/>
      <c r="BJ2" s="1183"/>
      <c r="BK2" s="1183"/>
      <c r="BL2" s="1183"/>
      <c r="BM2" s="1183"/>
      <c r="BN2" s="1183"/>
      <c r="BO2" s="1183"/>
      <c r="BP2" s="1183"/>
      <c r="BQ2" s="1183"/>
      <c r="BR2" s="1183"/>
      <c r="BS2" s="1183"/>
      <c r="BT2" s="1183"/>
      <c r="BU2" s="1184"/>
      <c r="BV2" s="1163" t="str">
        <f>'Marks Entry'!BW3</f>
        <v>SCIENCE</v>
      </c>
      <c r="BW2" s="1164"/>
      <c r="BX2" s="1164"/>
      <c r="BY2" s="1164"/>
      <c r="BZ2" s="1164"/>
      <c r="CA2" s="1164"/>
      <c r="CB2" s="1164"/>
      <c r="CC2" s="1164"/>
      <c r="CD2" s="1164"/>
      <c r="CE2" s="1164"/>
      <c r="CF2" s="1164"/>
      <c r="CG2" s="1164"/>
      <c r="CH2" s="1164"/>
      <c r="CI2" s="1164"/>
      <c r="CJ2" s="1164"/>
      <c r="CK2" s="1164"/>
      <c r="CL2" s="1165"/>
      <c r="CM2" s="1166"/>
      <c r="CN2" s="1163" t="str">
        <f>'Marks Entry'!CO3</f>
        <v>SOCIAL SCIENCE</v>
      </c>
      <c r="CO2" s="1164"/>
      <c r="CP2" s="1164"/>
      <c r="CQ2" s="1164"/>
      <c r="CR2" s="1164"/>
      <c r="CS2" s="1164"/>
      <c r="CT2" s="1164"/>
      <c r="CU2" s="1164"/>
      <c r="CV2" s="1164"/>
      <c r="CW2" s="1164"/>
      <c r="CX2" s="1164"/>
      <c r="CY2" s="1164"/>
      <c r="CZ2" s="1164"/>
      <c r="DA2" s="1164"/>
      <c r="DB2" s="1164"/>
      <c r="DC2" s="1164"/>
      <c r="DD2" s="1165"/>
      <c r="DE2" s="1166"/>
      <c r="DF2" s="1163" t="str">
        <f>'Marks Entry'!DG3</f>
        <v>SANSKRIT</v>
      </c>
      <c r="DG2" s="1164"/>
      <c r="DH2" s="1164"/>
      <c r="DI2" s="1164"/>
      <c r="DJ2" s="1164"/>
      <c r="DK2" s="1164"/>
      <c r="DL2" s="1164"/>
      <c r="DM2" s="1164"/>
      <c r="DN2" s="1164"/>
      <c r="DO2" s="1164"/>
      <c r="DP2" s="1164"/>
      <c r="DQ2" s="1164"/>
      <c r="DR2" s="1164"/>
      <c r="DS2" s="1164"/>
      <c r="DT2" s="1164"/>
      <c r="DU2" s="1164"/>
      <c r="DV2" s="1165"/>
      <c r="DW2" s="1166"/>
      <c r="DX2" s="1175" t="str">
        <f>'Marks Entry'!DY3</f>
        <v>Work Exp.</v>
      </c>
      <c r="DY2" s="1176"/>
      <c r="DZ2" s="1176"/>
      <c r="EA2" s="1176"/>
      <c r="EB2" s="1176"/>
      <c r="EC2" s="1177"/>
      <c r="ED2" s="1177"/>
      <c r="EE2" s="1175" t="str">
        <f>'Marks Entry'!EH3</f>
        <v>Art Edu.</v>
      </c>
      <c r="EF2" s="1176"/>
      <c r="EG2" s="1176"/>
      <c r="EH2" s="1176"/>
      <c r="EI2" s="1176"/>
      <c r="EJ2" s="1176"/>
      <c r="EK2" s="1177"/>
      <c r="EL2" s="1175" t="str">
        <f>'Marks Entry'!EQ3</f>
        <v>HEALTH &amp; PHY. EDU.</v>
      </c>
      <c r="EM2" s="1176"/>
      <c r="EN2" s="1176"/>
      <c r="EO2" s="1176"/>
      <c r="EP2" s="1176"/>
      <c r="EQ2" s="1176"/>
      <c r="ER2" s="1177"/>
      <c r="ES2" s="1242" t="s">
        <v>38</v>
      </c>
      <c r="ET2" s="1243"/>
      <c r="EU2" s="1244"/>
      <c r="EV2" s="1256" t="s">
        <v>44</v>
      </c>
      <c r="EW2" s="1257"/>
      <c r="EX2" s="1257"/>
      <c r="EY2" s="1257"/>
      <c r="EZ2" s="1257"/>
      <c r="FA2" s="1257"/>
      <c r="FB2" s="1257"/>
      <c r="FC2" s="1258"/>
      <c r="FD2" s="1237" t="s">
        <v>50</v>
      </c>
    </row>
    <row r="3" spans="1:160" ht="21.75" customHeight="1" thickBot="1">
      <c r="A3" s="1191"/>
      <c r="B3" s="1202" t="s">
        <v>107</v>
      </c>
      <c r="C3" s="1203"/>
      <c r="D3" s="1203"/>
      <c r="E3" s="1203"/>
      <c r="F3" s="1204" t="str">
        <f>CONCATENATE(Master!E8,Master!E11)</f>
        <v>Govt. Sr. Secondary School P.S.-Bapini (Jodhpur)</v>
      </c>
      <c r="G3" s="1204"/>
      <c r="H3" s="1204"/>
      <c r="I3" s="1204"/>
      <c r="J3" s="1205"/>
      <c r="K3" s="1185">
        <f>'Marks Entry'!L4</f>
        <v>0</v>
      </c>
      <c r="L3" s="1186"/>
      <c r="M3" s="1186"/>
      <c r="N3" s="1186"/>
      <c r="O3" s="1186"/>
      <c r="P3" s="1186"/>
      <c r="Q3" s="1186"/>
      <c r="R3" s="1186"/>
      <c r="S3" s="1186"/>
      <c r="T3" s="1186"/>
      <c r="U3" s="1186"/>
      <c r="V3" s="1186"/>
      <c r="W3" s="1186"/>
      <c r="X3" s="1186"/>
      <c r="Y3" s="1186"/>
      <c r="Z3" s="1186"/>
      <c r="AA3" s="1186"/>
      <c r="AB3" s="1186"/>
      <c r="AC3" s="1186"/>
      <c r="AD3" s="1186"/>
      <c r="AE3" s="1187"/>
      <c r="AF3" s="1185">
        <f>'Marks Entry'!AG4</f>
        <v>0</v>
      </c>
      <c r="AG3" s="1186"/>
      <c r="AH3" s="1186"/>
      <c r="AI3" s="1186"/>
      <c r="AJ3" s="1186"/>
      <c r="AK3" s="1186"/>
      <c r="AL3" s="1186"/>
      <c r="AM3" s="1186"/>
      <c r="AN3" s="1186"/>
      <c r="AO3" s="1186"/>
      <c r="AP3" s="1186"/>
      <c r="AQ3" s="1186"/>
      <c r="AR3" s="1186"/>
      <c r="AS3" s="1186"/>
      <c r="AT3" s="1186"/>
      <c r="AU3" s="1186"/>
      <c r="AV3" s="1186"/>
      <c r="AW3" s="1186"/>
      <c r="AX3" s="1186"/>
      <c r="AY3" s="1186"/>
      <c r="AZ3" s="1187"/>
      <c r="BA3" s="1185">
        <f>'Marks Entry'!BB4</f>
        <v>0</v>
      </c>
      <c r="BB3" s="1186"/>
      <c r="BC3" s="1186"/>
      <c r="BD3" s="1186"/>
      <c r="BE3" s="1186"/>
      <c r="BF3" s="1186"/>
      <c r="BG3" s="1186"/>
      <c r="BH3" s="1186"/>
      <c r="BI3" s="1186"/>
      <c r="BJ3" s="1186"/>
      <c r="BK3" s="1186"/>
      <c r="BL3" s="1186"/>
      <c r="BM3" s="1186"/>
      <c r="BN3" s="1186"/>
      <c r="BO3" s="1186"/>
      <c r="BP3" s="1186"/>
      <c r="BQ3" s="1186"/>
      <c r="BR3" s="1186"/>
      <c r="BS3" s="1186"/>
      <c r="BT3" s="1186"/>
      <c r="BU3" s="1187"/>
      <c r="BV3" s="1167">
        <f>'Marks Entry'!BW4</f>
        <v>0</v>
      </c>
      <c r="BW3" s="1168"/>
      <c r="BX3" s="1168"/>
      <c r="BY3" s="1168"/>
      <c r="BZ3" s="1168"/>
      <c r="CA3" s="1168"/>
      <c r="CB3" s="1168"/>
      <c r="CC3" s="1168"/>
      <c r="CD3" s="1168"/>
      <c r="CE3" s="1168"/>
      <c r="CF3" s="1168"/>
      <c r="CG3" s="1168"/>
      <c r="CH3" s="1168"/>
      <c r="CI3" s="1168"/>
      <c r="CJ3" s="1168"/>
      <c r="CK3" s="1168"/>
      <c r="CL3" s="1168"/>
      <c r="CM3" s="1169"/>
      <c r="CN3" s="1167">
        <f>'Marks Entry'!CO4</f>
        <v>0</v>
      </c>
      <c r="CO3" s="1168"/>
      <c r="CP3" s="1168"/>
      <c r="CQ3" s="1168"/>
      <c r="CR3" s="1168"/>
      <c r="CS3" s="1168"/>
      <c r="CT3" s="1168"/>
      <c r="CU3" s="1168"/>
      <c r="CV3" s="1168"/>
      <c r="CW3" s="1168"/>
      <c r="CX3" s="1168"/>
      <c r="CY3" s="1168"/>
      <c r="CZ3" s="1168"/>
      <c r="DA3" s="1168"/>
      <c r="DB3" s="1168"/>
      <c r="DC3" s="1168"/>
      <c r="DD3" s="1168"/>
      <c r="DE3" s="1169"/>
      <c r="DF3" s="1167">
        <f>'Marks Entry'!DG4</f>
        <v>0</v>
      </c>
      <c r="DG3" s="1168"/>
      <c r="DH3" s="1168"/>
      <c r="DI3" s="1168"/>
      <c r="DJ3" s="1168"/>
      <c r="DK3" s="1168"/>
      <c r="DL3" s="1168"/>
      <c r="DM3" s="1168"/>
      <c r="DN3" s="1168"/>
      <c r="DO3" s="1168"/>
      <c r="DP3" s="1168"/>
      <c r="DQ3" s="1168"/>
      <c r="DR3" s="1168"/>
      <c r="DS3" s="1168"/>
      <c r="DT3" s="1168"/>
      <c r="DU3" s="1168"/>
      <c r="DV3" s="1168"/>
      <c r="DW3" s="1169"/>
      <c r="DX3" s="1232">
        <f>'Marks Entry'!DY4</f>
        <v>0</v>
      </c>
      <c r="DY3" s="1233"/>
      <c r="DZ3" s="1233"/>
      <c r="EA3" s="1233"/>
      <c r="EB3" s="1233"/>
      <c r="EC3" s="1234"/>
      <c r="ED3" s="1234"/>
      <c r="EE3" s="1232">
        <f>'Marks Entry'!EH4</f>
        <v>0</v>
      </c>
      <c r="EF3" s="1233"/>
      <c r="EG3" s="1233"/>
      <c r="EH3" s="1233"/>
      <c r="EI3" s="1233"/>
      <c r="EJ3" s="1233"/>
      <c r="EK3" s="1234"/>
      <c r="EL3" s="1232">
        <f>'Marks Entry'!EQ4</f>
        <v>0</v>
      </c>
      <c r="EM3" s="1233"/>
      <c r="EN3" s="1233"/>
      <c r="EO3" s="1233"/>
      <c r="EP3" s="1233"/>
      <c r="EQ3" s="1233"/>
      <c r="ER3" s="1234"/>
      <c r="ES3" s="1240" t="s">
        <v>36</v>
      </c>
      <c r="ET3" s="1251" t="s">
        <v>37</v>
      </c>
      <c r="EU3" s="1253" t="s">
        <v>39</v>
      </c>
      <c r="EV3" s="1255" t="s">
        <v>84</v>
      </c>
      <c r="EW3" s="1223" t="s">
        <v>42</v>
      </c>
      <c r="EX3" s="1223" t="s">
        <v>43</v>
      </c>
      <c r="EY3" s="1223" t="s">
        <v>94</v>
      </c>
      <c r="EZ3" s="1223" t="s">
        <v>177</v>
      </c>
      <c r="FA3" s="1245" t="s">
        <v>41</v>
      </c>
      <c r="FB3" s="57"/>
      <c r="FC3" s="1248" t="s">
        <v>45</v>
      </c>
      <c r="FD3" s="1238"/>
    </row>
    <row r="4" spans="1:160" s="70" customFormat="1" ht="26.25" customHeight="1" thickBot="1">
      <c r="A4" s="1191"/>
      <c r="B4" s="1192" t="s">
        <v>106</v>
      </c>
      <c r="C4" s="1193"/>
      <c r="D4" s="1193"/>
      <c r="E4" s="72">
        <f t="shared" ref="E4" si="0">A7</f>
        <v>0</v>
      </c>
      <c r="F4" s="94" t="str">
        <f>CONCATENATE('Marks Entry'!G4,'Marks Entry'!J4)</f>
        <v>6(A)</v>
      </c>
      <c r="G4" s="73" t="s">
        <v>53</v>
      </c>
      <c r="H4" s="1221" t="str">
        <f>Master!E6</f>
        <v>2023-24</v>
      </c>
      <c r="I4" s="1221"/>
      <c r="J4" s="1222"/>
      <c r="K4" s="1158" t="str">
        <f>'Marks Entry'!L5</f>
        <v>First Test</v>
      </c>
      <c r="L4" s="1159"/>
      <c r="M4" s="1159"/>
      <c r="N4" s="1159" t="str">
        <f>'Marks Entry'!O5</f>
        <v>Second Test</v>
      </c>
      <c r="O4" s="1159"/>
      <c r="P4" s="1159"/>
      <c r="Q4" s="1147" t="str">
        <f>'Marks Entry'!R5</f>
        <v>Total Tests</v>
      </c>
      <c r="R4" s="1160" t="str">
        <f>'Marks Entry'!S5</f>
        <v>RKSMBK-1</v>
      </c>
      <c r="S4" s="1162" t="str">
        <f>'Marks Entry'!T5</f>
        <v>Half Yearly</v>
      </c>
      <c r="T4" s="1162"/>
      <c r="U4" s="1162"/>
      <c r="V4" s="1160" t="str">
        <f>'Marks Entry'!W5</f>
        <v>RKSMBK-2</v>
      </c>
      <c r="W4" s="1147" t="str">
        <f>'Marks Entry'!X5</f>
        <v>Total Till H.Y.</v>
      </c>
      <c r="X4" s="1162" t="str">
        <f>'Marks Entry'!Y5</f>
        <v>Yearly Exam</v>
      </c>
      <c r="Y4" s="1162"/>
      <c r="Z4" s="1162"/>
      <c r="AA4" s="1160" t="str">
        <f>'Marks Entry'!AB5</f>
        <v>RKSMBK-3</v>
      </c>
      <c r="AB4" s="1149" t="str">
        <f>'Marks Entry'!AC5</f>
        <v>Total Marks</v>
      </c>
      <c r="AC4" s="1151" t="str">
        <f>'Marks Entry'!AD5</f>
        <v>MARKS %</v>
      </c>
      <c r="AD4" s="699"/>
      <c r="AE4" s="700" t="str">
        <f>'Marks Entry'!AF5</f>
        <v>Grd</v>
      </c>
      <c r="AF4" s="1158" t="str">
        <f>'Marks Entry'!AG5</f>
        <v>First Test</v>
      </c>
      <c r="AG4" s="1159"/>
      <c r="AH4" s="1159"/>
      <c r="AI4" s="1159" t="str">
        <f>'Marks Entry'!AJ5</f>
        <v>Second Test</v>
      </c>
      <c r="AJ4" s="1159"/>
      <c r="AK4" s="1159"/>
      <c r="AL4" s="1147" t="str">
        <f>'Marks Entry'!AM5</f>
        <v>Total Tests</v>
      </c>
      <c r="AM4" s="1160" t="str">
        <f>'Marks Entry'!AN5</f>
        <v>RKSMBK-1</v>
      </c>
      <c r="AN4" s="1162" t="str">
        <f>'Marks Entry'!AO5</f>
        <v>Half Yearly</v>
      </c>
      <c r="AO4" s="1162"/>
      <c r="AP4" s="1162"/>
      <c r="AQ4" s="1160" t="str">
        <f>'Marks Entry'!AR5</f>
        <v>RKSMBK-2</v>
      </c>
      <c r="AR4" s="1147" t="str">
        <f>'Marks Entry'!AS5</f>
        <v>Total Till H.Y.</v>
      </c>
      <c r="AS4" s="1162" t="str">
        <f>'Marks Entry'!AT5</f>
        <v>Yearly Exam</v>
      </c>
      <c r="AT4" s="1162"/>
      <c r="AU4" s="1162"/>
      <c r="AV4" s="1160" t="str">
        <f>'Marks Entry'!AW5</f>
        <v>RKSMBK-3</v>
      </c>
      <c r="AW4" s="1149" t="str">
        <f>'Marks Entry'!AX5</f>
        <v>Total Marks</v>
      </c>
      <c r="AX4" s="1151" t="str">
        <f>'Marks Entry'!AY5</f>
        <v>MARKS %</v>
      </c>
      <c r="AY4" s="699"/>
      <c r="AZ4" s="700" t="str">
        <f>'Marks Entry'!BA5</f>
        <v>Grd</v>
      </c>
      <c r="BA4" s="1158" t="str">
        <f>'Marks Entry'!BB5</f>
        <v>First Test</v>
      </c>
      <c r="BB4" s="1159"/>
      <c r="BC4" s="1159"/>
      <c r="BD4" s="1159" t="str">
        <f>'Marks Entry'!BE5</f>
        <v>Second Test</v>
      </c>
      <c r="BE4" s="1159"/>
      <c r="BF4" s="1159"/>
      <c r="BG4" s="1147" t="str">
        <f>'Marks Entry'!BH5</f>
        <v>Total Tests</v>
      </c>
      <c r="BH4" s="1160" t="str">
        <f>'Marks Entry'!BI5</f>
        <v>RKSMBK-1</v>
      </c>
      <c r="BI4" s="1162" t="str">
        <f>'Marks Entry'!BJ5</f>
        <v>Half Yearly</v>
      </c>
      <c r="BJ4" s="1162"/>
      <c r="BK4" s="1162"/>
      <c r="BL4" s="1160" t="str">
        <f>'Marks Entry'!BM5</f>
        <v>RKSMBK-2</v>
      </c>
      <c r="BM4" s="1147" t="str">
        <f>'Marks Entry'!BN5</f>
        <v>Total Till H.Y.</v>
      </c>
      <c r="BN4" s="1162" t="str">
        <f>'Marks Entry'!BO5</f>
        <v>Yearly Exam</v>
      </c>
      <c r="BO4" s="1162"/>
      <c r="BP4" s="1162"/>
      <c r="BQ4" s="1160" t="str">
        <f>'Marks Entry'!BR5</f>
        <v>RKSMBK-3</v>
      </c>
      <c r="BR4" s="1149" t="str">
        <f>'Marks Entry'!BS5</f>
        <v>Total Marks</v>
      </c>
      <c r="BS4" s="1151" t="str">
        <f>'Marks Entry'!BT5</f>
        <v>MARKS %</v>
      </c>
      <c r="BT4" s="699"/>
      <c r="BU4" s="700" t="str">
        <f>'Marks Entry'!BV5</f>
        <v>Grd</v>
      </c>
      <c r="BV4" s="1154" t="str">
        <f>'Marks Entry'!BW5</f>
        <v>First Test</v>
      </c>
      <c r="BW4" s="1155"/>
      <c r="BX4" s="1155"/>
      <c r="BY4" s="1155" t="str">
        <f>'Marks Entry'!BZ5</f>
        <v>Second Test</v>
      </c>
      <c r="BZ4" s="1155"/>
      <c r="CA4" s="1155"/>
      <c r="CB4" s="1147" t="str">
        <f>'Marks Entry'!CC5</f>
        <v>Total Tests</v>
      </c>
      <c r="CC4" s="1146" t="str">
        <f>'Marks Entry'!CD5</f>
        <v>Half Yearly</v>
      </c>
      <c r="CD4" s="1146"/>
      <c r="CE4" s="1146"/>
      <c r="CF4" s="1147" t="str">
        <f>'Marks Entry'!CG5</f>
        <v>Total Till H.Y.</v>
      </c>
      <c r="CG4" s="1146" t="str">
        <f>'Marks Entry'!CH5</f>
        <v>Yearly Exam</v>
      </c>
      <c r="CH4" s="1146"/>
      <c r="CI4" s="1146"/>
      <c r="CJ4" s="1149" t="str">
        <f>'Marks Entry'!CK5</f>
        <v>Total Marks</v>
      </c>
      <c r="CK4" s="1151" t="str">
        <f>'Marks Entry'!CL5</f>
        <v>MARKS %</v>
      </c>
      <c r="CL4" s="699"/>
      <c r="CM4" s="700" t="str">
        <f>'Marks Entry'!CN5</f>
        <v>Grd</v>
      </c>
      <c r="CN4" s="1154" t="str">
        <f>'Marks Entry'!CO5</f>
        <v>First Test</v>
      </c>
      <c r="CO4" s="1155"/>
      <c r="CP4" s="1155"/>
      <c r="CQ4" s="1155" t="str">
        <f>'Marks Entry'!CR5</f>
        <v>Second Test</v>
      </c>
      <c r="CR4" s="1155"/>
      <c r="CS4" s="1155"/>
      <c r="CT4" s="1147" t="str">
        <f>'Marks Entry'!CU5</f>
        <v>Total Tests</v>
      </c>
      <c r="CU4" s="1146" t="str">
        <f>'Marks Entry'!CV5</f>
        <v>Half Yearly</v>
      </c>
      <c r="CV4" s="1146"/>
      <c r="CW4" s="1146"/>
      <c r="CX4" s="1147" t="str">
        <f>'Marks Entry'!CY5</f>
        <v>Total Till H.Y.</v>
      </c>
      <c r="CY4" s="1146" t="str">
        <f>'Marks Entry'!CZ5</f>
        <v>Yearly Exam</v>
      </c>
      <c r="CZ4" s="1146"/>
      <c r="DA4" s="1146"/>
      <c r="DB4" s="1149" t="str">
        <f>'Marks Entry'!DC5</f>
        <v>Total Marks</v>
      </c>
      <c r="DC4" s="1151" t="str">
        <f>'Marks Entry'!DD5</f>
        <v>MARKS %</v>
      </c>
      <c r="DD4" s="699"/>
      <c r="DE4" s="700" t="str">
        <f>'Marks Entry'!DF5</f>
        <v>Grd</v>
      </c>
      <c r="DF4" s="1154" t="str">
        <f>'Marks Entry'!DG5</f>
        <v>First Test</v>
      </c>
      <c r="DG4" s="1155"/>
      <c r="DH4" s="1155"/>
      <c r="DI4" s="1155" t="str">
        <f>'Marks Entry'!DJ5</f>
        <v>Second Test</v>
      </c>
      <c r="DJ4" s="1155"/>
      <c r="DK4" s="1155"/>
      <c r="DL4" s="1147" t="str">
        <f>'Marks Entry'!DM5</f>
        <v>Total Tests</v>
      </c>
      <c r="DM4" s="1146" t="str">
        <f>'Marks Entry'!DN5</f>
        <v>Half Yearly</v>
      </c>
      <c r="DN4" s="1146"/>
      <c r="DO4" s="1146"/>
      <c r="DP4" s="1147" t="str">
        <f>'Marks Entry'!DQ5</f>
        <v>Total Till H.Y.</v>
      </c>
      <c r="DQ4" s="1146" t="str">
        <f>'Marks Entry'!DR5</f>
        <v>Yearly Exam</v>
      </c>
      <c r="DR4" s="1146"/>
      <c r="DS4" s="1146"/>
      <c r="DT4" s="1149" t="str">
        <f>'Marks Entry'!DU5</f>
        <v>Total Marks</v>
      </c>
      <c r="DU4" s="1151" t="str">
        <f>'Marks Entry'!DV5</f>
        <v>MARKS %</v>
      </c>
      <c r="DV4" s="699"/>
      <c r="DW4" s="700" t="str">
        <f>'Marks Entry'!DX5</f>
        <v>Grd</v>
      </c>
      <c r="DX4" s="1228" t="str">
        <f>'Marks Entry'!DY5</f>
        <v>FIRST EVO.</v>
      </c>
      <c r="DY4" s="1230" t="str">
        <f>'Marks Entry'!DZ5</f>
        <v>SECOND EVO.</v>
      </c>
      <c r="DZ4" s="1230" t="str">
        <f>'Marks Entry'!EA5</f>
        <v>THIRD EVO.</v>
      </c>
      <c r="EA4" s="1235" t="str">
        <f>'Marks Entry'!EB5</f>
        <v>FOURTH EVO.</v>
      </c>
      <c r="EB4" s="1235" t="str">
        <f>'Marks Entry'!EC5</f>
        <v>FIFTH EVO.</v>
      </c>
      <c r="EC4" s="1173" t="s">
        <v>31</v>
      </c>
      <c r="ED4" s="68" t="s">
        <v>32</v>
      </c>
      <c r="EE4" s="1228" t="str">
        <f>'Marks Entry'!EH5</f>
        <v>FIRST EVO.</v>
      </c>
      <c r="EF4" s="1230" t="str">
        <f>'Marks Entry'!EI5</f>
        <v>SECOND EVO.</v>
      </c>
      <c r="EG4" s="1230" t="str">
        <f>'Marks Entry'!EJ5</f>
        <v>THIRD EVO.</v>
      </c>
      <c r="EH4" s="1230" t="str">
        <f>'Marks Entry'!EK5</f>
        <v>FOURTH EVO.</v>
      </c>
      <c r="EI4" s="1230" t="str">
        <f>'Marks Entry'!EL5</f>
        <v>FIFTH EVO.</v>
      </c>
      <c r="EJ4" s="1173" t="s">
        <v>31</v>
      </c>
      <c r="EK4" s="68" t="s">
        <v>32</v>
      </c>
      <c r="EL4" s="1228" t="str">
        <f>'Marks Entry'!EQ5</f>
        <v>FIRST EVO.</v>
      </c>
      <c r="EM4" s="1230" t="str">
        <f>'Marks Entry'!ER5</f>
        <v>SECOND EVO.</v>
      </c>
      <c r="EN4" s="1230" t="str">
        <f>'Marks Entry'!ES5</f>
        <v>THIRD EVO.</v>
      </c>
      <c r="EO4" s="1230" t="str">
        <f>'Marks Entry'!ET5</f>
        <v>FOURTH EVO.</v>
      </c>
      <c r="EP4" s="1230" t="str">
        <f>'Marks Entry'!EU5</f>
        <v>FIFTH EVO.</v>
      </c>
      <c r="EQ4" s="1173" t="s">
        <v>31</v>
      </c>
      <c r="ER4" s="68" t="s">
        <v>32</v>
      </c>
      <c r="ES4" s="1240"/>
      <c r="ET4" s="1251"/>
      <c r="EU4" s="1253"/>
      <c r="EV4" s="1240"/>
      <c r="EW4" s="1224"/>
      <c r="EX4" s="1224"/>
      <c r="EY4" s="1224"/>
      <c r="EZ4" s="1224"/>
      <c r="FA4" s="1246"/>
      <c r="FB4" s="69"/>
      <c r="FC4" s="1249"/>
      <c r="FD4" s="1238"/>
    </row>
    <row r="5" spans="1:160" ht="51" customHeight="1">
      <c r="A5" s="1191"/>
      <c r="B5" s="1200" t="s">
        <v>33</v>
      </c>
      <c r="C5" s="1194" t="s">
        <v>26</v>
      </c>
      <c r="D5" s="1194" t="s">
        <v>20</v>
      </c>
      <c r="E5" s="1194" t="s">
        <v>27</v>
      </c>
      <c r="F5" s="1194" t="s">
        <v>21</v>
      </c>
      <c r="G5" s="1194" t="s">
        <v>22</v>
      </c>
      <c r="H5" s="1194" t="s">
        <v>23</v>
      </c>
      <c r="I5" s="1194" t="s">
        <v>24</v>
      </c>
      <c r="J5" s="1198" t="s">
        <v>25</v>
      </c>
      <c r="K5" s="701" t="str">
        <f>'Marks Entry'!L6</f>
        <v>Written</v>
      </c>
      <c r="L5" s="702" t="str">
        <f>'Marks Entry'!M6</f>
        <v>Act/Oral</v>
      </c>
      <c r="M5" s="703" t="str">
        <f>'Marks Entry'!N6</f>
        <v>Total</v>
      </c>
      <c r="N5" s="702" t="str">
        <f>'Marks Entry'!O6</f>
        <v>Written</v>
      </c>
      <c r="O5" s="702" t="str">
        <f>'Marks Entry'!P6</f>
        <v>Act/Oral</v>
      </c>
      <c r="P5" s="703" t="str">
        <f>'Marks Entry'!Q6</f>
        <v>Total</v>
      </c>
      <c r="Q5" s="1148">
        <f>'Marks Entry'!R6</f>
        <v>0</v>
      </c>
      <c r="R5" s="1161">
        <f>'Marks Entry'!S6</f>
        <v>0</v>
      </c>
      <c r="S5" s="704" t="str">
        <f>'Marks Entry'!T6</f>
        <v>Written</v>
      </c>
      <c r="T5" s="704" t="str">
        <f>'Marks Entry'!U6</f>
        <v>Act/Oral</v>
      </c>
      <c r="U5" s="705" t="str">
        <f>'Marks Entry'!V6</f>
        <v>Total H.Y.</v>
      </c>
      <c r="V5" s="1161">
        <f>'Marks Entry'!W6</f>
        <v>0</v>
      </c>
      <c r="W5" s="1148">
        <f>'Marks Entry'!X6</f>
        <v>0</v>
      </c>
      <c r="X5" s="704" t="str">
        <f>'Marks Entry'!Y6</f>
        <v>Written</v>
      </c>
      <c r="Y5" s="704" t="str">
        <f>'Marks Entry'!Z6</f>
        <v>Act/Oral</v>
      </c>
      <c r="Z5" s="713" t="str">
        <f>'Marks Entry'!AA6</f>
        <v>Total Yearly</v>
      </c>
      <c r="AA5" s="1161">
        <f>'Marks Entry'!AB6</f>
        <v>0</v>
      </c>
      <c r="AB5" s="1150">
        <f>'Marks Entry'!AC6</f>
        <v>0</v>
      </c>
      <c r="AC5" s="1152">
        <f>'Marks Entry'!AD6</f>
        <v>0</v>
      </c>
      <c r="AD5" s="706"/>
      <c r="AE5" s="1196" t="str">
        <f>'Marks Entry'!AF6</f>
        <v>A+/A/B/C/D</v>
      </c>
      <c r="AF5" s="701" t="str">
        <f>'Marks Entry'!AG6</f>
        <v>Written</v>
      </c>
      <c r="AG5" s="702" t="str">
        <f>'Marks Entry'!AH6</f>
        <v>Act/Oral</v>
      </c>
      <c r="AH5" s="703" t="str">
        <f>'Marks Entry'!AI6</f>
        <v>Total</v>
      </c>
      <c r="AI5" s="702" t="str">
        <f>'Marks Entry'!AJ6</f>
        <v>Written</v>
      </c>
      <c r="AJ5" s="702" t="str">
        <f>'Marks Entry'!AK6</f>
        <v>Act/Oral</v>
      </c>
      <c r="AK5" s="703" t="str">
        <f>'Marks Entry'!AL6</f>
        <v>Total</v>
      </c>
      <c r="AL5" s="1148">
        <f>'Marks Entry'!AM6</f>
        <v>0</v>
      </c>
      <c r="AM5" s="1161">
        <f>'Marks Entry'!AN6</f>
        <v>0</v>
      </c>
      <c r="AN5" s="704" t="str">
        <f>'Marks Entry'!AO6</f>
        <v>Written</v>
      </c>
      <c r="AO5" s="704" t="str">
        <f>'Marks Entry'!AP6</f>
        <v>Act/Oral</v>
      </c>
      <c r="AP5" s="705" t="str">
        <f>'Marks Entry'!AQ6</f>
        <v>Total H.Y.</v>
      </c>
      <c r="AQ5" s="1161">
        <f>'Marks Entry'!AR6</f>
        <v>0</v>
      </c>
      <c r="AR5" s="1148">
        <f>'Marks Entry'!AS6</f>
        <v>0</v>
      </c>
      <c r="AS5" s="704" t="str">
        <f>'Marks Entry'!AT6</f>
        <v>Written</v>
      </c>
      <c r="AT5" s="704" t="str">
        <f>'Marks Entry'!AU6</f>
        <v>Act/Oral</v>
      </c>
      <c r="AU5" s="713" t="str">
        <f>'Marks Entry'!AV6</f>
        <v>Total Yearly</v>
      </c>
      <c r="AV5" s="1161">
        <f>'Marks Entry'!AW6</f>
        <v>0</v>
      </c>
      <c r="AW5" s="1150">
        <f>'Marks Entry'!AX6</f>
        <v>0</v>
      </c>
      <c r="AX5" s="1152">
        <f>'Marks Entry'!AY6</f>
        <v>0</v>
      </c>
      <c r="AY5" s="706"/>
      <c r="AZ5" s="1196" t="str">
        <f>'Marks Entry'!BA6</f>
        <v>A+/A/B/C/D</v>
      </c>
      <c r="BA5" s="701" t="str">
        <f>'Marks Entry'!BB6</f>
        <v>Written</v>
      </c>
      <c r="BB5" s="702" t="str">
        <f>'Marks Entry'!BC6</f>
        <v>Act/Oral</v>
      </c>
      <c r="BC5" s="703" t="str">
        <f>'Marks Entry'!BD6</f>
        <v>Total</v>
      </c>
      <c r="BD5" s="702" t="str">
        <f>'Marks Entry'!BE6</f>
        <v>Written</v>
      </c>
      <c r="BE5" s="702" t="str">
        <f>'Marks Entry'!BF6</f>
        <v>Act/Oral</v>
      </c>
      <c r="BF5" s="703" t="str">
        <f>'Marks Entry'!BG6</f>
        <v>Total</v>
      </c>
      <c r="BG5" s="1148">
        <f>'Marks Entry'!BH6</f>
        <v>0</v>
      </c>
      <c r="BH5" s="1161">
        <f>'Marks Entry'!BI6</f>
        <v>0</v>
      </c>
      <c r="BI5" s="704" t="str">
        <f>'Marks Entry'!BJ6</f>
        <v>Written</v>
      </c>
      <c r="BJ5" s="704" t="str">
        <f>'Marks Entry'!BK6</f>
        <v>Act/Oral</v>
      </c>
      <c r="BK5" s="705" t="str">
        <f>'Marks Entry'!BL6</f>
        <v>Total H.Y.</v>
      </c>
      <c r="BL5" s="1161">
        <f>'Marks Entry'!BM6</f>
        <v>0</v>
      </c>
      <c r="BM5" s="1148">
        <f>'Marks Entry'!BN6</f>
        <v>0</v>
      </c>
      <c r="BN5" s="704" t="str">
        <f>'Marks Entry'!BO6</f>
        <v>Written</v>
      </c>
      <c r="BO5" s="704" t="str">
        <f>'Marks Entry'!BP6</f>
        <v>Act/Oral</v>
      </c>
      <c r="BP5" s="713" t="str">
        <f>'Marks Entry'!BQ6</f>
        <v>Total Yearly</v>
      </c>
      <c r="BQ5" s="1161">
        <f>'Marks Entry'!BR6</f>
        <v>0</v>
      </c>
      <c r="BR5" s="1150">
        <f>'Marks Entry'!BS6</f>
        <v>0</v>
      </c>
      <c r="BS5" s="1152">
        <f>'Marks Entry'!BT6</f>
        <v>0</v>
      </c>
      <c r="BT5" s="706"/>
      <c r="BU5" s="1196" t="str">
        <f>'Marks Entry'!BV6</f>
        <v>A+/A/B/C/D</v>
      </c>
      <c r="BV5" s="701" t="str">
        <f>'Marks Entry'!BW6</f>
        <v>Written</v>
      </c>
      <c r="BW5" s="702" t="str">
        <f>'Marks Entry'!BX6</f>
        <v>Act/Oral</v>
      </c>
      <c r="BX5" s="703" t="str">
        <f>'Marks Entry'!BY6</f>
        <v>Total</v>
      </c>
      <c r="BY5" s="702" t="str">
        <f>'Marks Entry'!BZ6</f>
        <v>Written</v>
      </c>
      <c r="BZ5" s="702" t="str">
        <f>'Marks Entry'!CA6</f>
        <v>Act/Oral</v>
      </c>
      <c r="CA5" s="703" t="str">
        <f>'Marks Entry'!CB6</f>
        <v>Total</v>
      </c>
      <c r="CB5" s="1148">
        <f>'Marks Entry'!CC6</f>
        <v>0</v>
      </c>
      <c r="CC5" s="704" t="str">
        <f>'Marks Entry'!CD6</f>
        <v>Written</v>
      </c>
      <c r="CD5" s="704" t="str">
        <f>'Marks Entry'!CE6</f>
        <v>Act/Oral</v>
      </c>
      <c r="CE5" s="705" t="str">
        <f>'Marks Entry'!CF6</f>
        <v>Total H.Y.</v>
      </c>
      <c r="CF5" s="1148">
        <f>'Marks Entry'!CG6</f>
        <v>0</v>
      </c>
      <c r="CG5" s="704" t="str">
        <f>'Marks Entry'!CH6</f>
        <v>Written</v>
      </c>
      <c r="CH5" s="704" t="str">
        <f>'Marks Entry'!CI6</f>
        <v>Act/Oral</v>
      </c>
      <c r="CI5" s="705" t="str">
        <f>'Marks Entry'!CJ6</f>
        <v>Total Yearly</v>
      </c>
      <c r="CJ5" s="1150">
        <f>'Marks Entry'!CK6</f>
        <v>0</v>
      </c>
      <c r="CK5" s="1152">
        <f>'Marks Entry'!CL6</f>
        <v>0</v>
      </c>
      <c r="CL5" s="706"/>
      <c r="CM5" s="1196" t="str">
        <f>'Marks Entry'!CN6</f>
        <v>A+/A/B/C/D</v>
      </c>
      <c r="CN5" s="701" t="str">
        <f>'Marks Entry'!CO6</f>
        <v>Written</v>
      </c>
      <c r="CO5" s="702" t="str">
        <f>'Marks Entry'!CP6</f>
        <v>Act/Oral</v>
      </c>
      <c r="CP5" s="703" t="str">
        <f>'Marks Entry'!CQ6</f>
        <v>Total</v>
      </c>
      <c r="CQ5" s="702" t="str">
        <f>'Marks Entry'!CR6</f>
        <v>Written</v>
      </c>
      <c r="CR5" s="702" t="str">
        <f>'Marks Entry'!CS6</f>
        <v>Act/Oral</v>
      </c>
      <c r="CS5" s="703" t="str">
        <f>'Marks Entry'!CT6</f>
        <v>Total</v>
      </c>
      <c r="CT5" s="1148">
        <f>'Marks Entry'!CU6</f>
        <v>0</v>
      </c>
      <c r="CU5" s="704" t="str">
        <f>'Marks Entry'!CV6</f>
        <v>Written</v>
      </c>
      <c r="CV5" s="704" t="str">
        <f>'Marks Entry'!CW6</f>
        <v>Act/Oral</v>
      </c>
      <c r="CW5" s="705" t="str">
        <f>'Marks Entry'!CX6</f>
        <v>Total H.Y.</v>
      </c>
      <c r="CX5" s="1148">
        <f>'Marks Entry'!CY6</f>
        <v>0</v>
      </c>
      <c r="CY5" s="704" t="str">
        <f>'Marks Entry'!CZ6</f>
        <v>Written</v>
      </c>
      <c r="CZ5" s="704" t="str">
        <f>'Marks Entry'!DA6</f>
        <v>Act/Oral</v>
      </c>
      <c r="DA5" s="705" t="str">
        <f>'Marks Entry'!DB6</f>
        <v>Total Yearly</v>
      </c>
      <c r="DB5" s="1150">
        <f>'Marks Entry'!DC6</f>
        <v>0</v>
      </c>
      <c r="DC5" s="1152">
        <f>'Marks Entry'!DD6</f>
        <v>0</v>
      </c>
      <c r="DD5" s="706"/>
      <c r="DE5" s="1196" t="str">
        <f>'Marks Entry'!DF6</f>
        <v>A+/A/B/C/D</v>
      </c>
      <c r="DF5" s="701" t="str">
        <f>'Marks Entry'!DG6</f>
        <v>Written</v>
      </c>
      <c r="DG5" s="702" t="str">
        <f>'Marks Entry'!DH6</f>
        <v>Act/Oral</v>
      </c>
      <c r="DH5" s="703" t="str">
        <f>'Marks Entry'!DI6</f>
        <v>Total</v>
      </c>
      <c r="DI5" s="702" t="str">
        <f>'Marks Entry'!DJ6</f>
        <v>Written</v>
      </c>
      <c r="DJ5" s="702" t="str">
        <f>'Marks Entry'!DK6</f>
        <v>Act/Oral</v>
      </c>
      <c r="DK5" s="703" t="str">
        <f>'Marks Entry'!DL6</f>
        <v>Total</v>
      </c>
      <c r="DL5" s="1148">
        <f>'Marks Entry'!DM6</f>
        <v>0</v>
      </c>
      <c r="DM5" s="704" t="str">
        <f>'Marks Entry'!DN6</f>
        <v>Written</v>
      </c>
      <c r="DN5" s="704" t="str">
        <f>'Marks Entry'!DO6</f>
        <v>Act/Oral</v>
      </c>
      <c r="DO5" s="705" t="str">
        <f>'Marks Entry'!DP6</f>
        <v>Total H.Y.</v>
      </c>
      <c r="DP5" s="1148">
        <f>'Marks Entry'!DQ6</f>
        <v>0</v>
      </c>
      <c r="DQ5" s="704" t="str">
        <f>'Marks Entry'!DR6</f>
        <v>Written</v>
      </c>
      <c r="DR5" s="704" t="str">
        <f>'Marks Entry'!DS6</f>
        <v>Act/Oral</v>
      </c>
      <c r="DS5" s="705" t="str">
        <f>'Marks Entry'!DT6</f>
        <v>Total Yearly</v>
      </c>
      <c r="DT5" s="1150">
        <f>'Marks Entry'!DU6</f>
        <v>0</v>
      </c>
      <c r="DU5" s="1152">
        <f>'Marks Entry'!DV6</f>
        <v>0</v>
      </c>
      <c r="DV5" s="706"/>
      <c r="DW5" s="1196" t="str">
        <f>'Marks Entry'!DX6</f>
        <v>A+/A/B/C/D</v>
      </c>
      <c r="DX5" s="1229"/>
      <c r="DY5" s="1231"/>
      <c r="DZ5" s="1231"/>
      <c r="EA5" s="1236"/>
      <c r="EB5" s="1236"/>
      <c r="EC5" s="1174"/>
      <c r="ED5" s="1226" t="str">
        <f>'Marks Entry'!EG6</f>
        <v>A/B/C/D/E</v>
      </c>
      <c r="EE5" s="1229"/>
      <c r="EF5" s="1231"/>
      <c r="EG5" s="1231"/>
      <c r="EH5" s="1231"/>
      <c r="EI5" s="1231"/>
      <c r="EJ5" s="1174"/>
      <c r="EK5" s="1226" t="str">
        <f>'Marks Entry'!EG6</f>
        <v>A/B/C/D/E</v>
      </c>
      <c r="EL5" s="1229"/>
      <c r="EM5" s="1231"/>
      <c r="EN5" s="1231"/>
      <c r="EO5" s="1231"/>
      <c r="EP5" s="1231"/>
      <c r="EQ5" s="1174"/>
      <c r="ER5" s="1226" t="str">
        <f>'Marks Entry'!EG6</f>
        <v>A/B/C/D/E</v>
      </c>
      <c r="ES5" s="1240"/>
      <c r="ET5" s="1251"/>
      <c r="EU5" s="1253"/>
      <c r="EV5" s="1240"/>
      <c r="EW5" s="1224"/>
      <c r="EX5" s="1224"/>
      <c r="EY5" s="1224"/>
      <c r="EZ5" s="1224"/>
      <c r="FA5" s="1246"/>
      <c r="FB5" s="58"/>
      <c r="FC5" s="1249"/>
      <c r="FD5" s="1238"/>
    </row>
    <row r="6" spans="1:160" ht="15.75" customHeight="1" thickBot="1">
      <c r="A6" s="1191"/>
      <c r="B6" s="1201"/>
      <c r="C6" s="1195"/>
      <c r="D6" s="1195"/>
      <c r="E6" s="1195"/>
      <c r="F6" s="1195"/>
      <c r="G6" s="1195"/>
      <c r="H6" s="1195"/>
      <c r="I6" s="1195"/>
      <c r="J6" s="1199"/>
      <c r="K6" s="707">
        <f>'Marks Entry'!L7</f>
        <v>5</v>
      </c>
      <c r="L6" s="708">
        <f>'Marks Entry'!M7</f>
        <v>5</v>
      </c>
      <c r="M6" s="709">
        <f>'Marks Entry'!N7</f>
        <v>10</v>
      </c>
      <c r="N6" s="708">
        <f>'Marks Entry'!O7</f>
        <v>5</v>
      </c>
      <c r="O6" s="708">
        <f>'Marks Entry'!P7</f>
        <v>5</v>
      </c>
      <c r="P6" s="709">
        <f>'Marks Entry'!Q7</f>
        <v>10</v>
      </c>
      <c r="Q6" s="709">
        <f>'Marks Entry'!R7</f>
        <v>20</v>
      </c>
      <c r="R6" s="710">
        <f>'Marks Entry'!S7</f>
        <v>30</v>
      </c>
      <c r="S6" s="710">
        <f>'Marks Entry'!T7</f>
        <v>30</v>
      </c>
      <c r="T6" s="710">
        <f>'Marks Entry'!U7</f>
        <v>10</v>
      </c>
      <c r="U6" s="709">
        <f>'Marks Entry'!V7</f>
        <v>40</v>
      </c>
      <c r="V6" s="710">
        <f>'Marks Entry'!W7</f>
        <v>30</v>
      </c>
      <c r="W6" s="709">
        <f>'Marks Entry'!X7</f>
        <v>120</v>
      </c>
      <c r="X6" s="710">
        <f>'Marks Entry'!Y7</f>
        <v>40</v>
      </c>
      <c r="Y6" s="710">
        <f>'Marks Entry'!Z7</f>
        <v>10</v>
      </c>
      <c r="Z6" s="709">
        <f>'Marks Entry'!AA7</f>
        <v>50</v>
      </c>
      <c r="AA6" s="710">
        <f>'Marks Entry'!AB7</f>
        <v>30</v>
      </c>
      <c r="AB6" s="711">
        <f>'Marks Entry'!AC7</f>
        <v>200</v>
      </c>
      <c r="AC6" s="1153">
        <f>'Marks Entry'!AD7</f>
        <v>0</v>
      </c>
      <c r="AD6" s="712"/>
      <c r="AE6" s="1197">
        <f>'Marks Entry'!AF7</f>
        <v>0</v>
      </c>
      <c r="AF6" s="707">
        <f>'Marks Entry'!AG7</f>
        <v>5</v>
      </c>
      <c r="AG6" s="708">
        <f>'Marks Entry'!AH7</f>
        <v>5</v>
      </c>
      <c r="AH6" s="709">
        <f>'Marks Entry'!AI7</f>
        <v>10</v>
      </c>
      <c r="AI6" s="708">
        <f>'Marks Entry'!AJ7</f>
        <v>5</v>
      </c>
      <c r="AJ6" s="708">
        <f>'Marks Entry'!AK7</f>
        <v>5</v>
      </c>
      <c r="AK6" s="709">
        <f>'Marks Entry'!AL7</f>
        <v>10</v>
      </c>
      <c r="AL6" s="709">
        <f>'Marks Entry'!AM7</f>
        <v>20</v>
      </c>
      <c r="AM6" s="710">
        <f>'Marks Entry'!AN7</f>
        <v>30</v>
      </c>
      <c r="AN6" s="710">
        <f>'Marks Entry'!AO7</f>
        <v>30</v>
      </c>
      <c r="AO6" s="710">
        <f>'Marks Entry'!AP7</f>
        <v>10</v>
      </c>
      <c r="AP6" s="709">
        <f>'Marks Entry'!AQ7</f>
        <v>40</v>
      </c>
      <c r="AQ6" s="710">
        <f>'Marks Entry'!AR7</f>
        <v>30</v>
      </c>
      <c r="AR6" s="709">
        <f>'Marks Entry'!AS7</f>
        <v>120</v>
      </c>
      <c r="AS6" s="710">
        <f>'Marks Entry'!AT7</f>
        <v>40</v>
      </c>
      <c r="AT6" s="710">
        <f>'Marks Entry'!AU7</f>
        <v>10</v>
      </c>
      <c r="AU6" s="709">
        <f>'Marks Entry'!AV7</f>
        <v>50</v>
      </c>
      <c r="AV6" s="710">
        <f>'Marks Entry'!AW7</f>
        <v>30</v>
      </c>
      <c r="AW6" s="711">
        <f>'Marks Entry'!AX7</f>
        <v>200</v>
      </c>
      <c r="AX6" s="1153">
        <f>'Marks Entry'!AY7</f>
        <v>0</v>
      </c>
      <c r="AY6" s="712"/>
      <c r="AZ6" s="1197">
        <f>'Marks Entry'!BA7</f>
        <v>0</v>
      </c>
      <c r="BA6" s="707">
        <f>'Marks Entry'!BB7</f>
        <v>5</v>
      </c>
      <c r="BB6" s="708">
        <f>'Marks Entry'!BC7</f>
        <v>5</v>
      </c>
      <c r="BC6" s="709">
        <f>'Marks Entry'!BD7</f>
        <v>10</v>
      </c>
      <c r="BD6" s="708">
        <f>'Marks Entry'!BE7</f>
        <v>5</v>
      </c>
      <c r="BE6" s="708">
        <f>'Marks Entry'!BF7</f>
        <v>5</v>
      </c>
      <c r="BF6" s="709">
        <f>'Marks Entry'!BG7</f>
        <v>10</v>
      </c>
      <c r="BG6" s="709">
        <f>'Marks Entry'!BH7</f>
        <v>20</v>
      </c>
      <c r="BH6" s="710">
        <f>'Marks Entry'!BI7</f>
        <v>30</v>
      </c>
      <c r="BI6" s="710">
        <f>'Marks Entry'!BJ7</f>
        <v>30</v>
      </c>
      <c r="BJ6" s="710">
        <f>'Marks Entry'!BK7</f>
        <v>10</v>
      </c>
      <c r="BK6" s="709">
        <f>'Marks Entry'!BL7</f>
        <v>40</v>
      </c>
      <c r="BL6" s="710">
        <f>'Marks Entry'!BM7</f>
        <v>30</v>
      </c>
      <c r="BM6" s="709">
        <f>'Marks Entry'!BN7</f>
        <v>120</v>
      </c>
      <c r="BN6" s="710">
        <f>'Marks Entry'!BO7</f>
        <v>40</v>
      </c>
      <c r="BO6" s="710">
        <f>'Marks Entry'!BP7</f>
        <v>10</v>
      </c>
      <c r="BP6" s="709">
        <f>'Marks Entry'!BQ7</f>
        <v>50</v>
      </c>
      <c r="BQ6" s="710">
        <f>'Marks Entry'!BR7</f>
        <v>30</v>
      </c>
      <c r="BR6" s="711">
        <f>'Marks Entry'!BS7</f>
        <v>200</v>
      </c>
      <c r="BS6" s="1153">
        <f>'Marks Entry'!BT7</f>
        <v>0</v>
      </c>
      <c r="BT6" s="712"/>
      <c r="BU6" s="1197">
        <f>'Marks Entry'!BV7</f>
        <v>0</v>
      </c>
      <c r="BV6" s="707">
        <f>'Marks Entry'!BW7</f>
        <v>5</v>
      </c>
      <c r="BW6" s="708">
        <f>'Marks Entry'!BX7</f>
        <v>5</v>
      </c>
      <c r="BX6" s="715">
        <f>'Marks Entry'!BY7</f>
        <v>10</v>
      </c>
      <c r="BY6" s="708">
        <f>'Marks Entry'!BZ7</f>
        <v>5</v>
      </c>
      <c r="BZ6" s="708">
        <f>'Marks Entry'!CA7</f>
        <v>5</v>
      </c>
      <c r="CA6" s="715">
        <f>'Marks Entry'!CB7</f>
        <v>10</v>
      </c>
      <c r="CB6" s="709">
        <f>'Marks Entry'!CC7</f>
        <v>20</v>
      </c>
      <c r="CC6" s="710">
        <f>'Marks Entry'!CD7</f>
        <v>50</v>
      </c>
      <c r="CD6" s="710">
        <f>'Marks Entry'!CE7</f>
        <v>20</v>
      </c>
      <c r="CE6" s="709">
        <f>'Marks Entry'!CF7</f>
        <v>70</v>
      </c>
      <c r="CF6" s="709">
        <f>'Marks Entry'!CG7</f>
        <v>90</v>
      </c>
      <c r="CG6" s="710">
        <f>'Marks Entry'!CH7</f>
        <v>80</v>
      </c>
      <c r="CH6" s="710">
        <f>'Marks Entry'!CI7</f>
        <v>30</v>
      </c>
      <c r="CI6" s="709">
        <f>'Marks Entry'!CJ7</f>
        <v>110</v>
      </c>
      <c r="CJ6" s="711">
        <f>'Marks Entry'!CK7</f>
        <v>200</v>
      </c>
      <c r="CK6" s="1153">
        <f>'Marks Entry'!CL7</f>
        <v>0</v>
      </c>
      <c r="CL6" s="712"/>
      <c r="CM6" s="1197">
        <f>'Marks Entry'!CN7</f>
        <v>0</v>
      </c>
      <c r="CN6" s="707">
        <f>'Marks Entry'!CO7</f>
        <v>5</v>
      </c>
      <c r="CO6" s="708">
        <f>'Marks Entry'!CP7</f>
        <v>5</v>
      </c>
      <c r="CP6" s="715">
        <f>'Marks Entry'!CQ7</f>
        <v>10</v>
      </c>
      <c r="CQ6" s="708">
        <f>'Marks Entry'!CR7</f>
        <v>5</v>
      </c>
      <c r="CR6" s="708">
        <f>'Marks Entry'!CS7</f>
        <v>5</v>
      </c>
      <c r="CS6" s="715">
        <f>'Marks Entry'!CT7</f>
        <v>10</v>
      </c>
      <c r="CT6" s="709">
        <f>'Marks Entry'!CU7</f>
        <v>20</v>
      </c>
      <c r="CU6" s="710">
        <f>'Marks Entry'!CV7</f>
        <v>50</v>
      </c>
      <c r="CV6" s="710">
        <f>'Marks Entry'!CW7</f>
        <v>20</v>
      </c>
      <c r="CW6" s="709">
        <f>'Marks Entry'!CX7</f>
        <v>70</v>
      </c>
      <c r="CX6" s="709">
        <f>'Marks Entry'!CY7</f>
        <v>90</v>
      </c>
      <c r="CY6" s="710">
        <f>'Marks Entry'!CZ7</f>
        <v>80</v>
      </c>
      <c r="CZ6" s="710">
        <f>'Marks Entry'!DA7</f>
        <v>30</v>
      </c>
      <c r="DA6" s="709">
        <f>'Marks Entry'!DB7</f>
        <v>110</v>
      </c>
      <c r="DB6" s="711">
        <f>'Marks Entry'!DC7</f>
        <v>200</v>
      </c>
      <c r="DC6" s="1153">
        <f>'Marks Entry'!DD7</f>
        <v>0</v>
      </c>
      <c r="DD6" s="712"/>
      <c r="DE6" s="1197">
        <f>'Marks Entry'!DF7</f>
        <v>0</v>
      </c>
      <c r="DF6" s="707">
        <f>'Marks Entry'!DG7</f>
        <v>5</v>
      </c>
      <c r="DG6" s="708">
        <f>'Marks Entry'!DH7</f>
        <v>5</v>
      </c>
      <c r="DH6" s="715">
        <f>'Marks Entry'!DI7</f>
        <v>10</v>
      </c>
      <c r="DI6" s="708">
        <f>'Marks Entry'!DJ7</f>
        <v>5</v>
      </c>
      <c r="DJ6" s="708">
        <f>'Marks Entry'!DK7</f>
        <v>5</v>
      </c>
      <c r="DK6" s="715">
        <f>'Marks Entry'!DL7</f>
        <v>10</v>
      </c>
      <c r="DL6" s="709">
        <f>'Marks Entry'!DM7</f>
        <v>20</v>
      </c>
      <c r="DM6" s="710">
        <f>'Marks Entry'!DN7</f>
        <v>50</v>
      </c>
      <c r="DN6" s="710">
        <f>'Marks Entry'!DO7</f>
        <v>20</v>
      </c>
      <c r="DO6" s="709">
        <f>'Marks Entry'!DP7</f>
        <v>70</v>
      </c>
      <c r="DP6" s="709">
        <f>'Marks Entry'!DQ7</f>
        <v>90</v>
      </c>
      <c r="DQ6" s="710">
        <f>'Marks Entry'!DR7</f>
        <v>80</v>
      </c>
      <c r="DR6" s="710">
        <f>'Marks Entry'!DS7</f>
        <v>30</v>
      </c>
      <c r="DS6" s="709">
        <f>'Marks Entry'!DT7</f>
        <v>110</v>
      </c>
      <c r="DT6" s="711">
        <f>'Marks Entry'!DU7</f>
        <v>200</v>
      </c>
      <c r="DU6" s="1153">
        <f>'Marks Entry'!DV7</f>
        <v>0</v>
      </c>
      <c r="DV6" s="712"/>
      <c r="DW6" s="1197">
        <f>'Marks Entry'!DX7</f>
        <v>0</v>
      </c>
      <c r="DX6" s="166">
        <f>'Marks Entry'!DY7</f>
        <v>20</v>
      </c>
      <c r="DY6" s="167">
        <f>'Marks Entry'!DZ7</f>
        <v>20</v>
      </c>
      <c r="DZ6" s="167">
        <f>'Marks Entry'!EA7</f>
        <v>20</v>
      </c>
      <c r="EA6" s="168">
        <f>'Marks Entry'!EB7</f>
        <v>20</v>
      </c>
      <c r="EB6" s="169">
        <f>'Marks Entry'!EC7</f>
        <v>20</v>
      </c>
      <c r="EC6" s="170">
        <f>'Marks Entry'!ED7</f>
        <v>100</v>
      </c>
      <c r="ED6" s="1227"/>
      <c r="EE6" s="166">
        <f>'Marks Entry'!EG7</f>
        <v>0</v>
      </c>
      <c r="EF6" s="167">
        <f>'Marks Entry'!EH7</f>
        <v>20</v>
      </c>
      <c r="EG6" s="167">
        <f>'Marks Entry'!EI7</f>
        <v>20</v>
      </c>
      <c r="EH6" s="168">
        <f>'Marks Entry'!EJ7</f>
        <v>20</v>
      </c>
      <c r="EI6" s="169">
        <f>'Marks Entry'!EK7</f>
        <v>20</v>
      </c>
      <c r="EJ6" s="170">
        <f>'Marks Entry'!EM7</f>
        <v>100</v>
      </c>
      <c r="EK6" s="1227"/>
      <c r="EL6" s="166">
        <f>'Marks Entry'!EQ7</f>
        <v>20</v>
      </c>
      <c r="EM6" s="167">
        <f>'Marks Entry'!ER7</f>
        <v>20</v>
      </c>
      <c r="EN6" s="167">
        <f>'Marks Entry'!ES7</f>
        <v>20</v>
      </c>
      <c r="EO6" s="168">
        <f>'Marks Entry'!ET7</f>
        <v>20</v>
      </c>
      <c r="EP6" s="169">
        <f>'Marks Entry'!EU7</f>
        <v>20</v>
      </c>
      <c r="EQ6" s="170">
        <f>'Marks Entry'!EV7</f>
        <v>100</v>
      </c>
      <c r="ER6" s="1227"/>
      <c r="ES6" s="1241"/>
      <c r="ET6" s="1252"/>
      <c r="EU6" s="1254"/>
      <c r="EV6" s="1241"/>
      <c r="EW6" s="1225"/>
      <c r="EX6" s="1225"/>
      <c r="EY6" s="1225"/>
      <c r="EZ6" s="1225"/>
      <c r="FA6" s="1247"/>
      <c r="FB6" s="59"/>
      <c r="FC6" s="1250"/>
      <c r="FD6" s="1239"/>
    </row>
    <row r="7" spans="1:160" s="88" customFormat="1" ht="17.25" customHeight="1">
      <c r="A7" s="1191"/>
      <c r="B7" s="83">
        <f>IF(F7&gt;0,1,0)</f>
        <v>1</v>
      </c>
      <c r="C7" s="84">
        <f>'Marks Entry'!D9</f>
        <v>6</v>
      </c>
      <c r="D7" s="84">
        <f>'Marks Entry'!E9</f>
        <v>1731</v>
      </c>
      <c r="E7" s="84">
        <f>'Marks Entry'!F9</f>
        <v>0</v>
      </c>
      <c r="F7" s="84">
        <f>'Marks Entry'!G9</f>
        <v>601</v>
      </c>
      <c r="G7" s="84" t="str">
        <f>'Marks Entry'!H9</f>
        <v>Archana Kanwar</v>
      </c>
      <c r="H7" s="84" t="str">
        <f>'Marks Entry'!I9</f>
        <v>Madan Singh</v>
      </c>
      <c r="I7" s="84" t="str">
        <f>'Marks Entry'!J9</f>
        <v>Suraj Kanwar</v>
      </c>
      <c r="J7" s="738">
        <f>'Marks Entry'!K9</f>
        <v>39849</v>
      </c>
      <c r="K7" s="114" t="str">
        <f>'Marks Entry'!L9</f>
        <v>ml</v>
      </c>
      <c r="L7" s="115">
        <f>'Marks Entry'!M9</f>
        <v>1</v>
      </c>
      <c r="M7" s="277" t="str">
        <f>'Marks Entry'!N9</f>
        <v>ML</v>
      </c>
      <c r="N7" s="115">
        <f>'Marks Entry'!O9</f>
        <v>5</v>
      </c>
      <c r="O7" s="115">
        <f>'Marks Entry'!P9</f>
        <v>2</v>
      </c>
      <c r="P7" s="276">
        <f>'Marks Entry'!Q9</f>
        <v>7</v>
      </c>
      <c r="Q7" s="115">
        <f>'Marks Entry'!R9</f>
        <v>7</v>
      </c>
      <c r="R7" s="115">
        <f>'Marks Entry'!S9</f>
        <v>2</v>
      </c>
      <c r="S7" s="276">
        <f>'Marks Entry'!T9</f>
        <v>0</v>
      </c>
      <c r="T7" s="276">
        <f>'Marks Entry'!U9</f>
        <v>0</v>
      </c>
      <c r="U7" s="116">
        <f>'Marks Entry'!V9</f>
        <v>0</v>
      </c>
      <c r="V7" s="115">
        <f>'Marks Entry'!W9</f>
        <v>0</v>
      </c>
      <c r="W7" s="115">
        <f>'Marks Entry'!X9</f>
        <v>9</v>
      </c>
      <c r="X7" s="116">
        <f>'Marks Entry'!Y9</f>
        <v>40</v>
      </c>
      <c r="Y7" s="115">
        <f>'Marks Entry'!Z9</f>
        <v>15</v>
      </c>
      <c r="Z7" s="115">
        <f>'Marks Entry'!AA9</f>
        <v>55</v>
      </c>
      <c r="AA7" s="116">
        <f>'Marks Entry'!AB9</f>
        <v>0</v>
      </c>
      <c r="AB7" s="209">
        <f>'Marks Entry'!AC9</f>
        <v>64</v>
      </c>
      <c r="AC7" s="714">
        <f>'Marks Entry'!AD9</f>
        <v>32</v>
      </c>
      <c r="AD7" s="282" t="str">
        <f>'Marks Entry'!AE9</f>
        <v>D</v>
      </c>
      <c r="AE7" s="117" t="str">
        <f>'Marks Entry'!AF9</f>
        <v>D</v>
      </c>
      <c r="AF7" s="114" t="str">
        <f>'Marks Entry'!AG9</f>
        <v>ml</v>
      </c>
      <c r="AG7" s="115">
        <f>'Marks Entry'!AH9</f>
        <v>1</v>
      </c>
      <c r="AH7" s="277" t="str">
        <f>'Marks Entry'!AI9</f>
        <v>ML</v>
      </c>
      <c r="AI7" s="115">
        <f>'Marks Entry'!AJ9</f>
        <v>5</v>
      </c>
      <c r="AJ7" s="115">
        <f>'Marks Entry'!AK9</f>
        <v>2</v>
      </c>
      <c r="AK7" s="276">
        <f>'Marks Entry'!AL9</f>
        <v>7</v>
      </c>
      <c r="AL7" s="115">
        <f>'Marks Entry'!AM9</f>
        <v>7</v>
      </c>
      <c r="AM7" s="115">
        <f>'Marks Entry'!AN9</f>
        <v>2</v>
      </c>
      <c r="AN7" s="276">
        <f>'Marks Entry'!AO9</f>
        <v>0</v>
      </c>
      <c r="AO7" s="276">
        <f>'Marks Entry'!AP9</f>
        <v>0</v>
      </c>
      <c r="AP7" s="116">
        <f>'Marks Entry'!AQ9</f>
        <v>0</v>
      </c>
      <c r="AQ7" s="115">
        <f>'Marks Entry'!AR9</f>
        <v>0</v>
      </c>
      <c r="AR7" s="115">
        <f>'Marks Entry'!AS9</f>
        <v>9</v>
      </c>
      <c r="AS7" s="116">
        <f>'Marks Entry'!AT9</f>
        <v>40</v>
      </c>
      <c r="AT7" s="115">
        <f>'Marks Entry'!AU9</f>
        <v>15</v>
      </c>
      <c r="AU7" s="115">
        <f>'Marks Entry'!AV9</f>
        <v>55</v>
      </c>
      <c r="AV7" s="116">
        <f>'Marks Entry'!AW9</f>
        <v>0</v>
      </c>
      <c r="AW7" s="209">
        <f>'Marks Entry'!AX9</f>
        <v>64</v>
      </c>
      <c r="AX7" s="714">
        <f>'Marks Entry'!AY9</f>
        <v>32</v>
      </c>
      <c r="AY7" s="282" t="str">
        <f>'Marks Entry'!AZ9</f>
        <v>D</v>
      </c>
      <c r="AZ7" s="117" t="str">
        <f>'Marks Entry'!BA9</f>
        <v>D</v>
      </c>
      <c r="BA7" s="114" t="str">
        <f>'Marks Entry'!BB9</f>
        <v>ml</v>
      </c>
      <c r="BB7" s="115">
        <f>'Marks Entry'!BC9</f>
        <v>1</v>
      </c>
      <c r="BC7" s="277" t="str">
        <f>'Marks Entry'!BD9</f>
        <v>ML</v>
      </c>
      <c r="BD7" s="115">
        <f>'Marks Entry'!BE9</f>
        <v>5</v>
      </c>
      <c r="BE7" s="115">
        <f>'Marks Entry'!BF9</f>
        <v>2</v>
      </c>
      <c r="BF7" s="276">
        <f>'Marks Entry'!BG9</f>
        <v>7</v>
      </c>
      <c r="BG7" s="115">
        <f>'Marks Entry'!BH9</f>
        <v>7</v>
      </c>
      <c r="BH7" s="115">
        <f>'Marks Entry'!BI9</f>
        <v>2</v>
      </c>
      <c r="BI7" s="276">
        <f>'Marks Entry'!BJ9</f>
        <v>0</v>
      </c>
      <c r="BJ7" s="276">
        <f>'Marks Entry'!BK9</f>
        <v>0</v>
      </c>
      <c r="BK7" s="116">
        <f>'Marks Entry'!BL9</f>
        <v>0</v>
      </c>
      <c r="BL7" s="115">
        <f>'Marks Entry'!BM9</f>
        <v>0</v>
      </c>
      <c r="BM7" s="115">
        <f>'Marks Entry'!BN9</f>
        <v>9</v>
      </c>
      <c r="BN7" s="116" t="str">
        <f>'Marks Entry'!BO9</f>
        <v>ab</v>
      </c>
      <c r="BO7" s="115" t="str">
        <f>'Marks Entry'!BP9</f>
        <v>ab</v>
      </c>
      <c r="BP7" s="115" t="str">
        <f>'Marks Entry'!BQ9</f>
        <v>AB</v>
      </c>
      <c r="BQ7" s="116">
        <f>'Marks Entry'!BR9</f>
        <v>0</v>
      </c>
      <c r="BR7" s="209">
        <f>'Marks Entry'!BS9</f>
        <v>9</v>
      </c>
      <c r="BS7" s="714">
        <f>'Marks Entry'!BT9</f>
        <v>4.5</v>
      </c>
      <c r="BT7" s="282" t="str">
        <f>'Marks Entry'!BU9</f>
        <v>AB</v>
      </c>
      <c r="BU7" s="117" t="str">
        <f>'Marks Entry'!BV9</f>
        <v>AB</v>
      </c>
      <c r="BV7" s="114">
        <f>'Marks Entry'!BW9</f>
        <v>2</v>
      </c>
      <c r="BW7" s="115">
        <f>'Marks Entry'!BX9</f>
        <v>5</v>
      </c>
      <c r="BX7" s="277">
        <f>'Marks Entry'!BY9</f>
        <v>7</v>
      </c>
      <c r="BY7" s="115">
        <f>'Marks Entry'!BZ9</f>
        <v>2</v>
      </c>
      <c r="BZ7" s="115">
        <f>'Marks Entry'!CA9</f>
        <v>2</v>
      </c>
      <c r="CA7" s="276">
        <f>'Marks Entry'!CB9</f>
        <v>4</v>
      </c>
      <c r="CB7" s="115">
        <f>'Marks Entry'!CC9</f>
        <v>11</v>
      </c>
      <c r="CC7" s="115">
        <f>'Marks Entry'!CD9</f>
        <v>30</v>
      </c>
      <c r="CD7" s="276">
        <f>'Marks Entry'!CE9</f>
        <v>5</v>
      </c>
      <c r="CE7" s="116">
        <f>'Marks Entry'!CF9</f>
        <v>35</v>
      </c>
      <c r="CF7" s="115">
        <f>'Marks Entry'!CG9</f>
        <v>46</v>
      </c>
      <c r="CG7" s="115" t="str">
        <f>'Marks Entry'!CH9</f>
        <v>ab</v>
      </c>
      <c r="CH7" s="116">
        <f>'Marks Entry'!CI9</f>
        <v>15</v>
      </c>
      <c r="CI7" s="115" t="str">
        <f>'Marks Entry'!CJ9</f>
        <v>AB</v>
      </c>
      <c r="CJ7" s="115">
        <f>'Marks Entry'!CK9</f>
        <v>46</v>
      </c>
      <c r="CK7" s="116">
        <f>'Marks Entry'!CL9</f>
        <v>23</v>
      </c>
      <c r="CL7" s="209" t="str">
        <f>'Marks Entry'!CM9</f>
        <v>AB</v>
      </c>
      <c r="CM7" s="117" t="str">
        <f>'Marks Entry'!CN9</f>
        <v>AB</v>
      </c>
      <c r="CN7" s="114">
        <f>'Marks Entry'!CO9</f>
        <v>2</v>
      </c>
      <c r="CO7" s="115">
        <f>'Marks Entry'!CP9</f>
        <v>5</v>
      </c>
      <c r="CP7" s="277">
        <f>'Marks Entry'!CQ9</f>
        <v>7</v>
      </c>
      <c r="CQ7" s="115">
        <f>'Marks Entry'!CR9</f>
        <v>2</v>
      </c>
      <c r="CR7" s="115">
        <f>'Marks Entry'!CS9</f>
        <v>2</v>
      </c>
      <c r="CS7" s="276">
        <f>'Marks Entry'!CT9</f>
        <v>4</v>
      </c>
      <c r="CT7" s="115">
        <f>'Marks Entry'!CU9</f>
        <v>11</v>
      </c>
      <c r="CU7" s="115">
        <f>'Marks Entry'!CV9</f>
        <v>30</v>
      </c>
      <c r="CV7" s="276">
        <f>'Marks Entry'!CW9</f>
        <v>5</v>
      </c>
      <c r="CW7" s="116">
        <f>'Marks Entry'!CX9</f>
        <v>35</v>
      </c>
      <c r="CX7" s="115">
        <f>'Marks Entry'!CY9</f>
        <v>46</v>
      </c>
      <c r="CY7" s="115">
        <f>'Marks Entry'!CZ9</f>
        <v>38</v>
      </c>
      <c r="CZ7" s="116">
        <f>'Marks Entry'!DA9</f>
        <v>15</v>
      </c>
      <c r="DA7" s="115">
        <f>'Marks Entry'!DB9</f>
        <v>53</v>
      </c>
      <c r="DB7" s="115">
        <f>'Marks Entry'!DC9</f>
        <v>99</v>
      </c>
      <c r="DC7" s="116">
        <f>'Marks Entry'!DD9</f>
        <v>49.5</v>
      </c>
      <c r="DD7" s="209" t="str">
        <f>'Marks Entry'!DE9</f>
        <v>D</v>
      </c>
      <c r="DE7" s="117" t="str">
        <f>'Marks Entry'!DF9</f>
        <v>D</v>
      </c>
      <c r="DF7" s="114">
        <f>'Marks Entry'!DG9</f>
        <v>2</v>
      </c>
      <c r="DG7" s="115">
        <f>'Marks Entry'!DH9</f>
        <v>5</v>
      </c>
      <c r="DH7" s="277">
        <f>'Marks Entry'!DI9</f>
        <v>7</v>
      </c>
      <c r="DI7" s="115">
        <f>'Marks Entry'!DJ9</f>
        <v>2</v>
      </c>
      <c r="DJ7" s="115">
        <f>'Marks Entry'!DK9</f>
        <v>2</v>
      </c>
      <c r="DK7" s="276">
        <f>'Marks Entry'!DL9</f>
        <v>4</v>
      </c>
      <c r="DL7" s="115">
        <f>'Marks Entry'!DM9</f>
        <v>11</v>
      </c>
      <c r="DM7" s="115">
        <f>'Marks Entry'!DN9</f>
        <v>30</v>
      </c>
      <c r="DN7" s="276">
        <f>'Marks Entry'!DO9</f>
        <v>5</v>
      </c>
      <c r="DO7" s="116">
        <f>'Marks Entry'!DP9</f>
        <v>35</v>
      </c>
      <c r="DP7" s="115">
        <f>'Marks Entry'!DQ9</f>
        <v>46</v>
      </c>
      <c r="DQ7" s="115">
        <f>'Marks Entry'!DR9</f>
        <v>38</v>
      </c>
      <c r="DR7" s="116">
        <f>'Marks Entry'!DS9</f>
        <v>15</v>
      </c>
      <c r="DS7" s="115">
        <f>'Marks Entry'!DT9</f>
        <v>53</v>
      </c>
      <c r="DT7" s="115">
        <f>'Marks Entry'!DU9</f>
        <v>99</v>
      </c>
      <c r="DU7" s="116">
        <f>'Marks Entry'!DV9</f>
        <v>49.5</v>
      </c>
      <c r="DV7" s="209" t="str">
        <f>'Marks Entry'!DW9</f>
        <v>D</v>
      </c>
      <c r="DW7" s="117" t="str">
        <f>'Marks Entry'!DX9</f>
        <v>D</v>
      </c>
      <c r="DX7" s="114">
        <f>'Marks Entry'!DY9</f>
        <v>15</v>
      </c>
      <c r="DY7" s="115">
        <f>'Marks Entry'!DZ9</f>
        <v>15</v>
      </c>
      <c r="DZ7" s="115">
        <f>'Marks Entry'!EA9</f>
        <v>11</v>
      </c>
      <c r="EA7" s="115">
        <f>'Marks Entry'!EB9</f>
        <v>20</v>
      </c>
      <c r="EB7" s="115">
        <f>'Marks Entry'!EC9</f>
        <v>10</v>
      </c>
      <c r="EC7" s="171">
        <f>'Marks Entry'!ED9</f>
        <v>71</v>
      </c>
      <c r="ED7" s="118" t="str">
        <f>'Marks Entry'!EG9</f>
        <v>B</v>
      </c>
      <c r="EE7" s="114">
        <f>'Marks Entry'!EH9</f>
        <v>15</v>
      </c>
      <c r="EF7" s="115">
        <f>'Marks Entry'!EI9</f>
        <v>15</v>
      </c>
      <c r="EG7" s="115">
        <f>'Marks Entry'!EJ9</f>
        <v>11</v>
      </c>
      <c r="EH7" s="115">
        <f>'Marks Entry'!EK9</f>
        <v>10</v>
      </c>
      <c r="EI7" s="115">
        <f>'Marks Entry'!EL9</f>
        <v>10</v>
      </c>
      <c r="EJ7" s="116">
        <f>'Marks Entry'!EM9</f>
        <v>61</v>
      </c>
      <c r="EK7" s="118" t="str">
        <f>'Marks Entry'!EP9</f>
        <v>C</v>
      </c>
      <c r="EL7" s="114">
        <f>'Marks Entry'!EQ9</f>
        <v>15</v>
      </c>
      <c r="EM7" s="115">
        <f>'Marks Entry'!ER9</f>
        <v>15</v>
      </c>
      <c r="EN7" s="115">
        <f>'Marks Entry'!ES9</f>
        <v>11</v>
      </c>
      <c r="EO7" s="115">
        <f>'Marks Entry'!ET9</f>
        <v>10</v>
      </c>
      <c r="EP7" s="115">
        <f>'Marks Entry'!EU9</f>
        <v>10</v>
      </c>
      <c r="EQ7" s="116">
        <f>'Marks Entry'!EV9</f>
        <v>61</v>
      </c>
      <c r="ER7" s="118" t="str">
        <f>'Marks Entry'!EY9</f>
        <v>C</v>
      </c>
      <c r="ES7" s="184">
        <f>'Marks Entry'!EZ9</f>
        <v>362</v>
      </c>
      <c r="ET7" s="185">
        <f>'Marks Entry'!FA9</f>
        <v>274</v>
      </c>
      <c r="EU7" s="186">
        <f>'Marks Entry'!FB9</f>
        <v>75.690607734806619</v>
      </c>
      <c r="EV7" s="184">
        <f>'Marks Entry'!FC9</f>
        <v>1200</v>
      </c>
      <c r="EW7" s="185">
        <f>'Marks Entry'!FD9</f>
        <v>381</v>
      </c>
      <c r="EX7" s="187" t="str">
        <f>'Marks Entry'!FE9</f>
        <v/>
      </c>
      <c r="EY7" s="185" t="str">
        <f>IF(OR('Marks Entry'!FF9="First",'Marks Entry'!FF9="Second",'Marks Entry'!FF9="Third"),'Marks Entry'!FF9,"")</f>
        <v/>
      </c>
      <c r="EZ7" s="185" t="str">
        <f>'Marks Entry'!FG9</f>
        <v/>
      </c>
      <c r="FA7" s="290" t="str">
        <f>'Marks Entry'!FH9</f>
        <v>ABSENT</v>
      </c>
      <c r="FB7" s="84" t="str">
        <f>'Marks Entry'!FI9</f>
        <v/>
      </c>
      <c r="FC7" s="86" t="str">
        <f>'Marks Entry'!FJ9</f>
        <v/>
      </c>
      <c r="FD7" s="87" t="str">
        <f>'Marks Entry'!FL9</f>
        <v>D</v>
      </c>
    </row>
    <row r="8" spans="1:160" s="88" customFormat="1" ht="17.25" customHeight="1">
      <c r="A8" s="1191"/>
      <c r="B8" s="83">
        <f>IF(F8&gt;0,B7+1,0)</f>
        <v>2</v>
      </c>
      <c r="C8" s="84">
        <f>'Marks Entry'!D10</f>
        <v>6</v>
      </c>
      <c r="D8" s="84">
        <f>'Marks Entry'!E10</f>
        <v>1186</v>
      </c>
      <c r="E8" s="84">
        <f>'Marks Entry'!F10</f>
        <v>0</v>
      </c>
      <c r="F8" s="84">
        <f>'Marks Entry'!G10</f>
        <v>602</v>
      </c>
      <c r="G8" s="84" t="str">
        <f>'Marks Entry'!H10</f>
        <v>ASHOK</v>
      </c>
      <c r="H8" s="84" t="str">
        <f>'Marks Entry'!I10</f>
        <v>BABU RAM</v>
      </c>
      <c r="I8" s="84" t="str">
        <f>'Marks Entry'!J10</f>
        <v>KAMLA</v>
      </c>
      <c r="J8" s="738">
        <f>'Marks Entry'!K10</f>
        <v>38964</v>
      </c>
      <c r="K8" s="114">
        <f>'Marks Entry'!L10</f>
        <v>2</v>
      </c>
      <c r="L8" s="115">
        <f>'Marks Entry'!M10</f>
        <v>2</v>
      </c>
      <c r="M8" s="277">
        <f>'Marks Entry'!N10</f>
        <v>4</v>
      </c>
      <c r="N8" s="115">
        <f>'Marks Entry'!O10</f>
        <v>3</v>
      </c>
      <c r="O8" s="115">
        <f>'Marks Entry'!P10</f>
        <v>4</v>
      </c>
      <c r="P8" s="276">
        <f>'Marks Entry'!Q10</f>
        <v>7</v>
      </c>
      <c r="Q8" s="115">
        <f>'Marks Entry'!R10</f>
        <v>11</v>
      </c>
      <c r="R8" s="115">
        <f>'Marks Entry'!S10</f>
        <v>5</v>
      </c>
      <c r="S8" s="276">
        <f>'Marks Entry'!T10</f>
        <v>0</v>
      </c>
      <c r="T8" s="276">
        <f>'Marks Entry'!U10</f>
        <v>0</v>
      </c>
      <c r="U8" s="116">
        <f>'Marks Entry'!V10</f>
        <v>0</v>
      </c>
      <c r="V8" s="115">
        <f>'Marks Entry'!W10</f>
        <v>0</v>
      </c>
      <c r="W8" s="115">
        <f>'Marks Entry'!X10</f>
        <v>16</v>
      </c>
      <c r="X8" s="116">
        <f>'Marks Entry'!Y10</f>
        <v>40</v>
      </c>
      <c r="Y8" s="115">
        <f>'Marks Entry'!Z10</f>
        <v>25</v>
      </c>
      <c r="Z8" s="115">
        <f>'Marks Entry'!AA10</f>
        <v>65</v>
      </c>
      <c r="AA8" s="116">
        <f>'Marks Entry'!AB10</f>
        <v>0</v>
      </c>
      <c r="AB8" s="208">
        <f>'Marks Entry'!AC10</f>
        <v>81</v>
      </c>
      <c r="AC8" s="282">
        <f>'Marks Entry'!AD10</f>
        <v>40.5</v>
      </c>
      <c r="AD8" s="282" t="str">
        <f>'Marks Entry'!AE10</f>
        <v>D</v>
      </c>
      <c r="AE8" s="117" t="str">
        <f>'Marks Entry'!AF10</f>
        <v>D</v>
      </c>
      <c r="AF8" s="114">
        <f>'Marks Entry'!AG10</f>
        <v>2</v>
      </c>
      <c r="AG8" s="115">
        <f>'Marks Entry'!AH10</f>
        <v>2</v>
      </c>
      <c r="AH8" s="277">
        <f>'Marks Entry'!AI10</f>
        <v>4</v>
      </c>
      <c r="AI8" s="115">
        <f>'Marks Entry'!AJ10</f>
        <v>3</v>
      </c>
      <c r="AJ8" s="115">
        <f>'Marks Entry'!AK10</f>
        <v>4</v>
      </c>
      <c r="AK8" s="276">
        <f>'Marks Entry'!AL10</f>
        <v>7</v>
      </c>
      <c r="AL8" s="115">
        <f>'Marks Entry'!AM10</f>
        <v>11</v>
      </c>
      <c r="AM8" s="115">
        <f>'Marks Entry'!AN10</f>
        <v>5</v>
      </c>
      <c r="AN8" s="276">
        <f>'Marks Entry'!AO10</f>
        <v>0</v>
      </c>
      <c r="AO8" s="276">
        <f>'Marks Entry'!AP10</f>
        <v>0</v>
      </c>
      <c r="AP8" s="116">
        <f>'Marks Entry'!AQ10</f>
        <v>0</v>
      </c>
      <c r="AQ8" s="115">
        <f>'Marks Entry'!AR10</f>
        <v>0</v>
      </c>
      <c r="AR8" s="115">
        <f>'Marks Entry'!AS10</f>
        <v>16</v>
      </c>
      <c r="AS8" s="116">
        <f>'Marks Entry'!AT10</f>
        <v>40</v>
      </c>
      <c r="AT8" s="115">
        <f>'Marks Entry'!AU10</f>
        <v>25</v>
      </c>
      <c r="AU8" s="115">
        <f>'Marks Entry'!AV10</f>
        <v>65</v>
      </c>
      <c r="AV8" s="116">
        <f>'Marks Entry'!AW10</f>
        <v>0</v>
      </c>
      <c r="AW8" s="208">
        <f>'Marks Entry'!AX10</f>
        <v>81</v>
      </c>
      <c r="AX8" s="282">
        <f>'Marks Entry'!AY10</f>
        <v>40.5</v>
      </c>
      <c r="AY8" s="282" t="str">
        <f>'Marks Entry'!AZ10</f>
        <v>D</v>
      </c>
      <c r="AZ8" s="117" t="str">
        <f>'Marks Entry'!BA10</f>
        <v>D</v>
      </c>
      <c r="BA8" s="114">
        <f>'Marks Entry'!BB10</f>
        <v>2</v>
      </c>
      <c r="BB8" s="115">
        <f>'Marks Entry'!BC10</f>
        <v>2</v>
      </c>
      <c r="BC8" s="277">
        <f>'Marks Entry'!BD10</f>
        <v>4</v>
      </c>
      <c r="BD8" s="115">
        <f>'Marks Entry'!BE10</f>
        <v>3</v>
      </c>
      <c r="BE8" s="115">
        <f>'Marks Entry'!BF10</f>
        <v>4</v>
      </c>
      <c r="BF8" s="276">
        <f>'Marks Entry'!BG10</f>
        <v>7</v>
      </c>
      <c r="BG8" s="115">
        <f>'Marks Entry'!BH10</f>
        <v>11</v>
      </c>
      <c r="BH8" s="115">
        <f>'Marks Entry'!BI10</f>
        <v>5</v>
      </c>
      <c r="BI8" s="276">
        <f>'Marks Entry'!BJ10</f>
        <v>0</v>
      </c>
      <c r="BJ8" s="276">
        <f>'Marks Entry'!BK10</f>
        <v>0</v>
      </c>
      <c r="BK8" s="116">
        <f>'Marks Entry'!BL10</f>
        <v>0</v>
      </c>
      <c r="BL8" s="115">
        <f>'Marks Entry'!BM10</f>
        <v>0</v>
      </c>
      <c r="BM8" s="115">
        <f>'Marks Entry'!BN10</f>
        <v>16</v>
      </c>
      <c r="BN8" s="116">
        <f>'Marks Entry'!BO10</f>
        <v>40</v>
      </c>
      <c r="BO8" s="115">
        <f>'Marks Entry'!BP10</f>
        <v>25</v>
      </c>
      <c r="BP8" s="115">
        <f>'Marks Entry'!BQ10</f>
        <v>65</v>
      </c>
      <c r="BQ8" s="116">
        <f>'Marks Entry'!BR10</f>
        <v>0</v>
      </c>
      <c r="BR8" s="208">
        <f>'Marks Entry'!BS10</f>
        <v>81</v>
      </c>
      <c r="BS8" s="282">
        <f>'Marks Entry'!BT10</f>
        <v>40.5</v>
      </c>
      <c r="BT8" s="282" t="str">
        <f>'Marks Entry'!BU10</f>
        <v>D</v>
      </c>
      <c r="BU8" s="117" t="str">
        <f>'Marks Entry'!BV10</f>
        <v>D</v>
      </c>
      <c r="BV8" s="114">
        <f>'Marks Entry'!BW10</f>
        <v>1</v>
      </c>
      <c r="BW8" s="115">
        <f>'Marks Entry'!BX10</f>
        <v>1</v>
      </c>
      <c r="BX8" s="277">
        <f>'Marks Entry'!BY10</f>
        <v>2</v>
      </c>
      <c r="BY8" s="115">
        <f>'Marks Entry'!BZ10</f>
        <v>1</v>
      </c>
      <c r="BZ8" s="115">
        <f>'Marks Entry'!CA10</f>
        <v>1</v>
      </c>
      <c r="CA8" s="276">
        <f>'Marks Entry'!CB10</f>
        <v>2</v>
      </c>
      <c r="CB8" s="115">
        <f>'Marks Entry'!CC10</f>
        <v>4</v>
      </c>
      <c r="CC8" s="115">
        <f>'Marks Entry'!CD10</f>
        <v>15</v>
      </c>
      <c r="CD8" s="276">
        <f>'Marks Entry'!CE10</f>
        <v>15</v>
      </c>
      <c r="CE8" s="116">
        <f>'Marks Entry'!CF10</f>
        <v>30</v>
      </c>
      <c r="CF8" s="115">
        <f>'Marks Entry'!CG10</f>
        <v>34</v>
      </c>
      <c r="CG8" s="115">
        <f>'Marks Entry'!CH10</f>
        <v>35</v>
      </c>
      <c r="CH8" s="116">
        <f>'Marks Entry'!CI10</f>
        <v>20</v>
      </c>
      <c r="CI8" s="115">
        <f>'Marks Entry'!CJ10</f>
        <v>55</v>
      </c>
      <c r="CJ8" s="115">
        <f>'Marks Entry'!CK10</f>
        <v>89</v>
      </c>
      <c r="CK8" s="116">
        <f>'Marks Entry'!CL10</f>
        <v>44.5</v>
      </c>
      <c r="CL8" s="208" t="str">
        <f>'Marks Entry'!CM10</f>
        <v>D</v>
      </c>
      <c r="CM8" s="117" t="str">
        <f>'Marks Entry'!CN10</f>
        <v>D</v>
      </c>
      <c r="CN8" s="114">
        <f>'Marks Entry'!CO10</f>
        <v>1</v>
      </c>
      <c r="CO8" s="115">
        <f>'Marks Entry'!CP10</f>
        <v>1</v>
      </c>
      <c r="CP8" s="277">
        <f>'Marks Entry'!CQ10</f>
        <v>2</v>
      </c>
      <c r="CQ8" s="115">
        <f>'Marks Entry'!CR10</f>
        <v>1</v>
      </c>
      <c r="CR8" s="115">
        <f>'Marks Entry'!CS10</f>
        <v>1</v>
      </c>
      <c r="CS8" s="276">
        <f>'Marks Entry'!CT10</f>
        <v>2</v>
      </c>
      <c r="CT8" s="115">
        <f>'Marks Entry'!CU10</f>
        <v>4</v>
      </c>
      <c r="CU8" s="115">
        <f>'Marks Entry'!CV10</f>
        <v>15</v>
      </c>
      <c r="CV8" s="276">
        <f>'Marks Entry'!CW10</f>
        <v>15</v>
      </c>
      <c r="CW8" s="116">
        <f>'Marks Entry'!CX10</f>
        <v>30</v>
      </c>
      <c r="CX8" s="115">
        <f>'Marks Entry'!CY10</f>
        <v>34</v>
      </c>
      <c r="CY8" s="115">
        <f>'Marks Entry'!CZ10</f>
        <v>35</v>
      </c>
      <c r="CZ8" s="116">
        <f>'Marks Entry'!DA10</f>
        <v>20</v>
      </c>
      <c r="DA8" s="115">
        <f>'Marks Entry'!DB10</f>
        <v>55</v>
      </c>
      <c r="DB8" s="115">
        <f>'Marks Entry'!DC10</f>
        <v>89</v>
      </c>
      <c r="DC8" s="116">
        <f>'Marks Entry'!DD10</f>
        <v>44.5</v>
      </c>
      <c r="DD8" s="208" t="str">
        <f>'Marks Entry'!DE10</f>
        <v>D</v>
      </c>
      <c r="DE8" s="117" t="str">
        <f>'Marks Entry'!DF10</f>
        <v>D</v>
      </c>
      <c r="DF8" s="114">
        <f>'Marks Entry'!DG10</f>
        <v>1</v>
      </c>
      <c r="DG8" s="115">
        <f>'Marks Entry'!DH10</f>
        <v>1</v>
      </c>
      <c r="DH8" s="277">
        <f>'Marks Entry'!DI10</f>
        <v>2</v>
      </c>
      <c r="DI8" s="115">
        <f>'Marks Entry'!DJ10</f>
        <v>1</v>
      </c>
      <c r="DJ8" s="115">
        <f>'Marks Entry'!DK10</f>
        <v>1</v>
      </c>
      <c r="DK8" s="276">
        <f>'Marks Entry'!DL10</f>
        <v>2</v>
      </c>
      <c r="DL8" s="115">
        <f>'Marks Entry'!DM10</f>
        <v>4</v>
      </c>
      <c r="DM8" s="115">
        <f>'Marks Entry'!DN10</f>
        <v>15</v>
      </c>
      <c r="DN8" s="276">
        <f>'Marks Entry'!DO10</f>
        <v>15</v>
      </c>
      <c r="DO8" s="116">
        <f>'Marks Entry'!DP10</f>
        <v>30</v>
      </c>
      <c r="DP8" s="115">
        <f>'Marks Entry'!DQ10</f>
        <v>34</v>
      </c>
      <c r="DQ8" s="115">
        <f>'Marks Entry'!DR10</f>
        <v>35</v>
      </c>
      <c r="DR8" s="116">
        <f>'Marks Entry'!DS10</f>
        <v>20</v>
      </c>
      <c r="DS8" s="115">
        <f>'Marks Entry'!DT10</f>
        <v>55</v>
      </c>
      <c r="DT8" s="115">
        <f>'Marks Entry'!DU10</f>
        <v>89</v>
      </c>
      <c r="DU8" s="116">
        <f>'Marks Entry'!DV10</f>
        <v>44.5</v>
      </c>
      <c r="DV8" s="208" t="str">
        <f>'Marks Entry'!DW10</f>
        <v>D</v>
      </c>
      <c r="DW8" s="117" t="str">
        <f>'Marks Entry'!DX10</f>
        <v>D</v>
      </c>
      <c r="DX8" s="114">
        <f>'Marks Entry'!DY10</f>
        <v>10</v>
      </c>
      <c r="DY8" s="115">
        <f>'Marks Entry'!DZ10</f>
        <v>10</v>
      </c>
      <c r="DZ8" s="115">
        <f>'Marks Entry'!EA10</f>
        <v>10</v>
      </c>
      <c r="EA8" s="115">
        <f>'Marks Entry'!EB10</f>
        <v>10</v>
      </c>
      <c r="EB8" s="115">
        <f>'Marks Entry'!EC10</f>
        <v>10</v>
      </c>
      <c r="EC8" s="171">
        <f>'Marks Entry'!ED10</f>
        <v>50</v>
      </c>
      <c r="ED8" s="118" t="str">
        <f>'Marks Entry'!EG10</f>
        <v>D</v>
      </c>
      <c r="EE8" s="114">
        <f>'Marks Entry'!EH10</f>
        <v>10</v>
      </c>
      <c r="EF8" s="115">
        <f>'Marks Entry'!EI10</f>
        <v>15</v>
      </c>
      <c r="EG8" s="115">
        <f>'Marks Entry'!EJ10</f>
        <v>20</v>
      </c>
      <c r="EH8" s="115">
        <f>'Marks Entry'!EK10</f>
        <v>20</v>
      </c>
      <c r="EI8" s="115">
        <f>'Marks Entry'!EL10</f>
        <v>15</v>
      </c>
      <c r="EJ8" s="116">
        <f>'Marks Entry'!EM10</f>
        <v>80</v>
      </c>
      <c r="EK8" s="118" t="str">
        <f>'Marks Entry'!EP10</f>
        <v>B</v>
      </c>
      <c r="EL8" s="114">
        <f>'Marks Entry'!EQ10</f>
        <v>15</v>
      </c>
      <c r="EM8" s="115">
        <f>'Marks Entry'!ER10</f>
        <v>15</v>
      </c>
      <c r="EN8" s="115">
        <f>'Marks Entry'!ES10</f>
        <v>15</v>
      </c>
      <c r="EO8" s="115">
        <f>'Marks Entry'!ET10</f>
        <v>15</v>
      </c>
      <c r="EP8" s="115">
        <f>'Marks Entry'!EU10</f>
        <v>15</v>
      </c>
      <c r="EQ8" s="116">
        <f>'Marks Entry'!EV10</f>
        <v>75</v>
      </c>
      <c r="ER8" s="118" t="str">
        <f>'Marks Entry'!EY10</f>
        <v>B</v>
      </c>
      <c r="ES8" s="184">
        <f>'Marks Entry'!EZ10</f>
        <v>0</v>
      </c>
      <c r="ET8" s="185">
        <f>'Marks Entry'!FA10</f>
        <v>0</v>
      </c>
      <c r="EU8" s="186" t="str">
        <f>'Marks Entry'!FB10</f>
        <v/>
      </c>
      <c r="EV8" s="184">
        <f>'Marks Entry'!FC10</f>
        <v>1200</v>
      </c>
      <c r="EW8" s="185">
        <f>'Marks Entry'!FD10</f>
        <v>510</v>
      </c>
      <c r="EX8" s="187">
        <f>'Marks Entry'!FE10</f>
        <v>42.5</v>
      </c>
      <c r="EY8" s="185" t="str">
        <f>IF(OR('Marks Entry'!FF10="First",'Marks Entry'!FF10="Second",'Marks Entry'!FF10="Third"),'Marks Entry'!FF10,"")</f>
        <v>Third</v>
      </c>
      <c r="EZ8" s="185" t="str">
        <f>'Marks Entry'!FG10</f>
        <v>D</v>
      </c>
      <c r="FA8" s="290" t="str">
        <f>'Marks Entry'!FH10</f>
        <v>PASSED</v>
      </c>
      <c r="FB8" s="84">
        <f>'Marks Entry'!FI10</f>
        <v>42.5</v>
      </c>
      <c r="FC8" s="86">
        <f>'Marks Entry'!FJ10</f>
        <v>1.9999999999999849</v>
      </c>
      <c r="FD8" s="87" t="str">
        <f>'Marks Entry'!FL10</f>
        <v>D</v>
      </c>
    </row>
    <row r="9" spans="1:160" s="88" customFormat="1" ht="17.25" customHeight="1">
      <c r="A9" s="1191"/>
      <c r="B9" s="83">
        <f t="shared" ref="B9:B11" si="1">IF(F9&gt;0,B8+1,0)</f>
        <v>3</v>
      </c>
      <c r="C9" s="84">
        <f>'Marks Entry'!D11</f>
        <v>6</v>
      </c>
      <c r="D9" s="84">
        <f>'Marks Entry'!E11</f>
        <v>1677</v>
      </c>
      <c r="E9" s="84">
        <f>'Marks Entry'!F11</f>
        <v>0</v>
      </c>
      <c r="F9" s="84">
        <f>'Marks Entry'!G11</f>
        <v>603</v>
      </c>
      <c r="G9" s="84" t="str">
        <f>'Marks Entry'!H11</f>
        <v>BANTI</v>
      </c>
      <c r="H9" s="84" t="str">
        <f>'Marks Entry'!I11</f>
        <v>BINJA RAM</v>
      </c>
      <c r="I9" s="84" t="str">
        <f>'Marks Entry'!J11</f>
        <v>KALI</v>
      </c>
      <c r="J9" s="738">
        <f>'Marks Entry'!K11</f>
        <v>39935</v>
      </c>
      <c r="K9" s="114">
        <f>'Marks Entry'!L11</f>
        <v>5</v>
      </c>
      <c r="L9" s="115">
        <f>'Marks Entry'!M11</f>
        <v>2</v>
      </c>
      <c r="M9" s="277">
        <f>'Marks Entry'!N11</f>
        <v>7</v>
      </c>
      <c r="N9" s="115">
        <f>'Marks Entry'!O11</f>
        <v>5</v>
      </c>
      <c r="O9" s="115">
        <f>'Marks Entry'!P11</f>
        <v>2</v>
      </c>
      <c r="P9" s="276">
        <f>'Marks Entry'!Q11</f>
        <v>7</v>
      </c>
      <c r="Q9" s="115">
        <f>'Marks Entry'!R11</f>
        <v>14</v>
      </c>
      <c r="R9" s="115">
        <f>'Marks Entry'!S11</f>
        <v>5</v>
      </c>
      <c r="S9" s="276">
        <f>'Marks Entry'!T11</f>
        <v>0</v>
      </c>
      <c r="T9" s="276">
        <f>'Marks Entry'!U11</f>
        <v>0</v>
      </c>
      <c r="U9" s="116">
        <f>'Marks Entry'!V11</f>
        <v>0</v>
      </c>
      <c r="V9" s="115">
        <f>'Marks Entry'!W11</f>
        <v>0</v>
      </c>
      <c r="W9" s="115">
        <f>'Marks Entry'!X11</f>
        <v>19</v>
      </c>
      <c r="X9" s="116">
        <f>'Marks Entry'!Y11</f>
        <v>15</v>
      </c>
      <c r="Y9" s="115">
        <f>'Marks Entry'!Z11</f>
        <v>12</v>
      </c>
      <c r="Z9" s="115">
        <f>'Marks Entry'!AA11</f>
        <v>27</v>
      </c>
      <c r="AA9" s="116">
        <f>'Marks Entry'!AB11</f>
        <v>0</v>
      </c>
      <c r="AB9" s="208">
        <f>'Marks Entry'!AC11</f>
        <v>46</v>
      </c>
      <c r="AC9" s="282">
        <f>'Marks Entry'!AD11</f>
        <v>23</v>
      </c>
      <c r="AD9" s="282" t="str">
        <f>'Marks Entry'!AE11</f>
        <v>E</v>
      </c>
      <c r="AE9" s="117" t="str">
        <f>'Marks Entry'!AF11</f>
        <v>E</v>
      </c>
      <c r="AF9" s="114">
        <f>'Marks Entry'!AG11</f>
        <v>5</v>
      </c>
      <c r="AG9" s="115">
        <f>'Marks Entry'!AH11</f>
        <v>2</v>
      </c>
      <c r="AH9" s="277">
        <f>'Marks Entry'!AI11</f>
        <v>7</v>
      </c>
      <c r="AI9" s="115">
        <f>'Marks Entry'!AJ11</f>
        <v>5</v>
      </c>
      <c r="AJ9" s="115">
        <f>'Marks Entry'!AK11</f>
        <v>2</v>
      </c>
      <c r="AK9" s="276">
        <f>'Marks Entry'!AL11</f>
        <v>7</v>
      </c>
      <c r="AL9" s="115">
        <f>'Marks Entry'!AM11</f>
        <v>14</v>
      </c>
      <c r="AM9" s="115">
        <f>'Marks Entry'!AN11</f>
        <v>5</v>
      </c>
      <c r="AN9" s="276">
        <f>'Marks Entry'!AO11</f>
        <v>0</v>
      </c>
      <c r="AO9" s="276">
        <f>'Marks Entry'!AP11</f>
        <v>0</v>
      </c>
      <c r="AP9" s="116">
        <f>'Marks Entry'!AQ11</f>
        <v>0</v>
      </c>
      <c r="AQ9" s="115">
        <f>'Marks Entry'!AR11</f>
        <v>0</v>
      </c>
      <c r="AR9" s="115">
        <f>'Marks Entry'!AS11</f>
        <v>19</v>
      </c>
      <c r="AS9" s="116">
        <f>'Marks Entry'!AT11</f>
        <v>15</v>
      </c>
      <c r="AT9" s="115">
        <f>'Marks Entry'!AU11</f>
        <v>12</v>
      </c>
      <c r="AU9" s="115">
        <f>'Marks Entry'!AV11</f>
        <v>27</v>
      </c>
      <c r="AV9" s="116">
        <f>'Marks Entry'!AW11</f>
        <v>0</v>
      </c>
      <c r="AW9" s="208">
        <f>'Marks Entry'!AX11</f>
        <v>46</v>
      </c>
      <c r="AX9" s="282">
        <f>'Marks Entry'!AY11</f>
        <v>23</v>
      </c>
      <c r="AY9" s="282" t="str">
        <f>'Marks Entry'!AZ11</f>
        <v>E</v>
      </c>
      <c r="AZ9" s="117" t="str">
        <f>'Marks Entry'!BA11</f>
        <v>E</v>
      </c>
      <c r="BA9" s="114">
        <f>'Marks Entry'!BB11</f>
        <v>5</v>
      </c>
      <c r="BB9" s="115">
        <f>'Marks Entry'!BC11</f>
        <v>2</v>
      </c>
      <c r="BC9" s="277">
        <f>'Marks Entry'!BD11</f>
        <v>7</v>
      </c>
      <c r="BD9" s="115">
        <f>'Marks Entry'!BE11</f>
        <v>5</v>
      </c>
      <c r="BE9" s="115">
        <f>'Marks Entry'!BF11</f>
        <v>2</v>
      </c>
      <c r="BF9" s="276">
        <f>'Marks Entry'!BG11</f>
        <v>7</v>
      </c>
      <c r="BG9" s="115">
        <f>'Marks Entry'!BH11</f>
        <v>14</v>
      </c>
      <c r="BH9" s="115">
        <f>'Marks Entry'!BI11</f>
        <v>5</v>
      </c>
      <c r="BI9" s="276">
        <f>'Marks Entry'!BJ11</f>
        <v>0</v>
      </c>
      <c r="BJ9" s="276">
        <f>'Marks Entry'!BK11</f>
        <v>0</v>
      </c>
      <c r="BK9" s="116">
        <f>'Marks Entry'!BL11</f>
        <v>0</v>
      </c>
      <c r="BL9" s="115">
        <f>'Marks Entry'!BM11</f>
        <v>0</v>
      </c>
      <c r="BM9" s="115">
        <f>'Marks Entry'!BN11</f>
        <v>19</v>
      </c>
      <c r="BN9" s="116">
        <f>'Marks Entry'!BO11</f>
        <v>15</v>
      </c>
      <c r="BO9" s="115">
        <f>'Marks Entry'!BP11</f>
        <v>12</v>
      </c>
      <c r="BP9" s="115">
        <f>'Marks Entry'!BQ11</f>
        <v>27</v>
      </c>
      <c r="BQ9" s="116">
        <f>'Marks Entry'!BR11</f>
        <v>0</v>
      </c>
      <c r="BR9" s="208">
        <f>'Marks Entry'!BS11</f>
        <v>46</v>
      </c>
      <c r="BS9" s="282">
        <f>'Marks Entry'!BT11</f>
        <v>23</v>
      </c>
      <c r="BT9" s="282" t="str">
        <f>'Marks Entry'!BU11</f>
        <v>E</v>
      </c>
      <c r="BU9" s="117" t="str">
        <f>'Marks Entry'!BV11</f>
        <v>E</v>
      </c>
      <c r="BV9" s="114">
        <f>'Marks Entry'!BW11</f>
        <v>5</v>
      </c>
      <c r="BW9" s="115">
        <f>'Marks Entry'!BX11</f>
        <v>2</v>
      </c>
      <c r="BX9" s="277">
        <f>'Marks Entry'!BY11</f>
        <v>7</v>
      </c>
      <c r="BY9" s="115">
        <f>'Marks Entry'!BZ11</f>
        <v>5</v>
      </c>
      <c r="BZ9" s="115">
        <f>'Marks Entry'!CA11</f>
        <v>2</v>
      </c>
      <c r="CA9" s="276">
        <f>'Marks Entry'!CB11</f>
        <v>7</v>
      </c>
      <c r="CB9" s="115">
        <f>'Marks Entry'!CC11</f>
        <v>14</v>
      </c>
      <c r="CC9" s="115">
        <f>'Marks Entry'!CD11</f>
        <v>30</v>
      </c>
      <c r="CD9" s="276">
        <f>'Marks Entry'!CE11</f>
        <v>5</v>
      </c>
      <c r="CE9" s="116">
        <f>'Marks Entry'!CF11</f>
        <v>35</v>
      </c>
      <c r="CF9" s="115">
        <f>'Marks Entry'!CG11</f>
        <v>49</v>
      </c>
      <c r="CG9" s="115">
        <f>'Marks Entry'!CH11</f>
        <v>30</v>
      </c>
      <c r="CH9" s="116">
        <f>'Marks Entry'!CI11</f>
        <v>5</v>
      </c>
      <c r="CI9" s="115">
        <f>'Marks Entry'!CJ11</f>
        <v>35</v>
      </c>
      <c r="CJ9" s="115">
        <f>'Marks Entry'!CK11</f>
        <v>84</v>
      </c>
      <c r="CK9" s="116">
        <f>'Marks Entry'!CL11</f>
        <v>42</v>
      </c>
      <c r="CL9" s="208" t="str">
        <f>'Marks Entry'!CM11</f>
        <v>D</v>
      </c>
      <c r="CM9" s="117" t="str">
        <f>'Marks Entry'!CN11</f>
        <v>D</v>
      </c>
      <c r="CN9" s="114">
        <f>'Marks Entry'!CO11</f>
        <v>5</v>
      </c>
      <c r="CO9" s="115">
        <f>'Marks Entry'!CP11</f>
        <v>2</v>
      </c>
      <c r="CP9" s="277">
        <f>'Marks Entry'!CQ11</f>
        <v>7</v>
      </c>
      <c r="CQ9" s="115">
        <f>'Marks Entry'!CR11</f>
        <v>5</v>
      </c>
      <c r="CR9" s="115">
        <f>'Marks Entry'!CS11</f>
        <v>2</v>
      </c>
      <c r="CS9" s="276">
        <f>'Marks Entry'!CT11</f>
        <v>7</v>
      </c>
      <c r="CT9" s="115">
        <f>'Marks Entry'!CU11</f>
        <v>14</v>
      </c>
      <c r="CU9" s="115">
        <f>'Marks Entry'!CV11</f>
        <v>30</v>
      </c>
      <c r="CV9" s="276">
        <f>'Marks Entry'!CW11</f>
        <v>5</v>
      </c>
      <c r="CW9" s="116">
        <f>'Marks Entry'!CX11</f>
        <v>35</v>
      </c>
      <c r="CX9" s="115">
        <f>'Marks Entry'!CY11</f>
        <v>49</v>
      </c>
      <c r="CY9" s="115">
        <f>'Marks Entry'!CZ11</f>
        <v>30</v>
      </c>
      <c r="CZ9" s="116">
        <f>'Marks Entry'!DA11</f>
        <v>5</v>
      </c>
      <c r="DA9" s="115">
        <f>'Marks Entry'!DB11</f>
        <v>35</v>
      </c>
      <c r="DB9" s="115">
        <f>'Marks Entry'!DC11</f>
        <v>84</v>
      </c>
      <c r="DC9" s="116">
        <f>'Marks Entry'!DD11</f>
        <v>42</v>
      </c>
      <c r="DD9" s="208" t="str">
        <f>'Marks Entry'!DE11</f>
        <v>D</v>
      </c>
      <c r="DE9" s="117" t="str">
        <f>'Marks Entry'!DF11</f>
        <v>D</v>
      </c>
      <c r="DF9" s="114">
        <f>'Marks Entry'!DG11</f>
        <v>5</v>
      </c>
      <c r="DG9" s="115">
        <f>'Marks Entry'!DH11</f>
        <v>2</v>
      </c>
      <c r="DH9" s="277">
        <f>'Marks Entry'!DI11</f>
        <v>7</v>
      </c>
      <c r="DI9" s="115">
        <f>'Marks Entry'!DJ11</f>
        <v>5</v>
      </c>
      <c r="DJ9" s="115">
        <f>'Marks Entry'!DK11</f>
        <v>2</v>
      </c>
      <c r="DK9" s="276">
        <f>'Marks Entry'!DL11</f>
        <v>7</v>
      </c>
      <c r="DL9" s="115">
        <f>'Marks Entry'!DM11</f>
        <v>14</v>
      </c>
      <c r="DM9" s="115">
        <f>'Marks Entry'!DN11</f>
        <v>30</v>
      </c>
      <c r="DN9" s="276">
        <f>'Marks Entry'!DO11</f>
        <v>5</v>
      </c>
      <c r="DO9" s="116">
        <f>'Marks Entry'!DP11</f>
        <v>35</v>
      </c>
      <c r="DP9" s="115">
        <f>'Marks Entry'!DQ11</f>
        <v>49</v>
      </c>
      <c r="DQ9" s="115">
        <f>'Marks Entry'!DR11</f>
        <v>30</v>
      </c>
      <c r="DR9" s="116">
        <f>'Marks Entry'!DS11</f>
        <v>5</v>
      </c>
      <c r="DS9" s="115">
        <f>'Marks Entry'!DT11</f>
        <v>35</v>
      </c>
      <c r="DT9" s="115">
        <f>'Marks Entry'!DU11</f>
        <v>84</v>
      </c>
      <c r="DU9" s="116">
        <f>'Marks Entry'!DV11</f>
        <v>42</v>
      </c>
      <c r="DV9" s="208" t="str">
        <f>'Marks Entry'!DW11</f>
        <v>D</v>
      </c>
      <c r="DW9" s="117" t="str">
        <f>'Marks Entry'!DX11</f>
        <v>D</v>
      </c>
      <c r="DX9" s="114">
        <f>'Marks Entry'!DY11</f>
        <v>15</v>
      </c>
      <c r="DY9" s="115">
        <f>'Marks Entry'!DZ11</f>
        <v>15</v>
      </c>
      <c r="DZ9" s="115">
        <f>'Marks Entry'!EA11</f>
        <v>11</v>
      </c>
      <c r="EA9" s="115">
        <f>'Marks Entry'!EB11</f>
        <v>20</v>
      </c>
      <c r="EB9" s="115">
        <f>'Marks Entry'!EC11</f>
        <v>10</v>
      </c>
      <c r="EC9" s="171">
        <f>'Marks Entry'!ED11</f>
        <v>71</v>
      </c>
      <c r="ED9" s="118" t="str">
        <f>'Marks Entry'!EG11</f>
        <v>B</v>
      </c>
      <c r="EE9" s="114">
        <f>'Marks Entry'!EH11</f>
        <v>15</v>
      </c>
      <c r="EF9" s="115">
        <f>'Marks Entry'!EI11</f>
        <v>15</v>
      </c>
      <c r="EG9" s="115">
        <f>'Marks Entry'!EJ11</f>
        <v>11</v>
      </c>
      <c r="EH9" s="115">
        <f>'Marks Entry'!EK11</f>
        <v>20</v>
      </c>
      <c r="EI9" s="115">
        <f>'Marks Entry'!EL11</f>
        <v>10</v>
      </c>
      <c r="EJ9" s="116">
        <f>'Marks Entry'!EM11</f>
        <v>71</v>
      </c>
      <c r="EK9" s="118" t="str">
        <f>'Marks Entry'!EP11</f>
        <v>B</v>
      </c>
      <c r="EL9" s="114">
        <f>'Marks Entry'!EQ11</f>
        <v>15</v>
      </c>
      <c r="EM9" s="115">
        <f>'Marks Entry'!ER11</f>
        <v>15</v>
      </c>
      <c r="EN9" s="115">
        <f>'Marks Entry'!ES11</f>
        <v>11</v>
      </c>
      <c r="EO9" s="115">
        <f>'Marks Entry'!ET11</f>
        <v>20</v>
      </c>
      <c r="EP9" s="115">
        <f>'Marks Entry'!EU11</f>
        <v>10</v>
      </c>
      <c r="EQ9" s="116">
        <f>'Marks Entry'!EV11</f>
        <v>71</v>
      </c>
      <c r="ER9" s="118" t="str">
        <f>'Marks Entry'!EY11</f>
        <v>B</v>
      </c>
      <c r="ES9" s="184">
        <f>'Marks Entry'!EZ11</f>
        <v>0</v>
      </c>
      <c r="ET9" s="185">
        <f>'Marks Entry'!FA11</f>
        <v>0</v>
      </c>
      <c r="EU9" s="186" t="str">
        <f>'Marks Entry'!FB11</f>
        <v/>
      </c>
      <c r="EV9" s="184">
        <f>'Marks Entry'!FC11</f>
        <v>1200</v>
      </c>
      <c r="EW9" s="185">
        <f>'Marks Entry'!FD11</f>
        <v>390</v>
      </c>
      <c r="EX9" s="187">
        <f>'Marks Entry'!FE11</f>
        <v>32.5</v>
      </c>
      <c r="EY9" s="185" t="str">
        <f>IF(OR('Marks Entry'!FF11="First",'Marks Entry'!FF11="Second",'Marks Entry'!FF11="Third"),'Marks Entry'!FF11,"")</f>
        <v/>
      </c>
      <c r="EZ9" s="185" t="str">
        <f>'Marks Entry'!FG11</f>
        <v/>
      </c>
      <c r="FA9" s="290" t="str">
        <f>'Marks Entry'!FH11</f>
        <v>PROMOTED</v>
      </c>
      <c r="FB9" s="84" t="str">
        <f>'Marks Entry'!FI11</f>
        <v/>
      </c>
      <c r="FC9" s="86" t="str">
        <f>'Marks Entry'!FJ11</f>
        <v/>
      </c>
      <c r="FD9" s="87" t="str">
        <f>'Marks Entry'!FL11</f>
        <v>E</v>
      </c>
    </row>
    <row r="10" spans="1:160" s="88" customFormat="1" ht="17.25" customHeight="1">
      <c r="A10" s="1191"/>
      <c r="B10" s="83">
        <f t="shared" si="1"/>
        <v>4</v>
      </c>
      <c r="C10" s="84">
        <f>'Marks Entry'!D12</f>
        <v>6</v>
      </c>
      <c r="D10" s="84">
        <f>'Marks Entry'!E12</f>
        <v>1729</v>
      </c>
      <c r="E10" s="84">
        <f>'Marks Entry'!F12</f>
        <v>0</v>
      </c>
      <c r="F10" s="84">
        <f>'Marks Entry'!G12</f>
        <v>604</v>
      </c>
      <c r="G10" s="84" t="str">
        <f>'Marks Entry'!H12</f>
        <v>CHHOTU SINGH</v>
      </c>
      <c r="H10" s="84" t="str">
        <f>'Marks Entry'!I12</f>
        <v>PADAM SINGH</v>
      </c>
      <c r="I10" s="84" t="str">
        <f>'Marks Entry'!J12</f>
        <v>SANTOSH KANWAR</v>
      </c>
      <c r="J10" s="738">
        <f>'Marks Entry'!K12</f>
        <v>39671</v>
      </c>
      <c r="K10" s="114">
        <f>'Marks Entry'!L12</f>
        <v>3</v>
      </c>
      <c r="L10" s="115">
        <f>'Marks Entry'!M12</f>
        <v>4</v>
      </c>
      <c r="M10" s="277">
        <f>'Marks Entry'!N12</f>
        <v>7</v>
      </c>
      <c r="N10" s="115">
        <f>'Marks Entry'!O12</f>
        <v>3</v>
      </c>
      <c r="O10" s="115">
        <f>'Marks Entry'!P12</f>
        <v>4</v>
      </c>
      <c r="P10" s="276">
        <f>'Marks Entry'!Q12</f>
        <v>7</v>
      </c>
      <c r="Q10" s="115">
        <f>'Marks Entry'!R12</f>
        <v>14</v>
      </c>
      <c r="R10" s="115">
        <f>'Marks Entry'!S12</f>
        <v>3</v>
      </c>
      <c r="S10" s="276">
        <f>'Marks Entry'!T12</f>
        <v>0</v>
      </c>
      <c r="T10" s="276">
        <f>'Marks Entry'!U12</f>
        <v>0</v>
      </c>
      <c r="U10" s="116">
        <f>'Marks Entry'!V12</f>
        <v>0</v>
      </c>
      <c r="V10" s="115">
        <f>'Marks Entry'!W12</f>
        <v>0</v>
      </c>
      <c r="W10" s="115">
        <f>'Marks Entry'!X12</f>
        <v>17</v>
      </c>
      <c r="X10" s="116">
        <f>'Marks Entry'!Y12</f>
        <v>20</v>
      </c>
      <c r="Y10" s="115">
        <f>'Marks Entry'!Z12</f>
        <v>18</v>
      </c>
      <c r="Z10" s="115">
        <f>'Marks Entry'!AA12</f>
        <v>38</v>
      </c>
      <c r="AA10" s="116">
        <f>'Marks Entry'!AB12</f>
        <v>0</v>
      </c>
      <c r="AB10" s="208">
        <f>'Marks Entry'!AC12</f>
        <v>55</v>
      </c>
      <c r="AC10" s="282">
        <f>'Marks Entry'!AD12</f>
        <v>27.500000000000004</v>
      </c>
      <c r="AD10" s="282" t="str">
        <f>'Marks Entry'!AE12</f>
        <v>E</v>
      </c>
      <c r="AE10" s="117" t="str">
        <f>'Marks Entry'!AF12</f>
        <v>E</v>
      </c>
      <c r="AF10" s="114">
        <f>'Marks Entry'!AG12</f>
        <v>3</v>
      </c>
      <c r="AG10" s="115">
        <f>'Marks Entry'!AH12</f>
        <v>4</v>
      </c>
      <c r="AH10" s="277">
        <f>'Marks Entry'!AI12</f>
        <v>7</v>
      </c>
      <c r="AI10" s="115">
        <f>'Marks Entry'!AJ12</f>
        <v>3</v>
      </c>
      <c r="AJ10" s="115">
        <f>'Marks Entry'!AK12</f>
        <v>4</v>
      </c>
      <c r="AK10" s="276">
        <f>'Marks Entry'!AL12</f>
        <v>7</v>
      </c>
      <c r="AL10" s="115">
        <f>'Marks Entry'!AM12</f>
        <v>14</v>
      </c>
      <c r="AM10" s="115">
        <f>'Marks Entry'!AN12</f>
        <v>3</v>
      </c>
      <c r="AN10" s="276">
        <f>'Marks Entry'!AO12</f>
        <v>0</v>
      </c>
      <c r="AO10" s="276">
        <f>'Marks Entry'!AP12</f>
        <v>0</v>
      </c>
      <c r="AP10" s="116">
        <f>'Marks Entry'!AQ12</f>
        <v>0</v>
      </c>
      <c r="AQ10" s="115">
        <f>'Marks Entry'!AR12</f>
        <v>0</v>
      </c>
      <c r="AR10" s="115">
        <f>'Marks Entry'!AS12</f>
        <v>17</v>
      </c>
      <c r="AS10" s="116">
        <f>'Marks Entry'!AT12</f>
        <v>20</v>
      </c>
      <c r="AT10" s="115">
        <f>'Marks Entry'!AU12</f>
        <v>18</v>
      </c>
      <c r="AU10" s="115">
        <f>'Marks Entry'!AV12</f>
        <v>38</v>
      </c>
      <c r="AV10" s="116">
        <f>'Marks Entry'!AW12</f>
        <v>0</v>
      </c>
      <c r="AW10" s="208">
        <f>'Marks Entry'!AX12</f>
        <v>55</v>
      </c>
      <c r="AX10" s="282">
        <f>'Marks Entry'!AY12</f>
        <v>27.500000000000004</v>
      </c>
      <c r="AY10" s="282" t="str">
        <f>'Marks Entry'!AZ12</f>
        <v>E</v>
      </c>
      <c r="AZ10" s="117" t="str">
        <f>'Marks Entry'!BA12</f>
        <v>E</v>
      </c>
      <c r="BA10" s="114">
        <f>'Marks Entry'!BB12</f>
        <v>3</v>
      </c>
      <c r="BB10" s="115">
        <f>'Marks Entry'!BC12</f>
        <v>4</v>
      </c>
      <c r="BC10" s="277">
        <f>'Marks Entry'!BD12</f>
        <v>7</v>
      </c>
      <c r="BD10" s="115">
        <f>'Marks Entry'!BE12</f>
        <v>3</v>
      </c>
      <c r="BE10" s="115">
        <f>'Marks Entry'!BF12</f>
        <v>4</v>
      </c>
      <c r="BF10" s="276">
        <f>'Marks Entry'!BG12</f>
        <v>7</v>
      </c>
      <c r="BG10" s="115">
        <f>'Marks Entry'!BH12</f>
        <v>14</v>
      </c>
      <c r="BH10" s="115">
        <f>'Marks Entry'!BI12</f>
        <v>3</v>
      </c>
      <c r="BI10" s="276">
        <f>'Marks Entry'!BJ12</f>
        <v>0</v>
      </c>
      <c r="BJ10" s="276">
        <f>'Marks Entry'!BK12</f>
        <v>0</v>
      </c>
      <c r="BK10" s="116">
        <f>'Marks Entry'!BL12</f>
        <v>0</v>
      </c>
      <c r="BL10" s="115">
        <f>'Marks Entry'!BM12</f>
        <v>0</v>
      </c>
      <c r="BM10" s="115">
        <f>'Marks Entry'!BN12</f>
        <v>17</v>
      </c>
      <c r="BN10" s="116">
        <f>'Marks Entry'!BO12</f>
        <v>20</v>
      </c>
      <c r="BO10" s="115">
        <f>'Marks Entry'!BP12</f>
        <v>18</v>
      </c>
      <c r="BP10" s="115">
        <f>'Marks Entry'!BQ12</f>
        <v>38</v>
      </c>
      <c r="BQ10" s="116">
        <f>'Marks Entry'!BR12</f>
        <v>0</v>
      </c>
      <c r="BR10" s="208">
        <f>'Marks Entry'!BS12</f>
        <v>55</v>
      </c>
      <c r="BS10" s="282">
        <f>'Marks Entry'!BT12</f>
        <v>27.500000000000004</v>
      </c>
      <c r="BT10" s="282" t="str">
        <f>'Marks Entry'!BU12</f>
        <v>E</v>
      </c>
      <c r="BU10" s="117" t="str">
        <f>'Marks Entry'!BV12</f>
        <v>E</v>
      </c>
      <c r="BV10" s="114">
        <f>'Marks Entry'!BW12</f>
        <v>3</v>
      </c>
      <c r="BW10" s="115">
        <f>'Marks Entry'!BX12</f>
        <v>4</v>
      </c>
      <c r="BX10" s="277">
        <f>'Marks Entry'!BY12</f>
        <v>7</v>
      </c>
      <c r="BY10" s="115">
        <f>'Marks Entry'!BZ12</f>
        <v>3</v>
      </c>
      <c r="BZ10" s="115">
        <f>'Marks Entry'!CA12</f>
        <v>4</v>
      </c>
      <c r="CA10" s="276">
        <f>'Marks Entry'!CB12</f>
        <v>7</v>
      </c>
      <c r="CB10" s="115">
        <f>'Marks Entry'!CC12</f>
        <v>14</v>
      </c>
      <c r="CC10" s="115">
        <f>'Marks Entry'!CD12</f>
        <v>20</v>
      </c>
      <c r="CD10" s="276">
        <f>'Marks Entry'!CE12</f>
        <v>15</v>
      </c>
      <c r="CE10" s="116">
        <f>'Marks Entry'!CF12</f>
        <v>35</v>
      </c>
      <c r="CF10" s="115">
        <f>'Marks Entry'!CG12</f>
        <v>49</v>
      </c>
      <c r="CG10" s="115">
        <f>'Marks Entry'!CH12</f>
        <v>20</v>
      </c>
      <c r="CH10" s="116">
        <f>'Marks Entry'!CI12</f>
        <v>15</v>
      </c>
      <c r="CI10" s="115">
        <f>'Marks Entry'!CJ12</f>
        <v>35</v>
      </c>
      <c r="CJ10" s="115">
        <f>'Marks Entry'!CK12</f>
        <v>84</v>
      </c>
      <c r="CK10" s="116">
        <f>'Marks Entry'!CL12</f>
        <v>42</v>
      </c>
      <c r="CL10" s="208" t="str">
        <f>'Marks Entry'!CM12</f>
        <v>D</v>
      </c>
      <c r="CM10" s="117" t="str">
        <f>'Marks Entry'!CN12</f>
        <v>D</v>
      </c>
      <c r="CN10" s="114">
        <f>'Marks Entry'!CO12</f>
        <v>3</v>
      </c>
      <c r="CO10" s="115">
        <f>'Marks Entry'!CP12</f>
        <v>4</v>
      </c>
      <c r="CP10" s="277">
        <f>'Marks Entry'!CQ12</f>
        <v>7</v>
      </c>
      <c r="CQ10" s="115">
        <f>'Marks Entry'!CR12</f>
        <v>3</v>
      </c>
      <c r="CR10" s="115">
        <f>'Marks Entry'!CS12</f>
        <v>4</v>
      </c>
      <c r="CS10" s="276">
        <f>'Marks Entry'!CT12</f>
        <v>7</v>
      </c>
      <c r="CT10" s="115">
        <f>'Marks Entry'!CU12</f>
        <v>14</v>
      </c>
      <c r="CU10" s="115">
        <f>'Marks Entry'!CV12</f>
        <v>20</v>
      </c>
      <c r="CV10" s="276">
        <f>'Marks Entry'!CW12</f>
        <v>15</v>
      </c>
      <c r="CW10" s="116">
        <f>'Marks Entry'!CX12</f>
        <v>35</v>
      </c>
      <c r="CX10" s="115">
        <f>'Marks Entry'!CY12</f>
        <v>49</v>
      </c>
      <c r="CY10" s="115">
        <f>'Marks Entry'!CZ12</f>
        <v>20</v>
      </c>
      <c r="CZ10" s="116">
        <f>'Marks Entry'!DA12</f>
        <v>15</v>
      </c>
      <c r="DA10" s="115">
        <f>'Marks Entry'!DB12</f>
        <v>35</v>
      </c>
      <c r="DB10" s="115">
        <f>'Marks Entry'!DC12</f>
        <v>84</v>
      </c>
      <c r="DC10" s="116">
        <f>'Marks Entry'!DD12</f>
        <v>42</v>
      </c>
      <c r="DD10" s="208" t="str">
        <f>'Marks Entry'!DE12</f>
        <v>D</v>
      </c>
      <c r="DE10" s="117" t="str">
        <f>'Marks Entry'!DF12</f>
        <v>D</v>
      </c>
      <c r="DF10" s="114">
        <f>'Marks Entry'!DG12</f>
        <v>3</v>
      </c>
      <c r="DG10" s="115">
        <f>'Marks Entry'!DH12</f>
        <v>4</v>
      </c>
      <c r="DH10" s="277">
        <f>'Marks Entry'!DI12</f>
        <v>7</v>
      </c>
      <c r="DI10" s="115">
        <f>'Marks Entry'!DJ12</f>
        <v>3</v>
      </c>
      <c r="DJ10" s="115">
        <f>'Marks Entry'!DK12</f>
        <v>4</v>
      </c>
      <c r="DK10" s="276">
        <f>'Marks Entry'!DL12</f>
        <v>7</v>
      </c>
      <c r="DL10" s="115">
        <f>'Marks Entry'!DM12</f>
        <v>14</v>
      </c>
      <c r="DM10" s="115">
        <f>'Marks Entry'!DN12</f>
        <v>20</v>
      </c>
      <c r="DN10" s="276">
        <f>'Marks Entry'!DO12</f>
        <v>15</v>
      </c>
      <c r="DO10" s="116">
        <f>'Marks Entry'!DP12</f>
        <v>35</v>
      </c>
      <c r="DP10" s="115">
        <f>'Marks Entry'!DQ12</f>
        <v>49</v>
      </c>
      <c r="DQ10" s="115">
        <f>'Marks Entry'!DR12</f>
        <v>20</v>
      </c>
      <c r="DR10" s="116">
        <f>'Marks Entry'!DS12</f>
        <v>15</v>
      </c>
      <c r="DS10" s="115">
        <f>'Marks Entry'!DT12</f>
        <v>35</v>
      </c>
      <c r="DT10" s="115">
        <f>'Marks Entry'!DU12</f>
        <v>84</v>
      </c>
      <c r="DU10" s="116">
        <f>'Marks Entry'!DV12</f>
        <v>42</v>
      </c>
      <c r="DV10" s="208" t="str">
        <f>'Marks Entry'!DW12</f>
        <v>D</v>
      </c>
      <c r="DW10" s="117" t="str">
        <f>'Marks Entry'!DX12</f>
        <v>D</v>
      </c>
      <c r="DX10" s="114">
        <f>'Marks Entry'!DY12</f>
        <v>15</v>
      </c>
      <c r="DY10" s="115">
        <f>'Marks Entry'!DZ12</f>
        <v>15</v>
      </c>
      <c r="DZ10" s="115">
        <f>'Marks Entry'!EA12</f>
        <v>11</v>
      </c>
      <c r="EA10" s="115">
        <f>'Marks Entry'!EB12</f>
        <v>20</v>
      </c>
      <c r="EB10" s="115">
        <f>'Marks Entry'!EC12</f>
        <v>10</v>
      </c>
      <c r="EC10" s="171">
        <f>'Marks Entry'!ED12</f>
        <v>71</v>
      </c>
      <c r="ED10" s="118" t="str">
        <f>'Marks Entry'!EG12</f>
        <v>B</v>
      </c>
      <c r="EE10" s="114">
        <f>'Marks Entry'!EH12</f>
        <v>15</v>
      </c>
      <c r="EF10" s="115">
        <f>'Marks Entry'!EI12</f>
        <v>15</v>
      </c>
      <c r="EG10" s="115">
        <f>'Marks Entry'!EJ12</f>
        <v>11</v>
      </c>
      <c r="EH10" s="115">
        <f>'Marks Entry'!EK12</f>
        <v>20</v>
      </c>
      <c r="EI10" s="115">
        <f>'Marks Entry'!EL12</f>
        <v>10</v>
      </c>
      <c r="EJ10" s="116">
        <f>'Marks Entry'!EM12</f>
        <v>71</v>
      </c>
      <c r="EK10" s="118" t="str">
        <f>'Marks Entry'!EP12</f>
        <v>B</v>
      </c>
      <c r="EL10" s="114">
        <f>'Marks Entry'!EQ12</f>
        <v>15</v>
      </c>
      <c r="EM10" s="115">
        <f>'Marks Entry'!ER12</f>
        <v>15</v>
      </c>
      <c r="EN10" s="115">
        <f>'Marks Entry'!ES12</f>
        <v>11</v>
      </c>
      <c r="EO10" s="115">
        <f>'Marks Entry'!ET12</f>
        <v>20</v>
      </c>
      <c r="EP10" s="115">
        <f>'Marks Entry'!EU12</f>
        <v>10</v>
      </c>
      <c r="EQ10" s="116">
        <f>'Marks Entry'!EV12</f>
        <v>71</v>
      </c>
      <c r="ER10" s="118" t="str">
        <f>'Marks Entry'!EY12</f>
        <v>B</v>
      </c>
      <c r="ES10" s="184">
        <f>'Marks Entry'!EZ12</f>
        <v>0</v>
      </c>
      <c r="ET10" s="185">
        <f>'Marks Entry'!FA12</f>
        <v>0</v>
      </c>
      <c r="EU10" s="186" t="str">
        <f>'Marks Entry'!FB12</f>
        <v/>
      </c>
      <c r="EV10" s="184">
        <f>'Marks Entry'!FC12</f>
        <v>1200</v>
      </c>
      <c r="EW10" s="185">
        <f>'Marks Entry'!FD12</f>
        <v>417</v>
      </c>
      <c r="EX10" s="187">
        <f>'Marks Entry'!FE12</f>
        <v>34.75</v>
      </c>
      <c r="EY10" s="185" t="str">
        <f>IF(OR('Marks Entry'!FF12="First",'Marks Entry'!FF12="Second",'Marks Entry'!FF12="Third"),'Marks Entry'!FF12,"")</f>
        <v/>
      </c>
      <c r="EZ10" s="185" t="str">
        <f>'Marks Entry'!FG12</f>
        <v/>
      </c>
      <c r="FA10" s="290" t="str">
        <f>'Marks Entry'!FH12</f>
        <v>PROMOTED</v>
      </c>
      <c r="FB10" s="84" t="str">
        <f>'Marks Entry'!FI12</f>
        <v/>
      </c>
      <c r="FC10" s="86" t="str">
        <f>'Marks Entry'!FJ12</f>
        <v/>
      </c>
      <c r="FD10" s="87" t="str">
        <f>'Marks Entry'!FL12</f>
        <v>E</v>
      </c>
    </row>
    <row r="11" spans="1:160" s="88" customFormat="1" ht="17.25" customHeight="1">
      <c r="A11" s="1190"/>
      <c r="B11" s="83">
        <f t="shared" si="1"/>
        <v>5</v>
      </c>
      <c r="C11" s="84">
        <f>'Marks Entry'!D13</f>
        <v>6</v>
      </c>
      <c r="D11" s="84">
        <f>'Marks Entry'!E13</f>
        <v>1355</v>
      </c>
      <c r="E11" s="84">
        <f>'Marks Entry'!F13</f>
        <v>0</v>
      </c>
      <c r="F11" s="84">
        <f>'Marks Entry'!G13</f>
        <v>605</v>
      </c>
      <c r="G11" s="84" t="str">
        <f>'Marks Entry'!H13</f>
        <v>CHOLARAM</v>
      </c>
      <c r="H11" s="84" t="str">
        <f>'Marks Entry'!I13</f>
        <v>TIKURAM</v>
      </c>
      <c r="I11" s="84" t="str">
        <f>'Marks Entry'!J13</f>
        <v>BEBU DEVI</v>
      </c>
      <c r="J11" s="738">
        <f>'Marks Entry'!K13</f>
        <v>39253</v>
      </c>
      <c r="K11" s="114">
        <f>'Marks Entry'!L13</f>
        <v>5</v>
      </c>
      <c r="L11" s="115">
        <f>'Marks Entry'!M13</f>
        <v>2</v>
      </c>
      <c r="M11" s="277">
        <f>'Marks Entry'!N13</f>
        <v>7</v>
      </c>
      <c r="N11" s="115">
        <f>'Marks Entry'!O13</f>
        <v>5</v>
      </c>
      <c r="O11" s="115">
        <f>'Marks Entry'!P13</f>
        <v>2</v>
      </c>
      <c r="P11" s="276">
        <f>'Marks Entry'!Q13</f>
        <v>7</v>
      </c>
      <c r="Q11" s="115">
        <f>'Marks Entry'!R13</f>
        <v>14</v>
      </c>
      <c r="R11" s="115">
        <f>'Marks Entry'!S13</f>
        <v>5</v>
      </c>
      <c r="S11" s="276">
        <f>'Marks Entry'!T13</f>
        <v>0</v>
      </c>
      <c r="T11" s="276">
        <f>'Marks Entry'!U13</f>
        <v>0</v>
      </c>
      <c r="U11" s="116">
        <f>'Marks Entry'!V13</f>
        <v>0</v>
      </c>
      <c r="V11" s="115">
        <f>'Marks Entry'!W13</f>
        <v>0</v>
      </c>
      <c r="W11" s="115">
        <f>'Marks Entry'!X13</f>
        <v>19</v>
      </c>
      <c r="X11" s="116">
        <f>'Marks Entry'!Y13</f>
        <v>15</v>
      </c>
      <c r="Y11" s="115">
        <f>'Marks Entry'!Z13</f>
        <v>12</v>
      </c>
      <c r="Z11" s="115">
        <f>'Marks Entry'!AA13</f>
        <v>27</v>
      </c>
      <c r="AA11" s="116">
        <f>'Marks Entry'!AB13</f>
        <v>0</v>
      </c>
      <c r="AB11" s="208">
        <f>'Marks Entry'!AC13</f>
        <v>46</v>
      </c>
      <c r="AC11" s="282">
        <f>'Marks Entry'!AD13</f>
        <v>23</v>
      </c>
      <c r="AD11" s="282" t="str">
        <f>'Marks Entry'!AE13</f>
        <v>E</v>
      </c>
      <c r="AE11" s="117" t="str">
        <f>'Marks Entry'!AF13</f>
        <v>E</v>
      </c>
      <c r="AF11" s="114">
        <f>'Marks Entry'!AG13</f>
        <v>5</v>
      </c>
      <c r="AG11" s="115">
        <f>'Marks Entry'!AH13</f>
        <v>2</v>
      </c>
      <c r="AH11" s="277">
        <f>'Marks Entry'!AI13</f>
        <v>7</v>
      </c>
      <c r="AI11" s="115">
        <f>'Marks Entry'!AJ13</f>
        <v>5</v>
      </c>
      <c r="AJ11" s="115">
        <f>'Marks Entry'!AK13</f>
        <v>2</v>
      </c>
      <c r="AK11" s="276">
        <f>'Marks Entry'!AL13</f>
        <v>7</v>
      </c>
      <c r="AL11" s="115">
        <f>'Marks Entry'!AM13</f>
        <v>14</v>
      </c>
      <c r="AM11" s="115">
        <f>'Marks Entry'!AN13</f>
        <v>5</v>
      </c>
      <c r="AN11" s="276">
        <f>'Marks Entry'!AO13</f>
        <v>0</v>
      </c>
      <c r="AO11" s="276">
        <f>'Marks Entry'!AP13</f>
        <v>0</v>
      </c>
      <c r="AP11" s="116">
        <f>'Marks Entry'!AQ13</f>
        <v>0</v>
      </c>
      <c r="AQ11" s="115">
        <f>'Marks Entry'!AR13</f>
        <v>0</v>
      </c>
      <c r="AR11" s="115">
        <f>'Marks Entry'!AS13</f>
        <v>19</v>
      </c>
      <c r="AS11" s="116">
        <f>'Marks Entry'!AT13</f>
        <v>15</v>
      </c>
      <c r="AT11" s="115">
        <f>'Marks Entry'!AU13</f>
        <v>12</v>
      </c>
      <c r="AU11" s="115">
        <f>'Marks Entry'!AV13</f>
        <v>27</v>
      </c>
      <c r="AV11" s="116">
        <f>'Marks Entry'!AW13</f>
        <v>0</v>
      </c>
      <c r="AW11" s="208">
        <f>'Marks Entry'!AX13</f>
        <v>46</v>
      </c>
      <c r="AX11" s="282">
        <f>'Marks Entry'!AY13</f>
        <v>23</v>
      </c>
      <c r="AY11" s="282" t="str">
        <f>'Marks Entry'!AZ13</f>
        <v>E</v>
      </c>
      <c r="AZ11" s="117" t="str">
        <f>'Marks Entry'!BA13</f>
        <v>E</v>
      </c>
      <c r="BA11" s="114">
        <f>'Marks Entry'!BB13</f>
        <v>5</v>
      </c>
      <c r="BB11" s="115">
        <f>'Marks Entry'!BC13</f>
        <v>2</v>
      </c>
      <c r="BC11" s="277">
        <f>'Marks Entry'!BD13</f>
        <v>7</v>
      </c>
      <c r="BD11" s="115">
        <f>'Marks Entry'!BE13</f>
        <v>5</v>
      </c>
      <c r="BE11" s="115">
        <f>'Marks Entry'!BF13</f>
        <v>2</v>
      </c>
      <c r="BF11" s="276">
        <f>'Marks Entry'!BG13</f>
        <v>7</v>
      </c>
      <c r="BG11" s="115">
        <f>'Marks Entry'!BH13</f>
        <v>14</v>
      </c>
      <c r="BH11" s="115">
        <f>'Marks Entry'!BI13</f>
        <v>5</v>
      </c>
      <c r="BI11" s="276">
        <f>'Marks Entry'!BJ13</f>
        <v>0</v>
      </c>
      <c r="BJ11" s="276">
        <f>'Marks Entry'!BK13</f>
        <v>0</v>
      </c>
      <c r="BK11" s="116">
        <f>'Marks Entry'!BL13</f>
        <v>0</v>
      </c>
      <c r="BL11" s="115">
        <f>'Marks Entry'!BM13</f>
        <v>0</v>
      </c>
      <c r="BM11" s="115">
        <f>'Marks Entry'!BN13</f>
        <v>19</v>
      </c>
      <c r="BN11" s="116">
        <f>'Marks Entry'!BO13</f>
        <v>15</v>
      </c>
      <c r="BO11" s="115">
        <f>'Marks Entry'!BP13</f>
        <v>12</v>
      </c>
      <c r="BP11" s="115">
        <f>'Marks Entry'!BQ13</f>
        <v>27</v>
      </c>
      <c r="BQ11" s="116">
        <f>'Marks Entry'!BR13</f>
        <v>0</v>
      </c>
      <c r="BR11" s="208">
        <f>'Marks Entry'!BS13</f>
        <v>46</v>
      </c>
      <c r="BS11" s="282">
        <f>'Marks Entry'!BT13</f>
        <v>23</v>
      </c>
      <c r="BT11" s="282" t="str">
        <f>'Marks Entry'!BU13</f>
        <v>E</v>
      </c>
      <c r="BU11" s="117" t="str">
        <f>'Marks Entry'!BV13</f>
        <v>E</v>
      </c>
      <c r="BV11" s="114">
        <f>'Marks Entry'!BW13</f>
        <v>5</v>
      </c>
      <c r="BW11" s="115">
        <f>'Marks Entry'!BX13</f>
        <v>2</v>
      </c>
      <c r="BX11" s="277">
        <f>'Marks Entry'!BY13</f>
        <v>7</v>
      </c>
      <c r="BY11" s="115">
        <f>'Marks Entry'!BZ13</f>
        <v>5</v>
      </c>
      <c r="BZ11" s="115">
        <f>'Marks Entry'!CA13</f>
        <v>2</v>
      </c>
      <c r="CA11" s="276">
        <f>'Marks Entry'!CB13</f>
        <v>7</v>
      </c>
      <c r="CB11" s="115">
        <f>'Marks Entry'!CC13</f>
        <v>14</v>
      </c>
      <c r="CC11" s="115">
        <f>'Marks Entry'!CD13</f>
        <v>15</v>
      </c>
      <c r="CD11" s="276">
        <f>'Marks Entry'!CE13</f>
        <v>12</v>
      </c>
      <c r="CE11" s="116">
        <f>'Marks Entry'!CF13</f>
        <v>27</v>
      </c>
      <c r="CF11" s="115">
        <f>'Marks Entry'!CG13</f>
        <v>41</v>
      </c>
      <c r="CG11" s="115">
        <f>'Marks Entry'!CH13</f>
        <v>15</v>
      </c>
      <c r="CH11" s="116">
        <f>'Marks Entry'!CI13</f>
        <v>12</v>
      </c>
      <c r="CI11" s="115">
        <f>'Marks Entry'!CJ13</f>
        <v>27</v>
      </c>
      <c r="CJ11" s="115">
        <f>'Marks Entry'!CK13</f>
        <v>68</v>
      </c>
      <c r="CK11" s="116">
        <f>'Marks Entry'!CL13</f>
        <v>34</v>
      </c>
      <c r="CL11" s="208" t="str">
        <f>'Marks Entry'!CM13</f>
        <v>D</v>
      </c>
      <c r="CM11" s="117" t="str">
        <f>'Marks Entry'!CN13</f>
        <v>D</v>
      </c>
      <c r="CN11" s="114">
        <f>'Marks Entry'!CO13</f>
        <v>5</v>
      </c>
      <c r="CO11" s="115">
        <f>'Marks Entry'!CP13</f>
        <v>2</v>
      </c>
      <c r="CP11" s="277">
        <f>'Marks Entry'!CQ13</f>
        <v>7</v>
      </c>
      <c r="CQ11" s="115">
        <f>'Marks Entry'!CR13</f>
        <v>5</v>
      </c>
      <c r="CR11" s="115">
        <f>'Marks Entry'!CS13</f>
        <v>2</v>
      </c>
      <c r="CS11" s="276">
        <f>'Marks Entry'!CT13</f>
        <v>7</v>
      </c>
      <c r="CT11" s="115">
        <f>'Marks Entry'!CU13</f>
        <v>14</v>
      </c>
      <c r="CU11" s="115">
        <f>'Marks Entry'!CV13</f>
        <v>15</v>
      </c>
      <c r="CV11" s="276">
        <f>'Marks Entry'!CW13</f>
        <v>12</v>
      </c>
      <c r="CW11" s="116">
        <f>'Marks Entry'!CX13</f>
        <v>27</v>
      </c>
      <c r="CX11" s="115">
        <f>'Marks Entry'!CY13</f>
        <v>41</v>
      </c>
      <c r="CY11" s="115">
        <f>'Marks Entry'!CZ13</f>
        <v>15</v>
      </c>
      <c r="CZ11" s="116">
        <f>'Marks Entry'!DA13</f>
        <v>12</v>
      </c>
      <c r="DA11" s="115">
        <f>'Marks Entry'!DB13</f>
        <v>27</v>
      </c>
      <c r="DB11" s="115">
        <f>'Marks Entry'!DC13</f>
        <v>68</v>
      </c>
      <c r="DC11" s="116">
        <f>'Marks Entry'!DD13</f>
        <v>34</v>
      </c>
      <c r="DD11" s="208" t="str">
        <f>'Marks Entry'!DE13</f>
        <v>D</v>
      </c>
      <c r="DE11" s="117" t="str">
        <f>'Marks Entry'!DF13</f>
        <v>D</v>
      </c>
      <c r="DF11" s="114">
        <f>'Marks Entry'!DG13</f>
        <v>5</v>
      </c>
      <c r="DG11" s="115">
        <f>'Marks Entry'!DH13</f>
        <v>2</v>
      </c>
      <c r="DH11" s="277">
        <f>'Marks Entry'!DI13</f>
        <v>7</v>
      </c>
      <c r="DI11" s="115">
        <f>'Marks Entry'!DJ13</f>
        <v>5</v>
      </c>
      <c r="DJ11" s="115">
        <f>'Marks Entry'!DK13</f>
        <v>2</v>
      </c>
      <c r="DK11" s="276">
        <f>'Marks Entry'!DL13</f>
        <v>7</v>
      </c>
      <c r="DL11" s="115">
        <f>'Marks Entry'!DM13</f>
        <v>14</v>
      </c>
      <c r="DM11" s="115">
        <f>'Marks Entry'!DN13</f>
        <v>15</v>
      </c>
      <c r="DN11" s="276">
        <f>'Marks Entry'!DO13</f>
        <v>12</v>
      </c>
      <c r="DO11" s="116">
        <f>'Marks Entry'!DP13</f>
        <v>27</v>
      </c>
      <c r="DP11" s="115">
        <f>'Marks Entry'!DQ13</f>
        <v>41</v>
      </c>
      <c r="DQ11" s="115">
        <f>'Marks Entry'!DR13</f>
        <v>15</v>
      </c>
      <c r="DR11" s="116">
        <f>'Marks Entry'!DS13</f>
        <v>12</v>
      </c>
      <c r="DS11" s="115">
        <f>'Marks Entry'!DT13</f>
        <v>27</v>
      </c>
      <c r="DT11" s="115">
        <f>'Marks Entry'!DU13</f>
        <v>68</v>
      </c>
      <c r="DU11" s="116">
        <f>'Marks Entry'!DV13</f>
        <v>34</v>
      </c>
      <c r="DV11" s="208" t="str">
        <f>'Marks Entry'!DW13</f>
        <v>D</v>
      </c>
      <c r="DW11" s="117" t="str">
        <f>'Marks Entry'!DX13</f>
        <v>D</v>
      </c>
      <c r="DX11" s="114">
        <f>'Marks Entry'!DY13</f>
        <v>15</v>
      </c>
      <c r="DY11" s="115">
        <f>'Marks Entry'!DZ13</f>
        <v>15</v>
      </c>
      <c r="DZ11" s="115">
        <f>'Marks Entry'!EA13</f>
        <v>11</v>
      </c>
      <c r="EA11" s="115">
        <f>'Marks Entry'!EB13</f>
        <v>20</v>
      </c>
      <c r="EB11" s="115">
        <f>'Marks Entry'!EC13</f>
        <v>10</v>
      </c>
      <c r="EC11" s="171">
        <f>'Marks Entry'!ED13</f>
        <v>71</v>
      </c>
      <c r="ED11" s="118" t="str">
        <f>'Marks Entry'!EG13</f>
        <v>B</v>
      </c>
      <c r="EE11" s="114">
        <f>'Marks Entry'!EH13</f>
        <v>15</v>
      </c>
      <c r="EF11" s="115">
        <f>'Marks Entry'!EI13</f>
        <v>15</v>
      </c>
      <c r="EG11" s="115">
        <f>'Marks Entry'!EJ13</f>
        <v>11</v>
      </c>
      <c r="EH11" s="115">
        <f>'Marks Entry'!EK13</f>
        <v>20</v>
      </c>
      <c r="EI11" s="115">
        <f>'Marks Entry'!EL13</f>
        <v>10</v>
      </c>
      <c r="EJ11" s="116">
        <f>'Marks Entry'!EM13</f>
        <v>71</v>
      </c>
      <c r="EK11" s="118" t="str">
        <f>'Marks Entry'!EP13</f>
        <v>B</v>
      </c>
      <c r="EL11" s="114">
        <f>'Marks Entry'!EQ13</f>
        <v>15</v>
      </c>
      <c r="EM11" s="115">
        <f>'Marks Entry'!ER13</f>
        <v>15</v>
      </c>
      <c r="EN11" s="115">
        <f>'Marks Entry'!ES13</f>
        <v>11</v>
      </c>
      <c r="EO11" s="115">
        <f>'Marks Entry'!ET13</f>
        <v>20</v>
      </c>
      <c r="EP11" s="115">
        <f>'Marks Entry'!EU13</f>
        <v>10</v>
      </c>
      <c r="EQ11" s="116">
        <f>'Marks Entry'!EV13</f>
        <v>71</v>
      </c>
      <c r="ER11" s="118" t="str">
        <f>'Marks Entry'!EY13</f>
        <v>B</v>
      </c>
      <c r="ES11" s="184">
        <f>'Marks Entry'!EZ13</f>
        <v>0</v>
      </c>
      <c r="ET11" s="185">
        <f>'Marks Entry'!FA13</f>
        <v>0</v>
      </c>
      <c r="EU11" s="186" t="str">
        <f>'Marks Entry'!FB13</f>
        <v/>
      </c>
      <c r="EV11" s="184">
        <f>'Marks Entry'!FC13</f>
        <v>1200</v>
      </c>
      <c r="EW11" s="185">
        <f>'Marks Entry'!FD13</f>
        <v>342</v>
      </c>
      <c r="EX11" s="187">
        <f>'Marks Entry'!FE13</f>
        <v>28.499999999999996</v>
      </c>
      <c r="EY11" s="185" t="str">
        <f>IF(OR('Marks Entry'!FF13="First",'Marks Entry'!FF13="Second",'Marks Entry'!FF13="Third"),'Marks Entry'!FF13,"")</f>
        <v/>
      </c>
      <c r="EZ11" s="185" t="str">
        <f>'Marks Entry'!FG13</f>
        <v/>
      </c>
      <c r="FA11" s="290" t="str">
        <f>'Marks Entry'!FH13</f>
        <v>PROMOTED</v>
      </c>
      <c r="FB11" s="84" t="str">
        <f>'Marks Entry'!FI13</f>
        <v/>
      </c>
      <c r="FC11" s="86" t="str">
        <f>'Marks Entry'!FJ13</f>
        <v/>
      </c>
      <c r="FD11" s="87" t="str">
        <f>'Marks Entry'!FL13</f>
        <v>E</v>
      </c>
    </row>
    <row r="12" spans="1:160" s="88" customFormat="1" ht="17.25" customHeight="1">
      <c r="A12" s="1190"/>
      <c r="B12" s="83">
        <f t="shared" ref="B12:B75" si="2">IF(F12&gt;0,B11+1,0)</f>
        <v>6</v>
      </c>
      <c r="C12" s="84">
        <f>'Marks Entry'!D14</f>
        <v>6</v>
      </c>
      <c r="D12" s="84">
        <f>'Marks Entry'!E14</f>
        <v>1186</v>
      </c>
      <c r="E12" s="84">
        <f>'Marks Entry'!F14</f>
        <v>0</v>
      </c>
      <c r="F12" s="84">
        <f>'Marks Entry'!G14</f>
        <v>602</v>
      </c>
      <c r="G12" s="84" t="str">
        <f>'Marks Entry'!H14</f>
        <v>ASHOK</v>
      </c>
      <c r="H12" s="84" t="str">
        <f>'Marks Entry'!I14</f>
        <v>BABU RAM</v>
      </c>
      <c r="I12" s="84" t="str">
        <f>'Marks Entry'!J14</f>
        <v>KAMLA</v>
      </c>
      <c r="J12" s="738">
        <f>'Marks Entry'!K14</f>
        <v>38964</v>
      </c>
      <c r="K12" s="114">
        <f>'Marks Entry'!L14</f>
        <v>3</v>
      </c>
      <c r="L12" s="115">
        <f>'Marks Entry'!M14</f>
        <v>4</v>
      </c>
      <c r="M12" s="277">
        <f>'Marks Entry'!N14</f>
        <v>7</v>
      </c>
      <c r="N12" s="115">
        <f>'Marks Entry'!O14</f>
        <v>3</v>
      </c>
      <c r="O12" s="115">
        <f>'Marks Entry'!P14</f>
        <v>4</v>
      </c>
      <c r="P12" s="276">
        <f>'Marks Entry'!Q14</f>
        <v>7</v>
      </c>
      <c r="Q12" s="115">
        <f>'Marks Entry'!R14</f>
        <v>14</v>
      </c>
      <c r="R12" s="115">
        <f>'Marks Entry'!S14</f>
        <v>3</v>
      </c>
      <c r="S12" s="276">
        <f>'Marks Entry'!T14</f>
        <v>0</v>
      </c>
      <c r="T12" s="276">
        <f>'Marks Entry'!U14</f>
        <v>0</v>
      </c>
      <c r="U12" s="116">
        <f>'Marks Entry'!V14</f>
        <v>0</v>
      </c>
      <c r="V12" s="115">
        <f>'Marks Entry'!W14</f>
        <v>0</v>
      </c>
      <c r="W12" s="115">
        <f>'Marks Entry'!X14</f>
        <v>17</v>
      </c>
      <c r="X12" s="116">
        <f>'Marks Entry'!Y14</f>
        <v>20</v>
      </c>
      <c r="Y12" s="115">
        <f>'Marks Entry'!Z14</f>
        <v>18</v>
      </c>
      <c r="Z12" s="115">
        <f>'Marks Entry'!AA14</f>
        <v>38</v>
      </c>
      <c r="AA12" s="116">
        <f>'Marks Entry'!AB14</f>
        <v>0</v>
      </c>
      <c r="AB12" s="208">
        <f>'Marks Entry'!AC14</f>
        <v>55</v>
      </c>
      <c r="AC12" s="282">
        <f>'Marks Entry'!AD14</f>
        <v>27.500000000000004</v>
      </c>
      <c r="AD12" s="282" t="str">
        <f>'Marks Entry'!AE14</f>
        <v>E</v>
      </c>
      <c r="AE12" s="117" t="str">
        <f>'Marks Entry'!AF14</f>
        <v>E</v>
      </c>
      <c r="AF12" s="114">
        <f>'Marks Entry'!AG14</f>
        <v>3</v>
      </c>
      <c r="AG12" s="115">
        <f>'Marks Entry'!AH14</f>
        <v>4</v>
      </c>
      <c r="AH12" s="277">
        <f>'Marks Entry'!AI14</f>
        <v>7</v>
      </c>
      <c r="AI12" s="115">
        <f>'Marks Entry'!AJ14</f>
        <v>3</v>
      </c>
      <c r="AJ12" s="115">
        <f>'Marks Entry'!AK14</f>
        <v>4</v>
      </c>
      <c r="AK12" s="276">
        <f>'Marks Entry'!AL14</f>
        <v>7</v>
      </c>
      <c r="AL12" s="115">
        <f>'Marks Entry'!AM14</f>
        <v>14</v>
      </c>
      <c r="AM12" s="115">
        <f>'Marks Entry'!AN14</f>
        <v>3</v>
      </c>
      <c r="AN12" s="276">
        <f>'Marks Entry'!AO14</f>
        <v>0</v>
      </c>
      <c r="AO12" s="276">
        <f>'Marks Entry'!AP14</f>
        <v>0</v>
      </c>
      <c r="AP12" s="116">
        <f>'Marks Entry'!AQ14</f>
        <v>0</v>
      </c>
      <c r="AQ12" s="115">
        <f>'Marks Entry'!AR14</f>
        <v>0</v>
      </c>
      <c r="AR12" s="115">
        <f>'Marks Entry'!AS14</f>
        <v>17</v>
      </c>
      <c r="AS12" s="116">
        <f>'Marks Entry'!AT14</f>
        <v>20</v>
      </c>
      <c r="AT12" s="115">
        <f>'Marks Entry'!AU14</f>
        <v>18</v>
      </c>
      <c r="AU12" s="115">
        <f>'Marks Entry'!AV14</f>
        <v>38</v>
      </c>
      <c r="AV12" s="116">
        <f>'Marks Entry'!AW14</f>
        <v>0</v>
      </c>
      <c r="AW12" s="208">
        <f>'Marks Entry'!AX14</f>
        <v>55</v>
      </c>
      <c r="AX12" s="282">
        <f>'Marks Entry'!AY14</f>
        <v>27.500000000000004</v>
      </c>
      <c r="AY12" s="282" t="str">
        <f>'Marks Entry'!AZ14</f>
        <v>E</v>
      </c>
      <c r="AZ12" s="117" t="str">
        <f>'Marks Entry'!BA14</f>
        <v>E</v>
      </c>
      <c r="BA12" s="114">
        <f>'Marks Entry'!BB14</f>
        <v>3</v>
      </c>
      <c r="BB12" s="115">
        <f>'Marks Entry'!BC14</f>
        <v>4</v>
      </c>
      <c r="BC12" s="277">
        <f>'Marks Entry'!BD14</f>
        <v>7</v>
      </c>
      <c r="BD12" s="115">
        <f>'Marks Entry'!BE14</f>
        <v>3</v>
      </c>
      <c r="BE12" s="115">
        <f>'Marks Entry'!BF14</f>
        <v>4</v>
      </c>
      <c r="BF12" s="276">
        <f>'Marks Entry'!BG14</f>
        <v>7</v>
      </c>
      <c r="BG12" s="115">
        <f>'Marks Entry'!BH14</f>
        <v>14</v>
      </c>
      <c r="BH12" s="115">
        <f>'Marks Entry'!BI14</f>
        <v>3</v>
      </c>
      <c r="BI12" s="276">
        <f>'Marks Entry'!BJ14</f>
        <v>0</v>
      </c>
      <c r="BJ12" s="276">
        <f>'Marks Entry'!BK14</f>
        <v>0</v>
      </c>
      <c r="BK12" s="116">
        <f>'Marks Entry'!BL14</f>
        <v>0</v>
      </c>
      <c r="BL12" s="115">
        <f>'Marks Entry'!BM14</f>
        <v>0</v>
      </c>
      <c r="BM12" s="115">
        <f>'Marks Entry'!BN14</f>
        <v>17</v>
      </c>
      <c r="BN12" s="116">
        <f>'Marks Entry'!BO14</f>
        <v>20</v>
      </c>
      <c r="BO12" s="115">
        <f>'Marks Entry'!BP14</f>
        <v>18</v>
      </c>
      <c r="BP12" s="115">
        <f>'Marks Entry'!BQ14</f>
        <v>38</v>
      </c>
      <c r="BQ12" s="116">
        <f>'Marks Entry'!BR14</f>
        <v>0</v>
      </c>
      <c r="BR12" s="208">
        <f>'Marks Entry'!BS14</f>
        <v>55</v>
      </c>
      <c r="BS12" s="282">
        <f>'Marks Entry'!BT14</f>
        <v>27.500000000000004</v>
      </c>
      <c r="BT12" s="282" t="str">
        <f>'Marks Entry'!BU14</f>
        <v>E</v>
      </c>
      <c r="BU12" s="117" t="str">
        <f>'Marks Entry'!BV14</f>
        <v>E</v>
      </c>
      <c r="BV12" s="114">
        <f>'Marks Entry'!BW14</f>
        <v>3</v>
      </c>
      <c r="BW12" s="115">
        <f>'Marks Entry'!BX14</f>
        <v>4</v>
      </c>
      <c r="BX12" s="277">
        <f>'Marks Entry'!BY14</f>
        <v>7</v>
      </c>
      <c r="BY12" s="115">
        <f>'Marks Entry'!BZ14</f>
        <v>3</v>
      </c>
      <c r="BZ12" s="115">
        <f>'Marks Entry'!CA14</f>
        <v>4</v>
      </c>
      <c r="CA12" s="276">
        <f>'Marks Entry'!CB14</f>
        <v>7</v>
      </c>
      <c r="CB12" s="115">
        <f>'Marks Entry'!CC14</f>
        <v>14</v>
      </c>
      <c r="CC12" s="115">
        <f>'Marks Entry'!CD14</f>
        <v>20</v>
      </c>
      <c r="CD12" s="276">
        <f>'Marks Entry'!CE14</f>
        <v>18</v>
      </c>
      <c r="CE12" s="116">
        <f>'Marks Entry'!CF14</f>
        <v>38</v>
      </c>
      <c r="CF12" s="115">
        <f>'Marks Entry'!CG14</f>
        <v>52</v>
      </c>
      <c r="CG12" s="115">
        <f>'Marks Entry'!CH14</f>
        <v>20</v>
      </c>
      <c r="CH12" s="116">
        <f>'Marks Entry'!CI14</f>
        <v>18</v>
      </c>
      <c r="CI12" s="115">
        <f>'Marks Entry'!CJ14</f>
        <v>38</v>
      </c>
      <c r="CJ12" s="115">
        <f>'Marks Entry'!CK14</f>
        <v>90</v>
      </c>
      <c r="CK12" s="116">
        <f>'Marks Entry'!CL14</f>
        <v>45</v>
      </c>
      <c r="CL12" s="208" t="str">
        <f>'Marks Entry'!CM14</f>
        <v>D</v>
      </c>
      <c r="CM12" s="117" t="str">
        <f>'Marks Entry'!CN14</f>
        <v>D</v>
      </c>
      <c r="CN12" s="114">
        <f>'Marks Entry'!CO14</f>
        <v>3</v>
      </c>
      <c r="CO12" s="115">
        <f>'Marks Entry'!CP14</f>
        <v>4</v>
      </c>
      <c r="CP12" s="277">
        <f>'Marks Entry'!CQ14</f>
        <v>7</v>
      </c>
      <c r="CQ12" s="115">
        <f>'Marks Entry'!CR14</f>
        <v>3</v>
      </c>
      <c r="CR12" s="115">
        <f>'Marks Entry'!CS14</f>
        <v>4</v>
      </c>
      <c r="CS12" s="276">
        <f>'Marks Entry'!CT14</f>
        <v>7</v>
      </c>
      <c r="CT12" s="115">
        <f>'Marks Entry'!CU14</f>
        <v>14</v>
      </c>
      <c r="CU12" s="115">
        <f>'Marks Entry'!CV14</f>
        <v>20</v>
      </c>
      <c r="CV12" s="276">
        <f>'Marks Entry'!CW14</f>
        <v>18</v>
      </c>
      <c r="CW12" s="116">
        <f>'Marks Entry'!CX14</f>
        <v>38</v>
      </c>
      <c r="CX12" s="115">
        <f>'Marks Entry'!CY14</f>
        <v>52</v>
      </c>
      <c r="CY12" s="115">
        <f>'Marks Entry'!CZ14</f>
        <v>20</v>
      </c>
      <c r="CZ12" s="116">
        <f>'Marks Entry'!DA14</f>
        <v>18</v>
      </c>
      <c r="DA12" s="115">
        <f>'Marks Entry'!DB14</f>
        <v>38</v>
      </c>
      <c r="DB12" s="115">
        <f>'Marks Entry'!DC14</f>
        <v>90</v>
      </c>
      <c r="DC12" s="116">
        <f>'Marks Entry'!DD14</f>
        <v>45</v>
      </c>
      <c r="DD12" s="208" t="str">
        <f>'Marks Entry'!DE14</f>
        <v>D</v>
      </c>
      <c r="DE12" s="117" t="str">
        <f>'Marks Entry'!DF14</f>
        <v>D</v>
      </c>
      <c r="DF12" s="114">
        <f>'Marks Entry'!DG14</f>
        <v>3</v>
      </c>
      <c r="DG12" s="115">
        <f>'Marks Entry'!DH14</f>
        <v>4</v>
      </c>
      <c r="DH12" s="277">
        <f>'Marks Entry'!DI14</f>
        <v>7</v>
      </c>
      <c r="DI12" s="115">
        <f>'Marks Entry'!DJ14</f>
        <v>3</v>
      </c>
      <c r="DJ12" s="115">
        <f>'Marks Entry'!DK14</f>
        <v>4</v>
      </c>
      <c r="DK12" s="276">
        <f>'Marks Entry'!DL14</f>
        <v>7</v>
      </c>
      <c r="DL12" s="115">
        <f>'Marks Entry'!DM14</f>
        <v>14</v>
      </c>
      <c r="DM12" s="115">
        <f>'Marks Entry'!DN14</f>
        <v>20</v>
      </c>
      <c r="DN12" s="276">
        <f>'Marks Entry'!DO14</f>
        <v>18</v>
      </c>
      <c r="DO12" s="116">
        <f>'Marks Entry'!DP14</f>
        <v>38</v>
      </c>
      <c r="DP12" s="115">
        <f>'Marks Entry'!DQ14</f>
        <v>52</v>
      </c>
      <c r="DQ12" s="115">
        <f>'Marks Entry'!DR14</f>
        <v>20</v>
      </c>
      <c r="DR12" s="116">
        <f>'Marks Entry'!DS14</f>
        <v>18</v>
      </c>
      <c r="DS12" s="115">
        <f>'Marks Entry'!DT14</f>
        <v>38</v>
      </c>
      <c r="DT12" s="115">
        <f>'Marks Entry'!DU14</f>
        <v>90</v>
      </c>
      <c r="DU12" s="116">
        <f>'Marks Entry'!DV14</f>
        <v>45</v>
      </c>
      <c r="DV12" s="208" t="str">
        <f>'Marks Entry'!DW14</f>
        <v>D</v>
      </c>
      <c r="DW12" s="117" t="str">
        <f>'Marks Entry'!DX14</f>
        <v>D</v>
      </c>
      <c r="DX12" s="114">
        <f>'Marks Entry'!DY14</f>
        <v>15</v>
      </c>
      <c r="DY12" s="115">
        <f>'Marks Entry'!DZ14</f>
        <v>15</v>
      </c>
      <c r="DZ12" s="115">
        <f>'Marks Entry'!EA14</f>
        <v>11</v>
      </c>
      <c r="EA12" s="115">
        <f>'Marks Entry'!EB14</f>
        <v>20</v>
      </c>
      <c r="EB12" s="115">
        <f>'Marks Entry'!EC14</f>
        <v>10</v>
      </c>
      <c r="EC12" s="171">
        <f>'Marks Entry'!ED14</f>
        <v>71</v>
      </c>
      <c r="ED12" s="118" t="str">
        <f>'Marks Entry'!EG14</f>
        <v>B</v>
      </c>
      <c r="EE12" s="114">
        <f>'Marks Entry'!EH14</f>
        <v>15</v>
      </c>
      <c r="EF12" s="115">
        <f>'Marks Entry'!EI14</f>
        <v>15</v>
      </c>
      <c r="EG12" s="115">
        <f>'Marks Entry'!EJ14</f>
        <v>11</v>
      </c>
      <c r="EH12" s="115">
        <f>'Marks Entry'!EK14</f>
        <v>20</v>
      </c>
      <c r="EI12" s="115">
        <f>'Marks Entry'!EL14</f>
        <v>10</v>
      </c>
      <c r="EJ12" s="116">
        <f>'Marks Entry'!EM14</f>
        <v>71</v>
      </c>
      <c r="EK12" s="118" t="str">
        <f>'Marks Entry'!EP14</f>
        <v>B</v>
      </c>
      <c r="EL12" s="114">
        <f>'Marks Entry'!EQ14</f>
        <v>15</v>
      </c>
      <c r="EM12" s="115">
        <f>'Marks Entry'!ER14</f>
        <v>15</v>
      </c>
      <c r="EN12" s="115">
        <f>'Marks Entry'!ES14</f>
        <v>11</v>
      </c>
      <c r="EO12" s="115">
        <f>'Marks Entry'!ET14</f>
        <v>20</v>
      </c>
      <c r="EP12" s="115">
        <f>'Marks Entry'!EU14</f>
        <v>10</v>
      </c>
      <c r="EQ12" s="116">
        <f>'Marks Entry'!EV14</f>
        <v>71</v>
      </c>
      <c r="ER12" s="118" t="str">
        <f>'Marks Entry'!EY14</f>
        <v>B</v>
      </c>
      <c r="ES12" s="184">
        <f>'Marks Entry'!EZ14</f>
        <v>0</v>
      </c>
      <c r="ET12" s="185">
        <f>'Marks Entry'!FA14</f>
        <v>0</v>
      </c>
      <c r="EU12" s="186" t="str">
        <f>'Marks Entry'!FB14</f>
        <v/>
      </c>
      <c r="EV12" s="184">
        <f>'Marks Entry'!FC14</f>
        <v>1200</v>
      </c>
      <c r="EW12" s="185">
        <f>'Marks Entry'!FD14</f>
        <v>435</v>
      </c>
      <c r="EX12" s="187">
        <f>'Marks Entry'!FE14</f>
        <v>36.25</v>
      </c>
      <c r="EY12" s="185" t="str">
        <f>IF(OR('Marks Entry'!FF14="First",'Marks Entry'!FF14="Second",'Marks Entry'!FF14="Third"),'Marks Entry'!FF14,"")</f>
        <v/>
      </c>
      <c r="EZ12" s="185" t="str">
        <f>'Marks Entry'!FG14</f>
        <v/>
      </c>
      <c r="FA12" s="290" t="str">
        <f>'Marks Entry'!FH14</f>
        <v>PROMOTED</v>
      </c>
      <c r="FB12" s="84" t="str">
        <f>'Marks Entry'!FI14</f>
        <v/>
      </c>
      <c r="FC12" s="86" t="str">
        <f>'Marks Entry'!FJ14</f>
        <v/>
      </c>
      <c r="FD12" s="87" t="str">
        <f>'Marks Entry'!FL14</f>
        <v>E</v>
      </c>
    </row>
    <row r="13" spans="1:160" s="88" customFormat="1" ht="17.25" customHeight="1">
      <c r="A13" s="1190"/>
      <c r="B13" s="83">
        <f t="shared" si="2"/>
        <v>7</v>
      </c>
      <c r="C13" s="84">
        <f>'Marks Entry'!D15</f>
        <v>6</v>
      </c>
      <c r="D13" s="84">
        <f>'Marks Entry'!E15</f>
        <v>1677</v>
      </c>
      <c r="E13" s="84">
        <f>'Marks Entry'!F15</f>
        <v>0</v>
      </c>
      <c r="F13" s="84">
        <f>'Marks Entry'!G15</f>
        <v>603</v>
      </c>
      <c r="G13" s="84" t="str">
        <f>'Marks Entry'!H15</f>
        <v>BANTI</v>
      </c>
      <c r="H13" s="84" t="str">
        <f>'Marks Entry'!I15</f>
        <v>BINJA RAM</v>
      </c>
      <c r="I13" s="84" t="str">
        <f>'Marks Entry'!J15</f>
        <v>KALI</v>
      </c>
      <c r="J13" s="738">
        <f>'Marks Entry'!K15</f>
        <v>39935</v>
      </c>
      <c r="K13" s="114">
        <f>'Marks Entry'!L15</f>
        <v>2</v>
      </c>
      <c r="L13" s="115">
        <f>'Marks Entry'!M15</f>
        <v>2</v>
      </c>
      <c r="M13" s="277">
        <f>'Marks Entry'!N15</f>
        <v>4</v>
      </c>
      <c r="N13" s="115">
        <f>'Marks Entry'!O15</f>
        <v>2</v>
      </c>
      <c r="O13" s="115">
        <f>'Marks Entry'!P15</f>
        <v>2</v>
      </c>
      <c r="P13" s="276">
        <f>'Marks Entry'!Q15</f>
        <v>4</v>
      </c>
      <c r="Q13" s="115">
        <f>'Marks Entry'!R15</f>
        <v>8</v>
      </c>
      <c r="R13" s="115">
        <f>'Marks Entry'!S15</f>
        <v>2</v>
      </c>
      <c r="S13" s="276">
        <f>'Marks Entry'!T15</f>
        <v>0</v>
      </c>
      <c r="T13" s="276">
        <f>'Marks Entry'!U15</f>
        <v>0</v>
      </c>
      <c r="U13" s="116">
        <f>'Marks Entry'!V15</f>
        <v>0</v>
      </c>
      <c r="V13" s="115">
        <f>'Marks Entry'!W15</f>
        <v>0</v>
      </c>
      <c r="W13" s="115">
        <f>'Marks Entry'!X15</f>
        <v>10</v>
      </c>
      <c r="X13" s="116">
        <f>'Marks Entry'!Y15</f>
        <v>45</v>
      </c>
      <c r="Y13" s="115">
        <f>'Marks Entry'!Z15</f>
        <v>15</v>
      </c>
      <c r="Z13" s="115">
        <f>'Marks Entry'!AA15</f>
        <v>60</v>
      </c>
      <c r="AA13" s="116">
        <f>'Marks Entry'!AB15</f>
        <v>0</v>
      </c>
      <c r="AB13" s="208">
        <f>'Marks Entry'!AC15</f>
        <v>70</v>
      </c>
      <c r="AC13" s="282">
        <f>'Marks Entry'!AD15</f>
        <v>35</v>
      </c>
      <c r="AD13" s="282" t="str">
        <f>'Marks Entry'!AE15</f>
        <v>D</v>
      </c>
      <c r="AE13" s="117" t="str">
        <f>'Marks Entry'!AF15</f>
        <v>D</v>
      </c>
      <c r="AF13" s="114">
        <f>'Marks Entry'!AG15</f>
        <v>2</v>
      </c>
      <c r="AG13" s="115">
        <f>'Marks Entry'!AH15</f>
        <v>2</v>
      </c>
      <c r="AH13" s="277">
        <f>'Marks Entry'!AI15</f>
        <v>4</v>
      </c>
      <c r="AI13" s="115">
        <f>'Marks Entry'!AJ15</f>
        <v>2</v>
      </c>
      <c r="AJ13" s="115">
        <f>'Marks Entry'!AK15</f>
        <v>2</v>
      </c>
      <c r="AK13" s="276">
        <f>'Marks Entry'!AL15</f>
        <v>4</v>
      </c>
      <c r="AL13" s="115">
        <f>'Marks Entry'!AM15</f>
        <v>8</v>
      </c>
      <c r="AM13" s="115">
        <f>'Marks Entry'!AN15</f>
        <v>2</v>
      </c>
      <c r="AN13" s="276">
        <f>'Marks Entry'!AO15</f>
        <v>0</v>
      </c>
      <c r="AO13" s="276">
        <f>'Marks Entry'!AP15</f>
        <v>0</v>
      </c>
      <c r="AP13" s="116">
        <f>'Marks Entry'!AQ15</f>
        <v>0</v>
      </c>
      <c r="AQ13" s="115">
        <f>'Marks Entry'!AR15</f>
        <v>0</v>
      </c>
      <c r="AR13" s="115">
        <f>'Marks Entry'!AS15</f>
        <v>10</v>
      </c>
      <c r="AS13" s="116">
        <f>'Marks Entry'!AT15</f>
        <v>45</v>
      </c>
      <c r="AT13" s="115">
        <f>'Marks Entry'!AU15</f>
        <v>15</v>
      </c>
      <c r="AU13" s="115">
        <f>'Marks Entry'!AV15</f>
        <v>60</v>
      </c>
      <c r="AV13" s="116">
        <f>'Marks Entry'!AW15</f>
        <v>0</v>
      </c>
      <c r="AW13" s="208">
        <f>'Marks Entry'!AX15</f>
        <v>70</v>
      </c>
      <c r="AX13" s="282">
        <f>'Marks Entry'!AY15</f>
        <v>35</v>
      </c>
      <c r="AY13" s="282" t="str">
        <f>'Marks Entry'!AZ15</f>
        <v>D</v>
      </c>
      <c r="AZ13" s="117" t="str">
        <f>'Marks Entry'!BA15</f>
        <v>D</v>
      </c>
      <c r="BA13" s="114">
        <f>'Marks Entry'!BB15</f>
        <v>2</v>
      </c>
      <c r="BB13" s="115">
        <f>'Marks Entry'!BC15</f>
        <v>2</v>
      </c>
      <c r="BC13" s="277">
        <f>'Marks Entry'!BD15</f>
        <v>4</v>
      </c>
      <c r="BD13" s="115">
        <f>'Marks Entry'!BE15</f>
        <v>2</v>
      </c>
      <c r="BE13" s="115">
        <f>'Marks Entry'!BF15</f>
        <v>2</v>
      </c>
      <c r="BF13" s="276">
        <f>'Marks Entry'!BG15</f>
        <v>4</v>
      </c>
      <c r="BG13" s="115">
        <f>'Marks Entry'!BH15</f>
        <v>8</v>
      </c>
      <c r="BH13" s="115">
        <f>'Marks Entry'!BI15</f>
        <v>2</v>
      </c>
      <c r="BI13" s="276">
        <f>'Marks Entry'!BJ15</f>
        <v>0</v>
      </c>
      <c r="BJ13" s="276">
        <f>'Marks Entry'!BK15</f>
        <v>0</v>
      </c>
      <c r="BK13" s="116">
        <f>'Marks Entry'!BL15</f>
        <v>0</v>
      </c>
      <c r="BL13" s="115">
        <f>'Marks Entry'!BM15</f>
        <v>0</v>
      </c>
      <c r="BM13" s="115">
        <f>'Marks Entry'!BN15</f>
        <v>10</v>
      </c>
      <c r="BN13" s="116">
        <f>'Marks Entry'!BO15</f>
        <v>45</v>
      </c>
      <c r="BO13" s="115">
        <f>'Marks Entry'!BP15</f>
        <v>15</v>
      </c>
      <c r="BP13" s="115">
        <f>'Marks Entry'!BQ15</f>
        <v>60</v>
      </c>
      <c r="BQ13" s="116">
        <f>'Marks Entry'!BR15</f>
        <v>0</v>
      </c>
      <c r="BR13" s="208">
        <f>'Marks Entry'!BS15</f>
        <v>70</v>
      </c>
      <c r="BS13" s="282">
        <f>'Marks Entry'!BT15</f>
        <v>35</v>
      </c>
      <c r="BT13" s="282" t="str">
        <f>'Marks Entry'!BU15</f>
        <v>D</v>
      </c>
      <c r="BU13" s="117" t="str">
        <f>'Marks Entry'!BV15</f>
        <v>D</v>
      </c>
      <c r="BV13" s="114">
        <f>'Marks Entry'!BW15</f>
        <v>2</v>
      </c>
      <c r="BW13" s="115">
        <f>'Marks Entry'!BX15</f>
        <v>2</v>
      </c>
      <c r="BX13" s="277">
        <f>'Marks Entry'!BY15</f>
        <v>4</v>
      </c>
      <c r="BY13" s="115">
        <f>'Marks Entry'!BZ15</f>
        <v>2</v>
      </c>
      <c r="BZ13" s="115">
        <f>'Marks Entry'!CA15</f>
        <v>2</v>
      </c>
      <c r="CA13" s="276">
        <f>'Marks Entry'!CB15</f>
        <v>4</v>
      </c>
      <c r="CB13" s="115">
        <f>'Marks Entry'!CC15</f>
        <v>8</v>
      </c>
      <c r="CC13" s="115">
        <f>'Marks Entry'!CD15</f>
        <v>30</v>
      </c>
      <c r="CD13" s="276">
        <f>'Marks Entry'!CE15</f>
        <v>15</v>
      </c>
      <c r="CE13" s="116">
        <f>'Marks Entry'!CF15</f>
        <v>45</v>
      </c>
      <c r="CF13" s="115">
        <f>'Marks Entry'!CG15</f>
        <v>53</v>
      </c>
      <c r="CG13" s="115">
        <f>'Marks Entry'!CH15</f>
        <v>45</v>
      </c>
      <c r="CH13" s="116">
        <f>'Marks Entry'!CI15</f>
        <v>15</v>
      </c>
      <c r="CI13" s="115">
        <f>'Marks Entry'!CJ15</f>
        <v>60</v>
      </c>
      <c r="CJ13" s="115">
        <f>'Marks Entry'!CK15</f>
        <v>113</v>
      </c>
      <c r="CK13" s="116">
        <f>'Marks Entry'!CL15</f>
        <v>56.499999999999993</v>
      </c>
      <c r="CL13" s="208" t="str">
        <f>'Marks Entry'!CM15</f>
        <v>C</v>
      </c>
      <c r="CM13" s="117" t="str">
        <f>'Marks Entry'!CN15</f>
        <v>C</v>
      </c>
      <c r="CN13" s="114">
        <f>'Marks Entry'!CO15</f>
        <v>2</v>
      </c>
      <c r="CO13" s="115">
        <f>'Marks Entry'!CP15</f>
        <v>2</v>
      </c>
      <c r="CP13" s="277">
        <f>'Marks Entry'!CQ15</f>
        <v>4</v>
      </c>
      <c r="CQ13" s="115">
        <f>'Marks Entry'!CR15</f>
        <v>2</v>
      </c>
      <c r="CR13" s="115">
        <f>'Marks Entry'!CS15</f>
        <v>2</v>
      </c>
      <c r="CS13" s="276">
        <f>'Marks Entry'!CT15</f>
        <v>4</v>
      </c>
      <c r="CT13" s="115">
        <f>'Marks Entry'!CU15</f>
        <v>8</v>
      </c>
      <c r="CU13" s="115">
        <f>'Marks Entry'!CV15</f>
        <v>30</v>
      </c>
      <c r="CV13" s="276">
        <f>'Marks Entry'!CW15</f>
        <v>15</v>
      </c>
      <c r="CW13" s="116">
        <f>'Marks Entry'!CX15</f>
        <v>45</v>
      </c>
      <c r="CX13" s="115">
        <f>'Marks Entry'!CY15</f>
        <v>53</v>
      </c>
      <c r="CY13" s="115">
        <f>'Marks Entry'!CZ15</f>
        <v>45</v>
      </c>
      <c r="CZ13" s="116">
        <f>'Marks Entry'!DA15</f>
        <v>15</v>
      </c>
      <c r="DA13" s="115">
        <f>'Marks Entry'!DB15</f>
        <v>60</v>
      </c>
      <c r="DB13" s="115">
        <f>'Marks Entry'!DC15</f>
        <v>113</v>
      </c>
      <c r="DC13" s="116">
        <f>'Marks Entry'!DD15</f>
        <v>56.499999999999993</v>
      </c>
      <c r="DD13" s="208" t="str">
        <f>'Marks Entry'!DE15</f>
        <v>C</v>
      </c>
      <c r="DE13" s="117" t="str">
        <f>'Marks Entry'!DF15</f>
        <v>C</v>
      </c>
      <c r="DF13" s="114">
        <f>'Marks Entry'!DG15</f>
        <v>2</v>
      </c>
      <c r="DG13" s="115">
        <f>'Marks Entry'!DH15</f>
        <v>2</v>
      </c>
      <c r="DH13" s="277">
        <f>'Marks Entry'!DI15</f>
        <v>4</v>
      </c>
      <c r="DI13" s="115">
        <f>'Marks Entry'!DJ15</f>
        <v>2</v>
      </c>
      <c r="DJ13" s="115">
        <f>'Marks Entry'!DK15</f>
        <v>2</v>
      </c>
      <c r="DK13" s="276">
        <f>'Marks Entry'!DL15</f>
        <v>4</v>
      </c>
      <c r="DL13" s="115">
        <f>'Marks Entry'!DM15</f>
        <v>8</v>
      </c>
      <c r="DM13" s="115">
        <f>'Marks Entry'!DN15</f>
        <v>30</v>
      </c>
      <c r="DN13" s="276">
        <f>'Marks Entry'!DO15</f>
        <v>15</v>
      </c>
      <c r="DO13" s="116">
        <f>'Marks Entry'!DP15</f>
        <v>45</v>
      </c>
      <c r="DP13" s="115">
        <f>'Marks Entry'!DQ15</f>
        <v>53</v>
      </c>
      <c r="DQ13" s="115">
        <f>'Marks Entry'!DR15</f>
        <v>45</v>
      </c>
      <c r="DR13" s="116">
        <f>'Marks Entry'!DS15</f>
        <v>15</v>
      </c>
      <c r="DS13" s="115">
        <f>'Marks Entry'!DT15</f>
        <v>60</v>
      </c>
      <c r="DT13" s="115">
        <f>'Marks Entry'!DU15</f>
        <v>113</v>
      </c>
      <c r="DU13" s="116">
        <f>'Marks Entry'!DV15</f>
        <v>56.499999999999993</v>
      </c>
      <c r="DV13" s="208" t="str">
        <f>'Marks Entry'!DW15</f>
        <v>C</v>
      </c>
      <c r="DW13" s="117" t="str">
        <f>'Marks Entry'!DX15</f>
        <v>C</v>
      </c>
      <c r="DX13" s="114">
        <f>'Marks Entry'!DY15</f>
        <v>15</v>
      </c>
      <c r="DY13" s="115">
        <f>'Marks Entry'!DZ15</f>
        <v>15</v>
      </c>
      <c r="DZ13" s="115">
        <f>'Marks Entry'!EA15</f>
        <v>11</v>
      </c>
      <c r="EA13" s="115">
        <f>'Marks Entry'!EB15</f>
        <v>20</v>
      </c>
      <c r="EB13" s="115">
        <f>'Marks Entry'!EC15</f>
        <v>10</v>
      </c>
      <c r="EC13" s="171">
        <f>'Marks Entry'!ED15</f>
        <v>71</v>
      </c>
      <c r="ED13" s="118" t="str">
        <f>'Marks Entry'!EG15</f>
        <v>B</v>
      </c>
      <c r="EE13" s="114">
        <f>'Marks Entry'!EH15</f>
        <v>15</v>
      </c>
      <c r="EF13" s="115">
        <f>'Marks Entry'!EI15</f>
        <v>15</v>
      </c>
      <c r="EG13" s="115">
        <f>'Marks Entry'!EJ15</f>
        <v>11</v>
      </c>
      <c r="EH13" s="115">
        <f>'Marks Entry'!EK15</f>
        <v>20</v>
      </c>
      <c r="EI13" s="115">
        <f>'Marks Entry'!EL15</f>
        <v>10</v>
      </c>
      <c r="EJ13" s="116">
        <f>'Marks Entry'!EM15</f>
        <v>71</v>
      </c>
      <c r="EK13" s="118" t="str">
        <f>'Marks Entry'!EP15</f>
        <v>B</v>
      </c>
      <c r="EL13" s="114">
        <f>'Marks Entry'!EQ15</f>
        <v>15</v>
      </c>
      <c r="EM13" s="115">
        <f>'Marks Entry'!ER15</f>
        <v>15</v>
      </c>
      <c r="EN13" s="115">
        <f>'Marks Entry'!ES15</f>
        <v>11</v>
      </c>
      <c r="EO13" s="115">
        <f>'Marks Entry'!ET15</f>
        <v>20</v>
      </c>
      <c r="EP13" s="115">
        <f>'Marks Entry'!EU15</f>
        <v>10</v>
      </c>
      <c r="EQ13" s="116">
        <f>'Marks Entry'!EV15</f>
        <v>71</v>
      </c>
      <c r="ER13" s="118" t="str">
        <f>'Marks Entry'!EY15</f>
        <v>B</v>
      </c>
      <c r="ES13" s="184">
        <f>'Marks Entry'!EZ15</f>
        <v>0</v>
      </c>
      <c r="ET13" s="185">
        <f>'Marks Entry'!FA15</f>
        <v>0</v>
      </c>
      <c r="EU13" s="186" t="str">
        <f>'Marks Entry'!FB15</f>
        <v/>
      </c>
      <c r="EV13" s="184">
        <f>'Marks Entry'!FC15</f>
        <v>1200</v>
      </c>
      <c r="EW13" s="185">
        <f>'Marks Entry'!FD15</f>
        <v>549</v>
      </c>
      <c r="EX13" s="187">
        <f>'Marks Entry'!FE15</f>
        <v>45.75</v>
      </c>
      <c r="EY13" s="185" t="str">
        <f>IF(OR('Marks Entry'!FF15="First",'Marks Entry'!FF15="Second",'Marks Entry'!FF15="Third"),'Marks Entry'!FF15,"")</f>
        <v>Third</v>
      </c>
      <c r="EZ13" s="185" t="str">
        <f>'Marks Entry'!FG15</f>
        <v>D</v>
      </c>
      <c r="FA13" s="290" t="str">
        <f>'Marks Entry'!FH15</f>
        <v>PASSED</v>
      </c>
      <c r="FB13" s="84">
        <f>'Marks Entry'!FI15</f>
        <v>45.75</v>
      </c>
      <c r="FC13" s="86">
        <f>'Marks Entry'!FJ15</f>
        <v>1.0000000000000022</v>
      </c>
      <c r="FD13" s="87" t="str">
        <f>'Marks Entry'!FL15</f>
        <v>D</v>
      </c>
    </row>
    <row r="14" spans="1:160" s="88" customFormat="1" ht="17.25" customHeight="1">
      <c r="A14" s="1190"/>
      <c r="B14" s="83">
        <f t="shared" si="2"/>
        <v>8</v>
      </c>
      <c r="C14" s="84">
        <f>'Marks Entry'!D16</f>
        <v>6</v>
      </c>
      <c r="D14" s="84">
        <f>'Marks Entry'!E16</f>
        <v>1729</v>
      </c>
      <c r="E14" s="84">
        <f>'Marks Entry'!F16</f>
        <v>0</v>
      </c>
      <c r="F14" s="84">
        <f>'Marks Entry'!G16</f>
        <v>604</v>
      </c>
      <c r="G14" s="84" t="str">
        <f>'Marks Entry'!H16</f>
        <v>CHHOTU SINGH</v>
      </c>
      <c r="H14" s="84" t="str">
        <f>'Marks Entry'!I16</f>
        <v>PADAM SINGH</v>
      </c>
      <c r="I14" s="84" t="str">
        <f>'Marks Entry'!J16</f>
        <v>SANTOSH KANWAR</v>
      </c>
      <c r="J14" s="738">
        <f>'Marks Entry'!K16</f>
        <v>39671</v>
      </c>
      <c r="K14" s="114">
        <f>'Marks Entry'!L16</f>
        <v>0</v>
      </c>
      <c r="L14" s="115">
        <f>'Marks Entry'!M16</f>
        <v>0</v>
      </c>
      <c r="M14" s="277">
        <f>'Marks Entry'!N16</f>
        <v>0</v>
      </c>
      <c r="N14" s="115">
        <f>'Marks Entry'!O16</f>
        <v>0</v>
      </c>
      <c r="O14" s="115">
        <f>'Marks Entry'!P16</f>
        <v>0</v>
      </c>
      <c r="P14" s="276">
        <f>'Marks Entry'!Q16</f>
        <v>0</v>
      </c>
      <c r="Q14" s="115">
        <f>'Marks Entry'!R16</f>
        <v>0</v>
      </c>
      <c r="R14" s="115">
        <f>'Marks Entry'!S16</f>
        <v>0</v>
      </c>
      <c r="S14" s="276">
        <f>'Marks Entry'!T16</f>
        <v>0</v>
      </c>
      <c r="T14" s="276">
        <f>'Marks Entry'!U16</f>
        <v>0</v>
      </c>
      <c r="U14" s="116">
        <f>'Marks Entry'!V16</f>
        <v>0</v>
      </c>
      <c r="V14" s="115">
        <f>'Marks Entry'!W16</f>
        <v>0</v>
      </c>
      <c r="W14" s="115">
        <f>'Marks Entry'!X16</f>
        <v>0</v>
      </c>
      <c r="X14" s="116">
        <f>'Marks Entry'!Y16</f>
        <v>0</v>
      </c>
      <c r="Y14" s="115">
        <f>'Marks Entry'!Z16</f>
        <v>0</v>
      </c>
      <c r="Z14" s="115">
        <f>'Marks Entry'!AA16</f>
        <v>0</v>
      </c>
      <c r="AA14" s="116">
        <f>'Marks Entry'!AB16</f>
        <v>0</v>
      </c>
      <c r="AB14" s="208">
        <f>'Marks Entry'!AC16</f>
        <v>0</v>
      </c>
      <c r="AC14" s="282">
        <f>'Marks Entry'!AD16</f>
        <v>0</v>
      </c>
      <c r="AD14" s="282" t="str">
        <f>'Marks Entry'!AE16</f>
        <v>E</v>
      </c>
      <c r="AE14" s="117" t="str">
        <f>'Marks Entry'!AF16</f>
        <v>E</v>
      </c>
      <c r="AF14" s="114">
        <f>'Marks Entry'!AG16</f>
        <v>0</v>
      </c>
      <c r="AG14" s="115">
        <f>'Marks Entry'!AH16</f>
        <v>0</v>
      </c>
      <c r="AH14" s="277">
        <f>'Marks Entry'!AI16</f>
        <v>0</v>
      </c>
      <c r="AI14" s="115">
        <f>'Marks Entry'!AJ16</f>
        <v>0</v>
      </c>
      <c r="AJ14" s="115">
        <f>'Marks Entry'!AK16</f>
        <v>0</v>
      </c>
      <c r="AK14" s="276">
        <f>'Marks Entry'!AL16</f>
        <v>0</v>
      </c>
      <c r="AL14" s="115">
        <f>'Marks Entry'!AM16</f>
        <v>0</v>
      </c>
      <c r="AM14" s="115">
        <f>'Marks Entry'!AN16</f>
        <v>0</v>
      </c>
      <c r="AN14" s="276">
        <f>'Marks Entry'!AO16</f>
        <v>0</v>
      </c>
      <c r="AO14" s="276">
        <f>'Marks Entry'!AP16</f>
        <v>0</v>
      </c>
      <c r="AP14" s="116">
        <f>'Marks Entry'!AQ16</f>
        <v>0</v>
      </c>
      <c r="AQ14" s="115">
        <f>'Marks Entry'!AR16</f>
        <v>0</v>
      </c>
      <c r="AR14" s="115">
        <f>'Marks Entry'!AS16</f>
        <v>0</v>
      </c>
      <c r="AS14" s="116">
        <f>'Marks Entry'!AT16</f>
        <v>0</v>
      </c>
      <c r="AT14" s="115">
        <f>'Marks Entry'!AU16</f>
        <v>0</v>
      </c>
      <c r="AU14" s="115">
        <f>'Marks Entry'!AV16</f>
        <v>0</v>
      </c>
      <c r="AV14" s="116">
        <f>'Marks Entry'!AW16</f>
        <v>0</v>
      </c>
      <c r="AW14" s="208">
        <f>'Marks Entry'!AX16</f>
        <v>0</v>
      </c>
      <c r="AX14" s="282">
        <f>'Marks Entry'!AY16</f>
        <v>0</v>
      </c>
      <c r="AY14" s="282" t="str">
        <f>'Marks Entry'!AZ16</f>
        <v>E</v>
      </c>
      <c r="AZ14" s="117" t="str">
        <f>'Marks Entry'!BA16</f>
        <v>E</v>
      </c>
      <c r="BA14" s="114">
        <f>'Marks Entry'!BB16</f>
        <v>0</v>
      </c>
      <c r="BB14" s="115">
        <f>'Marks Entry'!BC16</f>
        <v>0</v>
      </c>
      <c r="BC14" s="277">
        <f>'Marks Entry'!BD16</f>
        <v>0</v>
      </c>
      <c r="BD14" s="115">
        <f>'Marks Entry'!BE16</f>
        <v>0</v>
      </c>
      <c r="BE14" s="115">
        <f>'Marks Entry'!BF16</f>
        <v>0</v>
      </c>
      <c r="BF14" s="276">
        <f>'Marks Entry'!BG16</f>
        <v>0</v>
      </c>
      <c r="BG14" s="115">
        <f>'Marks Entry'!BH16</f>
        <v>0</v>
      </c>
      <c r="BH14" s="115">
        <f>'Marks Entry'!BI16</f>
        <v>0</v>
      </c>
      <c r="BI14" s="276">
        <f>'Marks Entry'!BJ16</f>
        <v>0</v>
      </c>
      <c r="BJ14" s="276">
        <f>'Marks Entry'!BK16</f>
        <v>0</v>
      </c>
      <c r="BK14" s="116">
        <f>'Marks Entry'!BL16</f>
        <v>0</v>
      </c>
      <c r="BL14" s="115">
        <f>'Marks Entry'!BM16</f>
        <v>0</v>
      </c>
      <c r="BM14" s="115">
        <f>'Marks Entry'!BN16</f>
        <v>0</v>
      </c>
      <c r="BN14" s="116">
        <f>'Marks Entry'!BO16</f>
        <v>0</v>
      </c>
      <c r="BO14" s="115">
        <f>'Marks Entry'!BP16</f>
        <v>0</v>
      </c>
      <c r="BP14" s="115">
        <f>'Marks Entry'!BQ16</f>
        <v>0</v>
      </c>
      <c r="BQ14" s="116">
        <f>'Marks Entry'!BR16</f>
        <v>0</v>
      </c>
      <c r="BR14" s="208">
        <f>'Marks Entry'!BS16</f>
        <v>0</v>
      </c>
      <c r="BS14" s="282">
        <f>'Marks Entry'!BT16</f>
        <v>0</v>
      </c>
      <c r="BT14" s="282" t="str">
        <f>'Marks Entry'!BU16</f>
        <v>E</v>
      </c>
      <c r="BU14" s="117" t="str">
        <f>'Marks Entry'!BV16</f>
        <v>E</v>
      </c>
      <c r="BV14" s="114">
        <f>'Marks Entry'!BW16</f>
        <v>0</v>
      </c>
      <c r="BW14" s="115">
        <f>'Marks Entry'!BX16</f>
        <v>0</v>
      </c>
      <c r="BX14" s="277">
        <f>'Marks Entry'!BY16</f>
        <v>0</v>
      </c>
      <c r="BY14" s="115">
        <f>'Marks Entry'!BZ16</f>
        <v>0</v>
      </c>
      <c r="BZ14" s="115">
        <f>'Marks Entry'!CA16</f>
        <v>0</v>
      </c>
      <c r="CA14" s="276">
        <f>'Marks Entry'!CB16</f>
        <v>0</v>
      </c>
      <c r="CB14" s="115">
        <f>'Marks Entry'!CC16</f>
        <v>0</v>
      </c>
      <c r="CC14" s="115">
        <f>'Marks Entry'!CD16</f>
        <v>0</v>
      </c>
      <c r="CD14" s="276">
        <f>'Marks Entry'!CE16</f>
        <v>0</v>
      </c>
      <c r="CE14" s="116">
        <f>'Marks Entry'!CF16</f>
        <v>0</v>
      </c>
      <c r="CF14" s="115">
        <f>'Marks Entry'!CG16</f>
        <v>0</v>
      </c>
      <c r="CG14" s="115">
        <f>'Marks Entry'!CH16</f>
        <v>0</v>
      </c>
      <c r="CH14" s="116">
        <f>'Marks Entry'!CI16</f>
        <v>0</v>
      </c>
      <c r="CI14" s="115">
        <f>'Marks Entry'!CJ16</f>
        <v>0</v>
      </c>
      <c r="CJ14" s="115">
        <f>'Marks Entry'!CK16</f>
        <v>0</v>
      </c>
      <c r="CK14" s="116">
        <f>'Marks Entry'!CL16</f>
        <v>0</v>
      </c>
      <c r="CL14" s="208" t="str">
        <f>'Marks Entry'!CM16</f>
        <v>E</v>
      </c>
      <c r="CM14" s="117" t="str">
        <f>'Marks Entry'!CN16</f>
        <v>E</v>
      </c>
      <c r="CN14" s="114">
        <f>'Marks Entry'!CO16</f>
        <v>0</v>
      </c>
      <c r="CO14" s="115">
        <f>'Marks Entry'!CP16</f>
        <v>0</v>
      </c>
      <c r="CP14" s="277">
        <f>'Marks Entry'!CQ16</f>
        <v>0</v>
      </c>
      <c r="CQ14" s="115">
        <f>'Marks Entry'!CR16</f>
        <v>0</v>
      </c>
      <c r="CR14" s="115">
        <f>'Marks Entry'!CS16</f>
        <v>0</v>
      </c>
      <c r="CS14" s="276">
        <f>'Marks Entry'!CT16</f>
        <v>0</v>
      </c>
      <c r="CT14" s="115">
        <f>'Marks Entry'!CU16</f>
        <v>0</v>
      </c>
      <c r="CU14" s="115">
        <f>'Marks Entry'!CV16</f>
        <v>0</v>
      </c>
      <c r="CV14" s="276">
        <f>'Marks Entry'!CW16</f>
        <v>0</v>
      </c>
      <c r="CW14" s="116">
        <f>'Marks Entry'!CX16</f>
        <v>0</v>
      </c>
      <c r="CX14" s="115">
        <f>'Marks Entry'!CY16</f>
        <v>0</v>
      </c>
      <c r="CY14" s="115">
        <f>'Marks Entry'!CZ16</f>
        <v>0</v>
      </c>
      <c r="CZ14" s="116">
        <f>'Marks Entry'!DA16</f>
        <v>0</v>
      </c>
      <c r="DA14" s="115">
        <f>'Marks Entry'!DB16</f>
        <v>0</v>
      </c>
      <c r="DB14" s="115">
        <f>'Marks Entry'!DC16</f>
        <v>0</v>
      </c>
      <c r="DC14" s="116">
        <f>'Marks Entry'!DD16</f>
        <v>0</v>
      </c>
      <c r="DD14" s="208" t="str">
        <f>'Marks Entry'!DE16</f>
        <v>E</v>
      </c>
      <c r="DE14" s="117" t="str">
        <f>'Marks Entry'!DF16</f>
        <v>E</v>
      </c>
      <c r="DF14" s="114">
        <f>'Marks Entry'!DG16</f>
        <v>0</v>
      </c>
      <c r="DG14" s="115">
        <f>'Marks Entry'!DH16</f>
        <v>0</v>
      </c>
      <c r="DH14" s="277">
        <f>'Marks Entry'!DI16</f>
        <v>0</v>
      </c>
      <c r="DI14" s="115">
        <f>'Marks Entry'!DJ16</f>
        <v>0</v>
      </c>
      <c r="DJ14" s="115">
        <f>'Marks Entry'!DK16</f>
        <v>0</v>
      </c>
      <c r="DK14" s="276">
        <f>'Marks Entry'!DL16</f>
        <v>0</v>
      </c>
      <c r="DL14" s="115">
        <f>'Marks Entry'!DM16</f>
        <v>0</v>
      </c>
      <c r="DM14" s="115">
        <f>'Marks Entry'!DN16</f>
        <v>0</v>
      </c>
      <c r="DN14" s="276">
        <f>'Marks Entry'!DO16</f>
        <v>0</v>
      </c>
      <c r="DO14" s="116">
        <f>'Marks Entry'!DP16</f>
        <v>0</v>
      </c>
      <c r="DP14" s="115">
        <f>'Marks Entry'!DQ16</f>
        <v>0</v>
      </c>
      <c r="DQ14" s="115">
        <f>'Marks Entry'!DR16</f>
        <v>0</v>
      </c>
      <c r="DR14" s="116">
        <f>'Marks Entry'!DS16</f>
        <v>0</v>
      </c>
      <c r="DS14" s="115">
        <f>'Marks Entry'!DT16</f>
        <v>0</v>
      </c>
      <c r="DT14" s="115">
        <f>'Marks Entry'!DU16</f>
        <v>0</v>
      </c>
      <c r="DU14" s="116">
        <f>'Marks Entry'!DV16</f>
        <v>0</v>
      </c>
      <c r="DV14" s="208" t="str">
        <f>'Marks Entry'!DW16</f>
        <v>E</v>
      </c>
      <c r="DW14" s="117" t="str">
        <f>'Marks Entry'!DX16</f>
        <v>E</v>
      </c>
      <c r="DX14" s="114">
        <f>'Marks Entry'!DY16</f>
        <v>0</v>
      </c>
      <c r="DY14" s="115">
        <f>'Marks Entry'!DZ16</f>
        <v>0</v>
      </c>
      <c r="DZ14" s="115">
        <f>'Marks Entry'!EA16</f>
        <v>0</v>
      </c>
      <c r="EA14" s="115">
        <f>'Marks Entry'!EB16</f>
        <v>0</v>
      </c>
      <c r="EB14" s="115">
        <f>'Marks Entry'!EC16</f>
        <v>0</v>
      </c>
      <c r="EC14" s="171">
        <f>'Marks Entry'!ED16</f>
        <v>0</v>
      </c>
      <c r="ED14" s="118" t="str">
        <f>'Marks Entry'!EG16</f>
        <v>E</v>
      </c>
      <c r="EE14" s="114">
        <f>'Marks Entry'!EH16</f>
        <v>0</v>
      </c>
      <c r="EF14" s="115">
        <f>'Marks Entry'!EI16</f>
        <v>0</v>
      </c>
      <c r="EG14" s="115">
        <f>'Marks Entry'!EJ16</f>
        <v>0</v>
      </c>
      <c r="EH14" s="115">
        <f>'Marks Entry'!EK16</f>
        <v>0</v>
      </c>
      <c r="EI14" s="115">
        <f>'Marks Entry'!EL16</f>
        <v>0</v>
      </c>
      <c r="EJ14" s="116">
        <f>'Marks Entry'!EM16</f>
        <v>0</v>
      </c>
      <c r="EK14" s="118" t="str">
        <f>'Marks Entry'!EP16</f>
        <v>E</v>
      </c>
      <c r="EL14" s="114">
        <f>'Marks Entry'!EQ16</f>
        <v>0</v>
      </c>
      <c r="EM14" s="115">
        <f>'Marks Entry'!ER16</f>
        <v>0</v>
      </c>
      <c r="EN14" s="115">
        <f>'Marks Entry'!ES16</f>
        <v>0</v>
      </c>
      <c r="EO14" s="115">
        <f>'Marks Entry'!ET16</f>
        <v>0</v>
      </c>
      <c r="EP14" s="115">
        <f>'Marks Entry'!EU16</f>
        <v>0</v>
      </c>
      <c r="EQ14" s="116">
        <f>'Marks Entry'!EV16</f>
        <v>0</v>
      </c>
      <c r="ER14" s="118" t="str">
        <f>'Marks Entry'!EY16</f>
        <v>E</v>
      </c>
      <c r="ES14" s="184">
        <f>'Marks Entry'!EZ16</f>
        <v>0</v>
      </c>
      <c r="ET14" s="185">
        <f>'Marks Entry'!FA16</f>
        <v>0</v>
      </c>
      <c r="EU14" s="186" t="str">
        <f>'Marks Entry'!FB16</f>
        <v/>
      </c>
      <c r="EV14" s="184">
        <f>'Marks Entry'!FC16</f>
        <v>1200</v>
      </c>
      <c r="EW14" s="185">
        <f>'Marks Entry'!FD16</f>
        <v>0</v>
      </c>
      <c r="EX14" s="187">
        <f>'Marks Entry'!FE16</f>
        <v>0</v>
      </c>
      <c r="EY14" s="185" t="str">
        <f>IF(OR('Marks Entry'!FF16="First",'Marks Entry'!FF16="Second",'Marks Entry'!FF16="Third"),'Marks Entry'!FF16,"")</f>
        <v/>
      </c>
      <c r="EZ14" s="185" t="str">
        <f>'Marks Entry'!FG16</f>
        <v/>
      </c>
      <c r="FA14" s="290" t="str">
        <f>'Marks Entry'!FH16</f>
        <v>PROMOTED</v>
      </c>
      <c r="FB14" s="84" t="str">
        <f>'Marks Entry'!FI16</f>
        <v/>
      </c>
      <c r="FC14" s="86" t="str">
        <f>'Marks Entry'!FJ16</f>
        <v/>
      </c>
      <c r="FD14" s="87" t="str">
        <f>'Marks Entry'!FL16</f>
        <v>E</v>
      </c>
    </row>
    <row r="15" spans="1:160" s="88" customFormat="1" ht="17.25" customHeight="1">
      <c r="A15" s="1190"/>
      <c r="B15" s="83">
        <f t="shared" si="2"/>
        <v>0</v>
      </c>
      <c r="C15" s="84">
        <f>'Marks Entry'!D17</f>
        <v>0</v>
      </c>
      <c r="D15" s="84">
        <f>'Marks Entry'!E17</f>
        <v>0</v>
      </c>
      <c r="E15" s="84">
        <f>'Marks Entry'!F17</f>
        <v>0</v>
      </c>
      <c r="F15" s="84">
        <f>'Marks Entry'!G17</f>
        <v>0</v>
      </c>
      <c r="G15" s="84">
        <f>'Marks Entry'!H17</f>
        <v>0</v>
      </c>
      <c r="H15" s="84">
        <f>'Marks Entry'!I17</f>
        <v>0</v>
      </c>
      <c r="I15" s="84">
        <f>'Marks Entry'!J17</f>
        <v>0</v>
      </c>
      <c r="J15" s="738">
        <f>'Marks Entry'!K17</f>
        <v>0</v>
      </c>
      <c r="K15" s="114">
        <f>'Marks Entry'!L17</f>
        <v>0</v>
      </c>
      <c r="L15" s="115">
        <f>'Marks Entry'!M17</f>
        <v>0</v>
      </c>
      <c r="M15" s="277">
        <f>'Marks Entry'!N17</f>
        <v>0</v>
      </c>
      <c r="N15" s="115">
        <f>'Marks Entry'!O17</f>
        <v>0</v>
      </c>
      <c r="O15" s="115">
        <f>'Marks Entry'!P17</f>
        <v>0</v>
      </c>
      <c r="P15" s="276">
        <f>'Marks Entry'!Q17</f>
        <v>0</v>
      </c>
      <c r="Q15" s="115">
        <f>'Marks Entry'!R17</f>
        <v>0</v>
      </c>
      <c r="R15" s="115">
        <f>'Marks Entry'!S17</f>
        <v>0</v>
      </c>
      <c r="S15" s="276">
        <f>'Marks Entry'!T17</f>
        <v>0</v>
      </c>
      <c r="T15" s="276">
        <f>'Marks Entry'!U17</f>
        <v>0</v>
      </c>
      <c r="U15" s="116">
        <f>'Marks Entry'!V17</f>
        <v>0</v>
      </c>
      <c r="V15" s="115">
        <f>'Marks Entry'!W17</f>
        <v>0</v>
      </c>
      <c r="W15" s="115">
        <f>'Marks Entry'!X17</f>
        <v>0</v>
      </c>
      <c r="X15" s="116">
        <f>'Marks Entry'!Y17</f>
        <v>0</v>
      </c>
      <c r="Y15" s="115">
        <f>'Marks Entry'!Z17</f>
        <v>0</v>
      </c>
      <c r="Z15" s="115">
        <f>'Marks Entry'!AA17</f>
        <v>0</v>
      </c>
      <c r="AA15" s="116">
        <f>'Marks Entry'!AB17</f>
        <v>0</v>
      </c>
      <c r="AB15" s="208">
        <f>'Marks Entry'!AC17</f>
        <v>0</v>
      </c>
      <c r="AC15" s="282">
        <f>'Marks Entry'!AD17</f>
        <v>0</v>
      </c>
      <c r="AD15" s="282" t="str">
        <f>'Marks Entry'!AE17</f>
        <v>E</v>
      </c>
      <c r="AE15" s="117">
        <f>'Marks Entry'!AF17</f>
        <v>0</v>
      </c>
      <c r="AF15" s="114">
        <f>'Marks Entry'!AG17</f>
        <v>0</v>
      </c>
      <c r="AG15" s="115">
        <f>'Marks Entry'!AH17</f>
        <v>0</v>
      </c>
      <c r="AH15" s="277">
        <f>'Marks Entry'!AI17</f>
        <v>0</v>
      </c>
      <c r="AI15" s="115">
        <f>'Marks Entry'!AJ17</f>
        <v>0</v>
      </c>
      <c r="AJ15" s="115">
        <f>'Marks Entry'!AK17</f>
        <v>0</v>
      </c>
      <c r="AK15" s="276">
        <f>'Marks Entry'!AL17</f>
        <v>0</v>
      </c>
      <c r="AL15" s="115">
        <f>'Marks Entry'!AM17</f>
        <v>0</v>
      </c>
      <c r="AM15" s="115">
        <f>'Marks Entry'!AN17</f>
        <v>0</v>
      </c>
      <c r="AN15" s="276">
        <f>'Marks Entry'!AO17</f>
        <v>0</v>
      </c>
      <c r="AO15" s="276">
        <f>'Marks Entry'!AP17</f>
        <v>0</v>
      </c>
      <c r="AP15" s="116">
        <f>'Marks Entry'!AQ17</f>
        <v>0</v>
      </c>
      <c r="AQ15" s="115">
        <f>'Marks Entry'!AR17</f>
        <v>0</v>
      </c>
      <c r="AR15" s="115">
        <f>'Marks Entry'!AS17</f>
        <v>0</v>
      </c>
      <c r="AS15" s="116">
        <f>'Marks Entry'!AT17</f>
        <v>0</v>
      </c>
      <c r="AT15" s="115">
        <f>'Marks Entry'!AU17</f>
        <v>0</v>
      </c>
      <c r="AU15" s="115">
        <f>'Marks Entry'!AV17</f>
        <v>0</v>
      </c>
      <c r="AV15" s="116">
        <f>'Marks Entry'!AW17</f>
        <v>0</v>
      </c>
      <c r="AW15" s="208">
        <f>'Marks Entry'!AX17</f>
        <v>0</v>
      </c>
      <c r="AX15" s="282">
        <f>'Marks Entry'!AY17</f>
        <v>0</v>
      </c>
      <c r="AY15" s="282" t="str">
        <f>'Marks Entry'!AZ17</f>
        <v>E</v>
      </c>
      <c r="AZ15" s="117">
        <f>'Marks Entry'!BA17</f>
        <v>0</v>
      </c>
      <c r="BA15" s="114">
        <f>'Marks Entry'!BB17</f>
        <v>0</v>
      </c>
      <c r="BB15" s="115">
        <f>'Marks Entry'!BC17</f>
        <v>0</v>
      </c>
      <c r="BC15" s="277">
        <f>'Marks Entry'!BD17</f>
        <v>0</v>
      </c>
      <c r="BD15" s="115">
        <f>'Marks Entry'!BE17</f>
        <v>0</v>
      </c>
      <c r="BE15" s="115">
        <f>'Marks Entry'!BF17</f>
        <v>0</v>
      </c>
      <c r="BF15" s="276">
        <f>'Marks Entry'!BG17</f>
        <v>0</v>
      </c>
      <c r="BG15" s="115">
        <f>'Marks Entry'!BH17</f>
        <v>0</v>
      </c>
      <c r="BH15" s="115">
        <f>'Marks Entry'!BI17</f>
        <v>0</v>
      </c>
      <c r="BI15" s="276">
        <f>'Marks Entry'!BJ17</f>
        <v>0</v>
      </c>
      <c r="BJ15" s="276">
        <f>'Marks Entry'!BK17</f>
        <v>0</v>
      </c>
      <c r="BK15" s="116">
        <f>'Marks Entry'!BL17</f>
        <v>0</v>
      </c>
      <c r="BL15" s="115">
        <f>'Marks Entry'!BM17</f>
        <v>0</v>
      </c>
      <c r="BM15" s="115">
        <f>'Marks Entry'!BN17</f>
        <v>0</v>
      </c>
      <c r="BN15" s="116">
        <f>'Marks Entry'!BO17</f>
        <v>0</v>
      </c>
      <c r="BO15" s="115">
        <f>'Marks Entry'!BP17</f>
        <v>0</v>
      </c>
      <c r="BP15" s="115">
        <f>'Marks Entry'!BQ17</f>
        <v>0</v>
      </c>
      <c r="BQ15" s="116">
        <f>'Marks Entry'!BR17</f>
        <v>0</v>
      </c>
      <c r="BR15" s="208">
        <f>'Marks Entry'!BS17</f>
        <v>0</v>
      </c>
      <c r="BS15" s="282">
        <f>'Marks Entry'!BT17</f>
        <v>0</v>
      </c>
      <c r="BT15" s="282" t="str">
        <f>'Marks Entry'!BU17</f>
        <v>E</v>
      </c>
      <c r="BU15" s="117">
        <f>'Marks Entry'!BV17</f>
        <v>0</v>
      </c>
      <c r="BV15" s="114">
        <f>'Marks Entry'!BW17</f>
        <v>0</v>
      </c>
      <c r="BW15" s="115">
        <f>'Marks Entry'!BX17</f>
        <v>0</v>
      </c>
      <c r="BX15" s="277">
        <f>'Marks Entry'!BY17</f>
        <v>0</v>
      </c>
      <c r="BY15" s="115">
        <f>'Marks Entry'!BZ17</f>
        <v>0</v>
      </c>
      <c r="BZ15" s="115">
        <f>'Marks Entry'!CA17</f>
        <v>0</v>
      </c>
      <c r="CA15" s="276">
        <f>'Marks Entry'!CB17</f>
        <v>0</v>
      </c>
      <c r="CB15" s="115">
        <f>'Marks Entry'!CC17</f>
        <v>0</v>
      </c>
      <c r="CC15" s="115">
        <f>'Marks Entry'!CD17</f>
        <v>0</v>
      </c>
      <c r="CD15" s="276">
        <f>'Marks Entry'!CE17</f>
        <v>0</v>
      </c>
      <c r="CE15" s="116">
        <f>'Marks Entry'!CF17</f>
        <v>0</v>
      </c>
      <c r="CF15" s="115">
        <f>'Marks Entry'!CG17</f>
        <v>0</v>
      </c>
      <c r="CG15" s="115">
        <f>'Marks Entry'!CH17</f>
        <v>0</v>
      </c>
      <c r="CH15" s="116">
        <f>'Marks Entry'!CI17</f>
        <v>0</v>
      </c>
      <c r="CI15" s="115">
        <f>'Marks Entry'!CJ17</f>
        <v>0</v>
      </c>
      <c r="CJ15" s="115">
        <f>'Marks Entry'!CK17</f>
        <v>0</v>
      </c>
      <c r="CK15" s="116">
        <f>'Marks Entry'!CL17</f>
        <v>0</v>
      </c>
      <c r="CL15" s="208" t="str">
        <f>'Marks Entry'!CM17</f>
        <v>E</v>
      </c>
      <c r="CM15" s="117">
        <f>'Marks Entry'!CN17</f>
        <v>0</v>
      </c>
      <c r="CN15" s="114">
        <f>'Marks Entry'!CO17</f>
        <v>0</v>
      </c>
      <c r="CO15" s="115">
        <f>'Marks Entry'!CP17</f>
        <v>0</v>
      </c>
      <c r="CP15" s="277">
        <f>'Marks Entry'!CQ17</f>
        <v>0</v>
      </c>
      <c r="CQ15" s="115">
        <f>'Marks Entry'!CR17</f>
        <v>0</v>
      </c>
      <c r="CR15" s="115">
        <f>'Marks Entry'!CS17</f>
        <v>0</v>
      </c>
      <c r="CS15" s="276">
        <f>'Marks Entry'!CT17</f>
        <v>0</v>
      </c>
      <c r="CT15" s="115">
        <f>'Marks Entry'!CU17</f>
        <v>0</v>
      </c>
      <c r="CU15" s="115">
        <f>'Marks Entry'!CV17</f>
        <v>0</v>
      </c>
      <c r="CV15" s="276">
        <f>'Marks Entry'!CW17</f>
        <v>0</v>
      </c>
      <c r="CW15" s="116">
        <f>'Marks Entry'!CX17</f>
        <v>0</v>
      </c>
      <c r="CX15" s="115">
        <f>'Marks Entry'!CY17</f>
        <v>0</v>
      </c>
      <c r="CY15" s="115">
        <f>'Marks Entry'!CZ17</f>
        <v>0</v>
      </c>
      <c r="CZ15" s="116">
        <f>'Marks Entry'!DA17</f>
        <v>0</v>
      </c>
      <c r="DA15" s="115">
        <f>'Marks Entry'!DB17</f>
        <v>0</v>
      </c>
      <c r="DB15" s="115">
        <f>'Marks Entry'!DC17</f>
        <v>0</v>
      </c>
      <c r="DC15" s="116">
        <f>'Marks Entry'!DD17</f>
        <v>0</v>
      </c>
      <c r="DD15" s="208" t="str">
        <f>'Marks Entry'!DE17</f>
        <v>E</v>
      </c>
      <c r="DE15" s="117">
        <f>'Marks Entry'!DF17</f>
        <v>0</v>
      </c>
      <c r="DF15" s="114">
        <f>'Marks Entry'!DG17</f>
        <v>0</v>
      </c>
      <c r="DG15" s="115">
        <f>'Marks Entry'!DH17</f>
        <v>0</v>
      </c>
      <c r="DH15" s="277">
        <f>'Marks Entry'!DI17</f>
        <v>0</v>
      </c>
      <c r="DI15" s="115">
        <f>'Marks Entry'!DJ17</f>
        <v>0</v>
      </c>
      <c r="DJ15" s="115">
        <f>'Marks Entry'!DK17</f>
        <v>0</v>
      </c>
      <c r="DK15" s="276">
        <f>'Marks Entry'!DL17</f>
        <v>0</v>
      </c>
      <c r="DL15" s="115">
        <f>'Marks Entry'!DM17</f>
        <v>0</v>
      </c>
      <c r="DM15" s="115">
        <f>'Marks Entry'!DN17</f>
        <v>0</v>
      </c>
      <c r="DN15" s="276">
        <f>'Marks Entry'!DO17</f>
        <v>0</v>
      </c>
      <c r="DO15" s="116">
        <f>'Marks Entry'!DP17</f>
        <v>0</v>
      </c>
      <c r="DP15" s="115">
        <f>'Marks Entry'!DQ17</f>
        <v>0</v>
      </c>
      <c r="DQ15" s="115">
        <f>'Marks Entry'!DR17</f>
        <v>0</v>
      </c>
      <c r="DR15" s="116">
        <f>'Marks Entry'!DS17</f>
        <v>0</v>
      </c>
      <c r="DS15" s="115">
        <f>'Marks Entry'!DT17</f>
        <v>0</v>
      </c>
      <c r="DT15" s="115">
        <f>'Marks Entry'!DU17</f>
        <v>0</v>
      </c>
      <c r="DU15" s="116">
        <f>'Marks Entry'!DV17</f>
        <v>0</v>
      </c>
      <c r="DV15" s="208" t="str">
        <f>'Marks Entry'!DW17</f>
        <v>E</v>
      </c>
      <c r="DW15" s="117">
        <f>'Marks Entry'!DX17</f>
        <v>0</v>
      </c>
      <c r="DX15" s="114">
        <f>'Marks Entry'!DY17</f>
        <v>0</v>
      </c>
      <c r="DY15" s="115">
        <f>'Marks Entry'!DZ17</f>
        <v>0</v>
      </c>
      <c r="DZ15" s="115">
        <f>'Marks Entry'!EA17</f>
        <v>0</v>
      </c>
      <c r="EA15" s="115">
        <f>'Marks Entry'!EB17</f>
        <v>0</v>
      </c>
      <c r="EB15" s="115">
        <f>'Marks Entry'!EC17</f>
        <v>0</v>
      </c>
      <c r="EC15" s="171">
        <f>'Marks Entry'!ED17</f>
        <v>0</v>
      </c>
      <c r="ED15" s="118">
        <f>'Marks Entry'!EG17</f>
        <v>0</v>
      </c>
      <c r="EE15" s="114">
        <f>'Marks Entry'!EH17</f>
        <v>0</v>
      </c>
      <c r="EF15" s="115">
        <f>'Marks Entry'!EI17</f>
        <v>0</v>
      </c>
      <c r="EG15" s="115">
        <f>'Marks Entry'!EJ17</f>
        <v>0</v>
      </c>
      <c r="EH15" s="115">
        <f>'Marks Entry'!EK17</f>
        <v>0</v>
      </c>
      <c r="EI15" s="115">
        <f>'Marks Entry'!EL17</f>
        <v>0</v>
      </c>
      <c r="EJ15" s="116">
        <f>'Marks Entry'!EM17</f>
        <v>0</v>
      </c>
      <c r="EK15" s="118">
        <f>'Marks Entry'!EP17</f>
        <v>0</v>
      </c>
      <c r="EL15" s="114">
        <f>'Marks Entry'!EQ17</f>
        <v>0</v>
      </c>
      <c r="EM15" s="115">
        <f>'Marks Entry'!ER17</f>
        <v>0</v>
      </c>
      <c r="EN15" s="115">
        <f>'Marks Entry'!ES17</f>
        <v>0</v>
      </c>
      <c r="EO15" s="115">
        <f>'Marks Entry'!ET17</f>
        <v>0</v>
      </c>
      <c r="EP15" s="115">
        <f>'Marks Entry'!EU17</f>
        <v>0</v>
      </c>
      <c r="EQ15" s="116">
        <f>'Marks Entry'!EV17</f>
        <v>0</v>
      </c>
      <c r="ER15" s="118">
        <f>'Marks Entry'!EY17</f>
        <v>0</v>
      </c>
      <c r="ES15" s="184">
        <f>'Marks Entry'!EZ17</f>
        <v>0</v>
      </c>
      <c r="ET15" s="185">
        <f>'Marks Entry'!FA17</f>
        <v>0</v>
      </c>
      <c r="EU15" s="186" t="str">
        <f>'Marks Entry'!FB17</f>
        <v/>
      </c>
      <c r="EV15" s="184">
        <f>'Marks Entry'!FC17</f>
        <v>0</v>
      </c>
      <c r="EW15" s="185">
        <f>'Marks Entry'!FD17</f>
        <v>0</v>
      </c>
      <c r="EX15" s="187" t="str">
        <f>'Marks Entry'!FE17</f>
        <v/>
      </c>
      <c r="EY15" s="185" t="str">
        <f>IF(OR('Marks Entry'!FF17="First",'Marks Entry'!FF17="Second",'Marks Entry'!FF17="Third"),'Marks Entry'!FF17,"")</f>
        <v/>
      </c>
      <c r="EZ15" s="185" t="str">
        <f>'Marks Entry'!FG17</f>
        <v/>
      </c>
      <c r="FA15" s="290" t="str">
        <f>'Marks Entry'!FH17</f>
        <v/>
      </c>
      <c r="FB15" s="84" t="str">
        <f>'Marks Entry'!FI17</f>
        <v/>
      </c>
      <c r="FC15" s="86" t="str">
        <f>'Marks Entry'!FJ17</f>
        <v/>
      </c>
      <c r="FD15" s="87">
        <f>'Marks Entry'!FL17</f>
        <v>0</v>
      </c>
    </row>
    <row r="16" spans="1:160" s="88" customFormat="1" ht="17.25" customHeight="1">
      <c r="A16" s="1190"/>
      <c r="B16" s="83">
        <f t="shared" si="2"/>
        <v>0</v>
      </c>
      <c r="C16" s="84">
        <f>'Marks Entry'!D18</f>
        <v>0</v>
      </c>
      <c r="D16" s="84">
        <f>'Marks Entry'!E18</f>
        <v>0</v>
      </c>
      <c r="E16" s="84">
        <f>'Marks Entry'!F18</f>
        <v>0</v>
      </c>
      <c r="F16" s="84">
        <f>'Marks Entry'!G18</f>
        <v>0</v>
      </c>
      <c r="G16" s="84">
        <f>'Marks Entry'!H18</f>
        <v>0</v>
      </c>
      <c r="H16" s="84">
        <f>'Marks Entry'!I18</f>
        <v>0</v>
      </c>
      <c r="I16" s="84">
        <f>'Marks Entry'!J18</f>
        <v>0</v>
      </c>
      <c r="J16" s="738">
        <f>'Marks Entry'!K18</f>
        <v>0</v>
      </c>
      <c r="K16" s="114">
        <f>'Marks Entry'!L18</f>
        <v>0</v>
      </c>
      <c r="L16" s="115">
        <f>'Marks Entry'!M18</f>
        <v>0</v>
      </c>
      <c r="M16" s="277">
        <f>'Marks Entry'!N18</f>
        <v>0</v>
      </c>
      <c r="N16" s="115">
        <f>'Marks Entry'!O18</f>
        <v>0</v>
      </c>
      <c r="O16" s="115">
        <f>'Marks Entry'!P18</f>
        <v>0</v>
      </c>
      <c r="P16" s="276">
        <f>'Marks Entry'!Q18</f>
        <v>0</v>
      </c>
      <c r="Q16" s="115">
        <f>'Marks Entry'!R18</f>
        <v>0</v>
      </c>
      <c r="R16" s="115">
        <f>'Marks Entry'!S18</f>
        <v>0</v>
      </c>
      <c r="S16" s="276">
        <f>'Marks Entry'!T18</f>
        <v>0</v>
      </c>
      <c r="T16" s="276">
        <f>'Marks Entry'!U18</f>
        <v>0</v>
      </c>
      <c r="U16" s="116">
        <f>'Marks Entry'!V18</f>
        <v>0</v>
      </c>
      <c r="V16" s="115">
        <f>'Marks Entry'!W18</f>
        <v>0</v>
      </c>
      <c r="W16" s="115">
        <f>'Marks Entry'!X18</f>
        <v>0</v>
      </c>
      <c r="X16" s="116">
        <f>'Marks Entry'!Y18</f>
        <v>0</v>
      </c>
      <c r="Y16" s="115">
        <f>'Marks Entry'!Z18</f>
        <v>0</v>
      </c>
      <c r="Z16" s="115">
        <f>'Marks Entry'!AA18</f>
        <v>0</v>
      </c>
      <c r="AA16" s="116">
        <f>'Marks Entry'!AB18</f>
        <v>0</v>
      </c>
      <c r="AB16" s="208">
        <f>'Marks Entry'!AC18</f>
        <v>0</v>
      </c>
      <c r="AC16" s="282">
        <f>'Marks Entry'!AD18</f>
        <v>0</v>
      </c>
      <c r="AD16" s="282" t="str">
        <f>'Marks Entry'!AE18</f>
        <v>E</v>
      </c>
      <c r="AE16" s="117">
        <f>'Marks Entry'!AF18</f>
        <v>0</v>
      </c>
      <c r="AF16" s="114">
        <f>'Marks Entry'!AG18</f>
        <v>0</v>
      </c>
      <c r="AG16" s="115">
        <f>'Marks Entry'!AH18</f>
        <v>0</v>
      </c>
      <c r="AH16" s="277">
        <f>'Marks Entry'!AI18</f>
        <v>0</v>
      </c>
      <c r="AI16" s="115">
        <f>'Marks Entry'!AJ18</f>
        <v>0</v>
      </c>
      <c r="AJ16" s="115">
        <f>'Marks Entry'!AK18</f>
        <v>0</v>
      </c>
      <c r="AK16" s="276">
        <f>'Marks Entry'!AL18</f>
        <v>0</v>
      </c>
      <c r="AL16" s="115">
        <f>'Marks Entry'!AM18</f>
        <v>0</v>
      </c>
      <c r="AM16" s="115">
        <f>'Marks Entry'!AN18</f>
        <v>0</v>
      </c>
      <c r="AN16" s="276">
        <f>'Marks Entry'!AO18</f>
        <v>0</v>
      </c>
      <c r="AO16" s="276">
        <f>'Marks Entry'!AP18</f>
        <v>0</v>
      </c>
      <c r="AP16" s="116">
        <f>'Marks Entry'!AQ18</f>
        <v>0</v>
      </c>
      <c r="AQ16" s="115">
        <f>'Marks Entry'!AR18</f>
        <v>0</v>
      </c>
      <c r="AR16" s="115">
        <f>'Marks Entry'!AS18</f>
        <v>0</v>
      </c>
      <c r="AS16" s="116">
        <f>'Marks Entry'!AT18</f>
        <v>0</v>
      </c>
      <c r="AT16" s="115">
        <f>'Marks Entry'!AU18</f>
        <v>0</v>
      </c>
      <c r="AU16" s="115">
        <f>'Marks Entry'!AV18</f>
        <v>0</v>
      </c>
      <c r="AV16" s="116">
        <f>'Marks Entry'!AW18</f>
        <v>0</v>
      </c>
      <c r="AW16" s="208">
        <f>'Marks Entry'!AX18</f>
        <v>0</v>
      </c>
      <c r="AX16" s="282">
        <f>'Marks Entry'!AY18</f>
        <v>0</v>
      </c>
      <c r="AY16" s="282" t="str">
        <f>'Marks Entry'!AZ18</f>
        <v>E</v>
      </c>
      <c r="AZ16" s="117">
        <f>'Marks Entry'!BA18</f>
        <v>0</v>
      </c>
      <c r="BA16" s="114">
        <f>'Marks Entry'!BB18</f>
        <v>0</v>
      </c>
      <c r="BB16" s="115">
        <f>'Marks Entry'!BC18</f>
        <v>0</v>
      </c>
      <c r="BC16" s="277">
        <f>'Marks Entry'!BD18</f>
        <v>0</v>
      </c>
      <c r="BD16" s="115">
        <f>'Marks Entry'!BE18</f>
        <v>0</v>
      </c>
      <c r="BE16" s="115">
        <f>'Marks Entry'!BF18</f>
        <v>0</v>
      </c>
      <c r="BF16" s="276">
        <f>'Marks Entry'!BG18</f>
        <v>0</v>
      </c>
      <c r="BG16" s="115">
        <f>'Marks Entry'!BH18</f>
        <v>0</v>
      </c>
      <c r="BH16" s="115">
        <f>'Marks Entry'!BI18</f>
        <v>0</v>
      </c>
      <c r="BI16" s="276">
        <f>'Marks Entry'!BJ18</f>
        <v>0</v>
      </c>
      <c r="BJ16" s="276">
        <f>'Marks Entry'!BK18</f>
        <v>0</v>
      </c>
      <c r="BK16" s="116">
        <f>'Marks Entry'!BL18</f>
        <v>0</v>
      </c>
      <c r="BL16" s="115">
        <f>'Marks Entry'!BM18</f>
        <v>0</v>
      </c>
      <c r="BM16" s="115">
        <f>'Marks Entry'!BN18</f>
        <v>0</v>
      </c>
      <c r="BN16" s="116">
        <f>'Marks Entry'!BO18</f>
        <v>0</v>
      </c>
      <c r="BO16" s="115">
        <f>'Marks Entry'!BP18</f>
        <v>0</v>
      </c>
      <c r="BP16" s="115">
        <f>'Marks Entry'!BQ18</f>
        <v>0</v>
      </c>
      <c r="BQ16" s="116">
        <f>'Marks Entry'!BR18</f>
        <v>0</v>
      </c>
      <c r="BR16" s="208">
        <f>'Marks Entry'!BS18</f>
        <v>0</v>
      </c>
      <c r="BS16" s="282">
        <f>'Marks Entry'!BT18</f>
        <v>0</v>
      </c>
      <c r="BT16" s="282" t="str">
        <f>'Marks Entry'!BU18</f>
        <v>E</v>
      </c>
      <c r="BU16" s="117">
        <f>'Marks Entry'!BV18</f>
        <v>0</v>
      </c>
      <c r="BV16" s="114">
        <f>'Marks Entry'!BW18</f>
        <v>0</v>
      </c>
      <c r="BW16" s="115">
        <f>'Marks Entry'!BX18</f>
        <v>0</v>
      </c>
      <c r="BX16" s="277">
        <f>'Marks Entry'!BY18</f>
        <v>0</v>
      </c>
      <c r="BY16" s="115">
        <f>'Marks Entry'!BZ18</f>
        <v>0</v>
      </c>
      <c r="BZ16" s="115">
        <f>'Marks Entry'!CA18</f>
        <v>0</v>
      </c>
      <c r="CA16" s="276">
        <f>'Marks Entry'!CB18</f>
        <v>0</v>
      </c>
      <c r="CB16" s="115">
        <f>'Marks Entry'!CC18</f>
        <v>0</v>
      </c>
      <c r="CC16" s="115">
        <f>'Marks Entry'!CD18</f>
        <v>0</v>
      </c>
      <c r="CD16" s="276">
        <f>'Marks Entry'!CE18</f>
        <v>0</v>
      </c>
      <c r="CE16" s="116">
        <f>'Marks Entry'!CF18</f>
        <v>0</v>
      </c>
      <c r="CF16" s="115">
        <f>'Marks Entry'!CG18</f>
        <v>0</v>
      </c>
      <c r="CG16" s="115">
        <f>'Marks Entry'!CH18</f>
        <v>0</v>
      </c>
      <c r="CH16" s="116">
        <f>'Marks Entry'!CI18</f>
        <v>0</v>
      </c>
      <c r="CI16" s="115">
        <f>'Marks Entry'!CJ18</f>
        <v>0</v>
      </c>
      <c r="CJ16" s="115">
        <f>'Marks Entry'!CK18</f>
        <v>0</v>
      </c>
      <c r="CK16" s="116">
        <f>'Marks Entry'!CL18</f>
        <v>0</v>
      </c>
      <c r="CL16" s="208" t="str">
        <f>'Marks Entry'!CM18</f>
        <v>E</v>
      </c>
      <c r="CM16" s="117">
        <f>'Marks Entry'!CN18</f>
        <v>0</v>
      </c>
      <c r="CN16" s="114">
        <f>'Marks Entry'!CO18</f>
        <v>0</v>
      </c>
      <c r="CO16" s="115">
        <f>'Marks Entry'!CP18</f>
        <v>0</v>
      </c>
      <c r="CP16" s="277">
        <f>'Marks Entry'!CQ18</f>
        <v>0</v>
      </c>
      <c r="CQ16" s="115">
        <f>'Marks Entry'!CR18</f>
        <v>0</v>
      </c>
      <c r="CR16" s="115">
        <f>'Marks Entry'!CS18</f>
        <v>0</v>
      </c>
      <c r="CS16" s="276">
        <f>'Marks Entry'!CT18</f>
        <v>0</v>
      </c>
      <c r="CT16" s="115">
        <f>'Marks Entry'!CU18</f>
        <v>0</v>
      </c>
      <c r="CU16" s="115">
        <f>'Marks Entry'!CV18</f>
        <v>0</v>
      </c>
      <c r="CV16" s="276">
        <f>'Marks Entry'!CW18</f>
        <v>0</v>
      </c>
      <c r="CW16" s="116">
        <f>'Marks Entry'!CX18</f>
        <v>0</v>
      </c>
      <c r="CX16" s="115">
        <f>'Marks Entry'!CY18</f>
        <v>0</v>
      </c>
      <c r="CY16" s="115">
        <f>'Marks Entry'!CZ18</f>
        <v>0</v>
      </c>
      <c r="CZ16" s="116">
        <f>'Marks Entry'!DA18</f>
        <v>0</v>
      </c>
      <c r="DA16" s="115">
        <f>'Marks Entry'!DB18</f>
        <v>0</v>
      </c>
      <c r="DB16" s="115">
        <f>'Marks Entry'!DC18</f>
        <v>0</v>
      </c>
      <c r="DC16" s="116">
        <f>'Marks Entry'!DD18</f>
        <v>0</v>
      </c>
      <c r="DD16" s="208" t="str">
        <f>'Marks Entry'!DE18</f>
        <v>E</v>
      </c>
      <c r="DE16" s="117">
        <f>'Marks Entry'!DF18</f>
        <v>0</v>
      </c>
      <c r="DF16" s="114">
        <f>'Marks Entry'!DG18</f>
        <v>0</v>
      </c>
      <c r="DG16" s="115">
        <f>'Marks Entry'!DH18</f>
        <v>0</v>
      </c>
      <c r="DH16" s="277">
        <f>'Marks Entry'!DI18</f>
        <v>0</v>
      </c>
      <c r="DI16" s="115">
        <f>'Marks Entry'!DJ18</f>
        <v>0</v>
      </c>
      <c r="DJ16" s="115">
        <f>'Marks Entry'!DK18</f>
        <v>0</v>
      </c>
      <c r="DK16" s="276">
        <f>'Marks Entry'!DL18</f>
        <v>0</v>
      </c>
      <c r="DL16" s="115">
        <f>'Marks Entry'!DM18</f>
        <v>0</v>
      </c>
      <c r="DM16" s="115">
        <f>'Marks Entry'!DN18</f>
        <v>0</v>
      </c>
      <c r="DN16" s="276">
        <f>'Marks Entry'!DO18</f>
        <v>0</v>
      </c>
      <c r="DO16" s="116">
        <f>'Marks Entry'!DP18</f>
        <v>0</v>
      </c>
      <c r="DP16" s="115">
        <f>'Marks Entry'!DQ18</f>
        <v>0</v>
      </c>
      <c r="DQ16" s="115">
        <f>'Marks Entry'!DR18</f>
        <v>0</v>
      </c>
      <c r="DR16" s="116">
        <f>'Marks Entry'!DS18</f>
        <v>0</v>
      </c>
      <c r="DS16" s="115">
        <f>'Marks Entry'!DT18</f>
        <v>0</v>
      </c>
      <c r="DT16" s="115">
        <f>'Marks Entry'!DU18</f>
        <v>0</v>
      </c>
      <c r="DU16" s="116">
        <f>'Marks Entry'!DV18</f>
        <v>0</v>
      </c>
      <c r="DV16" s="208" t="str">
        <f>'Marks Entry'!DW18</f>
        <v>E</v>
      </c>
      <c r="DW16" s="117">
        <f>'Marks Entry'!DX18</f>
        <v>0</v>
      </c>
      <c r="DX16" s="114">
        <f>'Marks Entry'!DY18</f>
        <v>0</v>
      </c>
      <c r="DY16" s="115">
        <f>'Marks Entry'!DZ18</f>
        <v>0</v>
      </c>
      <c r="DZ16" s="115">
        <f>'Marks Entry'!EA18</f>
        <v>0</v>
      </c>
      <c r="EA16" s="115">
        <f>'Marks Entry'!EB18</f>
        <v>0</v>
      </c>
      <c r="EB16" s="115">
        <f>'Marks Entry'!EC18</f>
        <v>0</v>
      </c>
      <c r="EC16" s="171">
        <f>'Marks Entry'!ED18</f>
        <v>0</v>
      </c>
      <c r="ED16" s="118">
        <f>'Marks Entry'!EG18</f>
        <v>0</v>
      </c>
      <c r="EE16" s="114">
        <f>'Marks Entry'!EH18</f>
        <v>0</v>
      </c>
      <c r="EF16" s="115">
        <f>'Marks Entry'!EI18</f>
        <v>0</v>
      </c>
      <c r="EG16" s="115">
        <f>'Marks Entry'!EJ18</f>
        <v>0</v>
      </c>
      <c r="EH16" s="115">
        <f>'Marks Entry'!EK18</f>
        <v>0</v>
      </c>
      <c r="EI16" s="115">
        <f>'Marks Entry'!EL18</f>
        <v>0</v>
      </c>
      <c r="EJ16" s="116">
        <f>'Marks Entry'!EM18</f>
        <v>0</v>
      </c>
      <c r="EK16" s="118">
        <f>'Marks Entry'!EP18</f>
        <v>0</v>
      </c>
      <c r="EL16" s="114">
        <f>'Marks Entry'!EQ18</f>
        <v>0</v>
      </c>
      <c r="EM16" s="115">
        <f>'Marks Entry'!ER18</f>
        <v>0</v>
      </c>
      <c r="EN16" s="115">
        <f>'Marks Entry'!ES18</f>
        <v>0</v>
      </c>
      <c r="EO16" s="115">
        <f>'Marks Entry'!ET18</f>
        <v>0</v>
      </c>
      <c r="EP16" s="115">
        <f>'Marks Entry'!EU18</f>
        <v>0</v>
      </c>
      <c r="EQ16" s="116">
        <f>'Marks Entry'!EV18</f>
        <v>0</v>
      </c>
      <c r="ER16" s="118">
        <f>'Marks Entry'!EY18</f>
        <v>0</v>
      </c>
      <c r="ES16" s="184">
        <f>'Marks Entry'!EZ18</f>
        <v>0</v>
      </c>
      <c r="ET16" s="185">
        <f>'Marks Entry'!FA18</f>
        <v>0</v>
      </c>
      <c r="EU16" s="186" t="str">
        <f>'Marks Entry'!FB18</f>
        <v/>
      </c>
      <c r="EV16" s="184">
        <f>'Marks Entry'!FC18</f>
        <v>0</v>
      </c>
      <c r="EW16" s="185">
        <f>'Marks Entry'!FD18</f>
        <v>0</v>
      </c>
      <c r="EX16" s="187" t="str">
        <f>'Marks Entry'!FE18</f>
        <v/>
      </c>
      <c r="EY16" s="185" t="str">
        <f>IF(OR('Marks Entry'!FF18="First",'Marks Entry'!FF18="Second",'Marks Entry'!FF18="Third"),'Marks Entry'!FF18,"")</f>
        <v/>
      </c>
      <c r="EZ16" s="185" t="str">
        <f>'Marks Entry'!FG18</f>
        <v/>
      </c>
      <c r="FA16" s="290" t="str">
        <f>'Marks Entry'!FH18</f>
        <v/>
      </c>
      <c r="FB16" s="84" t="str">
        <f>'Marks Entry'!FI18</f>
        <v/>
      </c>
      <c r="FC16" s="86" t="str">
        <f>'Marks Entry'!FJ18</f>
        <v/>
      </c>
      <c r="FD16" s="87">
        <f>'Marks Entry'!FL18</f>
        <v>0</v>
      </c>
    </row>
    <row r="17" spans="1:160" s="88" customFormat="1" ht="17.25" customHeight="1">
      <c r="A17" s="1190"/>
      <c r="B17" s="83">
        <f t="shared" si="2"/>
        <v>0</v>
      </c>
      <c r="C17" s="84">
        <f>'Marks Entry'!D19</f>
        <v>0</v>
      </c>
      <c r="D17" s="84">
        <f>'Marks Entry'!E19</f>
        <v>0</v>
      </c>
      <c r="E17" s="84">
        <f>'Marks Entry'!F19</f>
        <v>0</v>
      </c>
      <c r="F17" s="84">
        <f>'Marks Entry'!G19</f>
        <v>0</v>
      </c>
      <c r="G17" s="84">
        <f>'Marks Entry'!H19</f>
        <v>0</v>
      </c>
      <c r="H17" s="84">
        <f>'Marks Entry'!I19</f>
        <v>0</v>
      </c>
      <c r="I17" s="84">
        <f>'Marks Entry'!J19</f>
        <v>0</v>
      </c>
      <c r="J17" s="738">
        <f>'Marks Entry'!K19</f>
        <v>0</v>
      </c>
      <c r="K17" s="114">
        <f>'Marks Entry'!L19</f>
        <v>0</v>
      </c>
      <c r="L17" s="115">
        <f>'Marks Entry'!M19</f>
        <v>0</v>
      </c>
      <c r="M17" s="277">
        <f>'Marks Entry'!N19</f>
        <v>0</v>
      </c>
      <c r="N17" s="115">
        <f>'Marks Entry'!O19</f>
        <v>0</v>
      </c>
      <c r="O17" s="115">
        <f>'Marks Entry'!P19</f>
        <v>0</v>
      </c>
      <c r="P17" s="276">
        <f>'Marks Entry'!Q19</f>
        <v>0</v>
      </c>
      <c r="Q17" s="115">
        <f>'Marks Entry'!R19</f>
        <v>0</v>
      </c>
      <c r="R17" s="115">
        <f>'Marks Entry'!S19</f>
        <v>0</v>
      </c>
      <c r="S17" s="276">
        <f>'Marks Entry'!T19</f>
        <v>0</v>
      </c>
      <c r="T17" s="276">
        <f>'Marks Entry'!U19</f>
        <v>0</v>
      </c>
      <c r="U17" s="116">
        <f>'Marks Entry'!V19</f>
        <v>0</v>
      </c>
      <c r="V17" s="115">
        <f>'Marks Entry'!W19</f>
        <v>0</v>
      </c>
      <c r="W17" s="115">
        <f>'Marks Entry'!X19</f>
        <v>0</v>
      </c>
      <c r="X17" s="116">
        <f>'Marks Entry'!Y19</f>
        <v>0</v>
      </c>
      <c r="Y17" s="115">
        <f>'Marks Entry'!Z19</f>
        <v>0</v>
      </c>
      <c r="Z17" s="115">
        <f>'Marks Entry'!AA19</f>
        <v>0</v>
      </c>
      <c r="AA17" s="116">
        <f>'Marks Entry'!AB19</f>
        <v>0</v>
      </c>
      <c r="AB17" s="208">
        <f>'Marks Entry'!AC19</f>
        <v>0</v>
      </c>
      <c r="AC17" s="282">
        <f>'Marks Entry'!AD19</f>
        <v>0</v>
      </c>
      <c r="AD17" s="282" t="str">
        <f>'Marks Entry'!AE19</f>
        <v>E</v>
      </c>
      <c r="AE17" s="117">
        <f>'Marks Entry'!AF19</f>
        <v>0</v>
      </c>
      <c r="AF17" s="114">
        <f>'Marks Entry'!AG19</f>
        <v>0</v>
      </c>
      <c r="AG17" s="115">
        <f>'Marks Entry'!AH19</f>
        <v>0</v>
      </c>
      <c r="AH17" s="277">
        <f>'Marks Entry'!AI19</f>
        <v>0</v>
      </c>
      <c r="AI17" s="115">
        <f>'Marks Entry'!AJ19</f>
        <v>0</v>
      </c>
      <c r="AJ17" s="115">
        <f>'Marks Entry'!AK19</f>
        <v>0</v>
      </c>
      <c r="AK17" s="276">
        <f>'Marks Entry'!AL19</f>
        <v>0</v>
      </c>
      <c r="AL17" s="115">
        <f>'Marks Entry'!AM19</f>
        <v>0</v>
      </c>
      <c r="AM17" s="115">
        <f>'Marks Entry'!AN19</f>
        <v>0</v>
      </c>
      <c r="AN17" s="276">
        <f>'Marks Entry'!AO19</f>
        <v>0</v>
      </c>
      <c r="AO17" s="276">
        <f>'Marks Entry'!AP19</f>
        <v>0</v>
      </c>
      <c r="AP17" s="116">
        <f>'Marks Entry'!AQ19</f>
        <v>0</v>
      </c>
      <c r="AQ17" s="115">
        <f>'Marks Entry'!AR19</f>
        <v>0</v>
      </c>
      <c r="AR17" s="115">
        <f>'Marks Entry'!AS19</f>
        <v>0</v>
      </c>
      <c r="AS17" s="116">
        <f>'Marks Entry'!AT19</f>
        <v>0</v>
      </c>
      <c r="AT17" s="115">
        <f>'Marks Entry'!AU19</f>
        <v>0</v>
      </c>
      <c r="AU17" s="115">
        <f>'Marks Entry'!AV19</f>
        <v>0</v>
      </c>
      <c r="AV17" s="116">
        <f>'Marks Entry'!AW19</f>
        <v>0</v>
      </c>
      <c r="AW17" s="208">
        <f>'Marks Entry'!AX19</f>
        <v>0</v>
      </c>
      <c r="AX17" s="282">
        <f>'Marks Entry'!AY19</f>
        <v>0</v>
      </c>
      <c r="AY17" s="282" t="str">
        <f>'Marks Entry'!AZ19</f>
        <v>E</v>
      </c>
      <c r="AZ17" s="117">
        <f>'Marks Entry'!BA19</f>
        <v>0</v>
      </c>
      <c r="BA17" s="114">
        <f>'Marks Entry'!BB19</f>
        <v>0</v>
      </c>
      <c r="BB17" s="115">
        <f>'Marks Entry'!BC19</f>
        <v>0</v>
      </c>
      <c r="BC17" s="277">
        <f>'Marks Entry'!BD19</f>
        <v>0</v>
      </c>
      <c r="BD17" s="115">
        <f>'Marks Entry'!BE19</f>
        <v>0</v>
      </c>
      <c r="BE17" s="115">
        <f>'Marks Entry'!BF19</f>
        <v>0</v>
      </c>
      <c r="BF17" s="276">
        <f>'Marks Entry'!BG19</f>
        <v>0</v>
      </c>
      <c r="BG17" s="115">
        <f>'Marks Entry'!BH19</f>
        <v>0</v>
      </c>
      <c r="BH17" s="115">
        <f>'Marks Entry'!BI19</f>
        <v>0</v>
      </c>
      <c r="BI17" s="276">
        <f>'Marks Entry'!BJ19</f>
        <v>0</v>
      </c>
      <c r="BJ17" s="276">
        <f>'Marks Entry'!BK19</f>
        <v>0</v>
      </c>
      <c r="BK17" s="116">
        <f>'Marks Entry'!BL19</f>
        <v>0</v>
      </c>
      <c r="BL17" s="115">
        <f>'Marks Entry'!BM19</f>
        <v>0</v>
      </c>
      <c r="BM17" s="115">
        <f>'Marks Entry'!BN19</f>
        <v>0</v>
      </c>
      <c r="BN17" s="116">
        <f>'Marks Entry'!BO19</f>
        <v>0</v>
      </c>
      <c r="BO17" s="115">
        <f>'Marks Entry'!BP19</f>
        <v>0</v>
      </c>
      <c r="BP17" s="115">
        <f>'Marks Entry'!BQ19</f>
        <v>0</v>
      </c>
      <c r="BQ17" s="116">
        <f>'Marks Entry'!BR19</f>
        <v>0</v>
      </c>
      <c r="BR17" s="208">
        <f>'Marks Entry'!BS19</f>
        <v>0</v>
      </c>
      <c r="BS17" s="282">
        <f>'Marks Entry'!BT19</f>
        <v>0</v>
      </c>
      <c r="BT17" s="282" t="str">
        <f>'Marks Entry'!BU19</f>
        <v>E</v>
      </c>
      <c r="BU17" s="117">
        <f>'Marks Entry'!BV19</f>
        <v>0</v>
      </c>
      <c r="BV17" s="114">
        <f>'Marks Entry'!BW19</f>
        <v>0</v>
      </c>
      <c r="BW17" s="115">
        <f>'Marks Entry'!BX19</f>
        <v>0</v>
      </c>
      <c r="BX17" s="277">
        <f>'Marks Entry'!BY19</f>
        <v>0</v>
      </c>
      <c r="BY17" s="115">
        <f>'Marks Entry'!BZ19</f>
        <v>0</v>
      </c>
      <c r="BZ17" s="115">
        <f>'Marks Entry'!CA19</f>
        <v>0</v>
      </c>
      <c r="CA17" s="276">
        <f>'Marks Entry'!CB19</f>
        <v>0</v>
      </c>
      <c r="CB17" s="115">
        <f>'Marks Entry'!CC19</f>
        <v>0</v>
      </c>
      <c r="CC17" s="115">
        <f>'Marks Entry'!CD19</f>
        <v>0</v>
      </c>
      <c r="CD17" s="276">
        <f>'Marks Entry'!CE19</f>
        <v>0</v>
      </c>
      <c r="CE17" s="116">
        <f>'Marks Entry'!CF19</f>
        <v>0</v>
      </c>
      <c r="CF17" s="115">
        <f>'Marks Entry'!CG19</f>
        <v>0</v>
      </c>
      <c r="CG17" s="115">
        <f>'Marks Entry'!CH19</f>
        <v>0</v>
      </c>
      <c r="CH17" s="116">
        <f>'Marks Entry'!CI19</f>
        <v>0</v>
      </c>
      <c r="CI17" s="115">
        <f>'Marks Entry'!CJ19</f>
        <v>0</v>
      </c>
      <c r="CJ17" s="115">
        <f>'Marks Entry'!CK19</f>
        <v>0</v>
      </c>
      <c r="CK17" s="116">
        <f>'Marks Entry'!CL19</f>
        <v>0</v>
      </c>
      <c r="CL17" s="208" t="str">
        <f>'Marks Entry'!CM19</f>
        <v>E</v>
      </c>
      <c r="CM17" s="117">
        <f>'Marks Entry'!CN19</f>
        <v>0</v>
      </c>
      <c r="CN17" s="114">
        <f>'Marks Entry'!CO19</f>
        <v>0</v>
      </c>
      <c r="CO17" s="115">
        <f>'Marks Entry'!CP19</f>
        <v>0</v>
      </c>
      <c r="CP17" s="277">
        <f>'Marks Entry'!CQ19</f>
        <v>0</v>
      </c>
      <c r="CQ17" s="115">
        <f>'Marks Entry'!CR19</f>
        <v>0</v>
      </c>
      <c r="CR17" s="115">
        <f>'Marks Entry'!CS19</f>
        <v>0</v>
      </c>
      <c r="CS17" s="276">
        <f>'Marks Entry'!CT19</f>
        <v>0</v>
      </c>
      <c r="CT17" s="115">
        <f>'Marks Entry'!CU19</f>
        <v>0</v>
      </c>
      <c r="CU17" s="115">
        <f>'Marks Entry'!CV19</f>
        <v>0</v>
      </c>
      <c r="CV17" s="276">
        <f>'Marks Entry'!CW19</f>
        <v>0</v>
      </c>
      <c r="CW17" s="116">
        <f>'Marks Entry'!CX19</f>
        <v>0</v>
      </c>
      <c r="CX17" s="115">
        <f>'Marks Entry'!CY19</f>
        <v>0</v>
      </c>
      <c r="CY17" s="115">
        <f>'Marks Entry'!CZ19</f>
        <v>0</v>
      </c>
      <c r="CZ17" s="116">
        <f>'Marks Entry'!DA19</f>
        <v>0</v>
      </c>
      <c r="DA17" s="115">
        <f>'Marks Entry'!DB19</f>
        <v>0</v>
      </c>
      <c r="DB17" s="115">
        <f>'Marks Entry'!DC19</f>
        <v>0</v>
      </c>
      <c r="DC17" s="116">
        <f>'Marks Entry'!DD19</f>
        <v>0</v>
      </c>
      <c r="DD17" s="208" t="str">
        <f>'Marks Entry'!DE19</f>
        <v>E</v>
      </c>
      <c r="DE17" s="117">
        <f>'Marks Entry'!DF19</f>
        <v>0</v>
      </c>
      <c r="DF17" s="114">
        <f>'Marks Entry'!DG19</f>
        <v>0</v>
      </c>
      <c r="DG17" s="115">
        <f>'Marks Entry'!DH19</f>
        <v>0</v>
      </c>
      <c r="DH17" s="277">
        <f>'Marks Entry'!DI19</f>
        <v>0</v>
      </c>
      <c r="DI17" s="115">
        <f>'Marks Entry'!DJ19</f>
        <v>0</v>
      </c>
      <c r="DJ17" s="115">
        <f>'Marks Entry'!DK19</f>
        <v>0</v>
      </c>
      <c r="DK17" s="276">
        <f>'Marks Entry'!DL19</f>
        <v>0</v>
      </c>
      <c r="DL17" s="115">
        <f>'Marks Entry'!DM19</f>
        <v>0</v>
      </c>
      <c r="DM17" s="115">
        <f>'Marks Entry'!DN19</f>
        <v>0</v>
      </c>
      <c r="DN17" s="276">
        <f>'Marks Entry'!DO19</f>
        <v>0</v>
      </c>
      <c r="DO17" s="116">
        <f>'Marks Entry'!DP19</f>
        <v>0</v>
      </c>
      <c r="DP17" s="115">
        <f>'Marks Entry'!DQ19</f>
        <v>0</v>
      </c>
      <c r="DQ17" s="115">
        <f>'Marks Entry'!DR19</f>
        <v>0</v>
      </c>
      <c r="DR17" s="116">
        <f>'Marks Entry'!DS19</f>
        <v>0</v>
      </c>
      <c r="DS17" s="115">
        <f>'Marks Entry'!DT19</f>
        <v>0</v>
      </c>
      <c r="DT17" s="115">
        <f>'Marks Entry'!DU19</f>
        <v>0</v>
      </c>
      <c r="DU17" s="116">
        <f>'Marks Entry'!DV19</f>
        <v>0</v>
      </c>
      <c r="DV17" s="208" t="str">
        <f>'Marks Entry'!DW19</f>
        <v>E</v>
      </c>
      <c r="DW17" s="117">
        <f>'Marks Entry'!DX19</f>
        <v>0</v>
      </c>
      <c r="DX17" s="114">
        <f>'Marks Entry'!DY19</f>
        <v>0</v>
      </c>
      <c r="DY17" s="115">
        <f>'Marks Entry'!DZ19</f>
        <v>0</v>
      </c>
      <c r="DZ17" s="115">
        <f>'Marks Entry'!EA19</f>
        <v>0</v>
      </c>
      <c r="EA17" s="115">
        <f>'Marks Entry'!EB19</f>
        <v>0</v>
      </c>
      <c r="EB17" s="115">
        <f>'Marks Entry'!EC19</f>
        <v>0</v>
      </c>
      <c r="EC17" s="171">
        <f>'Marks Entry'!ED19</f>
        <v>0</v>
      </c>
      <c r="ED17" s="118">
        <f>'Marks Entry'!EG19</f>
        <v>0</v>
      </c>
      <c r="EE17" s="114">
        <f>'Marks Entry'!EH19</f>
        <v>0</v>
      </c>
      <c r="EF17" s="115">
        <f>'Marks Entry'!EI19</f>
        <v>0</v>
      </c>
      <c r="EG17" s="115">
        <f>'Marks Entry'!EJ19</f>
        <v>0</v>
      </c>
      <c r="EH17" s="115">
        <f>'Marks Entry'!EK19</f>
        <v>0</v>
      </c>
      <c r="EI17" s="115">
        <f>'Marks Entry'!EL19</f>
        <v>0</v>
      </c>
      <c r="EJ17" s="116">
        <f>'Marks Entry'!EM19</f>
        <v>0</v>
      </c>
      <c r="EK17" s="118">
        <f>'Marks Entry'!EP19</f>
        <v>0</v>
      </c>
      <c r="EL17" s="114">
        <f>'Marks Entry'!EQ19</f>
        <v>0</v>
      </c>
      <c r="EM17" s="115">
        <f>'Marks Entry'!ER19</f>
        <v>0</v>
      </c>
      <c r="EN17" s="115">
        <f>'Marks Entry'!ES19</f>
        <v>0</v>
      </c>
      <c r="EO17" s="115">
        <f>'Marks Entry'!ET19</f>
        <v>0</v>
      </c>
      <c r="EP17" s="115">
        <f>'Marks Entry'!EU19</f>
        <v>0</v>
      </c>
      <c r="EQ17" s="116">
        <f>'Marks Entry'!EV19</f>
        <v>0</v>
      </c>
      <c r="ER17" s="118">
        <f>'Marks Entry'!EY19</f>
        <v>0</v>
      </c>
      <c r="ES17" s="184">
        <f>'Marks Entry'!EZ19</f>
        <v>0</v>
      </c>
      <c r="ET17" s="185">
        <f>'Marks Entry'!FA19</f>
        <v>0</v>
      </c>
      <c r="EU17" s="186" t="str">
        <f>'Marks Entry'!FB19</f>
        <v/>
      </c>
      <c r="EV17" s="184">
        <f>'Marks Entry'!FC19</f>
        <v>0</v>
      </c>
      <c r="EW17" s="185">
        <f>'Marks Entry'!FD19</f>
        <v>0</v>
      </c>
      <c r="EX17" s="187" t="str">
        <f>'Marks Entry'!FE19</f>
        <v/>
      </c>
      <c r="EY17" s="185" t="str">
        <f>IF(OR('Marks Entry'!FF19="First",'Marks Entry'!FF19="Second",'Marks Entry'!FF19="Third"),'Marks Entry'!FF19,"")</f>
        <v/>
      </c>
      <c r="EZ17" s="185" t="str">
        <f>'Marks Entry'!FG19</f>
        <v/>
      </c>
      <c r="FA17" s="290" t="str">
        <f>'Marks Entry'!FH19</f>
        <v/>
      </c>
      <c r="FB17" s="84" t="str">
        <f>'Marks Entry'!FI19</f>
        <v/>
      </c>
      <c r="FC17" s="86" t="str">
        <f>'Marks Entry'!FJ19</f>
        <v/>
      </c>
      <c r="FD17" s="87">
        <f>'Marks Entry'!FL19</f>
        <v>0</v>
      </c>
    </row>
    <row r="18" spans="1:160" s="88" customFormat="1" ht="17.25" customHeight="1">
      <c r="A18" s="1190"/>
      <c r="B18" s="83">
        <f t="shared" si="2"/>
        <v>0</v>
      </c>
      <c r="C18" s="84">
        <f>'Marks Entry'!D20</f>
        <v>0</v>
      </c>
      <c r="D18" s="84">
        <f>'Marks Entry'!E20</f>
        <v>0</v>
      </c>
      <c r="E18" s="84">
        <f>'Marks Entry'!F20</f>
        <v>0</v>
      </c>
      <c r="F18" s="84">
        <f>'Marks Entry'!G20</f>
        <v>0</v>
      </c>
      <c r="G18" s="84">
        <f>'Marks Entry'!H20</f>
        <v>0</v>
      </c>
      <c r="H18" s="84">
        <f>'Marks Entry'!I20</f>
        <v>0</v>
      </c>
      <c r="I18" s="84">
        <f>'Marks Entry'!J20</f>
        <v>0</v>
      </c>
      <c r="J18" s="738">
        <f>'Marks Entry'!K20</f>
        <v>0</v>
      </c>
      <c r="K18" s="114">
        <f>'Marks Entry'!L20</f>
        <v>0</v>
      </c>
      <c r="L18" s="115">
        <f>'Marks Entry'!M20</f>
        <v>0</v>
      </c>
      <c r="M18" s="277">
        <f>'Marks Entry'!N20</f>
        <v>0</v>
      </c>
      <c r="N18" s="115">
        <f>'Marks Entry'!O20</f>
        <v>0</v>
      </c>
      <c r="O18" s="115">
        <f>'Marks Entry'!P20</f>
        <v>0</v>
      </c>
      <c r="P18" s="276">
        <f>'Marks Entry'!Q20</f>
        <v>0</v>
      </c>
      <c r="Q18" s="115">
        <f>'Marks Entry'!R20</f>
        <v>0</v>
      </c>
      <c r="R18" s="115">
        <f>'Marks Entry'!S20</f>
        <v>0</v>
      </c>
      <c r="S18" s="276">
        <f>'Marks Entry'!T20</f>
        <v>0</v>
      </c>
      <c r="T18" s="276">
        <f>'Marks Entry'!U20</f>
        <v>0</v>
      </c>
      <c r="U18" s="116">
        <f>'Marks Entry'!V20</f>
        <v>0</v>
      </c>
      <c r="V18" s="115">
        <f>'Marks Entry'!W20</f>
        <v>0</v>
      </c>
      <c r="W18" s="115">
        <f>'Marks Entry'!X20</f>
        <v>0</v>
      </c>
      <c r="X18" s="116">
        <f>'Marks Entry'!Y20</f>
        <v>0</v>
      </c>
      <c r="Y18" s="115">
        <f>'Marks Entry'!Z20</f>
        <v>0</v>
      </c>
      <c r="Z18" s="115">
        <f>'Marks Entry'!AA20</f>
        <v>0</v>
      </c>
      <c r="AA18" s="116">
        <f>'Marks Entry'!AB20</f>
        <v>0</v>
      </c>
      <c r="AB18" s="208">
        <f>'Marks Entry'!AC20</f>
        <v>0</v>
      </c>
      <c r="AC18" s="282">
        <f>'Marks Entry'!AD20</f>
        <v>0</v>
      </c>
      <c r="AD18" s="282" t="str">
        <f>'Marks Entry'!AE20</f>
        <v>E</v>
      </c>
      <c r="AE18" s="117">
        <f>'Marks Entry'!AF20</f>
        <v>0</v>
      </c>
      <c r="AF18" s="114">
        <f>'Marks Entry'!AG20</f>
        <v>0</v>
      </c>
      <c r="AG18" s="115">
        <f>'Marks Entry'!AH20</f>
        <v>0</v>
      </c>
      <c r="AH18" s="277">
        <f>'Marks Entry'!AI20</f>
        <v>0</v>
      </c>
      <c r="AI18" s="115">
        <f>'Marks Entry'!AJ20</f>
        <v>0</v>
      </c>
      <c r="AJ18" s="115">
        <f>'Marks Entry'!AK20</f>
        <v>0</v>
      </c>
      <c r="AK18" s="276">
        <f>'Marks Entry'!AL20</f>
        <v>0</v>
      </c>
      <c r="AL18" s="115">
        <f>'Marks Entry'!AM20</f>
        <v>0</v>
      </c>
      <c r="AM18" s="115">
        <f>'Marks Entry'!AN20</f>
        <v>0</v>
      </c>
      <c r="AN18" s="276">
        <f>'Marks Entry'!AO20</f>
        <v>0</v>
      </c>
      <c r="AO18" s="276">
        <f>'Marks Entry'!AP20</f>
        <v>0</v>
      </c>
      <c r="AP18" s="116">
        <f>'Marks Entry'!AQ20</f>
        <v>0</v>
      </c>
      <c r="AQ18" s="115">
        <f>'Marks Entry'!AR20</f>
        <v>0</v>
      </c>
      <c r="AR18" s="115">
        <f>'Marks Entry'!AS20</f>
        <v>0</v>
      </c>
      <c r="AS18" s="116">
        <f>'Marks Entry'!AT20</f>
        <v>0</v>
      </c>
      <c r="AT18" s="115">
        <f>'Marks Entry'!AU20</f>
        <v>0</v>
      </c>
      <c r="AU18" s="115">
        <f>'Marks Entry'!AV20</f>
        <v>0</v>
      </c>
      <c r="AV18" s="116">
        <f>'Marks Entry'!AW20</f>
        <v>0</v>
      </c>
      <c r="AW18" s="208">
        <f>'Marks Entry'!AX20</f>
        <v>0</v>
      </c>
      <c r="AX18" s="282">
        <f>'Marks Entry'!AY20</f>
        <v>0</v>
      </c>
      <c r="AY18" s="282" t="str">
        <f>'Marks Entry'!AZ20</f>
        <v>E</v>
      </c>
      <c r="AZ18" s="117">
        <f>'Marks Entry'!BA20</f>
        <v>0</v>
      </c>
      <c r="BA18" s="114">
        <f>'Marks Entry'!BB20</f>
        <v>0</v>
      </c>
      <c r="BB18" s="115">
        <f>'Marks Entry'!BC20</f>
        <v>0</v>
      </c>
      <c r="BC18" s="277">
        <f>'Marks Entry'!BD20</f>
        <v>0</v>
      </c>
      <c r="BD18" s="115">
        <f>'Marks Entry'!BE20</f>
        <v>0</v>
      </c>
      <c r="BE18" s="115">
        <f>'Marks Entry'!BF20</f>
        <v>0</v>
      </c>
      <c r="BF18" s="276">
        <f>'Marks Entry'!BG20</f>
        <v>0</v>
      </c>
      <c r="BG18" s="115">
        <f>'Marks Entry'!BH20</f>
        <v>0</v>
      </c>
      <c r="BH18" s="115">
        <f>'Marks Entry'!BI20</f>
        <v>0</v>
      </c>
      <c r="BI18" s="276">
        <f>'Marks Entry'!BJ20</f>
        <v>0</v>
      </c>
      <c r="BJ18" s="276">
        <f>'Marks Entry'!BK20</f>
        <v>0</v>
      </c>
      <c r="BK18" s="116">
        <f>'Marks Entry'!BL20</f>
        <v>0</v>
      </c>
      <c r="BL18" s="115">
        <f>'Marks Entry'!BM20</f>
        <v>0</v>
      </c>
      <c r="BM18" s="115">
        <f>'Marks Entry'!BN20</f>
        <v>0</v>
      </c>
      <c r="BN18" s="116">
        <f>'Marks Entry'!BO20</f>
        <v>0</v>
      </c>
      <c r="BO18" s="115">
        <f>'Marks Entry'!BP20</f>
        <v>0</v>
      </c>
      <c r="BP18" s="115">
        <f>'Marks Entry'!BQ20</f>
        <v>0</v>
      </c>
      <c r="BQ18" s="116">
        <f>'Marks Entry'!BR20</f>
        <v>0</v>
      </c>
      <c r="BR18" s="208">
        <f>'Marks Entry'!BS20</f>
        <v>0</v>
      </c>
      <c r="BS18" s="282">
        <f>'Marks Entry'!BT20</f>
        <v>0</v>
      </c>
      <c r="BT18" s="282" t="str">
        <f>'Marks Entry'!BU20</f>
        <v>E</v>
      </c>
      <c r="BU18" s="117">
        <f>'Marks Entry'!BV20</f>
        <v>0</v>
      </c>
      <c r="BV18" s="114">
        <f>'Marks Entry'!BW20</f>
        <v>0</v>
      </c>
      <c r="BW18" s="115">
        <f>'Marks Entry'!BX20</f>
        <v>0</v>
      </c>
      <c r="BX18" s="277">
        <f>'Marks Entry'!BY20</f>
        <v>0</v>
      </c>
      <c r="BY18" s="115">
        <f>'Marks Entry'!BZ20</f>
        <v>0</v>
      </c>
      <c r="BZ18" s="115">
        <f>'Marks Entry'!CA20</f>
        <v>0</v>
      </c>
      <c r="CA18" s="276">
        <f>'Marks Entry'!CB20</f>
        <v>0</v>
      </c>
      <c r="CB18" s="115">
        <f>'Marks Entry'!CC20</f>
        <v>0</v>
      </c>
      <c r="CC18" s="115">
        <f>'Marks Entry'!CD20</f>
        <v>0</v>
      </c>
      <c r="CD18" s="276">
        <f>'Marks Entry'!CE20</f>
        <v>0</v>
      </c>
      <c r="CE18" s="116">
        <f>'Marks Entry'!CF20</f>
        <v>0</v>
      </c>
      <c r="CF18" s="115">
        <f>'Marks Entry'!CG20</f>
        <v>0</v>
      </c>
      <c r="CG18" s="115">
        <f>'Marks Entry'!CH20</f>
        <v>0</v>
      </c>
      <c r="CH18" s="116">
        <f>'Marks Entry'!CI20</f>
        <v>0</v>
      </c>
      <c r="CI18" s="115">
        <f>'Marks Entry'!CJ20</f>
        <v>0</v>
      </c>
      <c r="CJ18" s="115">
        <f>'Marks Entry'!CK20</f>
        <v>0</v>
      </c>
      <c r="CK18" s="116">
        <f>'Marks Entry'!CL20</f>
        <v>0</v>
      </c>
      <c r="CL18" s="208" t="str">
        <f>'Marks Entry'!CM20</f>
        <v>E</v>
      </c>
      <c r="CM18" s="117">
        <f>'Marks Entry'!CN20</f>
        <v>0</v>
      </c>
      <c r="CN18" s="114">
        <f>'Marks Entry'!CO20</f>
        <v>0</v>
      </c>
      <c r="CO18" s="115">
        <f>'Marks Entry'!CP20</f>
        <v>0</v>
      </c>
      <c r="CP18" s="277">
        <f>'Marks Entry'!CQ20</f>
        <v>0</v>
      </c>
      <c r="CQ18" s="115">
        <f>'Marks Entry'!CR20</f>
        <v>0</v>
      </c>
      <c r="CR18" s="115">
        <f>'Marks Entry'!CS20</f>
        <v>0</v>
      </c>
      <c r="CS18" s="276">
        <f>'Marks Entry'!CT20</f>
        <v>0</v>
      </c>
      <c r="CT18" s="115">
        <f>'Marks Entry'!CU20</f>
        <v>0</v>
      </c>
      <c r="CU18" s="115">
        <f>'Marks Entry'!CV20</f>
        <v>0</v>
      </c>
      <c r="CV18" s="276">
        <f>'Marks Entry'!CW20</f>
        <v>0</v>
      </c>
      <c r="CW18" s="116">
        <f>'Marks Entry'!CX20</f>
        <v>0</v>
      </c>
      <c r="CX18" s="115">
        <f>'Marks Entry'!CY20</f>
        <v>0</v>
      </c>
      <c r="CY18" s="115">
        <f>'Marks Entry'!CZ20</f>
        <v>0</v>
      </c>
      <c r="CZ18" s="116">
        <f>'Marks Entry'!DA20</f>
        <v>0</v>
      </c>
      <c r="DA18" s="115">
        <f>'Marks Entry'!DB20</f>
        <v>0</v>
      </c>
      <c r="DB18" s="115">
        <f>'Marks Entry'!DC20</f>
        <v>0</v>
      </c>
      <c r="DC18" s="116">
        <f>'Marks Entry'!DD20</f>
        <v>0</v>
      </c>
      <c r="DD18" s="208" t="str">
        <f>'Marks Entry'!DE20</f>
        <v>E</v>
      </c>
      <c r="DE18" s="117">
        <f>'Marks Entry'!DF20</f>
        <v>0</v>
      </c>
      <c r="DF18" s="114">
        <f>'Marks Entry'!DG20</f>
        <v>0</v>
      </c>
      <c r="DG18" s="115">
        <f>'Marks Entry'!DH20</f>
        <v>0</v>
      </c>
      <c r="DH18" s="277">
        <f>'Marks Entry'!DI20</f>
        <v>0</v>
      </c>
      <c r="DI18" s="115">
        <f>'Marks Entry'!DJ20</f>
        <v>0</v>
      </c>
      <c r="DJ18" s="115">
        <f>'Marks Entry'!DK20</f>
        <v>0</v>
      </c>
      <c r="DK18" s="276">
        <f>'Marks Entry'!DL20</f>
        <v>0</v>
      </c>
      <c r="DL18" s="115">
        <f>'Marks Entry'!DM20</f>
        <v>0</v>
      </c>
      <c r="DM18" s="115">
        <f>'Marks Entry'!DN20</f>
        <v>0</v>
      </c>
      <c r="DN18" s="276">
        <f>'Marks Entry'!DO20</f>
        <v>0</v>
      </c>
      <c r="DO18" s="116">
        <f>'Marks Entry'!DP20</f>
        <v>0</v>
      </c>
      <c r="DP18" s="115">
        <f>'Marks Entry'!DQ20</f>
        <v>0</v>
      </c>
      <c r="DQ18" s="115">
        <f>'Marks Entry'!DR20</f>
        <v>0</v>
      </c>
      <c r="DR18" s="116">
        <f>'Marks Entry'!DS20</f>
        <v>0</v>
      </c>
      <c r="DS18" s="115">
        <f>'Marks Entry'!DT20</f>
        <v>0</v>
      </c>
      <c r="DT18" s="115">
        <f>'Marks Entry'!DU20</f>
        <v>0</v>
      </c>
      <c r="DU18" s="116">
        <f>'Marks Entry'!DV20</f>
        <v>0</v>
      </c>
      <c r="DV18" s="208" t="str">
        <f>'Marks Entry'!DW20</f>
        <v>E</v>
      </c>
      <c r="DW18" s="117">
        <f>'Marks Entry'!DX20</f>
        <v>0</v>
      </c>
      <c r="DX18" s="114">
        <f>'Marks Entry'!DY20</f>
        <v>0</v>
      </c>
      <c r="DY18" s="115">
        <f>'Marks Entry'!DZ20</f>
        <v>0</v>
      </c>
      <c r="DZ18" s="115">
        <f>'Marks Entry'!EA20</f>
        <v>0</v>
      </c>
      <c r="EA18" s="115">
        <f>'Marks Entry'!EB20</f>
        <v>0</v>
      </c>
      <c r="EB18" s="115">
        <f>'Marks Entry'!EC20</f>
        <v>0</v>
      </c>
      <c r="EC18" s="171">
        <f>'Marks Entry'!ED20</f>
        <v>0</v>
      </c>
      <c r="ED18" s="118">
        <f>'Marks Entry'!EG20</f>
        <v>0</v>
      </c>
      <c r="EE18" s="114">
        <f>'Marks Entry'!EH20</f>
        <v>0</v>
      </c>
      <c r="EF18" s="115">
        <f>'Marks Entry'!EI20</f>
        <v>0</v>
      </c>
      <c r="EG18" s="115">
        <f>'Marks Entry'!EJ20</f>
        <v>0</v>
      </c>
      <c r="EH18" s="115">
        <f>'Marks Entry'!EK20</f>
        <v>0</v>
      </c>
      <c r="EI18" s="115">
        <f>'Marks Entry'!EL20</f>
        <v>0</v>
      </c>
      <c r="EJ18" s="116">
        <f>'Marks Entry'!EM20</f>
        <v>0</v>
      </c>
      <c r="EK18" s="118">
        <f>'Marks Entry'!EP20</f>
        <v>0</v>
      </c>
      <c r="EL18" s="114">
        <f>'Marks Entry'!EQ20</f>
        <v>0</v>
      </c>
      <c r="EM18" s="115">
        <f>'Marks Entry'!ER20</f>
        <v>0</v>
      </c>
      <c r="EN18" s="115">
        <f>'Marks Entry'!ES20</f>
        <v>0</v>
      </c>
      <c r="EO18" s="115">
        <f>'Marks Entry'!ET20</f>
        <v>0</v>
      </c>
      <c r="EP18" s="115">
        <f>'Marks Entry'!EU20</f>
        <v>0</v>
      </c>
      <c r="EQ18" s="116">
        <f>'Marks Entry'!EV20</f>
        <v>0</v>
      </c>
      <c r="ER18" s="118">
        <f>'Marks Entry'!EY20</f>
        <v>0</v>
      </c>
      <c r="ES18" s="184">
        <f>'Marks Entry'!EZ20</f>
        <v>0</v>
      </c>
      <c r="ET18" s="185">
        <f>'Marks Entry'!FA20</f>
        <v>0</v>
      </c>
      <c r="EU18" s="186" t="str">
        <f>'Marks Entry'!FB20</f>
        <v/>
      </c>
      <c r="EV18" s="184">
        <f>'Marks Entry'!FC20</f>
        <v>0</v>
      </c>
      <c r="EW18" s="185">
        <f>'Marks Entry'!FD20</f>
        <v>0</v>
      </c>
      <c r="EX18" s="187" t="str">
        <f>'Marks Entry'!FE20</f>
        <v/>
      </c>
      <c r="EY18" s="185" t="str">
        <f>IF(OR('Marks Entry'!FF20="First",'Marks Entry'!FF20="Second",'Marks Entry'!FF20="Third"),'Marks Entry'!FF20,"")</f>
        <v/>
      </c>
      <c r="EZ18" s="185" t="str">
        <f>'Marks Entry'!FG20</f>
        <v/>
      </c>
      <c r="FA18" s="290" t="str">
        <f>'Marks Entry'!FH20</f>
        <v/>
      </c>
      <c r="FB18" s="84" t="str">
        <f>'Marks Entry'!FI20</f>
        <v/>
      </c>
      <c r="FC18" s="86" t="str">
        <f>'Marks Entry'!FJ20</f>
        <v/>
      </c>
      <c r="FD18" s="87">
        <f>'Marks Entry'!FL20</f>
        <v>0</v>
      </c>
    </row>
    <row r="19" spans="1:160" s="88" customFormat="1" ht="17.25" customHeight="1">
      <c r="A19" s="1190"/>
      <c r="B19" s="83">
        <f t="shared" si="2"/>
        <v>0</v>
      </c>
      <c r="C19" s="84">
        <f>'Marks Entry'!D21</f>
        <v>0</v>
      </c>
      <c r="D19" s="84">
        <f>'Marks Entry'!E21</f>
        <v>0</v>
      </c>
      <c r="E19" s="84">
        <f>'Marks Entry'!F21</f>
        <v>0</v>
      </c>
      <c r="F19" s="84">
        <f>'Marks Entry'!G21</f>
        <v>0</v>
      </c>
      <c r="G19" s="84">
        <f>'Marks Entry'!H21</f>
        <v>0</v>
      </c>
      <c r="H19" s="84">
        <f>'Marks Entry'!I21</f>
        <v>0</v>
      </c>
      <c r="I19" s="84">
        <f>'Marks Entry'!J21</f>
        <v>0</v>
      </c>
      <c r="J19" s="738">
        <f>'Marks Entry'!K21</f>
        <v>0</v>
      </c>
      <c r="K19" s="114">
        <f>'Marks Entry'!L21</f>
        <v>0</v>
      </c>
      <c r="L19" s="115">
        <f>'Marks Entry'!M21</f>
        <v>0</v>
      </c>
      <c r="M19" s="277">
        <f>'Marks Entry'!N21</f>
        <v>0</v>
      </c>
      <c r="N19" s="115">
        <f>'Marks Entry'!O21</f>
        <v>0</v>
      </c>
      <c r="O19" s="115">
        <f>'Marks Entry'!P21</f>
        <v>0</v>
      </c>
      <c r="P19" s="276">
        <f>'Marks Entry'!Q21</f>
        <v>0</v>
      </c>
      <c r="Q19" s="115">
        <f>'Marks Entry'!R21</f>
        <v>0</v>
      </c>
      <c r="R19" s="115">
        <f>'Marks Entry'!S21</f>
        <v>0</v>
      </c>
      <c r="S19" s="276">
        <f>'Marks Entry'!T21</f>
        <v>0</v>
      </c>
      <c r="T19" s="276">
        <f>'Marks Entry'!U21</f>
        <v>0</v>
      </c>
      <c r="U19" s="116">
        <f>'Marks Entry'!V21</f>
        <v>0</v>
      </c>
      <c r="V19" s="115">
        <f>'Marks Entry'!W21</f>
        <v>0</v>
      </c>
      <c r="W19" s="115">
        <f>'Marks Entry'!X21</f>
        <v>0</v>
      </c>
      <c r="X19" s="116">
        <f>'Marks Entry'!Y21</f>
        <v>0</v>
      </c>
      <c r="Y19" s="115">
        <f>'Marks Entry'!Z21</f>
        <v>0</v>
      </c>
      <c r="Z19" s="115">
        <f>'Marks Entry'!AA21</f>
        <v>0</v>
      </c>
      <c r="AA19" s="116">
        <f>'Marks Entry'!AB21</f>
        <v>0</v>
      </c>
      <c r="AB19" s="208">
        <f>'Marks Entry'!AC21</f>
        <v>0</v>
      </c>
      <c r="AC19" s="282">
        <f>'Marks Entry'!AD21</f>
        <v>0</v>
      </c>
      <c r="AD19" s="282" t="str">
        <f>'Marks Entry'!AE21</f>
        <v>E</v>
      </c>
      <c r="AE19" s="117">
        <f>'Marks Entry'!AF21</f>
        <v>0</v>
      </c>
      <c r="AF19" s="114">
        <f>'Marks Entry'!AG21</f>
        <v>0</v>
      </c>
      <c r="AG19" s="115">
        <f>'Marks Entry'!AH21</f>
        <v>0</v>
      </c>
      <c r="AH19" s="277">
        <f>'Marks Entry'!AI21</f>
        <v>0</v>
      </c>
      <c r="AI19" s="115">
        <f>'Marks Entry'!AJ21</f>
        <v>0</v>
      </c>
      <c r="AJ19" s="115">
        <f>'Marks Entry'!AK21</f>
        <v>0</v>
      </c>
      <c r="AK19" s="276">
        <f>'Marks Entry'!AL21</f>
        <v>0</v>
      </c>
      <c r="AL19" s="115">
        <f>'Marks Entry'!AM21</f>
        <v>0</v>
      </c>
      <c r="AM19" s="115">
        <f>'Marks Entry'!AN21</f>
        <v>0</v>
      </c>
      <c r="AN19" s="276">
        <f>'Marks Entry'!AO21</f>
        <v>0</v>
      </c>
      <c r="AO19" s="276">
        <f>'Marks Entry'!AP21</f>
        <v>0</v>
      </c>
      <c r="AP19" s="116">
        <f>'Marks Entry'!AQ21</f>
        <v>0</v>
      </c>
      <c r="AQ19" s="115">
        <f>'Marks Entry'!AR21</f>
        <v>0</v>
      </c>
      <c r="AR19" s="115">
        <f>'Marks Entry'!AS21</f>
        <v>0</v>
      </c>
      <c r="AS19" s="116">
        <f>'Marks Entry'!AT21</f>
        <v>0</v>
      </c>
      <c r="AT19" s="115">
        <f>'Marks Entry'!AU21</f>
        <v>0</v>
      </c>
      <c r="AU19" s="115">
        <f>'Marks Entry'!AV21</f>
        <v>0</v>
      </c>
      <c r="AV19" s="116">
        <f>'Marks Entry'!AW21</f>
        <v>0</v>
      </c>
      <c r="AW19" s="208">
        <f>'Marks Entry'!AX21</f>
        <v>0</v>
      </c>
      <c r="AX19" s="282">
        <f>'Marks Entry'!AY21</f>
        <v>0</v>
      </c>
      <c r="AY19" s="282" t="str">
        <f>'Marks Entry'!AZ21</f>
        <v>E</v>
      </c>
      <c r="AZ19" s="117">
        <f>'Marks Entry'!BA21</f>
        <v>0</v>
      </c>
      <c r="BA19" s="114">
        <f>'Marks Entry'!BB21</f>
        <v>0</v>
      </c>
      <c r="BB19" s="115">
        <f>'Marks Entry'!BC21</f>
        <v>0</v>
      </c>
      <c r="BC19" s="277">
        <f>'Marks Entry'!BD21</f>
        <v>0</v>
      </c>
      <c r="BD19" s="115">
        <f>'Marks Entry'!BE21</f>
        <v>0</v>
      </c>
      <c r="BE19" s="115">
        <f>'Marks Entry'!BF21</f>
        <v>0</v>
      </c>
      <c r="BF19" s="276">
        <f>'Marks Entry'!BG21</f>
        <v>0</v>
      </c>
      <c r="BG19" s="115">
        <f>'Marks Entry'!BH21</f>
        <v>0</v>
      </c>
      <c r="BH19" s="115">
        <f>'Marks Entry'!BI21</f>
        <v>0</v>
      </c>
      <c r="BI19" s="276">
        <f>'Marks Entry'!BJ21</f>
        <v>0</v>
      </c>
      <c r="BJ19" s="276">
        <f>'Marks Entry'!BK21</f>
        <v>0</v>
      </c>
      <c r="BK19" s="116">
        <f>'Marks Entry'!BL21</f>
        <v>0</v>
      </c>
      <c r="BL19" s="115">
        <f>'Marks Entry'!BM21</f>
        <v>0</v>
      </c>
      <c r="BM19" s="115">
        <f>'Marks Entry'!BN21</f>
        <v>0</v>
      </c>
      <c r="BN19" s="116">
        <f>'Marks Entry'!BO21</f>
        <v>0</v>
      </c>
      <c r="BO19" s="115">
        <f>'Marks Entry'!BP21</f>
        <v>0</v>
      </c>
      <c r="BP19" s="115">
        <f>'Marks Entry'!BQ21</f>
        <v>0</v>
      </c>
      <c r="BQ19" s="116">
        <f>'Marks Entry'!BR21</f>
        <v>0</v>
      </c>
      <c r="BR19" s="208">
        <f>'Marks Entry'!BS21</f>
        <v>0</v>
      </c>
      <c r="BS19" s="282">
        <f>'Marks Entry'!BT21</f>
        <v>0</v>
      </c>
      <c r="BT19" s="282" t="str">
        <f>'Marks Entry'!BU21</f>
        <v>E</v>
      </c>
      <c r="BU19" s="117">
        <f>'Marks Entry'!BV21</f>
        <v>0</v>
      </c>
      <c r="BV19" s="114">
        <f>'Marks Entry'!BW21</f>
        <v>0</v>
      </c>
      <c r="BW19" s="115">
        <f>'Marks Entry'!BX21</f>
        <v>0</v>
      </c>
      <c r="BX19" s="277">
        <f>'Marks Entry'!BY21</f>
        <v>0</v>
      </c>
      <c r="BY19" s="115">
        <f>'Marks Entry'!BZ21</f>
        <v>0</v>
      </c>
      <c r="BZ19" s="115">
        <f>'Marks Entry'!CA21</f>
        <v>0</v>
      </c>
      <c r="CA19" s="276">
        <f>'Marks Entry'!CB21</f>
        <v>0</v>
      </c>
      <c r="CB19" s="115">
        <f>'Marks Entry'!CC21</f>
        <v>0</v>
      </c>
      <c r="CC19" s="115">
        <f>'Marks Entry'!CD21</f>
        <v>0</v>
      </c>
      <c r="CD19" s="276">
        <f>'Marks Entry'!CE21</f>
        <v>0</v>
      </c>
      <c r="CE19" s="116">
        <f>'Marks Entry'!CF21</f>
        <v>0</v>
      </c>
      <c r="CF19" s="115">
        <f>'Marks Entry'!CG21</f>
        <v>0</v>
      </c>
      <c r="CG19" s="115">
        <f>'Marks Entry'!CH21</f>
        <v>0</v>
      </c>
      <c r="CH19" s="116">
        <f>'Marks Entry'!CI21</f>
        <v>0</v>
      </c>
      <c r="CI19" s="115">
        <f>'Marks Entry'!CJ21</f>
        <v>0</v>
      </c>
      <c r="CJ19" s="115">
        <f>'Marks Entry'!CK21</f>
        <v>0</v>
      </c>
      <c r="CK19" s="116">
        <f>'Marks Entry'!CL21</f>
        <v>0</v>
      </c>
      <c r="CL19" s="208" t="str">
        <f>'Marks Entry'!CM21</f>
        <v>E</v>
      </c>
      <c r="CM19" s="117">
        <f>'Marks Entry'!CN21</f>
        <v>0</v>
      </c>
      <c r="CN19" s="114">
        <f>'Marks Entry'!CO21</f>
        <v>0</v>
      </c>
      <c r="CO19" s="115">
        <f>'Marks Entry'!CP21</f>
        <v>0</v>
      </c>
      <c r="CP19" s="277">
        <f>'Marks Entry'!CQ21</f>
        <v>0</v>
      </c>
      <c r="CQ19" s="115">
        <f>'Marks Entry'!CR21</f>
        <v>0</v>
      </c>
      <c r="CR19" s="115">
        <f>'Marks Entry'!CS21</f>
        <v>0</v>
      </c>
      <c r="CS19" s="276">
        <f>'Marks Entry'!CT21</f>
        <v>0</v>
      </c>
      <c r="CT19" s="115">
        <f>'Marks Entry'!CU21</f>
        <v>0</v>
      </c>
      <c r="CU19" s="115">
        <f>'Marks Entry'!CV21</f>
        <v>0</v>
      </c>
      <c r="CV19" s="276">
        <f>'Marks Entry'!CW21</f>
        <v>0</v>
      </c>
      <c r="CW19" s="116">
        <f>'Marks Entry'!CX21</f>
        <v>0</v>
      </c>
      <c r="CX19" s="115">
        <f>'Marks Entry'!CY21</f>
        <v>0</v>
      </c>
      <c r="CY19" s="115">
        <f>'Marks Entry'!CZ21</f>
        <v>0</v>
      </c>
      <c r="CZ19" s="116">
        <f>'Marks Entry'!DA21</f>
        <v>0</v>
      </c>
      <c r="DA19" s="115">
        <f>'Marks Entry'!DB21</f>
        <v>0</v>
      </c>
      <c r="DB19" s="115">
        <f>'Marks Entry'!DC21</f>
        <v>0</v>
      </c>
      <c r="DC19" s="116">
        <f>'Marks Entry'!DD21</f>
        <v>0</v>
      </c>
      <c r="DD19" s="208" t="str">
        <f>'Marks Entry'!DE21</f>
        <v>E</v>
      </c>
      <c r="DE19" s="117">
        <f>'Marks Entry'!DF21</f>
        <v>0</v>
      </c>
      <c r="DF19" s="114">
        <f>'Marks Entry'!DG21</f>
        <v>0</v>
      </c>
      <c r="DG19" s="115">
        <f>'Marks Entry'!DH21</f>
        <v>0</v>
      </c>
      <c r="DH19" s="277">
        <f>'Marks Entry'!DI21</f>
        <v>0</v>
      </c>
      <c r="DI19" s="115">
        <f>'Marks Entry'!DJ21</f>
        <v>0</v>
      </c>
      <c r="DJ19" s="115">
        <f>'Marks Entry'!DK21</f>
        <v>0</v>
      </c>
      <c r="DK19" s="276">
        <f>'Marks Entry'!DL21</f>
        <v>0</v>
      </c>
      <c r="DL19" s="115">
        <f>'Marks Entry'!DM21</f>
        <v>0</v>
      </c>
      <c r="DM19" s="115">
        <f>'Marks Entry'!DN21</f>
        <v>0</v>
      </c>
      <c r="DN19" s="276">
        <f>'Marks Entry'!DO21</f>
        <v>0</v>
      </c>
      <c r="DO19" s="116">
        <f>'Marks Entry'!DP21</f>
        <v>0</v>
      </c>
      <c r="DP19" s="115">
        <f>'Marks Entry'!DQ21</f>
        <v>0</v>
      </c>
      <c r="DQ19" s="115">
        <f>'Marks Entry'!DR21</f>
        <v>0</v>
      </c>
      <c r="DR19" s="116">
        <f>'Marks Entry'!DS21</f>
        <v>0</v>
      </c>
      <c r="DS19" s="115">
        <f>'Marks Entry'!DT21</f>
        <v>0</v>
      </c>
      <c r="DT19" s="115">
        <f>'Marks Entry'!DU21</f>
        <v>0</v>
      </c>
      <c r="DU19" s="116">
        <f>'Marks Entry'!DV21</f>
        <v>0</v>
      </c>
      <c r="DV19" s="208" t="str">
        <f>'Marks Entry'!DW21</f>
        <v>E</v>
      </c>
      <c r="DW19" s="117">
        <f>'Marks Entry'!DX21</f>
        <v>0</v>
      </c>
      <c r="DX19" s="114">
        <f>'Marks Entry'!DY21</f>
        <v>0</v>
      </c>
      <c r="DY19" s="115">
        <f>'Marks Entry'!DZ21</f>
        <v>0</v>
      </c>
      <c r="DZ19" s="115">
        <f>'Marks Entry'!EA21</f>
        <v>0</v>
      </c>
      <c r="EA19" s="115">
        <f>'Marks Entry'!EB21</f>
        <v>0</v>
      </c>
      <c r="EB19" s="115">
        <f>'Marks Entry'!EC21</f>
        <v>0</v>
      </c>
      <c r="EC19" s="171">
        <f>'Marks Entry'!ED21</f>
        <v>0</v>
      </c>
      <c r="ED19" s="118">
        <f>'Marks Entry'!EG21</f>
        <v>0</v>
      </c>
      <c r="EE19" s="114">
        <f>'Marks Entry'!EH21</f>
        <v>0</v>
      </c>
      <c r="EF19" s="115">
        <f>'Marks Entry'!EI21</f>
        <v>0</v>
      </c>
      <c r="EG19" s="115">
        <f>'Marks Entry'!EJ21</f>
        <v>0</v>
      </c>
      <c r="EH19" s="115">
        <f>'Marks Entry'!EK21</f>
        <v>0</v>
      </c>
      <c r="EI19" s="115">
        <f>'Marks Entry'!EL21</f>
        <v>0</v>
      </c>
      <c r="EJ19" s="116">
        <f>'Marks Entry'!EM21</f>
        <v>0</v>
      </c>
      <c r="EK19" s="118">
        <f>'Marks Entry'!EP21</f>
        <v>0</v>
      </c>
      <c r="EL19" s="114">
        <f>'Marks Entry'!EQ21</f>
        <v>0</v>
      </c>
      <c r="EM19" s="115">
        <f>'Marks Entry'!ER21</f>
        <v>0</v>
      </c>
      <c r="EN19" s="115">
        <f>'Marks Entry'!ES21</f>
        <v>0</v>
      </c>
      <c r="EO19" s="115">
        <f>'Marks Entry'!ET21</f>
        <v>0</v>
      </c>
      <c r="EP19" s="115">
        <f>'Marks Entry'!EU21</f>
        <v>0</v>
      </c>
      <c r="EQ19" s="116">
        <f>'Marks Entry'!EV21</f>
        <v>0</v>
      </c>
      <c r="ER19" s="118">
        <f>'Marks Entry'!EY21</f>
        <v>0</v>
      </c>
      <c r="ES19" s="184">
        <f>'Marks Entry'!EZ21</f>
        <v>0</v>
      </c>
      <c r="ET19" s="185">
        <f>'Marks Entry'!FA21</f>
        <v>0</v>
      </c>
      <c r="EU19" s="186" t="str">
        <f>'Marks Entry'!FB21</f>
        <v/>
      </c>
      <c r="EV19" s="184">
        <f>'Marks Entry'!FC21</f>
        <v>0</v>
      </c>
      <c r="EW19" s="185">
        <f>'Marks Entry'!FD21</f>
        <v>0</v>
      </c>
      <c r="EX19" s="187" t="str">
        <f>'Marks Entry'!FE21</f>
        <v/>
      </c>
      <c r="EY19" s="185" t="str">
        <f>IF(OR('Marks Entry'!FF21="First",'Marks Entry'!FF21="Second",'Marks Entry'!FF21="Third"),'Marks Entry'!FF21,"")</f>
        <v/>
      </c>
      <c r="EZ19" s="185" t="str">
        <f>'Marks Entry'!FG21</f>
        <v/>
      </c>
      <c r="FA19" s="290" t="str">
        <f>'Marks Entry'!FH21</f>
        <v/>
      </c>
      <c r="FB19" s="84" t="str">
        <f>'Marks Entry'!FI21</f>
        <v/>
      </c>
      <c r="FC19" s="86" t="str">
        <f>'Marks Entry'!FJ21</f>
        <v/>
      </c>
      <c r="FD19" s="87">
        <f>'Marks Entry'!FL21</f>
        <v>0</v>
      </c>
    </row>
    <row r="20" spans="1:160" s="88" customFormat="1" ht="17.25" customHeight="1">
      <c r="A20" s="1190"/>
      <c r="B20" s="83">
        <f t="shared" si="2"/>
        <v>0</v>
      </c>
      <c r="C20" s="84">
        <f>'Marks Entry'!D22</f>
        <v>0</v>
      </c>
      <c r="D20" s="84">
        <f>'Marks Entry'!E22</f>
        <v>0</v>
      </c>
      <c r="E20" s="84">
        <f>'Marks Entry'!F22</f>
        <v>0</v>
      </c>
      <c r="F20" s="84">
        <f>'Marks Entry'!G22</f>
        <v>0</v>
      </c>
      <c r="G20" s="84">
        <f>'Marks Entry'!H22</f>
        <v>0</v>
      </c>
      <c r="H20" s="84">
        <f>'Marks Entry'!I22</f>
        <v>0</v>
      </c>
      <c r="I20" s="84">
        <f>'Marks Entry'!J22</f>
        <v>0</v>
      </c>
      <c r="J20" s="738">
        <f>'Marks Entry'!K22</f>
        <v>0</v>
      </c>
      <c r="K20" s="114">
        <f>'Marks Entry'!L22</f>
        <v>0</v>
      </c>
      <c r="L20" s="115">
        <f>'Marks Entry'!M22</f>
        <v>0</v>
      </c>
      <c r="M20" s="277">
        <f>'Marks Entry'!N22</f>
        <v>0</v>
      </c>
      <c r="N20" s="115">
        <f>'Marks Entry'!O22</f>
        <v>0</v>
      </c>
      <c r="O20" s="115">
        <f>'Marks Entry'!P22</f>
        <v>0</v>
      </c>
      <c r="P20" s="276">
        <f>'Marks Entry'!Q22</f>
        <v>0</v>
      </c>
      <c r="Q20" s="115">
        <f>'Marks Entry'!R22</f>
        <v>0</v>
      </c>
      <c r="R20" s="115">
        <f>'Marks Entry'!S22</f>
        <v>0</v>
      </c>
      <c r="S20" s="276">
        <f>'Marks Entry'!T22</f>
        <v>0</v>
      </c>
      <c r="T20" s="276">
        <f>'Marks Entry'!U22</f>
        <v>0</v>
      </c>
      <c r="U20" s="116">
        <f>'Marks Entry'!V22</f>
        <v>0</v>
      </c>
      <c r="V20" s="115">
        <f>'Marks Entry'!W22</f>
        <v>0</v>
      </c>
      <c r="W20" s="115">
        <f>'Marks Entry'!X22</f>
        <v>0</v>
      </c>
      <c r="X20" s="116">
        <f>'Marks Entry'!Y22</f>
        <v>0</v>
      </c>
      <c r="Y20" s="115">
        <f>'Marks Entry'!Z22</f>
        <v>0</v>
      </c>
      <c r="Z20" s="115">
        <f>'Marks Entry'!AA22</f>
        <v>0</v>
      </c>
      <c r="AA20" s="116">
        <f>'Marks Entry'!AB22</f>
        <v>0</v>
      </c>
      <c r="AB20" s="208">
        <f>'Marks Entry'!AC22</f>
        <v>0</v>
      </c>
      <c r="AC20" s="282">
        <f>'Marks Entry'!AD22</f>
        <v>0</v>
      </c>
      <c r="AD20" s="282" t="str">
        <f>'Marks Entry'!AE22</f>
        <v>E</v>
      </c>
      <c r="AE20" s="117">
        <f>'Marks Entry'!AF22</f>
        <v>0</v>
      </c>
      <c r="AF20" s="114">
        <f>'Marks Entry'!AG22</f>
        <v>0</v>
      </c>
      <c r="AG20" s="115">
        <f>'Marks Entry'!AH22</f>
        <v>0</v>
      </c>
      <c r="AH20" s="277">
        <f>'Marks Entry'!AI22</f>
        <v>0</v>
      </c>
      <c r="AI20" s="115">
        <f>'Marks Entry'!AJ22</f>
        <v>0</v>
      </c>
      <c r="AJ20" s="115">
        <f>'Marks Entry'!AK22</f>
        <v>0</v>
      </c>
      <c r="AK20" s="276">
        <f>'Marks Entry'!AL22</f>
        <v>0</v>
      </c>
      <c r="AL20" s="115">
        <f>'Marks Entry'!AM22</f>
        <v>0</v>
      </c>
      <c r="AM20" s="115">
        <f>'Marks Entry'!AN22</f>
        <v>0</v>
      </c>
      <c r="AN20" s="276">
        <f>'Marks Entry'!AO22</f>
        <v>0</v>
      </c>
      <c r="AO20" s="276">
        <f>'Marks Entry'!AP22</f>
        <v>0</v>
      </c>
      <c r="AP20" s="116">
        <f>'Marks Entry'!AQ22</f>
        <v>0</v>
      </c>
      <c r="AQ20" s="115">
        <f>'Marks Entry'!AR22</f>
        <v>0</v>
      </c>
      <c r="AR20" s="115">
        <f>'Marks Entry'!AS22</f>
        <v>0</v>
      </c>
      <c r="AS20" s="116">
        <f>'Marks Entry'!AT22</f>
        <v>0</v>
      </c>
      <c r="AT20" s="115">
        <f>'Marks Entry'!AU22</f>
        <v>0</v>
      </c>
      <c r="AU20" s="115">
        <f>'Marks Entry'!AV22</f>
        <v>0</v>
      </c>
      <c r="AV20" s="116">
        <f>'Marks Entry'!AW22</f>
        <v>0</v>
      </c>
      <c r="AW20" s="208">
        <f>'Marks Entry'!AX22</f>
        <v>0</v>
      </c>
      <c r="AX20" s="282">
        <f>'Marks Entry'!AY22</f>
        <v>0</v>
      </c>
      <c r="AY20" s="282" t="str">
        <f>'Marks Entry'!AZ22</f>
        <v>E</v>
      </c>
      <c r="AZ20" s="117">
        <f>'Marks Entry'!BA22</f>
        <v>0</v>
      </c>
      <c r="BA20" s="114">
        <f>'Marks Entry'!BB22</f>
        <v>0</v>
      </c>
      <c r="BB20" s="115">
        <f>'Marks Entry'!BC22</f>
        <v>0</v>
      </c>
      <c r="BC20" s="277">
        <f>'Marks Entry'!BD22</f>
        <v>0</v>
      </c>
      <c r="BD20" s="115">
        <f>'Marks Entry'!BE22</f>
        <v>0</v>
      </c>
      <c r="BE20" s="115">
        <f>'Marks Entry'!BF22</f>
        <v>0</v>
      </c>
      <c r="BF20" s="276">
        <f>'Marks Entry'!BG22</f>
        <v>0</v>
      </c>
      <c r="BG20" s="115">
        <f>'Marks Entry'!BH22</f>
        <v>0</v>
      </c>
      <c r="BH20" s="115">
        <f>'Marks Entry'!BI22</f>
        <v>0</v>
      </c>
      <c r="BI20" s="276">
        <f>'Marks Entry'!BJ22</f>
        <v>0</v>
      </c>
      <c r="BJ20" s="276">
        <f>'Marks Entry'!BK22</f>
        <v>0</v>
      </c>
      <c r="BK20" s="116">
        <f>'Marks Entry'!BL22</f>
        <v>0</v>
      </c>
      <c r="BL20" s="115">
        <f>'Marks Entry'!BM22</f>
        <v>0</v>
      </c>
      <c r="BM20" s="115">
        <f>'Marks Entry'!BN22</f>
        <v>0</v>
      </c>
      <c r="BN20" s="116">
        <f>'Marks Entry'!BO22</f>
        <v>0</v>
      </c>
      <c r="BO20" s="115">
        <f>'Marks Entry'!BP22</f>
        <v>0</v>
      </c>
      <c r="BP20" s="115">
        <f>'Marks Entry'!BQ22</f>
        <v>0</v>
      </c>
      <c r="BQ20" s="116">
        <f>'Marks Entry'!BR22</f>
        <v>0</v>
      </c>
      <c r="BR20" s="208">
        <f>'Marks Entry'!BS22</f>
        <v>0</v>
      </c>
      <c r="BS20" s="282">
        <f>'Marks Entry'!BT22</f>
        <v>0</v>
      </c>
      <c r="BT20" s="282" t="str">
        <f>'Marks Entry'!BU22</f>
        <v>E</v>
      </c>
      <c r="BU20" s="117">
        <f>'Marks Entry'!BV22</f>
        <v>0</v>
      </c>
      <c r="BV20" s="114">
        <f>'Marks Entry'!BW22</f>
        <v>0</v>
      </c>
      <c r="BW20" s="115">
        <f>'Marks Entry'!BX22</f>
        <v>0</v>
      </c>
      <c r="BX20" s="277">
        <f>'Marks Entry'!BY22</f>
        <v>0</v>
      </c>
      <c r="BY20" s="115">
        <f>'Marks Entry'!BZ22</f>
        <v>0</v>
      </c>
      <c r="BZ20" s="115">
        <f>'Marks Entry'!CA22</f>
        <v>0</v>
      </c>
      <c r="CA20" s="276">
        <f>'Marks Entry'!CB22</f>
        <v>0</v>
      </c>
      <c r="CB20" s="115">
        <f>'Marks Entry'!CC22</f>
        <v>0</v>
      </c>
      <c r="CC20" s="115">
        <f>'Marks Entry'!CD22</f>
        <v>0</v>
      </c>
      <c r="CD20" s="276">
        <f>'Marks Entry'!CE22</f>
        <v>0</v>
      </c>
      <c r="CE20" s="116">
        <f>'Marks Entry'!CF22</f>
        <v>0</v>
      </c>
      <c r="CF20" s="115">
        <f>'Marks Entry'!CG22</f>
        <v>0</v>
      </c>
      <c r="CG20" s="115">
        <f>'Marks Entry'!CH22</f>
        <v>0</v>
      </c>
      <c r="CH20" s="116">
        <f>'Marks Entry'!CI22</f>
        <v>0</v>
      </c>
      <c r="CI20" s="115">
        <f>'Marks Entry'!CJ22</f>
        <v>0</v>
      </c>
      <c r="CJ20" s="115">
        <f>'Marks Entry'!CK22</f>
        <v>0</v>
      </c>
      <c r="CK20" s="116">
        <f>'Marks Entry'!CL22</f>
        <v>0</v>
      </c>
      <c r="CL20" s="208" t="str">
        <f>'Marks Entry'!CM22</f>
        <v>E</v>
      </c>
      <c r="CM20" s="117">
        <f>'Marks Entry'!CN22</f>
        <v>0</v>
      </c>
      <c r="CN20" s="114">
        <f>'Marks Entry'!CO22</f>
        <v>0</v>
      </c>
      <c r="CO20" s="115">
        <f>'Marks Entry'!CP22</f>
        <v>0</v>
      </c>
      <c r="CP20" s="277">
        <f>'Marks Entry'!CQ22</f>
        <v>0</v>
      </c>
      <c r="CQ20" s="115">
        <f>'Marks Entry'!CR22</f>
        <v>0</v>
      </c>
      <c r="CR20" s="115">
        <f>'Marks Entry'!CS22</f>
        <v>0</v>
      </c>
      <c r="CS20" s="276">
        <f>'Marks Entry'!CT22</f>
        <v>0</v>
      </c>
      <c r="CT20" s="115">
        <f>'Marks Entry'!CU22</f>
        <v>0</v>
      </c>
      <c r="CU20" s="115">
        <f>'Marks Entry'!CV22</f>
        <v>0</v>
      </c>
      <c r="CV20" s="276">
        <f>'Marks Entry'!CW22</f>
        <v>0</v>
      </c>
      <c r="CW20" s="116">
        <f>'Marks Entry'!CX22</f>
        <v>0</v>
      </c>
      <c r="CX20" s="115">
        <f>'Marks Entry'!CY22</f>
        <v>0</v>
      </c>
      <c r="CY20" s="115">
        <f>'Marks Entry'!CZ22</f>
        <v>0</v>
      </c>
      <c r="CZ20" s="116">
        <f>'Marks Entry'!DA22</f>
        <v>0</v>
      </c>
      <c r="DA20" s="115">
        <f>'Marks Entry'!DB22</f>
        <v>0</v>
      </c>
      <c r="DB20" s="115">
        <f>'Marks Entry'!DC22</f>
        <v>0</v>
      </c>
      <c r="DC20" s="116">
        <f>'Marks Entry'!DD22</f>
        <v>0</v>
      </c>
      <c r="DD20" s="208" t="str">
        <f>'Marks Entry'!DE22</f>
        <v>E</v>
      </c>
      <c r="DE20" s="117">
        <f>'Marks Entry'!DF22</f>
        <v>0</v>
      </c>
      <c r="DF20" s="114">
        <f>'Marks Entry'!DG22</f>
        <v>0</v>
      </c>
      <c r="DG20" s="115">
        <f>'Marks Entry'!DH22</f>
        <v>0</v>
      </c>
      <c r="DH20" s="277">
        <f>'Marks Entry'!DI22</f>
        <v>0</v>
      </c>
      <c r="DI20" s="115">
        <f>'Marks Entry'!DJ22</f>
        <v>0</v>
      </c>
      <c r="DJ20" s="115">
        <f>'Marks Entry'!DK22</f>
        <v>0</v>
      </c>
      <c r="DK20" s="276">
        <f>'Marks Entry'!DL22</f>
        <v>0</v>
      </c>
      <c r="DL20" s="115">
        <f>'Marks Entry'!DM22</f>
        <v>0</v>
      </c>
      <c r="DM20" s="115">
        <f>'Marks Entry'!DN22</f>
        <v>0</v>
      </c>
      <c r="DN20" s="276">
        <f>'Marks Entry'!DO22</f>
        <v>0</v>
      </c>
      <c r="DO20" s="116">
        <f>'Marks Entry'!DP22</f>
        <v>0</v>
      </c>
      <c r="DP20" s="115">
        <f>'Marks Entry'!DQ22</f>
        <v>0</v>
      </c>
      <c r="DQ20" s="115">
        <f>'Marks Entry'!DR22</f>
        <v>0</v>
      </c>
      <c r="DR20" s="116">
        <f>'Marks Entry'!DS22</f>
        <v>0</v>
      </c>
      <c r="DS20" s="115">
        <f>'Marks Entry'!DT22</f>
        <v>0</v>
      </c>
      <c r="DT20" s="115">
        <f>'Marks Entry'!DU22</f>
        <v>0</v>
      </c>
      <c r="DU20" s="116">
        <f>'Marks Entry'!DV22</f>
        <v>0</v>
      </c>
      <c r="DV20" s="208" t="str">
        <f>'Marks Entry'!DW22</f>
        <v>E</v>
      </c>
      <c r="DW20" s="117">
        <f>'Marks Entry'!DX22</f>
        <v>0</v>
      </c>
      <c r="DX20" s="114">
        <f>'Marks Entry'!DY22</f>
        <v>0</v>
      </c>
      <c r="DY20" s="115">
        <f>'Marks Entry'!DZ22</f>
        <v>0</v>
      </c>
      <c r="DZ20" s="115">
        <f>'Marks Entry'!EA22</f>
        <v>0</v>
      </c>
      <c r="EA20" s="115">
        <f>'Marks Entry'!EB22</f>
        <v>0</v>
      </c>
      <c r="EB20" s="115">
        <f>'Marks Entry'!EC22</f>
        <v>0</v>
      </c>
      <c r="EC20" s="171">
        <f>'Marks Entry'!ED22</f>
        <v>0</v>
      </c>
      <c r="ED20" s="118">
        <f>'Marks Entry'!EG22</f>
        <v>0</v>
      </c>
      <c r="EE20" s="114">
        <f>'Marks Entry'!EH22</f>
        <v>0</v>
      </c>
      <c r="EF20" s="115">
        <f>'Marks Entry'!EI22</f>
        <v>0</v>
      </c>
      <c r="EG20" s="115">
        <f>'Marks Entry'!EJ22</f>
        <v>0</v>
      </c>
      <c r="EH20" s="115">
        <f>'Marks Entry'!EK22</f>
        <v>0</v>
      </c>
      <c r="EI20" s="115">
        <f>'Marks Entry'!EL22</f>
        <v>0</v>
      </c>
      <c r="EJ20" s="116">
        <f>'Marks Entry'!EM22</f>
        <v>0</v>
      </c>
      <c r="EK20" s="118">
        <f>'Marks Entry'!EP22</f>
        <v>0</v>
      </c>
      <c r="EL20" s="114">
        <f>'Marks Entry'!EQ22</f>
        <v>0</v>
      </c>
      <c r="EM20" s="115">
        <f>'Marks Entry'!ER22</f>
        <v>0</v>
      </c>
      <c r="EN20" s="115">
        <f>'Marks Entry'!ES22</f>
        <v>0</v>
      </c>
      <c r="EO20" s="115">
        <f>'Marks Entry'!ET22</f>
        <v>0</v>
      </c>
      <c r="EP20" s="115">
        <f>'Marks Entry'!EU22</f>
        <v>0</v>
      </c>
      <c r="EQ20" s="116">
        <f>'Marks Entry'!EV22</f>
        <v>0</v>
      </c>
      <c r="ER20" s="118">
        <f>'Marks Entry'!EY22</f>
        <v>0</v>
      </c>
      <c r="ES20" s="184">
        <f>'Marks Entry'!EZ22</f>
        <v>0</v>
      </c>
      <c r="ET20" s="185">
        <f>'Marks Entry'!FA22</f>
        <v>0</v>
      </c>
      <c r="EU20" s="186" t="str">
        <f>'Marks Entry'!FB22</f>
        <v/>
      </c>
      <c r="EV20" s="184">
        <f>'Marks Entry'!FC22</f>
        <v>0</v>
      </c>
      <c r="EW20" s="185">
        <f>'Marks Entry'!FD22</f>
        <v>0</v>
      </c>
      <c r="EX20" s="187" t="str">
        <f>'Marks Entry'!FE22</f>
        <v/>
      </c>
      <c r="EY20" s="185" t="str">
        <f>IF(OR('Marks Entry'!FF22="First",'Marks Entry'!FF22="Second",'Marks Entry'!FF22="Third"),'Marks Entry'!FF22,"")</f>
        <v/>
      </c>
      <c r="EZ20" s="185" t="str">
        <f>'Marks Entry'!FG22</f>
        <v/>
      </c>
      <c r="FA20" s="290" t="str">
        <f>'Marks Entry'!FH22</f>
        <v/>
      </c>
      <c r="FB20" s="84" t="str">
        <f>'Marks Entry'!FI22</f>
        <v/>
      </c>
      <c r="FC20" s="86" t="str">
        <f>'Marks Entry'!FJ22</f>
        <v/>
      </c>
      <c r="FD20" s="87">
        <f>'Marks Entry'!FL22</f>
        <v>0</v>
      </c>
    </row>
    <row r="21" spans="1:160" s="88" customFormat="1" ht="17.25" customHeight="1">
      <c r="A21" s="1190"/>
      <c r="B21" s="83">
        <f t="shared" si="2"/>
        <v>0</v>
      </c>
      <c r="C21" s="84">
        <f>'Marks Entry'!D23</f>
        <v>0</v>
      </c>
      <c r="D21" s="84">
        <f>'Marks Entry'!E23</f>
        <v>0</v>
      </c>
      <c r="E21" s="84">
        <f>'Marks Entry'!F23</f>
        <v>0</v>
      </c>
      <c r="F21" s="84">
        <f>'Marks Entry'!G23</f>
        <v>0</v>
      </c>
      <c r="G21" s="84">
        <f>'Marks Entry'!H23</f>
        <v>0</v>
      </c>
      <c r="H21" s="84">
        <f>'Marks Entry'!I23</f>
        <v>0</v>
      </c>
      <c r="I21" s="84">
        <f>'Marks Entry'!J23</f>
        <v>0</v>
      </c>
      <c r="J21" s="738">
        <f>'Marks Entry'!K23</f>
        <v>0</v>
      </c>
      <c r="K21" s="114">
        <f>'Marks Entry'!L23</f>
        <v>0</v>
      </c>
      <c r="L21" s="115">
        <f>'Marks Entry'!M23</f>
        <v>0</v>
      </c>
      <c r="M21" s="277">
        <f>'Marks Entry'!N23</f>
        <v>0</v>
      </c>
      <c r="N21" s="115">
        <f>'Marks Entry'!O23</f>
        <v>0</v>
      </c>
      <c r="O21" s="115">
        <f>'Marks Entry'!P23</f>
        <v>0</v>
      </c>
      <c r="P21" s="276">
        <f>'Marks Entry'!Q23</f>
        <v>0</v>
      </c>
      <c r="Q21" s="115">
        <f>'Marks Entry'!R23</f>
        <v>0</v>
      </c>
      <c r="R21" s="115">
        <f>'Marks Entry'!S23</f>
        <v>0</v>
      </c>
      <c r="S21" s="276">
        <f>'Marks Entry'!T23</f>
        <v>0</v>
      </c>
      <c r="T21" s="276">
        <f>'Marks Entry'!U23</f>
        <v>0</v>
      </c>
      <c r="U21" s="116">
        <f>'Marks Entry'!V23</f>
        <v>0</v>
      </c>
      <c r="V21" s="115">
        <f>'Marks Entry'!W23</f>
        <v>0</v>
      </c>
      <c r="W21" s="115">
        <f>'Marks Entry'!X23</f>
        <v>0</v>
      </c>
      <c r="X21" s="116">
        <f>'Marks Entry'!Y23</f>
        <v>0</v>
      </c>
      <c r="Y21" s="115">
        <f>'Marks Entry'!Z23</f>
        <v>0</v>
      </c>
      <c r="Z21" s="115">
        <f>'Marks Entry'!AA23</f>
        <v>0</v>
      </c>
      <c r="AA21" s="116">
        <f>'Marks Entry'!AB23</f>
        <v>0</v>
      </c>
      <c r="AB21" s="208">
        <f>'Marks Entry'!AC23</f>
        <v>0</v>
      </c>
      <c r="AC21" s="282">
        <f>'Marks Entry'!AD23</f>
        <v>0</v>
      </c>
      <c r="AD21" s="282" t="str">
        <f>'Marks Entry'!AE23</f>
        <v>E</v>
      </c>
      <c r="AE21" s="117">
        <f>'Marks Entry'!AF23</f>
        <v>0</v>
      </c>
      <c r="AF21" s="114">
        <f>'Marks Entry'!AG23</f>
        <v>0</v>
      </c>
      <c r="AG21" s="115">
        <f>'Marks Entry'!AH23</f>
        <v>0</v>
      </c>
      <c r="AH21" s="277">
        <f>'Marks Entry'!AI23</f>
        <v>0</v>
      </c>
      <c r="AI21" s="115">
        <f>'Marks Entry'!AJ23</f>
        <v>0</v>
      </c>
      <c r="AJ21" s="115">
        <f>'Marks Entry'!AK23</f>
        <v>0</v>
      </c>
      <c r="AK21" s="276">
        <f>'Marks Entry'!AL23</f>
        <v>0</v>
      </c>
      <c r="AL21" s="115">
        <f>'Marks Entry'!AM23</f>
        <v>0</v>
      </c>
      <c r="AM21" s="115">
        <f>'Marks Entry'!AN23</f>
        <v>0</v>
      </c>
      <c r="AN21" s="276">
        <f>'Marks Entry'!AO23</f>
        <v>0</v>
      </c>
      <c r="AO21" s="276">
        <f>'Marks Entry'!AP23</f>
        <v>0</v>
      </c>
      <c r="AP21" s="116">
        <f>'Marks Entry'!AQ23</f>
        <v>0</v>
      </c>
      <c r="AQ21" s="115">
        <f>'Marks Entry'!AR23</f>
        <v>0</v>
      </c>
      <c r="AR21" s="115">
        <f>'Marks Entry'!AS23</f>
        <v>0</v>
      </c>
      <c r="AS21" s="116">
        <f>'Marks Entry'!AT23</f>
        <v>0</v>
      </c>
      <c r="AT21" s="115">
        <f>'Marks Entry'!AU23</f>
        <v>0</v>
      </c>
      <c r="AU21" s="115">
        <f>'Marks Entry'!AV23</f>
        <v>0</v>
      </c>
      <c r="AV21" s="116">
        <f>'Marks Entry'!AW23</f>
        <v>0</v>
      </c>
      <c r="AW21" s="208">
        <f>'Marks Entry'!AX23</f>
        <v>0</v>
      </c>
      <c r="AX21" s="282">
        <f>'Marks Entry'!AY23</f>
        <v>0</v>
      </c>
      <c r="AY21" s="282" t="str">
        <f>'Marks Entry'!AZ23</f>
        <v>E</v>
      </c>
      <c r="AZ21" s="117">
        <f>'Marks Entry'!BA23</f>
        <v>0</v>
      </c>
      <c r="BA21" s="114">
        <f>'Marks Entry'!BB23</f>
        <v>0</v>
      </c>
      <c r="BB21" s="115">
        <f>'Marks Entry'!BC23</f>
        <v>0</v>
      </c>
      <c r="BC21" s="277">
        <f>'Marks Entry'!BD23</f>
        <v>0</v>
      </c>
      <c r="BD21" s="115">
        <f>'Marks Entry'!BE23</f>
        <v>0</v>
      </c>
      <c r="BE21" s="115">
        <f>'Marks Entry'!BF23</f>
        <v>0</v>
      </c>
      <c r="BF21" s="276">
        <f>'Marks Entry'!BG23</f>
        <v>0</v>
      </c>
      <c r="BG21" s="115">
        <f>'Marks Entry'!BH23</f>
        <v>0</v>
      </c>
      <c r="BH21" s="115">
        <f>'Marks Entry'!BI23</f>
        <v>0</v>
      </c>
      <c r="BI21" s="276">
        <f>'Marks Entry'!BJ23</f>
        <v>0</v>
      </c>
      <c r="BJ21" s="276">
        <f>'Marks Entry'!BK23</f>
        <v>0</v>
      </c>
      <c r="BK21" s="116">
        <f>'Marks Entry'!BL23</f>
        <v>0</v>
      </c>
      <c r="BL21" s="115">
        <f>'Marks Entry'!BM23</f>
        <v>0</v>
      </c>
      <c r="BM21" s="115">
        <f>'Marks Entry'!BN23</f>
        <v>0</v>
      </c>
      <c r="BN21" s="116">
        <f>'Marks Entry'!BO23</f>
        <v>0</v>
      </c>
      <c r="BO21" s="115">
        <f>'Marks Entry'!BP23</f>
        <v>0</v>
      </c>
      <c r="BP21" s="115">
        <f>'Marks Entry'!BQ23</f>
        <v>0</v>
      </c>
      <c r="BQ21" s="116">
        <f>'Marks Entry'!BR23</f>
        <v>0</v>
      </c>
      <c r="BR21" s="208">
        <f>'Marks Entry'!BS23</f>
        <v>0</v>
      </c>
      <c r="BS21" s="282">
        <f>'Marks Entry'!BT23</f>
        <v>0</v>
      </c>
      <c r="BT21" s="282" t="str">
        <f>'Marks Entry'!BU23</f>
        <v>E</v>
      </c>
      <c r="BU21" s="117">
        <f>'Marks Entry'!BV23</f>
        <v>0</v>
      </c>
      <c r="BV21" s="114">
        <f>'Marks Entry'!BW23</f>
        <v>0</v>
      </c>
      <c r="BW21" s="115">
        <f>'Marks Entry'!BX23</f>
        <v>0</v>
      </c>
      <c r="BX21" s="277">
        <f>'Marks Entry'!BY23</f>
        <v>0</v>
      </c>
      <c r="BY21" s="115">
        <f>'Marks Entry'!BZ23</f>
        <v>0</v>
      </c>
      <c r="BZ21" s="115">
        <f>'Marks Entry'!CA23</f>
        <v>0</v>
      </c>
      <c r="CA21" s="276">
        <f>'Marks Entry'!CB23</f>
        <v>0</v>
      </c>
      <c r="CB21" s="115">
        <f>'Marks Entry'!CC23</f>
        <v>0</v>
      </c>
      <c r="CC21" s="115">
        <f>'Marks Entry'!CD23</f>
        <v>0</v>
      </c>
      <c r="CD21" s="276">
        <f>'Marks Entry'!CE23</f>
        <v>0</v>
      </c>
      <c r="CE21" s="116">
        <f>'Marks Entry'!CF23</f>
        <v>0</v>
      </c>
      <c r="CF21" s="115">
        <f>'Marks Entry'!CG23</f>
        <v>0</v>
      </c>
      <c r="CG21" s="115">
        <f>'Marks Entry'!CH23</f>
        <v>0</v>
      </c>
      <c r="CH21" s="116">
        <f>'Marks Entry'!CI23</f>
        <v>0</v>
      </c>
      <c r="CI21" s="115">
        <f>'Marks Entry'!CJ23</f>
        <v>0</v>
      </c>
      <c r="CJ21" s="115">
        <f>'Marks Entry'!CK23</f>
        <v>0</v>
      </c>
      <c r="CK21" s="116">
        <f>'Marks Entry'!CL23</f>
        <v>0</v>
      </c>
      <c r="CL21" s="208" t="str">
        <f>'Marks Entry'!CM23</f>
        <v>E</v>
      </c>
      <c r="CM21" s="117">
        <f>'Marks Entry'!CN23</f>
        <v>0</v>
      </c>
      <c r="CN21" s="114">
        <f>'Marks Entry'!CO23</f>
        <v>0</v>
      </c>
      <c r="CO21" s="115">
        <f>'Marks Entry'!CP23</f>
        <v>0</v>
      </c>
      <c r="CP21" s="277">
        <f>'Marks Entry'!CQ23</f>
        <v>0</v>
      </c>
      <c r="CQ21" s="115">
        <f>'Marks Entry'!CR23</f>
        <v>0</v>
      </c>
      <c r="CR21" s="115">
        <f>'Marks Entry'!CS23</f>
        <v>0</v>
      </c>
      <c r="CS21" s="276">
        <f>'Marks Entry'!CT23</f>
        <v>0</v>
      </c>
      <c r="CT21" s="115">
        <f>'Marks Entry'!CU23</f>
        <v>0</v>
      </c>
      <c r="CU21" s="115">
        <f>'Marks Entry'!CV23</f>
        <v>0</v>
      </c>
      <c r="CV21" s="276">
        <f>'Marks Entry'!CW23</f>
        <v>0</v>
      </c>
      <c r="CW21" s="116">
        <f>'Marks Entry'!CX23</f>
        <v>0</v>
      </c>
      <c r="CX21" s="115">
        <f>'Marks Entry'!CY23</f>
        <v>0</v>
      </c>
      <c r="CY21" s="115">
        <f>'Marks Entry'!CZ23</f>
        <v>0</v>
      </c>
      <c r="CZ21" s="116">
        <f>'Marks Entry'!DA23</f>
        <v>0</v>
      </c>
      <c r="DA21" s="115">
        <f>'Marks Entry'!DB23</f>
        <v>0</v>
      </c>
      <c r="DB21" s="115">
        <f>'Marks Entry'!DC23</f>
        <v>0</v>
      </c>
      <c r="DC21" s="116">
        <f>'Marks Entry'!DD23</f>
        <v>0</v>
      </c>
      <c r="DD21" s="208" t="str">
        <f>'Marks Entry'!DE23</f>
        <v>E</v>
      </c>
      <c r="DE21" s="117">
        <f>'Marks Entry'!DF23</f>
        <v>0</v>
      </c>
      <c r="DF21" s="114">
        <f>'Marks Entry'!DG23</f>
        <v>0</v>
      </c>
      <c r="DG21" s="115">
        <f>'Marks Entry'!DH23</f>
        <v>0</v>
      </c>
      <c r="DH21" s="277">
        <f>'Marks Entry'!DI23</f>
        <v>0</v>
      </c>
      <c r="DI21" s="115">
        <f>'Marks Entry'!DJ23</f>
        <v>0</v>
      </c>
      <c r="DJ21" s="115">
        <f>'Marks Entry'!DK23</f>
        <v>0</v>
      </c>
      <c r="DK21" s="276">
        <f>'Marks Entry'!DL23</f>
        <v>0</v>
      </c>
      <c r="DL21" s="115">
        <f>'Marks Entry'!DM23</f>
        <v>0</v>
      </c>
      <c r="DM21" s="115">
        <f>'Marks Entry'!DN23</f>
        <v>0</v>
      </c>
      <c r="DN21" s="276">
        <f>'Marks Entry'!DO23</f>
        <v>0</v>
      </c>
      <c r="DO21" s="116">
        <f>'Marks Entry'!DP23</f>
        <v>0</v>
      </c>
      <c r="DP21" s="115">
        <f>'Marks Entry'!DQ23</f>
        <v>0</v>
      </c>
      <c r="DQ21" s="115">
        <f>'Marks Entry'!DR23</f>
        <v>0</v>
      </c>
      <c r="DR21" s="116">
        <f>'Marks Entry'!DS23</f>
        <v>0</v>
      </c>
      <c r="DS21" s="115">
        <f>'Marks Entry'!DT23</f>
        <v>0</v>
      </c>
      <c r="DT21" s="115">
        <f>'Marks Entry'!DU23</f>
        <v>0</v>
      </c>
      <c r="DU21" s="116">
        <f>'Marks Entry'!DV23</f>
        <v>0</v>
      </c>
      <c r="DV21" s="208" t="str">
        <f>'Marks Entry'!DW23</f>
        <v>E</v>
      </c>
      <c r="DW21" s="117">
        <f>'Marks Entry'!DX23</f>
        <v>0</v>
      </c>
      <c r="DX21" s="114">
        <f>'Marks Entry'!DY23</f>
        <v>0</v>
      </c>
      <c r="DY21" s="115">
        <f>'Marks Entry'!DZ23</f>
        <v>0</v>
      </c>
      <c r="DZ21" s="115">
        <f>'Marks Entry'!EA23</f>
        <v>0</v>
      </c>
      <c r="EA21" s="115">
        <f>'Marks Entry'!EB23</f>
        <v>0</v>
      </c>
      <c r="EB21" s="115">
        <f>'Marks Entry'!EC23</f>
        <v>0</v>
      </c>
      <c r="EC21" s="171">
        <f>'Marks Entry'!ED23</f>
        <v>0</v>
      </c>
      <c r="ED21" s="118">
        <f>'Marks Entry'!EG23</f>
        <v>0</v>
      </c>
      <c r="EE21" s="114">
        <f>'Marks Entry'!EH23</f>
        <v>0</v>
      </c>
      <c r="EF21" s="115">
        <f>'Marks Entry'!EI23</f>
        <v>0</v>
      </c>
      <c r="EG21" s="115">
        <f>'Marks Entry'!EJ23</f>
        <v>0</v>
      </c>
      <c r="EH21" s="115">
        <f>'Marks Entry'!EK23</f>
        <v>0</v>
      </c>
      <c r="EI21" s="115">
        <f>'Marks Entry'!EL23</f>
        <v>0</v>
      </c>
      <c r="EJ21" s="116">
        <f>'Marks Entry'!EM23</f>
        <v>0</v>
      </c>
      <c r="EK21" s="118">
        <f>'Marks Entry'!EP23</f>
        <v>0</v>
      </c>
      <c r="EL21" s="114">
        <f>'Marks Entry'!EQ23</f>
        <v>0</v>
      </c>
      <c r="EM21" s="115">
        <f>'Marks Entry'!ER23</f>
        <v>0</v>
      </c>
      <c r="EN21" s="115">
        <f>'Marks Entry'!ES23</f>
        <v>0</v>
      </c>
      <c r="EO21" s="115">
        <f>'Marks Entry'!ET23</f>
        <v>0</v>
      </c>
      <c r="EP21" s="115">
        <f>'Marks Entry'!EU23</f>
        <v>0</v>
      </c>
      <c r="EQ21" s="116">
        <f>'Marks Entry'!EV23</f>
        <v>0</v>
      </c>
      <c r="ER21" s="118">
        <f>'Marks Entry'!EY23</f>
        <v>0</v>
      </c>
      <c r="ES21" s="184">
        <f>'Marks Entry'!EZ23</f>
        <v>0</v>
      </c>
      <c r="ET21" s="185">
        <f>'Marks Entry'!FA23</f>
        <v>0</v>
      </c>
      <c r="EU21" s="186" t="str">
        <f>'Marks Entry'!FB23</f>
        <v/>
      </c>
      <c r="EV21" s="184">
        <f>'Marks Entry'!FC23</f>
        <v>0</v>
      </c>
      <c r="EW21" s="185">
        <f>'Marks Entry'!FD23</f>
        <v>0</v>
      </c>
      <c r="EX21" s="187" t="str">
        <f>'Marks Entry'!FE23</f>
        <v/>
      </c>
      <c r="EY21" s="185" t="str">
        <f>IF(OR('Marks Entry'!FF23="First",'Marks Entry'!FF23="Second",'Marks Entry'!FF23="Third"),'Marks Entry'!FF23,"")</f>
        <v/>
      </c>
      <c r="EZ21" s="185" t="str">
        <f>'Marks Entry'!FG23</f>
        <v/>
      </c>
      <c r="FA21" s="290" t="str">
        <f>'Marks Entry'!FH23</f>
        <v/>
      </c>
      <c r="FB21" s="84" t="str">
        <f>'Marks Entry'!FI23</f>
        <v/>
      </c>
      <c r="FC21" s="86" t="str">
        <f>'Marks Entry'!FJ23</f>
        <v/>
      </c>
      <c r="FD21" s="87">
        <f>'Marks Entry'!FL23</f>
        <v>0</v>
      </c>
    </row>
    <row r="22" spans="1:160" s="88" customFormat="1" ht="17.25" customHeight="1">
      <c r="A22" s="1190"/>
      <c r="B22" s="83">
        <f t="shared" si="2"/>
        <v>0</v>
      </c>
      <c r="C22" s="84">
        <f>'Marks Entry'!D24</f>
        <v>0</v>
      </c>
      <c r="D22" s="84">
        <f>'Marks Entry'!E24</f>
        <v>0</v>
      </c>
      <c r="E22" s="84">
        <f>'Marks Entry'!F24</f>
        <v>0</v>
      </c>
      <c r="F22" s="84">
        <f>'Marks Entry'!G24</f>
        <v>0</v>
      </c>
      <c r="G22" s="84">
        <f>'Marks Entry'!H24</f>
        <v>0</v>
      </c>
      <c r="H22" s="84">
        <f>'Marks Entry'!I24</f>
        <v>0</v>
      </c>
      <c r="I22" s="84">
        <f>'Marks Entry'!J24</f>
        <v>0</v>
      </c>
      <c r="J22" s="738">
        <f>'Marks Entry'!K24</f>
        <v>0</v>
      </c>
      <c r="K22" s="114">
        <f>'Marks Entry'!L24</f>
        <v>0</v>
      </c>
      <c r="L22" s="115">
        <f>'Marks Entry'!M24</f>
        <v>0</v>
      </c>
      <c r="M22" s="277">
        <f>'Marks Entry'!N24</f>
        <v>0</v>
      </c>
      <c r="N22" s="115">
        <f>'Marks Entry'!O24</f>
        <v>0</v>
      </c>
      <c r="O22" s="115">
        <f>'Marks Entry'!P24</f>
        <v>0</v>
      </c>
      <c r="P22" s="276">
        <f>'Marks Entry'!Q24</f>
        <v>0</v>
      </c>
      <c r="Q22" s="115">
        <f>'Marks Entry'!R24</f>
        <v>0</v>
      </c>
      <c r="R22" s="115">
        <f>'Marks Entry'!S24</f>
        <v>0</v>
      </c>
      <c r="S22" s="276">
        <f>'Marks Entry'!T24</f>
        <v>0</v>
      </c>
      <c r="T22" s="276">
        <f>'Marks Entry'!U24</f>
        <v>0</v>
      </c>
      <c r="U22" s="116">
        <f>'Marks Entry'!V24</f>
        <v>0</v>
      </c>
      <c r="V22" s="115">
        <f>'Marks Entry'!W24</f>
        <v>0</v>
      </c>
      <c r="W22" s="115">
        <f>'Marks Entry'!X24</f>
        <v>0</v>
      </c>
      <c r="X22" s="116">
        <f>'Marks Entry'!Y24</f>
        <v>0</v>
      </c>
      <c r="Y22" s="115">
        <f>'Marks Entry'!Z24</f>
        <v>0</v>
      </c>
      <c r="Z22" s="115">
        <f>'Marks Entry'!AA24</f>
        <v>0</v>
      </c>
      <c r="AA22" s="116">
        <f>'Marks Entry'!AB24</f>
        <v>0</v>
      </c>
      <c r="AB22" s="208">
        <f>'Marks Entry'!AC24</f>
        <v>0</v>
      </c>
      <c r="AC22" s="282">
        <f>'Marks Entry'!AD24</f>
        <v>0</v>
      </c>
      <c r="AD22" s="282" t="str">
        <f>'Marks Entry'!AE24</f>
        <v>E</v>
      </c>
      <c r="AE22" s="117">
        <f>'Marks Entry'!AF24</f>
        <v>0</v>
      </c>
      <c r="AF22" s="114">
        <f>'Marks Entry'!AG24</f>
        <v>0</v>
      </c>
      <c r="AG22" s="115">
        <f>'Marks Entry'!AH24</f>
        <v>0</v>
      </c>
      <c r="AH22" s="277">
        <f>'Marks Entry'!AI24</f>
        <v>0</v>
      </c>
      <c r="AI22" s="115">
        <f>'Marks Entry'!AJ24</f>
        <v>0</v>
      </c>
      <c r="AJ22" s="115">
        <f>'Marks Entry'!AK24</f>
        <v>0</v>
      </c>
      <c r="AK22" s="276">
        <f>'Marks Entry'!AL24</f>
        <v>0</v>
      </c>
      <c r="AL22" s="115">
        <f>'Marks Entry'!AM24</f>
        <v>0</v>
      </c>
      <c r="AM22" s="115">
        <f>'Marks Entry'!AN24</f>
        <v>0</v>
      </c>
      <c r="AN22" s="276">
        <f>'Marks Entry'!AO24</f>
        <v>0</v>
      </c>
      <c r="AO22" s="276">
        <f>'Marks Entry'!AP24</f>
        <v>0</v>
      </c>
      <c r="AP22" s="116">
        <f>'Marks Entry'!AQ24</f>
        <v>0</v>
      </c>
      <c r="AQ22" s="115">
        <f>'Marks Entry'!AR24</f>
        <v>0</v>
      </c>
      <c r="AR22" s="115">
        <f>'Marks Entry'!AS24</f>
        <v>0</v>
      </c>
      <c r="AS22" s="116">
        <f>'Marks Entry'!AT24</f>
        <v>0</v>
      </c>
      <c r="AT22" s="115">
        <f>'Marks Entry'!AU24</f>
        <v>0</v>
      </c>
      <c r="AU22" s="115">
        <f>'Marks Entry'!AV24</f>
        <v>0</v>
      </c>
      <c r="AV22" s="116">
        <f>'Marks Entry'!AW24</f>
        <v>0</v>
      </c>
      <c r="AW22" s="208">
        <f>'Marks Entry'!AX24</f>
        <v>0</v>
      </c>
      <c r="AX22" s="282">
        <f>'Marks Entry'!AY24</f>
        <v>0</v>
      </c>
      <c r="AY22" s="282" t="str">
        <f>'Marks Entry'!AZ24</f>
        <v>E</v>
      </c>
      <c r="AZ22" s="117">
        <f>'Marks Entry'!BA24</f>
        <v>0</v>
      </c>
      <c r="BA22" s="114">
        <f>'Marks Entry'!BB24</f>
        <v>0</v>
      </c>
      <c r="BB22" s="115">
        <f>'Marks Entry'!BC24</f>
        <v>0</v>
      </c>
      <c r="BC22" s="277">
        <f>'Marks Entry'!BD24</f>
        <v>0</v>
      </c>
      <c r="BD22" s="115">
        <f>'Marks Entry'!BE24</f>
        <v>0</v>
      </c>
      <c r="BE22" s="115">
        <f>'Marks Entry'!BF24</f>
        <v>0</v>
      </c>
      <c r="BF22" s="276">
        <f>'Marks Entry'!BG24</f>
        <v>0</v>
      </c>
      <c r="BG22" s="115">
        <f>'Marks Entry'!BH24</f>
        <v>0</v>
      </c>
      <c r="BH22" s="115">
        <f>'Marks Entry'!BI24</f>
        <v>0</v>
      </c>
      <c r="BI22" s="276">
        <f>'Marks Entry'!BJ24</f>
        <v>0</v>
      </c>
      <c r="BJ22" s="276">
        <f>'Marks Entry'!BK24</f>
        <v>0</v>
      </c>
      <c r="BK22" s="116">
        <f>'Marks Entry'!BL24</f>
        <v>0</v>
      </c>
      <c r="BL22" s="115">
        <f>'Marks Entry'!BM24</f>
        <v>0</v>
      </c>
      <c r="BM22" s="115">
        <f>'Marks Entry'!BN24</f>
        <v>0</v>
      </c>
      <c r="BN22" s="116">
        <f>'Marks Entry'!BO24</f>
        <v>0</v>
      </c>
      <c r="BO22" s="115">
        <f>'Marks Entry'!BP24</f>
        <v>0</v>
      </c>
      <c r="BP22" s="115">
        <f>'Marks Entry'!BQ24</f>
        <v>0</v>
      </c>
      <c r="BQ22" s="116">
        <f>'Marks Entry'!BR24</f>
        <v>0</v>
      </c>
      <c r="BR22" s="208">
        <f>'Marks Entry'!BS24</f>
        <v>0</v>
      </c>
      <c r="BS22" s="282">
        <f>'Marks Entry'!BT24</f>
        <v>0</v>
      </c>
      <c r="BT22" s="282" t="str">
        <f>'Marks Entry'!BU24</f>
        <v>E</v>
      </c>
      <c r="BU22" s="117">
        <f>'Marks Entry'!BV24</f>
        <v>0</v>
      </c>
      <c r="BV22" s="114">
        <f>'Marks Entry'!BW24</f>
        <v>0</v>
      </c>
      <c r="BW22" s="115">
        <f>'Marks Entry'!BX24</f>
        <v>0</v>
      </c>
      <c r="BX22" s="277">
        <f>'Marks Entry'!BY24</f>
        <v>0</v>
      </c>
      <c r="BY22" s="115">
        <f>'Marks Entry'!BZ24</f>
        <v>0</v>
      </c>
      <c r="BZ22" s="115">
        <f>'Marks Entry'!CA24</f>
        <v>0</v>
      </c>
      <c r="CA22" s="276">
        <f>'Marks Entry'!CB24</f>
        <v>0</v>
      </c>
      <c r="CB22" s="115">
        <f>'Marks Entry'!CC24</f>
        <v>0</v>
      </c>
      <c r="CC22" s="115">
        <f>'Marks Entry'!CD24</f>
        <v>0</v>
      </c>
      <c r="CD22" s="276">
        <f>'Marks Entry'!CE24</f>
        <v>0</v>
      </c>
      <c r="CE22" s="116">
        <f>'Marks Entry'!CF24</f>
        <v>0</v>
      </c>
      <c r="CF22" s="115">
        <f>'Marks Entry'!CG24</f>
        <v>0</v>
      </c>
      <c r="CG22" s="115">
        <f>'Marks Entry'!CH24</f>
        <v>0</v>
      </c>
      <c r="CH22" s="116">
        <f>'Marks Entry'!CI24</f>
        <v>0</v>
      </c>
      <c r="CI22" s="115">
        <f>'Marks Entry'!CJ24</f>
        <v>0</v>
      </c>
      <c r="CJ22" s="115">
        <f>'Marks Entry'!CK24</f>
        <v>0</v>
      </c>
      <c r="CK22" s="116">
        <f>'Marks Entry'!CL24</f>
        <v>0</v>
      </c>
      <c r="CL22" s="208" t="str">
        <f>'Marks Entry'!CM24</f>
        <v>E</v>
      </c>
      <c r="CM22" s="117">
        <f>'Marks Entry'!CN24</f>
        <v>0</v>
      </c>
      <c r="CN22" s="114">
        <f>'Marks Entry'!CO24</f>
        <v>0</v>
      </c>
      <c r="CO22" s="115">
        <f>'Marks Entry'!CP24</f>
        <v>0</v>
      </c>
      <c r="CP22" s="277">
        <f>'Marks Entry'!CQ24</f>
        <v>0</v>
      </c>
      <c r="CQ22" s="115">
        <f>'Marks Entry'!CR24</f>
        <v>0</v>
      </c>
      <c r="CR22" s="115">
        <f>'Marks Entry'!CS24</f>
        <v>0</v>
      </c>
      <c r="CS22" s="276">
        <f>'Marks Entry'!CT24</f>
        <v>0</v>
      </c>
      <c r="CT22" s="115">
        <f>'Marks Entry'!CU24</f>
        <v>0</v>
      </c>
      <c r="CU22" s="115">
        <f>'Marks Entry'!CV24</f>
        <v>0</v>
      </c>
      <c r="CV22" s="276">
        <f>'Marks Entry'!CW24</f>
        <v>0</v>
      </c>
      <c r="CW22" s="116">
        <f>'Marks Entry'!CX24</f>
        <v>0</v>
      </c>
      <c r="CX22" s="115">
        <f>'Marks Entry'!CY24</f>
        <v>0</v>
      </c>
      <c r="CY22" s="115">
        <f>'Marks Entry'!CZ24</f>
        <v>0</v>
      </c>
      <c r="CZ22" s="116">
        <f>'Marks Entry'!DA24</f>
        <v>0</v>
      </c>
      <c r="DA22" s="115">
        <f>'Marks Entry'!DB24</f>
        <v>0</v>
      </c>
      <c r="DB22" s="115">
        <f>'Marks Entry'!DC24</f>
        <v>0</v>
      </c>
      <c r="DC22" s="116">
        <f>'Marks Entry'!DD24</f>
        <v>0</v>
      </c>
      <c r="DD22" s="208" t="str">
        <f>'Marks Entry'!DE24</f>
        <v>E</v>
      </c>
      <c r="DE22" s="117">
        <f>'Marks Entry'!DF24</f>
        <v>0</v>
      </c>
      <c r="DF22" s="114">
        <f>'Marks Entry'!DG24</f>
        <v>0</v>
      </c>
      <c r="DG22" s="115">
        <f>'Marks Entry'!DH24</f>
        <v>0</v>
      </c>
      <c r="DH22" s="277">
        <f>'Marks Entry'!DI24</f>
        <v>0</v>
      </c>
      <c r="DI22" s="115">
        <f>'Marks Entry'!DJ24</f>
        <v>0</v>
      </c>
      <c r="DJ22" s="115">
        <f>'Marks Entry'!DK24</f>
        <v>0</v>
      </c>
      <c r="DK22" s="276">
        <f>'Marks Entry'!DL24</f>
        <v>0</v>
      </c>
      <c r="DL22" s="115">
        <f>'Marks Entry'!DM24</f>
        <v>0</v>
      </c>
      <c r="DM22" s="115">
        <f>'Marks Entry'!DN24</f>
        <v>0</v>
      </c>
      <c r="DN22" s="276">
        <f>'Marks Entry'!DO24</f>
        <v>0</v>
      </c>
      <c r="DO22" s="116">
        <f>'Marks Entry'!DP24</f>
        <v>0</v>
      </c>
      <c r="DP22" s="115">
        <f>'Marks Entry'!DQ24</f>
        <v>0</v>
      </c>
      <c r="DQ22" s="115">
        <f>'Marks Entry'!DR24</f>
        <v>0</v>
      </c>
      <c r="DR22" s="116">
        <f>'Marks Entry'!DS24</f>
        <v>0</v>
      </c>
      <c r="DS22" s="115">
        <f>'Marks Entry'!DT24</f>
        <v>0</v>
      </c>
      <c r="DT22" s="115">
        <f>'Marks Entry'!DU24</f>
        <v>0</v>
      </c>
      <c r="DU22" s="116">
        <f>'Marks Entry'!DV24</f>
        <v>0</v>
      </c>
      <c r="DV22" s="208" t="str">
        <f>'Marks Entry'!DW24</f>
        <v>E</v>
      </c>
      <c r="DW22" s="117">
        <f>'Marks Entry'!DX24</f>
        <v>0</v>
      </c>
      <c r="DX22" s="114">
        <f>'Marks Entry'!DY24</f>
        <v>0</v>
      </c>
      <c r="DY22" s="115">
        <f>'Marks Entry'!DZ24</f>
        <v>0</v>
      </c>
      <c r="DZ22" s="115">
        <f>'Marks Entry'!EA24</f>
        <v>0</v>
      </c>
      <c r="EA22" s="115">
        <f>'Marks Entry'!EB24</f>
        <v>0</v>
      </c>
      <c r="EB22" s="115">
        <f>'Marks Entry'!EC24</f>
        <v>0</v>
      </c>
      <c r="EC22" s="171">
        <f>'Marks Entry'!ED24</f>
        <v>0</v>
      </c>
      <c r="ED22" s="118">
        <f>'Marks Entry'!EG24</f>
        <v>0</v>
      </c>
      <c r="EE22" s="114">
        <f>'Marks Entry'!EH24</f>
        <v>0</v>
      </c>
      <c r="EF22" s="115">
        <f>'Marks Entry'!EI24</f>
        <v>0</v>
      </c>
      <c r="EG22" s="115">
        <f>'Marks Entry'!EJ24</f>
        <v>0</v>
      </c>
      <c r="EH22" s="115">
        <f>'Marks Entry'!EK24</f>
        <v>0</v>
      </c>
      <c r="EI22" s="115">
        <f>'Marks Entry'!EL24</f>
        <v>0</v>
      </c>
      <c r="EJ22" s="116">
        <f>'Marks Entry'!EM24</f>
        <v>0</v>
      </c>
      <c r="EK22" s="118">
        <f>'Marks Entry'!EP24</f>
        <v>0</v>
      </c>
      <c r="EL22" s="114">
        <f>'Marks Entry'!EQ24</f>
        <v>0</v>
      </c>
      <c r="EM22" s="115">
        <f>'Marks Entry'!ER24</f>
        <v>0</v>
      </c>
      <c r="EN22" s="115">
        <f>'Marks Entry'!ES24</f>
        <v>0</v>
      </c>
      <c r="EO22" s="115">
        <f>'Marks Entry'!ET24</f>
        <v>0</v>
      </c>
      <c r="EP22" s="115">
        <f>'Marks Entry'!EU24</f>
        <v>0</v>
      </c>
      <c r="EQ22" s="116">
        <f>'Marks Entry'!EV24</f>
        <v>0</v>
      </c>
      <c r="ER22" s="118">
        <f>'Marks Entry'!EY24</f>
        <v>0</v>
      </c>
      <c r="ES22" s="184">
        <f>'Marks Entry'!EZ24</f>
        <v>0</v>
      </c>
      <c r="ET22" s="185">
        <f>'Marks Entry'!FA24</f>
        <v>0</v>
      </c>
      <c r="EU22" s="186" t="str">
        <f>'Marks Entry'!FB24</f>
        <v/>
      </c>
      <c r="EV22" s="184">
        <f>'Marks Entry'!FC24</f>
        <v>0</v>
      </c>
      <c r="EW22" s="185">
        <f>'Marks Entry'!FD24</f>
        <v>0</v>
      </c>
      <c r="EX22" s="187" t="str">
        <f>'Marks Entry'!FE24</f>
        <v/>
      </c>
      <c r="EY22" s="185" t="str">
        <f>IF(OR('Marks Entry'!FF24="First",'Marks Entry'!FF24="Second",'Marks Entry'!FF24="Third"),'Marks Entry'!FF24,"")</f>
        <v/>
      </c>
      <c r="EZ22" s="185" t="str">
        <f>'Marks Entry'!FG24</f>
        <v/>
      </c>
      <c r="FA22" s="290" t="str">
        <f>'Marks Entry'!FH24</f>
        <v/>
      </c>
      <c r="FB22" s="84" t="str">
        <f>'Marks Entry'!FI24</f>
        <v/>
      </c>
      <c r="FC22" s="86" t="str">
        <f>'Marks Entry'!FJ24</f>
        <v/>
      </c>
      <c r="FD22" s="87">
        <f>'Marks Entry'!FL24</f>
        <v>0</v>
      </c>
    </row>
    <row r="23" spans="1:160" s="88" customFormat="1" ht="17.25" customHeight="1">
      <c r="A23" s="1190"/>
      <c r="B23" s="83">
        <f t="shared" si="2"/>
        <v>0</v>
      </c>
      <c r="C23" s="84">
        <f>'Marks Entry'!D25</f>
        <v>0</v>
      </c>
      <c r="D23" s="84">
        <f>'Marks Entry'!E25</f>
        <v>0</v>
      </c>
      <c r="E23" s="84">
        <f>'Marks Entry'!F25</f>
        <v>0</v>
      </c>
      <c r="F23" s="84">
        <f>'Marks Entry'!G25</f>
        <v>0</v>
      </c>
      <c r="G23" s="84">
        <f>'Marks Entry'!H25</f>
        <v>0</v>
      </c>
      <c r="H23" s="84">
        <f>'Marks Entry'!I25</f>
        <v>0</v>
      </c>
      <c r="I23" s="84">
        <f>'Marks Entry'!J25</f>
        <v>0</v>
      </c>
      <c r="J23" s="738">
        <f>'Marks Entry'!K25</f>
        <v>0</v>
      </c>
      <c r="K23" s="114">
        <f>'Marks Entry'!L25</f>
        <v>0</v>
      </c>
      <c r="L23" s="115">
        <f>'Marks Entry'!M25</f>
        <v>0</v>
      </c>
      <c r="M23" s="277">
        <f>'Marks Entry'!N25</f>
        <v>0</v>
      </c>
      <c r="N23" s="115">
        <f>'Marks Entry'!O25</f>
        <v>0</v>
      </c>
      <c r="O23" s="115">
        <f>'Marks Entry'!P25</f>
        <v>0</v>
      </c>
      <c r="P23" s="276">
        <f>'Marks Entry'!Q25</f>
        <v>0</v>
      </c>
      <c r="Q23" s="115">
        <f>'Marks Entry'!R25</f>
        <v>0</v>
      </c>
      <c r="R23" s="115">
        <f>'Marks Entry'!S25</f>
        <v>0</v>
      </c>
      <c r="S23" s="276">
        <f>'Marks Entry'!T25</f>
        <v>0</v>
      </c>
      <c r="T23" s="276">
        <f>'Marks Entry'!U25</f>
        <v>0</v>
      </c>
      <c r="U23" s="116">
        <f>'Marks Entry'!V25</f>
        <v>0</v>
      </c>
      <c r="V23" s="115">
        <f>'Marks Entry'!W25</f>
        <v>0</v>
      </c>
      <c r="W23" s="115">
        <f>'Marks Entry'!X25</f>
        <v>0</v>
      </c>
      <c r="X23" s="116">
        <f>'Marks Entry'!Y25</f>
        <v>0</v>
      </c>
      <c r="Y23" s="115">
        <f>'Marks Entry'!Z25</f>
        <v>0</v>
      </c>
      <c r="Z23" s="115">
        <f>'Marks Entry'!AA25</f>
        <v>0</v>
      </c>
      <c r="AA23" s="116">
        <f>'Marks Entry'!AB25</f>
        <v>0</v>
      </c>
      <c r="AB23" s="208">
        <f>'Marks Entry'!AC25</f>
        <v>0</v>
      </c>
      <c r="AC23" s="282">
        <f>'Marks Entry'!AD25</f>
        <v>0</v>
      </c>
      <c r="AD23" s="282" t="str">
        <f>'Marks Entry'!AE25</f>
        <v>E</v>
      </c>
      <c r="AE23" s="117">
        <f>'Marks Entry'!AF25</f>
        <v>0</v>
      </c>
      <c r="AF23" s="114">
        <f>'Marks Entry'!AG25</f>
        <v>0</v>
      </c>
      <c r="AG23" s="115">
        <f>'Marks Entry'!AH25</f>
        <v>0</v>
      </c>
      <c r="AH23" s="277">
        <f>'Marks Entry'!AI25</f>
        <v>0</v>
      </c>
      <c r="AI23" s="115">
        <f>'Marks Entry'!AJ25</f>
        <v>0</v>
      </c>
      <c r="AJ23" s="115">
        <f>'Marks Entry'!AK25</f>
        <v>0</v>
      </c>
      <c r="AK23" s="276">
        <f>'Marks Entry'!AL25</f>
        <v>0</v>
      </c>
      <c r="AL23" s="115">
        <f>'Marks Entry'!AM25</f>
        <v>0</v>
      </c>
      <c r="AM23" s="115">
        <f>'Marks Entry'!AN25</f>
        <v>0</v>
      </c>
      <c r="AN23" s="276">
        <f>'Marks Entry'!AO25</f>
        <v>0</v>
      </c>
      <c r="AO23" s="276">
        <f>'Marks Entry'!AP25</f>
        <v>0</v>
      </c>
      <c r="AP23" s="116">
        <f>'Marks Entry'!AQ25</f>
        <v>0</v>
      </c>
      <c r="AQ23" s="115">
        <f>'Marks Entry'!AR25</f>
        <v>0</v>
      </c>
      <c r="AR23" s="115">
        <f>'Marks Entry'!AS25</f>
        <v>0</v>
      </c>
      <c r="AS23" s="116">
        <f>'Marks Entry'!AT25</f>
        <v>0</v>
      </c>
      <c r="AT23" s="115">
        <f>'Marks Entry'!AU25</f>
        <v>0</v>
      </c>
      <c r="AU23" s="115">
        <f>'Marks Entry'!AV25</f>
        <v>0</v>
      </c>
      <c r="AV23" s="116">
        <f>'Marks Entry'!AW25</f>
        <v>0</v>
      </c>
      <c r="AW23" s="208">
        <f>'Marks Entry'!AX25</f>
        <v>0</v>
      </c>
      <c r="AX23" s="282">
        <f>'Marks Entry'!AY25</f>
        <v>0</v>
      </c>
      <c r="AY23" s="282" t="str">
        <f>'Marks Entry'!AZ25</f>
        <v>E</v>
      </c>
      <c r="AZ23" s="117">
        <f>'Marks Entry'!BA25</f>
        <v>0</v>
      </c>
      <c r="BA23" s="114">
        <f>'Marks Entry'!BB25</f>
        <v>0</v>
      </c>
      <c r="BB23" s="115">
        <f>'Marks Entry'!BC25</f>
        <v>0</v>
      </c>
      <c r="BC23" s="277">
        <f>'Marks Entry'!BD25</f>
        <v>0</v>
      </c>
      <c r="BD23" s="115">
        <f>'Marks Entry'!BE25</f>
        <v>0</v>
      </c>
      <c r="BE23" s="115">
        <f>'Marks Entry'!BF25</f>
        <v>0</v>
      </c>
      <c r="BF23" s="276">
        <f>'Marks Entry'!BG25</f>
        <v>0</v>
      </c>
      <c r="BG23" s="115">
        <f>'Marks Entry'!BH25</f>
        <v>0</v>
      </c>
      <c r="BH23" s="115">
        <f>'Marks Entry'!BI25</f>
        <v>0</v>
      </c>
      <c r="BI23" s="276">
        <f>'Marks Entry'!BJ25</f>
        <v>0</v>
      </c>
      <c r="BJ23" s="276">
        <f>'Marks Entry'!BK25</f>
        <v>0</v>
      </c>
      <c r="BK23" s="116">
        <f>'Marks Entry'!BL25</f>
        <v>0</v>
      </c>
      <c r="BL23" s="115">
        <f>'Marks Entry'!BM25</f>
        <v>0</v>
      </c>
      <c r="BM23" s="115">
        <f>'Marks Entry'!BN25</f>
        <v>0</v>
      </c>
      <c r="BN23" s="116">
        <f>'Marks Entry'!BO25</f>
        <v>0</v>
      </c>
      <c r="BO23" s="115">
        <f>'Marks Entry'!BP25</f>
        <v>0</v>
      </c>
      <c r="BP23" s="115">
        <f>'Marks Entry'!BQ25</f>
        <v>0</v>
      </c>
      <c r="BQ23" s="116">
        <f>'Marks Entry'!BR25</f>
        <v>0</v>
      </c>
      <c r="BR23" s="208">
        <f>'Marks Entry'!BS25</f>
        <v>0</v>
      </c>
      <c r="BS23" s="282">
        <f>'Marks Entry'!BT25</f>
        <v>0</v>
      </c>
      <c r="BT23" s="282" t="str">
        <f>'Marks Entry'!BU25</f>
        <v>E</v>
      </c>
      <c r="BU23" s="117">
        <f>'Marks Entry'!BV25</f>
        <v>0</v>
      </c>
      <c r="BV23" s="114">
        <f>'Marks Entry'!BW25</f>
        <v>0</v>
      </c>
      <c r="BW23" s="115">
        <f>'Marks Entry'!BX25</f>
        <v>0</v>
      </c>
      <c r="BX23" s="277">
        <f>'Marks Entry'!BY25</f>
        <v>0</v>
      </c>
      <c r="BY23" s="115">
        <f>'Marks Entry'!BZ25</f>
        <v>0</v>
      </c>
      <c r="BZ23" s="115">
        <f>'Marks Entry'!CA25</f>
        <v>0</v>
      </c>
      <c r="CA23" s="276">
        <f>'Marks Entry'!CB25</f>
        <v>0</v>
      </c>
      <c r="CB23" s="115">
        <f>'Marks Entry'!CC25</f>
        <v>0</v>
      </c>
      <c r="CC23" s="115">
        <f>'Marks Entry'!CD25</f>
        <v>0</v>
      </c>
      <c r="CD23" s="276">
        <f>'Marks Entry'!CE25</f>
        <v>0</v>
      </c>
      <c r="CE23" s="116">
        <f>'Marks Entry'!CF25</f>
        <v>0</v>
      </c>
      <c r="CF23" s="115">
        <f>'Marks Entry'!CG25</f>
        <v>0</v>
      </c>
      <c r="CG23" s="115">
        <f>'Marks Entry'!CH25</f>
        <v>0</v>
      </c>
      <c r="CH23" s="116">
        <f>'Marks Entry'!CI25</f>
        <v>0</v>
      </c>
      <c r="CI23" s="115">
        <f>'Marks Entry'!CJ25</f>
        <v>0</v>
      </c>
      <c r="CJ23" s="115">
        <f>'Marks Entry'!CK25</f>
        <v>0</v>
      </c>
      <c r="CK23" s="116">
        <f>'Marks Entry'!CL25</f>
        <v>0</v>
      </c>
      <c r="CL23" s="208" t="str">
        <f>'Marks Entry'!CM25</f>
        <v>E</v>
      </c>
      <c r="CM23" s="117">
        <f>'Marks Entry'!CN25</f>
        <v>0</v>
      </c>
      <c r="CN23" s="114">
        <f>'Marks Entry'!CO25</f>
        <v>0</v>
      </c>
      <c r="CO23" s="115">
        <f>'Marks Entry'!CP25</f>
        <v>0</v>
      </c>
      <c r="CP23" s="277">
        <f>'Marks Entry'!CQ25</f>
        <v>0</v>
      </c>
      <c r="CQ23" s="115">
        <f>'Marks Entry'!CR25</f>
        <v>0</v>
      </c>
      <c r="CR23" s="115">
        <f>'Marks Entry'!CS25</f>
        <v>0</v>
      </c>
      <c r="CS23" s="276">
        <f>'Marks Entry'!CT25</f>
        <v>0</v>
      </c>
      <c r="CT23" s="115">
        <f>'Marks Entry'!CU25</f>
        <v>0</v>
      </c>
      <c r="CU23" s="115">
        <f>'Marks Entry'!CV25</f>
        <v>0</v>
      </c>
      <c r="CV23" s="276">
        <f>'Marks Entry'!CW25</f>
        <v>0</v>
      </c>
      <c r="CW23" s="116">
        <f>'Marks Entry'!CX25</f>
        <v>0</v>
      </c>
      <c r="CX23" s="115">
        <f>'Marks Entry'!CY25</f>
        <v>0</v>
      </c>
      <c r="CY23" s="115">
        <f>'Marks Entry'!CZ25</f>
        <v>0</v>
      </c>
      <c r="CZ23" s="116">
        <f>'Marks Entry'!DA25</f>
        <v>0</v>
      </c>
      <c r="DA23" s="115">
        <f>'Marks Entry'!DB25</f>
        <v>0</v>
      </c>
      <c r="DB23" s="115">
        <f>'Marks Entry'!DC25</f>
        <v>0</v>
      </c>
      <c r="DC23" s="116">
        <f>'Marks Entry'!DD25</f>
        <v>0</v>
      </c>
      <c r="DD23" s="208" t="str">
        <f>'Marks Entry'!DE25</f>
        <v>E</v>
      </c>
      <c r="DE23" s="117">
        <f>'Marks Entry'!DF25</f>
        <v>0</v>
      </c>
      <c r="DF23" s="114">
        <f>'Marks Entry'!DG25</f>
        <v>0</v>
      </c>
      <c r="DG23" s="115">
        <f>'Marks Entry'!DH25</f>
        <v>0</v>
      </c>
      <c r="DH23" s="277">
        <f>'Marks Entry'!DI25</f>
        <v>0</v>
      </c>
      <c r="DI23" s="115">
        <f>'Marks Entry'!DJ25</f>
        <v>0</v>
      </c>
      <c r="DJ23" s="115">
        <f>'Marks Entry'!DK25</f>
        <v>0</v>
      </c>
      <c r="DK23" s="276">
        <f>'Marks Entry'!DL25</f>
        <v>0</v>
      </c>
      <c r="DL23" s="115">
        <f>'Marks Entry'!DM25</f>
        <v>0</v>
      </c>
      <c r="DM23" s="115">
        <f>'Marks Entry'!DN25</f>
        <v>0</v>
      </c>
      <c r="DN23" s="276">
        <f>'Marks Entry'!DO25</f>
        <v>0</v>
      </c>
      <c r="DO23" s="116">
        <f>'Marks Entry'!DP25</f>
        <v>0</v>
      </c>
      <c r="DP23" s="115">
        <f>'Marks Entry'!DQ25</f>
        <v>0</v>
      </c>
      <c r="DQ23" s="115">
        <f>'Marks Entry'!DR25</f>
        <v>0</v>
      </c>
      <c r="DR23" s="116">
        <f>'Marks Entry'!DS25</f>
        <v>0</v>
      </c>
      <c r="DS23" s="115">
        <f>'Marks Entry'!DT25</f>
        <v>0</v>
      </c>
      <c r="DT23" s="115">
        <f>'Marks Entry'!DU25</f>
        <v>0</v>
      </c>
      <c r="DU23" s="116">
        <f>'Marks Entry'!DV25</f>
        <v>0</v>
      </c>
      <c r="DV23" s="208" t="str">
        <f>'Marks Entry'!DW25</f>
        <v>E</v>
      </c>
      <c r="DW23" s="117">
        <f>'Marks Entry'!DX25</f>
        <v>0</v>
      </c>
      <c r="DX23" s="114">
        <f>'Marks Entry'!DY25</f>
        <v>0</v>
      </c>
      <c r="DY23" s="115">
        <f>'Marks Entry'!DZ25</f>
        <v>0</v>
      </c>
      <c r="DZ23" s="115">
        <f>'Marks Entry'!EA25</f>
        <v>0</v>
      </c>
      <c r="EA23" s="115">
        <f>'Marks Entry'!EB25</f>
        <v>0</v>
      </c>
      <c r="EB23" s="115">
        <f>'Marks Entry'!EC25</f>
        <v>0</v>
      </c>
      <c r="EC23" s="171">
        <f>'Marks Entry'!ED25</f>
        <v>0</v>
      </c>
      <c r="ED23" s="118">
        <f>'Marks Entry'!EG25</f>
        <v>0</v>
      </c>
      <c r="EE23" s="114">
        <f>'Marks Entry'!EH25</f>
        <v>0</v>
      </c>
      <c r="EF23" s="115">
        <f>'Marks Entry'!EI25</f>
        <v>0</v>
      </c>
      <c r="EG23" s="115">
        <f>'Marks Entry'!EJ25</f>
        <v>0</v>
      </c>
      <c r="EH23" s="115">
        <f>'Marks Entry'!EK25</f>
        <v>0</v>
      </c>
      <c r="EI23" s="115">
        <f>'Marks Entry'!EL25</f>
        <v>0</v>
      </c>
      <c r="EJ23" s="116">
        <f>'Marks Entry'!EM25</f>
        <v>0</v>
      </c>
      <c r="EK23" s="118">
        <f>'Marks Entry'!EP25</f>
        <v>0</v>
      </c>
      <c r="EL23" s="114">
        <f>'Marks Entry'!EQ25</f>
        <v>0</v>
      </c>
      <c r="EM23" s="115">
        <f>'Marks Entry'!ER25</f>
        <v>0</v>
      </c>
      <c r="EN23" s="115">
        <f>'Marks Entry'!ES25</f>
        <v>0</v>
      </c>
      <c r="EO23" s="115">
        <f>'Marks Entry'!ET25</f>
        <v>0</v>
      </c>
      <c r="EP23" s="115">
        <f>'Marks Entry'!EU25</f>
        <v>0</v>
      </c>
      <c r="EQ23" s="116">
        <f>'Marks Entry'!EV25</f>
        <v>0</v>
      </c>
      <c r="ER23" s="118">
        <f>'Marks Entry'!EY25</f>
        <v>0</v>
      </c>
      <c r="ES23" s="184">
        <f>'Marks Entry'!EZ25</f>
        <v>0</v>
      </c>
      <c r="ET23" s="185">
        <f>'Marks Entry'!FA25</f>
        <v>0</v>
      </c>
      <c r="EU23" s="186" t="str">
        <f>'Marks Entry'!FB25</f>
        <v/>
      </c>
      <c r="EV23" s="184">
        <f>'Marks Entry'!FC25</f>
        <v>0</v>
      </c>
      <c r="EW23" s="185">
        <f>'Marks Entry'!FD25</f>
        <v>0</v>
      </c>
      <c r="EX23" s="187" t="str">
        <f>'Marks Entry'!FE25</f>
        <v/>
      </c>
      <c r="EY23" s="185" t="str">
        <f>IF(OR('Marks Entry'!FF25="First",'Marks Entry'!FF25="Second",'Marks Entry'!FF25="Third"),'Marks Entry'!FF25,"")</f>
        <v/>
      </c>
      <c r="EZ23" s="185" t="str">
        <f>'Marks Entry'!FG25</f>
        <v/>
      </c>
      <c r="FA23" s="290" t="str">
        <f>'Marks Entry'!FH25</f>
        <v/>
      </c>
      <c r="FB23" s="84" t="str">
        <f>'Marks Entry'!FI25</f>
        <v/>
      </c>
      <c r="FC23" s="86" t="str">
        <f>'Marks Entry'!FJ25</f>
        <v/>
      </c>
      <c r="FD23" s="87">
        <f>'Marks Entry'!FL25</f>
        <v>0</v>
      </c>
    </row>
    <row r="24" spans="1:160" s="88" customFormat="1" ht="17.25" customHeight="1">
      <c r="A24" s="1190"/>
      <c r="B24" s="83">
        <f t="shared" si="2"/>
        <v>0</v>
      </c>
      <c r="C24" s="84">
        <f>'Marks Entry'!D26</f>
        <v>0</v>
      </c>
      <c r="D24" s="84">
        <f>'Marks Entry'!E26</f>
        <v>0</v>
      </c>
      <c r="E24" s="84">
        <f>'Marks Entry'!F26</f>
        <v>0</v>
      </c>
      <c r="F24" s="84">
        <f>'Marks Entry'!G26</f>
        <v>0</v>
      </c>
      <c r="G24" s="84">
        <f>'Marks Entry'!H26</f>
        <v>0</v>
      </c>
      <c r="H24" s="84">
        <f>'Marks Entry'!I26</f>
        <v>0</v>
      </c>
      <c r="I24" s="84">
        <f>'Marks Entry'!J26</f>
        <v>0</v>
      </c>
      <c r="J24" s="738">
        <f>'Marks Entry'!K26</f>
        <v>0</v>
      </c>
      <c r="K24" s="114">
        <f>'Marks Entry'!L26</f>
        <v>0</v>
      </c>
      <c r="L24" s="115">
        <f>'Marks Entry'!M26</f>
        <v>0</v>
      </c>
      <c r="M24" s="277">
        <f>'Marks Entry'!N26</f>
        <v>0</v>
      </c>
      <c r="N24" s="115">
        <f>'Marks Entry'!O26</f>
        <v>0</v>
      </c>
      <c r="O24" s="115">
        <f>'Marks Entry'!P26</f>
        <v>0</v>
      </c>
      <c r="P24" s="276">
        <f>'Marks Entry'!Q26</f>
        <v>0</v>
      </c>
      <c r="Q24" s="115">
        <f>'Marks Entry'!R26</f>
        <v>0</v>
      </c>
      <c r="R24" s="115">
        <f>'Marks Entry'!S26</f>
        <v>0</v>
      </c>
      <c r="S24" s="276">
        <f>'Marks Entry'!T26</f>
        <v>0</v>
      </c>
      <c r="T24" s="276">
        <f>'Marks Entry'!U26</f>
        <v>0</v>
      </c>
      <c r="U24" s="116">
        <f>'Marks Entry'!V26</f>
        <v>0</v>
      </c>
      <c r="V24" s="115">
        <f>'Marks Entry'!W26</f>
        <v>0</v>
      </c>
      <c r="W24" s="115">
        <f>'Marks Entry'!X26</f>
        <v>0</v>
      </c>
      <c r="X24" s="116">
        <f>'Marks Entry'!Y26</f>
        <v>0</v>
      </c>
      <c r="Y24" s="115">
        <f>'Marks Entry'!Z26</f>
        <v>0</v>
      </c>
      <c r="Z24" s="115">
        <f>'Marks Entry'!AA26</f>
        <v>0</v>
      </c>
      <c r="AA24" s="116">
        <f>'Marks Entry'!AB26</f>
        <v>0</v>
      </c>
      <c r="AB24" s="208">
        <f>'Marks Entry'!AC26</f>
        <v>0</v>
      </c>
      <c r="AC24" s="282">
        <f>'Marks Entry'!AD26</f>
        <v>0</v>
      </c>
      <c r="AD24" s="282" t="str">
        <f>'Marks Entry'!AE26</f>
        <v>E</v>
      </c>
      <c r="AE24" s="117">
        <f>'Marks Entry'!AF26</f>
        <v>0</v>
      </c>
      <c r="AF24" s="114">
        <f>'Marks Entry'!AG26</f>
        <v>0</v>
      </c>
      <c r="AG24" s="115">
        <f>'Marks Entry'!AH26</f>
        <v>0</v>
      </c>
      <c r="AH24" s="277">
        <f>'Marks Entry'!AI26</f>
        <v>0</v>
      </c>
      <c r="AI24" s="115">
        <f>'Marks Entry'!AJ26</f>
        <v>0</v>
      </c>
      <c r="AJ24" s="115">
        <f>'Marks Entry'!AK26</f>
        <v>0</v>
      </c>
      <c r="AK24" s="276">
        <f>'Marks Entry'!AL26</f>
        <v>0</v>
      </c>
      <c r="AL24" s="115">
        <f>'Marks Entry'!AM26</f>
        <v>0</v>
      </c>
      <c r="AM24" s="115">
        <f>'Marks Entry'!AN26</f>
        <v>0</v>
      </c>
      <c r="AN24" s="276">
        <f>'Marks Entry'!AO26</f>
        <v>0</v>
      </c>
      <c r="AO24" s="276">
        <f>'Marks Entry'!AP26</f>
        <v>0</v>
      </c>
      <c r="AP24" s="116">
        <f>'Marks Entry'!AQ26</f>
        <v>0</v>
      </c>
      <c r="AQ24" s="115">
        <f>'Marks Entry'!AR26</f>
        <v>0</v>
      </c>
      <c r="AR24" s="115">
        <f>'Marks Entry'!AS26</f>
        <v>0</v>
      </c>
      <c r="AS24" s="116">
        <f>'Marks Entry'!AT26</f>
        <v>0</v>
      </c>
      <c r="AT24" s="115">
        <f>'Marks Entry'!AU26</f>
        <v>0</v>
      </c>
      <c r="AU24" s="115">
        <f>'Marks Entry'!AV26</f>
        <v>0</v>
      </c>
      <c r="AV24" s="116">
        <f>'Marks Entry'!AW26</f>
        <v>0</v>
      </c>
      <c r="AW24" s="208">
        <f>'Marks Entry'!AX26</f>
        <v>0</v>
      </c>
      <c r="AX24" s="282">
        <f>'Marks Entry'!AY26</f>
        <v>0</v>
      </c>
      <c r="AY24" s="282" t="str">
        <f>'Marks Entry'!AZ26</f>
        <v>E</v>
      </c>
      <c r="AZ24" s="117">
        <f>'Marks Entry'!BA26</f>
        <v>0</v>
      </c>
      <c r="BA24" s="114">
        <f>'Marks Entry'!BB26</f>
        <v>0</v>
      </c>
      <c r="BB24" s="115">
        <f>'Marks Entry'!BC26</f>
        <v>0</v>
      </c>
      <c r="BC24" s="277">
        <f>'Marks Entry'!BD26</f>
        <v>0</v>
      </c>
      <c r="BD24" s="115">
        <f>'Marks Entry'!BE26</f>
        <v>0</v>
      </c>
      <c r="BE24" s="115">
        <f>'Marks Entry'!BF26</f>
        <v>0</v>
      </c>
      <c r="BF24" s="276">
        <f>'Marks Entry'!BG26</f>
        <v>0</v>
      </c>
      <c r="BG24" s="115">
        <f>'Marks Entry'!BH26</f>
        <v>0</v>
      </c>
      <c r="BH24" s="115">
        <f>'Marks Entry'!BI26</f>
        <v>0</v>
      </c>
      <c r="BI24" s="276">
        <f>'Marks Entry'!BJ26</f>
        <v>0</v>
      </c>
      <c r="BJ24" s="276">
        <f>'Marks Entry'!BK26</f>
        <v>0</v>
      </c>
      <c r="BK24" s="116">
        <f>'Marks Entry'!BL26</f>
        <v>0</v>
      </c>
      <c r="BL24" s="115">
        <f>'Marks Entry'!BM26</f>
        <v>0</v>
      </c>
      <c r="BM24" s="115">
        <f>'Marks Entry'!BN26</f>
        <v>0</v>
      </c>
      <c r="BN24" s="116">
        <f>'Marks Entry'!BO26</f>
        <v>0</v>
      </c>
      <c r="BO24" s="115">
        <f>'Marks Entry'!BP26</f>
        <v>0</v>
      </c>
      <c r="BP24" s="115">
        <f>'Marks Entry'!BQ26</f>
        <v>0</v>
      </c>
      <c r="BQ24" s="116">
        <f>'Marks Entry'!BR26</f>
        <v>0</v>
      </c>
      <c r="BR24" s="208">
        <f>'Marks Entry'!BS26</f>
        <v>0</v>
      </c>
      <c r="BS24" s="282">
        <f>'Marks Entry'!BT26</f>
        <v>0</v>
      </c>
      <c r="BT24" s="282" t="str">
        <f>'Marks Entry'!BU26</f>
        <v>E</v>
      </c>
      <c r="BU24" s="117">
        <f>'Marks Entry'!BV26</f>
        <v>0</v>
      </c>
      <c r="BV24" s="114">
        <f>'Marks Entry'!BW26</f>
        <v>0</v>
      </c>
      <c r="BW24" s="115">
        <f>'Marks Entry'!BX26</f>
        <v>0</v>
      </c>
      <c r="BX24" s="277">
        <f>'Marks Entry'!BY26</f>
        <v>0</v>
      </c>
      <c r="BY24" s="115">
        <f>'Marks Entry'!BZ26</f>
        <v>0</v>
      </c>
      <c r="BZ24" s="115">
        <f>'Marks Entry'!CA26</f>
        <v>0</v>
      </c>
      <c r="CA24" s="276">
        <f>'Marks Entry'!CB26</f>
        <v>0</v>
      </c>
      <c r="CB24" s="115">
        <f>'Marks Entry'!CC26</f>
        <v>0</v>
      </c>
      <c r="CC24" s="115">
        <f>'Marks Entry'!CD26</f>
        <v>0</v>
      </c>
      <c r="CD24" s="276">
        <f>'Marks Entry'!CE26</f>
        <v>0</v>
      </c>
      <c r="CE24" s="116">
        <f>'Marks Entry'!CF26</f>
        <v>0</v>
      </c>
      <c r="CF24" s="115">
        <f>'Marks Entry'!CG26</f>
        <v>0</v>
      </c>
      <c r="CG24" s="115">
        <f>'Marks Entry'!CH26</f>
        <v>0</v>
      </c>
      <c r="CH24" s="116">
        <f>'Marks Entry'!CI26</f>
        <v>0</v>
      </c>
      <c r="CI24" s="115">
        <f>'Marks Entry'!CJ26</f>
        <v>0</v>
      </c>
      <c r="CJ24" s="115">
        <f>'Marks Entry'!CK26</f>
        <v>0</v>
      </c>
      <c r="CK24" s="116">
        <f>'Marks Entry'!CL26</f>
        <v>0</v>
      </c>
      <c r="CL24" s="208" t="str">
        <f>'Marks Entry'!CM26</f>
        <v>E</v>
      </c>
      <c r="CM24" s="117">
        <f>'Marks Entry'!CN26</f>
        <v>0</v>
      </c>
      <c r="CN24" s="114">
        <f>'Marks Entry'!CO26</f>
        <v>0</v>
      </c>
      <c r="CO24" s="115">
        <f>'Marks Entry'!CP26</f>
        <v>0</v>
      </c>
      <c r="CP24" s="277">
        <f>'Marks Entry'!CQ26</f>
        <v>0</v>
      </c>
      <c r="CQ24" s="115">
        <f>'Marks Entry'!CR26</f>
        <v>0</v>
      </c>
      <c r="CR24" s="115">
        <f>'Marks Entry'!CS26</f>
        <v>0</v>
      </c>
      <c r="CS24" s="276">
        <f>'Marks Entry'!CT26</f>
        <v>0</v>
      </c>
      <c r="CT24" s="115">
        <f>'Marks Entry'!CU26</f>
        <v>0</v>
      </c>
      <c r="CU24" s="115">
        <f>'Marks Entry'!CV26</f>
        <v>0</v>
      </c>
      <c r="CV24" s="276">
        <f>'Marks Entry'!CW26</f>
        <v>0</v>
      </c>
      <c r="CW24" s="116">
        <f>'Marks Entry'!CX26</f>
        <v>0</v>
      </c>
      <c r="CX24" s="115">
        <f>'Marks Entry'!CY26</f>
        <v>0</v>
      </c>
      <c r="CY24" s="115">
        <f>'Marks Entry'!CZ26</f>
        <v>0</v>
      </c>
      <c r="CZ24" s="116">
        <f>'Marks Entry'!DA26</f>
        <v>0</v>
      </c>
      <c r="DA24" s="115">
        <f>'Marks Entry'!DB26</f>
        <v>0</v>
      </c>
      <c r="DB24" s="115">
        <f>'Marks Entry'!DC26</f>
        <v>0</v>
      </c>
      <c r="DC24" s="116">
        <f>'Marks Entry'!DD26</f>
        <v>0</v>
      </c>
      <c r="DD24" s="208" t="str">
        <f>'Marks Entry'!DE26</f>
        <v>E</v>
      </c>
      <c r="DE24" s="117">
        <f>'Marks Entry'!DF26</f>
        <v>0</v>
      </c>
      <c r="DF24" s="114">
        <f>'Marks Entry'!DG26</f>
        <v>0</v>
      </c>
      <c r="DG24" s="115">
        <f>'Marks Entry'!DH26</f>
        <v>0</v>
      </c>
      <c r="DH24" s="277">
        <f>'Marks Entry'!DI26</f>
        <v>0</v>
      </c>
      <c r="DI24" s="115">
        <f>'Marks Entry'!DJ26</f>
        <v>0</v>
      </c>
      <c r="DJ24" s="115">
        <f>'Marks Entry'!DK26</f>
        <v>0</v>
      </c>
      <c r="DK24" s="276">
        <f>'Marks Entry'!DL26</f>
        <v>0</v>
      </c>
      <c r="DL24" s="115">
        <f>'Marks Entry'!DM26</f>
        <v>0</v>
      </c>
      <c r="DM24" s="115">
        <f>'Marks Entry'!DN26</f>
        <v>0</v>
      </c>
      <c r="DN24" s="276">
        <f>'Marks Entry'!DO26</f>
        <v>0</v>
      </c>
      <c r="DO24" s="116">
        <f>'Marks Entry'!DP26</f>
        <v>0</v>
      </c>
      <c r="DP24" s="115">
        <f>'Marks Entry'!DQ26</f>
        <v>0</v>
      </c>
      <c r="DQ24" s="115">
        <f>'Marks Entry'!DR26</f>
        <v>0</v>
      </c>
      <c r="DR24" s="116">
        <f>'Marks Entry'!DS26</f>
        <v>0</v>
      </c>
      <c r="DS24" s="115">
        <f>'Marks Entry'!DT26</f>
        <v>0</v>
      </c>
      <c r="DT24" s="115">
        <f>'Marks Entry'!DU26</f>
        <v>0</v>
      </c>
      <c r="DU24" s="116">
        <f>'Marks Entry'!DV26</f>
        <v>0</v>
      </c>
      <c r="DV24" s="208" t="str">
        <f>'Marks Entry'!DW26</f>
        <v>E</v>
      </c>
      <c r="DW24" s="117">
        <f>'Marks Entry'!DX26</f>
        <v>0</v>
      </c>
      <c r="DX24" s="114">
        <f>'Marks Entry'!DY26</f>
        <v>0</v>
      </c>
      <c r="DY24" s="115">
        <f>'Marks Entry'!DZ26</f>
        <v>0</v>
      </c>
      <c r="DZ24" s="115">
        <f>'Marks Entry'!EA26</f>
        <v>0</v>
      </c>
      <c r="EA24" s="115">
        <f>'Marks Entry'!EB26</f>
        <v>0</v>
      </c>
      <c r="EB24" s="115">
        <f>'Marks Entry'!EC26</f>
        <v>0</v>
      </c>
      <c r="EC24" s="171">
        <f>'Marks Entry'!ED26</f>
        <v>0</v>
      </c>
      <c r="ED24" s="118">
        <f>'Marks Entry'!EG26</f>
        <v>0</v>
      </c>
      <c r="EE24" s="114">
        <f>'Marks Entry'!EH26</f>
        <v>0</v>
      </c>
      <c r="EF24" s="115">
        <f>'Marks Entry'!EI26</f>
        <v>0</v>
      </c>
      <c r="EG24" s="115">
        <f>'Marks Entry'!EJ26</f>
        <v>0</v>
      </c>
      <c r="EH24" s="115">
        <f>'Marks Entry'!EK26</f>
        <v>0</v>
      </c>
      <c r="EI24" s="115">
        <f>'Marks Entry'!EL26</f>
        <v>0</v>
      </c>
      <c r="EJ24" s="116">
        <f>'Marks Entry'!EM26</f>
        <v>0</v>
      </c>
      <c r="EK24" s="118">
        <f>'Marks Entry'!EP26</f>
        <v>0</v>
      </c>
      <c r="EL24" s="114">
        <f>'Marks Entry'!EQ26</f>
        <v>0</v>
      </c>
      <c r="EM24" s="115">
        <f>'Marks Entry'!ER26</f>
        <v>0</v>
      </c>
      <c r="EN24" s="115">
        <f>'Marks Entry'!ES26</f>
        <v>0</v>
      </c>
      <c r="EO24" s="115">
        <f>'Marks Entry'!ET26</f>
        <v>0</v>
      </c>
      <c r="EP24" s="115">
        <f>'Marks Entry'!EU26</f>
        <v>0</v>
      </c>
      <c r="EQ24" s="116">
        <f>'Marks Entry'!EV26</f>
        <v>0</v>
      </c>
      <c r="ER24" s="118">
        <f>'Marks Entry'!EY26</f>
        <v>0</v>
      </c>
      <c r="ES24" s="184">
        <f>'Marks Entry'!EZ26</f>
        <v>0</v>
      </c>
      <c r="ET24" s="185">
        <f>'Marks Entry'!FA26</f>
        <v>0</v>
      </c>
      <c r="EU24" s="186" t="str">
        <f>'Marks Entry'!FB26</f>
        <v/>
      </c>
      <c r="EV24" s="184">
        <f>'Marks Entry'!FC26</f>
        <v>0</v>
      </c>
      <c r="EW24" s="185">
        <f>'Marks Entry'!FD26</f>
        <v>0</v>
      </c>
      <c r="EX24" s="187" t="str">
        <f>'Marks Entry'!FE26</f>
        <v/>
      </c>
      <c r="EY24" s="185" t="str">
        <f>IF(OR('Marks Entry'!FF26="First",'Marks Entry'!FF26="Second",'Marks Entry'!FF26="Third"),'Marks Entry'!FF26,"")</f>
        <v/>
      </c>
      <c r="EZ24" s="185" t="str">
        <f>'Marks Entry'!FG26</f>
        <v/>
      </c>
      <c r="FA24" s="290" t="str">
        <f>'Marks Entry'!FH26</f>
        <v/>
      </c>
      <c r="FB24" s="84" t="str">
        <f>'Marks Entry'!FI26</f>
        <v/>
      </c>
      <c r="FC24" s="86" t="str">
        <f>'Marks Entry'!FJ26</f>
        <v/>
      </c>
      <c r="FD24" s="87">
        <f>'Marks Entry'!FL26</f>
        <v>0</v>
      </c>
    </row>
    <row r="25" spans="1:160" s="88" customFormat="1" ht="17.25" customHeight="1">
      <c r="A25" s="1190"/>
      <c r="B25" s="83">
        <f t="shared" si="2"/>
        <v>0</v>
      </c>
      <c r="C25" s="84">
        <f>'Marks Entry'!D27</f>
        <v>0</v>
      </c>
      <c r="D25" s="84">
        <f>'Marks Entry'!E27</f>
        <v>0</v>
      </c>
      <c r="E25" s="84">
        <f>'Marks Entry'!F27</f>
        <v>0</v>
      </c>
      <c r="F25" s="84">
        <f>'Marks Entry'!G27</f>
        <v>0</v>
      </c>
      <c r="G25" s="84">
        <f>'Marks Entry'!H27</f>
        <v>0</v>
      </c>
      <c r="H25" s="84">
        <f>'Marks Entry'!I27</f>
        <v>0</v>
      </c>
      <c r="I25" s="84">
        <f>'Marks Entry'!J27</f>
        <v>0</v>
      </c>
      <c r="J25" s="738">
        <f>'Marks Entry'!K27</f>
        <v>0</v>
      </c>
      <c r="K25" s="114">
        <f>'Marks Entry'!L27</f>
        <v>0</v>
      </c>
      <c r="L25" s="115">
        <f>'Marks Entry'!M27</f>
        <v>0</v>
      </c>
      <c r="M25" s="277">
        <f>'Marks Entry'!N27</f>
        <v>0</v>
      </c>
      <c r="N25" s="115">
        <f>'Marks Entry'!O27</f>
        <v>0</v>
      </c>
      <c r="O25" s="115">
        <f>'Marks Entry'!P27</f>
        <v>0</v>
      </c>
      <c r="P25" s="276">
        <f>'Marks Entry'!Q27</f>
        <v>0</v>
      </c>
      <c r="Q25" s="115">
        <f>'Marks Entry'!R27</f>
        <v>0</v>
      </c>
      <c r="R25" s="115">
        <f>'Marks Entry'!S27</f>
        <v>0</v>
      </c>
      <c r="S25" s="276">
        <f>'Marks Entry'!T27</f>
        <v>0</v>
      </c>
      <c r="T25" s="276">
        <f>'Marks Entry'!U27</f>
        <v>0</v>
      </c>
      <c r="U25" s="116">
        <f>'Marks Entry'!V27</f>
        <v>0</v>
      </c>
      <c r="V25" s="115">
        <f>'Marks Entry'!W27</f>
        <v>0</v>
      </c>
      <c r="W25" s="115">
        <f>'Marks Entry'!X27</f>
        <v>0</v>
      </c>
      <c r="X25" s="116">
        <f>'Marks Entry'!Y27</f>
        <v>0</v>
      </c>
      <c r="Y25" s="115">
        <f>'Marks Entry'!Z27</f>
        <v>0</v>
      </c>
      <c r="Z25" s="115">
        <f>'Marks Entry'!AA27</f>
        <v>0</v>
      </c>
      <c r="AA25" s="116">
        <f>'Marks Entry'!AB27</f>
        <v>0</v>
      </c>
      <c r="AB25" s="208">
        <f>'Marks Entry'!AC27</f>
        <v>0</v>
      </c>
      <c r="AC25" s="282">
        <f>'Marks Entry'!AD27</f>
        <v>0</v>
      </c>
      <c r="AD25" s="282" t="str">
        <f>'Marks Entry'!AE27</f>
        <v>E</v>
      </c>
      <c r="AE25" s="117">
        <f>'Marks Entry'!AF27</f>
        <v>0</v>
      </c>
      <c r="AF25" s="114">
        <f>'Marks Entry'!AG27</f>
        <v>0</v>
      </c>
      <c r="AG25" s="115">
        <f>'Marks Entry'!AH27</f>
        <v>0</v>
      </c>
      <c r="AH25" s="277">
        <f>'Marks Entry'!AI27</f>
        <v>0</v>
      </c>
      <c r="AI25" s="115">
        <f>'Marks Entry'!AJ27</f>
        <v>0</v>
      </c>
      <c r="AJ25" s="115">
        <f>'Marks Entry'!AK27</f>
        <v>0</v>
      </c>
      <c r="AK25" s="276">
        <f>'Marks Entry'!AL27</f>
        <v>0</v>
      </c>
      <c r="AL25" s="115">
        <f>'Marks Entry'!AM27</f>
        <v>0</v>
      </c>
      <c r="AM25" s="115">
        <f>'Marks Entry'!AN27</f>
        <v>0</v>
      </c>
      <c r="AN25" s="276">
        <f>'Marks Entry'!AO27</f>
        <v>0</v>
      </c>
      <c r="AO25" s="276">
        <f>'Marks Entry'!AP27</f>
        <v>0</v>
      </c>
      <c r="AP25" s="116">
        <f>'Marks Entry'!AQ27</f>
        <v>0</v>
      </c>
      <c r="AQ25" s="115">
        <f>'Marks Entry'!AR27</f>
        <v>0</v>
      </c>
      <c r="AR25" s="115">
        <f>'Marks Entry'!AS27</f>
        <v>0</v>
      </c>
      <c r="AS25" s="116">
        <f>'Marks Entry'!AT27</f>
        <v>0</v>
      </c>
      <c r="AT25" s="115">
        <f>'Marks Entry'!AU27</f>
        <v>0</v>
      </c>
      <c r="AU25" s="115">
        <f>'Marks Entry'!AV27</f>
        <v>0</v>
      </c>
      <c r="AV25" s="116">
        <f>'Marks Entry'!AW27</f>
        <v>0</v>
      </c>
      <c r="AW25" s="208">
        <f>'Marks Entry'!AX27</f>
        <v>0</v>
      </c>
      <c r="AX25" s="282">
        <f>'Marks Entry'!AY27</f>
        <v>0</v>
      </c>
      <c r="AY25" s="282" t="str">
        <f>'Marks Entry'!AZ27</f>
        <v>E</v>
      </c>
      <c r="AZ25" s="117">
        <f>'Marks Entry'!BA27</f>
        <v>0</v>
      </c>
      <c r="BA25" s="114">
        <f>'Marks Entry'!BB27</f>
        <v>0</v>
      </c>
      <c r="BB25" s="115">
        <f>'Marks Entry'!BC27</f>
        <v>0</v>
      </c>
      <c r="BC25" s="277">
        <f>'Marks Entry'!BD27</f>
        <v>0</v>
      </c>
      <c r="BD25" s="115">
        <f>'Marks Entry'!BE27</f>
        <v>0</v>
      </c>
      <c r="BE25" s="115">
        <f>'Marks Entry'!BF27</f>
        <v>0</v>
      </c>
      <c r="BF25" s="276">
        <f>'Marks Entry'!BG27</f>
        <v>0</v>
      </c>
      <c r="BG25" s="115">
        <f>'Marks Entry'!BH27</f>
        <v>0</v>
      </c>
      <c r="BH25" s="115">
        <f>'Marks Entry'!BI27</f>
        <v>0</v>
      </c>
      <c r="BI25" s="276">
        <f>'Marks Entry'!BJ27</f>
        <v>0</v>
      </c>
      <c r="BJ25" s="276">
        <f>'Marks Entry'!BK27</f>
        <v>0</v>
      </c>
      <c r="BK25" s="116">
        <f>'Marks Entry'!BL27</f>
        <v>0</v>
      </c>
      <c r="BL25" s="115">
        <f>'Marks Entry'!BM27</f>
        <v>0</v>
      </c>
      <c r="BM25" s="115">
        <f>'Marks Entry'!BN27</f>
        <v>0</v>
      </c>
      <c r="BN25" s="116">
        <f>'Marks Entry'!BO27</f>
        <v>0</v>
      </c>
      <c r="BO25" s="115">
        <f>'Marks Entry'!BP27</f>
        <v>0</v>
      </c>
      <c r="BP25" s="115">
        <f>'Marks Entry'!BQ27</f>
        <v>0</v>
      </c>
      <c r="BQ25" s="116">
        <f>'Marks Entry'!BR27</f>
        <v>0</v>
      </c>
      <c r="BR25" s="208">
        <f>'Marks Entry'!BS27</f>
        <v>0</v>
      </c>
      <c r="BS25" s="282">
        <f>'Marks Entry'!BT27</f>
        <v>0</v>
      </c>
      <c r="BT25" s="282" t="str">
        <f>'Marks Entry'!BU27</f>
        <v>E</v>
      </c>
      <c r="BU25" s="117">
        <f>'Marks Entry'!BV27</f>
        <v>0</v>
      </c>
      <c r="BV25" s="114">
        <f>'Marks Entry'!BW27</f>
        <v>0</v>
      </c>
      <c r="BW25" s="115">
        <f>'Marks Entry'!BX27</f>
        <v>0</v>
      </c>
      <c r="BX25" s="277">
        <f>'Marks Entry'!BY27</f>
        <v>0</v>
      </c>
      <c r="BY25" s="115">
        <f>'Marks Entry'!BZ27</f>
        <v>0</v>
      </c>
      <c r="BZ25" s="115">
        <f>'Marks Entry'!CA27</f>
        <v>0</v>
      </c>
      <c r="CA25" s="276">
        <f>'Marks Entry'!CB27</f>
        <v>0</v>
      </c>
      <c r="CB25" s="115">
        <f>'Marks Entry'!CC27</f>
        <v>0</v>
      </c>
      <c r="CC25" s="115">
        <f>'Marks Entry'!CD27</f>
        <v>0</v>
      </c>
      <c r="CD25" s="276">
        <f>'Marks Entry'!CE27</f>
        <v>0</v>
      </c>
      <c r="CE25" s="116">
        <f>'Marks Entry'!CF27</f>
        <v>0</v>
      </c>
      <c r="CF25" s="115">
        <f>'Marks Entry'!CG27</f>
        <v>0</v>
      </c>
      <c r="CG25" s="115">
        <f>'Marks Entry'!CH27</f>
        <v>0</v>
      </c>
      <c r="CH25" s="116">
        <f>'Marks Entry'!CI27</f>
        <v>0</v>
      </c>
      <c r="CI25" s="115">
        <f>'Marks Entry'!CJ27</f>
        <v>0</v>
      </c>
      <c r="CJ25" s="115">
        <f>'Marks Entry'!CK27</f>
        <v>0</v>
      </c>
      <c r="CK25" s="116">
        <f>'Marks Entry'!CL27</f>
        <v>0</v>
      </c>
      <c r="CL25" s="208" t="str">
        <f>'Marks Entry'!CM27</f>
        <v>E</v>
      </c>
      <c r="CM25" s="117">
        <f>'Marks Entry'!CN27</f>
        <v>0</v>
      </c>
      <c r="CN25" s="114">
        <f>'Marks Entry'!CO27</f>
        <v>0</v>
      </c>
      <c r="CO25" s="115">
        <f>'Marks Entry'!CP27</f>
        <v>0</v>
      </c>
      <c r="CP25" s="277">
        <f>'Marks Entry'!CQ27</f>
        <v>0</v>
      </c>
      <c r="CQ25" s="115">
        <f>'Marks Entry'!CR27</f>
        <v>0</v>
      </c>
      <c r="CR25" s="115">
        <f>'Marks Entry'!CS27</f>
        <v>0</v>
      </c>
      <c r="CS25" s="276">
        <f>'Marks Entry'!CT27</f>
        <v>0</v>
      </c>
      <c r="CT25" s="115">
        <f>'Marks Entry'!CU27</f>
        <v>0</v>
      </c>
      <c r="CU25" s="115">
        <f>'Marks Entry'!CV27</f>
        <v>0</v>
      </c>
      <c r="CV25" s="276">
        <f>'Marks Entry'!CW27</f>
        <v>0</v>
      </c>
      <c r="CW25" s="116">
        <f>'Marks Entry'!CX27</f>
        <v>0</v>
      </c>
      <c r="CX25" s="115">
        <f>'Marks Entry'!CY27</f>
        <v>0</v>
      </c>
      <c r="CY25" s="115">
        <f>'Marks Entry'!CZ27</f>
        <v>0</v>
      </c>
      <c r="CZ25" s="116">
        <f>'Marks Entry'!DA27</f>
        <v>0</v>
      </c>
      <c r="DA25" s="115">
        <f>'Marks Entry'!DB27</f>
        <v>0</v>
      </c>
      <c r="DB25" s="115">
        <f>'Marks Entry'!DC27</f>
        <v>0</v>
      </c>
      <c r="DC25" s="116">
        <f>'Marks Entry'!DD27</f>
        <v>0</v>
      </c>
      <c r="DD25" s="208" t="str">
        <f>'Marks Entry'!DE27</f>
        <v>E</v>
      </c>
      <c r="DE25" s="117">
        <f>'Marks Entry'!DF27</f>
        <v>0</v>
      </c>
      <c r="DF25" s="114">
        <f>'Marks Entry'!DG27</f>
        <v>0</v>
      </c>
      <c r="DG25" s="115">
        <f>'Marks Entry'!DH27</f>
        <v>0</v>
      </c>
      <c r="DH25" s="277">
        <f>'Marks Entry'!DI27</f>
        <v>0</v>
      </c>
      <c r="DI25" s="115">
        <f>'Marks Entry'!DJ27</f>
        <v>0</v>
      </c>
      <c r="DJ25" s="115">
        <f>'Marks Entry'!DK27</f>
        <v>0</v>
      </c>
      <c r="DK25" s="276">
        <f>'Marks Entry'!DL27</f>
        <v>0</v>
      </c>
      <c r="DL25" s="115">
        <f>'Marks Entry'!DM27</f>
        <v>0</v>
      </c>
      <c r="DM25" s="115">
        <f>'Marks Entry'!DN27</f>
        <v>0</v>
      </c>
      <c r="DN25" s="276">
        <f>'Marks Entry'!DO27</f>
        <v>0</v>
      </c>
      <c r="DO25" s="116">
        <f>'Marks Entry'!DP27</f>
        <v>0</v>
      </c>
      <c r="DP25" s="115">
        <f>'Marks Entry'!DQ27</f>
        <v>0</v>
      </c>
      <c r="DQ25" s="115">
        <f>'Marks Entry'!DR27</f>
        <v>0</v>
      </c>
      <c r="DR25" s="116">
        <f>'Marks Entry'!DS27</f>
        <v>0</v>
      </c>
      <c r="DS25" s="115">
        <f>'Marks Entry'!DT27</f>
        <v>0</v>
      </c>
      <c r="DT25" s="115">
        <f>'Marks Entry'!DU27</f>
        <v>0</v>
      </c>
      <c r="DU25" s="116">
        <f>'Marks Entry'!DV27</f>
        <v>0</v>
      </c>
      <c r="DV25" s="208" t="str">
        <f>'Marks Entry'!DW27</f>
        <v>E</v>
      </c>
      <c r="DW25" s="117">
        <f>'Marks Entry'!DX27</f>
        <v>0</v>
      </c>
      <c r="DX25" s="114">
        <f>'Marks Entry'!DY27</f>
        <v>0</v>
      </c>
      <c r="DY25" s="115">
        <f>'Marks Entry'!DZ27</f>
        <v>0</v>
      </c>
      <c r="DZ25" s="115">
        <f>'Marks Entry'!EA27</f>
        <v>0</v>
      </c>
      <c r="EA25" s="115">
        <f>'Marks Entry'!EB27</f>
        <v>0</v>
      </c>
      <c r="EB25" s="115">
        <f>'Marks Entry'!EC27</f>
        <v>0</v>
      </c>
      <c r="EC25" s="171">
        <f>'Marks Entry'!ED27</f>
        <v>0</v>
      </c>
      <c r="ED25" s="118">
        <f>'Marks Entry'!EG27</f>
        <v>0</v>
      </c>
      <c r="EE25" s="114">
        <f>'Marks Entry'!EH27</f>
        <v>0</v>
      </c>
      <c r="EF25" s="115">
        <f>'Marks Entry'!EI27</f>
        <v>0</v>
      </c>
      <c r="EG25" s="115">
        <f>'Marks Entry'!EJ27</f>
        <v>0</v>
      </c>
      <c r="EH25" s="115">
        <f>'Marks Entry'!EK27</f>
        <v>0</v>
      </c>
      <c r="EI25" s="115">
        <f>'Marks Entry'!EL27</f>
        <v>0</v>
      </c>
      <c r="EJ25" s="116">
        <f>'Marks Entry'!EM27</f>
        <v>0</v>
      </c>
      <c r="EK25" s="118">
        <f>'Marks Entry'!EP27</f>
        <v>0</v>
      </c>
      <c r="EL25" s="114">
        <f>'Marks Entry'!EQ27</f>
        <v>0</v>
      </c>
      <c r="EM25" s="115">
        <f>'Marks Entry'!ER27</f>
        <v>0</v>
      </c>
      <c r="EN25" s="115">
        <f>'Marks Entry'!ES27</f>
        <v>0</v>
      </c>
      <c r="EO25" s="115">
        <f>'Marks Entry'!ET27</f>
        <v>0</v>
      </c>
      <c r="EP25" s="115">
        <f>'Marks Entry'!EU27</f>
        <v>0</v>
      </c>
      <c r="EQ25" s="116">
        <f>'Marks Entry'!EV27</f>
        <v>0</v>
      </c>
      <c r="ER25" s="118">
        <f>'Marks Entry'!EY27</f>
        <v>0</v>
      </c>
      <c r="ES25" s="184">
        <f>'Marks Entry'!EZ27</f>
        <v>0</v>
      </c>
      <c r="ET25" s="185">
        <f>'Marks Entry'!FA27</f>
        <v>0</v>
      </c>
      <c r="EU25" s="186" t="str">
        <f>'Marks Entry'!FB27</f>
        <v/>
      </c>
      <c r="EV25" s="184">
        <f>'Marks Entry'!FC27</f>
        <v>0</v>
      </c>
      <c r="EW25" s="185">
        <f>'Marks Entry'!FD27</f>
        <v>0</v>
      </c>
      <c r="EX25" s="187" t="str">
        <f>'Marks Entry'!FE27</f>
        <v/>
      </c>
      <c r="EY25" s="185" t="str">
        <f>IF(OR('Marks Entry'!FF27="First",'Marks Entry'!FF27="Second",'Marks Entry'!FF27="Third"),'Marks Entry'!FF27,"")</f>
        <v/>
      </c>
      <c r="EZ25" s="185" t="str">
        <f>'Marks Entry'!FG27</f>
        <v/>
      </c>
      <c r="FA25" s="290" t="str">
        <f>'Marks Entry'!FH27</f>
        <v/>
      </c>
      <c r="FB25" s="84" t="str">
        <f>'Marks Entry'!FI27</f>
        <v/>
      </c>
      <c r="FC25" s="86" t="str">
        <f>'Marks Entry'!FJ27</f>
        <v/>
      </c>
      <c r="FD25" s="87">
        <f>'Marks Entry'!FL27</f>
        <v>0</v>
      </c>
    </row>
    <row r="26" spans="1:160" s="88" customFormat="1" ht="17.25" customHeight="1">
      <c r="A26" s="1190"/>
      <c r="B26" s="83">
        <f t="shared" si="2"/>
        <v>0</v>
      </c>
      <c r="C26" s="84">
        <f>'Marks Entry'!D28</f>
        <v>0</v>
      </c>
      <c r="D26" s="84">
        <f>'Marks Entry'!E28</f>
        <v>0</v>
      </c>
      <c r="E26" s="84">
        <f>'Marks Entry'!F28</f>
        <v>0</v>
      </c>
      <c r="F26" s="84">
        <f>'Marks Entry'!G28</f>
        <v>0</v>
      </c>
      <c r="G26" s="84">
        <f>'Marks Entry'!H28</f>
        <v>0</v>
      </c>
      <c r="H26" s="84">
        <f>'Marks Entry'!I28</f>
        <v>0</v>
      </c>
      <c r="I26" s="84">
        <f>'Marks Entry'!J28</f>
        <v>0</v>
      </c>
      <c r="J26" s="738">
        <f>'Marks Entry'!K28</f>
        <v>0</v>
      </c>
      <c r="K26" s="114">
        <f>'Marks Entry'!L28</f>
        <v>0</v>
      </c>
      <c r="L26" s="115">
        <f>'Marks Entry'!M28</f>
        <v>0</v>
      </c>
      <c r="M26" s="277">
        <f>'Marks Entry'!N28</f>
        <v>0</v>
      </c>
      <c r="N26" s="115">
        <f>'Marks Entry'!O28</f>
        <v>0</v>
      </c>
      <c r="O26" s="115">
        <f>'Marks Entry'!P28</f>
        <v>0</v>
      </c>
      <c r="P26" s="276">
        <f>'Marks Entry'!Q28</f>
        <v>0</v>
      </c>
      <c r="Q26" s="115">
        <f>'Marks Entry'!R28</f>
        <v>0</v>
      </c>
      <c r="R26" s="115">
        <f>'Marks Entry'!S28</f>
        <v>0</v>
      </c>
      <c r="S26" s="276">
        <f>'Marks Entry'!T28</f>
        <v>0</v>
      </c>
      <c r="T26" s="276">
        <f>'Marks Entry'!U28</f>
        <v>0</v>
      </c>
      <c r="U26" s="116">
        <f>'Marks Entry'!V28</f>
        <v>0</v>
      </c>
      <c r="V26" s="115">
        <f>'Marks Entry'!W28</f>
        <v>0</v>
      </c>
      <c r="W26" s="115">
        <f>'Marks Entry'!X28</f>
        <v>0</v>
      </c>
      <c r="X26" s="116">
        <f>'Marks Entry'!Y28</f>
        <v>0</v>
      </c>
      <c r="Y26" s="115">
        <f>'Marks Entry'!Z28</f>
        <v>0</v>
      </c>
      <c r="Z26" s="115">
        <f>'Marks Entry'!AA28</f>
        <v>0</v>
      </c>
      <c r="AA26" s="116">
        <f>'Marks Entry'!AB28</f>
        <v>0</v>
      </c>
      <c r="AB26" s="208">
        <f>'Marks Entry'!AC28</f>
        <v>0</v>
      </c>
      <c r="AC26" s="282">
        <f>'Marks Entry'!AD28</f>
        <v>0</v>
      </c>
      <c r="AD26" s="282" t="str">
        <f>'Marks Entry'!AE28</f>
        <v>E</v>
      </c>
      <c r="AE26" s="117">
        <f>'Marks Entry'!AF28</f>
        <v>0</v>
      </c>
      <c r="AF26" s="114">
        <f>'Marks Entry'!AG28</f>
        <v>0</v>
      </c>
      <c r="AG26" s="115">
        <f>'Marks Entry'!AH28</f>
        <v>0</v>
      </c>
      <c r="AH26" s="277">
        <f>'Marks Entry'!AI28</f>
        <v>0</v>
      </c>
      <c r="AI26" s="115">
        <f>'Marks Entry'!AJ28</f>
        <v>0</v>
      </c>
      <c r="AJ26" s="115">
        <f>'Marks Entry'!AK28</f>
        <v>0</v>
      </c>
      <c r="AK26" s="276">
        <f>'Marks Entry'!AL28</f>
        <v>0</v>
      </c>
      <c r="AL26" s="115">
        <f>'Marks Entry'!AM28</f>
        <v>0</v>
      </c>
      <c r="AM26" s="115">
        <f>'Marks Entry'!AN28</f>
        <v>0</v>
      </c>
      <c r="AN26" s="276">
        <f>'Marks Entry'!AO28</f>
        <v>0</v>
      </c>
      <c r="AO26" s="276">
        <f>'Marks Entry'!AP28</f>
        <v>0</v>
      </c>
      <c r="AP26" s="116">
        <f>'Marks Entry'!AQ28</f>
        <v>0</v>
      </c>
      <c r="AQ26" s="115">
        <f>'Marks Entry'!AR28</f>
        <v>0</v>
      </c>
      <c r="AR26" s="115">
        <f>'Marks Entry'!AS28</f>
        <v>0</v>
      </c>
      <c r="AS26" s="116">
        <f>'Marks Entry'!AT28</f>
        <v>0</v>
      </c>
      <c r="AT26" s="115">
        <f>'Marks Entry'!AU28</f>
        <v>0</v>
      </c>
      <c r="AU26" s="115">
        <f>'Marks Entry'!AV28</f>
        <v>0</v>
      </c>
      <c r="AV26" s="116">
        <f>'Marks Entry'!AW28</f>
        <v>0</v>
      </c>
      <c r="AW26" s="208">
        <f>'Marks Entry'!AX28</f>
        <v>0</v>
      </c>
      <c r="AX26" s="282">
        <f>'Marks Entry'!AY28</f>
        <v>0</v>
      </c>
      <c r="AY26" s="282" t="str">
        <f>'Marks Entry'!AZ28</f>
        <v>E</v>
      </c>
      <c r="AZ26" s="117">
        <f>'Marks Entry'!BA28</f>
        <v>0</v>
      </c>
      <c r="BA26" s="114">
        <f>'Marks Entry'!BB28</f>
        <v>0</v>
      </c>
      <c r="BB26" s="115">
        <f>'Marks Entry'!BC28</f>
        <v>0</v>
      </c>
      <c r="BC26" s="277">
        <f>'Marks Entry'!BD28</f>
        <v>0</v>
      </c>
      <c r="BD26" s="115">
        <f>'Marks Entry'!BE28</f>
        <v>0</v>
      </c>
      <c r="BE26" s="115">
        <f>'Marks Entry'!BF28</f>
        <v>0</v>
      </c>
      <c r="BF26" s="276">
        <f>'Marks Entry'!BG28</f>
        <v>0</v>
      </c>
      <c r="BG26" s="115">
        <f>'Marks Entry'!BH28</f>
        <v>0</v>
      </c>
      <c r="BH26" s="115">
        <f>'Marks Entry'!BI28</f>
        <v>0</v>
      </c>
      <c r="BI26" s="276">
        <f>'Marks Entry'!BJ28</f>
        <v>0</v>
      </c>
      <c r="BJ26" s="276">
        <f>'Marks Entry'!BK28</f>
        <v>0</v>
      </c>
      <c r="BK26" s="116">
        <f>'Marks Entry'!BL28</f>
        <v>0</v>
      </c>
      <c r="BL26" s="115">
        <f>'Marks Entry'!BM28</f>
        <v>0</v>
      </c>
      <c r="BM26" s="115">
        <f>'Marks Entry'!BN28</f>
        <v>0</v>
      </c>
      <c r="BN26" s="116">
        <f>'Marks Entry'!BO28</f>
        <v>0</v>
      </c>
      <c r="BO26" s="115">
        <f>'Marks Entry'!BP28</f>
        <v>0</v>
      </c>
      <c r="BP26" s="115">
        <f>'Marks Entry'!BQ28</f>
        <v>0</v>
      </c>
      <c r="BQ26" s="116">
        <f>'Marks Entry'!BR28</f>
        <v>0</v>
      </c>
      <c r="BR26" s="208">
        <f>'Marks Entry'!BS28</f>
        <v>0</v>
      </c>
      <c r="BS26" s="282">
        <f>'Marks Entry'!BT28</f>
        <v>0</v>
      </c>
      <c r="BT26" s="282" t="str">
        <f>'Marks Entry'!BU28</f>
        <v>E</v>
      </c>
      <c r="BU26" s="117">
        <f>'Marks Entry'!BV28</f>
        <v>0</v>
      </c>
      <c r="BV26" s="114">
        <f>'Marks Entry'!BW28</f>
        <v>0</v>
      </c>
      <c r="BW26" s="115">
        <f>'Marks Entry'!BX28</f>
        <v>0</v>
      </c>
      <c r="BX26" s="277">
        <f>'Marks Entry'!BY28</f>
        <v>0</v>
      </c>
      <c r="BY26" s="115">
        <f>'Marks Entry'!BZ28</f>
        <v>0</v>
      </c>
      <c r="BZ26" s="115">
        <f>'Marks Entry'!CA28</f>
        <v>0</v>
      </c>
      <c r="CA26" s="276">
        <f>'Marks Entry'!CB28</f>
        <v>0</v>
      </c>
      <c r="CB26" s="115">
        <f>'Marks Entry'!CC28</f>
        <v>0</v>
      </c>
      <c r="CC26" s="115">
        <f>'Marks Entry'!CD28</f>
        <v>0</v>
      </c>
      <c r="CD26" s="276">
        <f>'Marks Entry'!CE28</f>
        <v>0</v>
      </c>
      <c r="CE26" s="116">
        <f>'Marks Entry'!CF28</f>
        <v>0</v>
      </c>
      <c r="CF26" s="115">
        <f>'Marks Entry'!CG28</f>
        <v>0</v>
      </c>
      <c r="CG26" s="115">
        <f>'Marks Entry'!CH28</f>
        <v>0</v>
      </c>
      <c r="CH26" s="116">
        <f>'Marks Entry'!CI28</f>
        <v>0</v>
      </c>
      <c r="CI26" s="115">
        <f>'Marks Entry'!CJ28</f>
        <v>0</v>
      </c>
      <c r="CJ26" s="115">
        <f>'Marks Entry'!CK28</f>
        <v>0</v>
      </c>
      <c r="CK26" s="116">
        <f>'Marks Entry'!CL28</f>
        <v>0</v>
      </c>
      <c r="CL26" s="208" t="str">
        <f>'Marks Entry'!CM28</f>
        <v>E</v>
      </c>
      <c r="CM26" s="117">
        <f>'Marks Entry'!CN28</f>
        <v>0</v>
      </c>
      <c r="CN26" s="114">
        <f>'Marks Entry'!CO28</f>
        <v>0</v>
      </c>
      <c r="CO26" s="115">
        <f>'Marks Entry'!CP28</f>
        <v>0</v>
      </c>
      <c r="CP26" s="277">
        <f>'Marks Entry'!CQ28</f>
        <v>0</v>
      </c>
      <c r="CQ26" s="115">
        <f>'Marks Entry'!CR28</f>
        <v>0</v>
      </c>
      <c r="CR26" s="115">
        <f>'Marks Entry'!CS28</f>
        <v>0</v>
      </c>
      <c r="CS26" s="276">
        <f>'Marks Entry'!CT28</f>
        <v>0</v>
      </c>
      <c r="CT26" s="115">
        <f>'Marks Entry'!CU28</f>
        <v>0</v>
      </c>
      <c r="CU26" s="115">
        <f>'Marks Entry'!CV28</f>
        <v>0</v>
      </c>
      <c r="CV26" s="276">
        <f>'Marks Entry'!CW28</f>
        <v>0</v>
      </c>
      <c r="CW26" s="116">
        <f>'Marks Entry'!CX28</f>
        <v>0</v>
      </c>
      <c r="CX26" s="115">
        <f>'Marks Entry'!CY28</f>
        <v>0</v>
      </c>
      <c r="CY26" s="115">
        <f>'Marks Entry'!CZ28</f>
        <v>0</v>
      </c>
      <c r="CZ26" s="116">
        <f>'Marks Entry'!DA28</f>
        <v>0</v>
      </c>
      <c r="DA26" s="115">
        <f>'Marks Entry'!DB28</f>
        <v>0</v>
      </c>
      <c r="DB26" s="115">
        <f>'Marks Entry'!DC28</f>
        <v>0</v>
      </c>
      <c r="DC26" s="116">
        <f>'Marks Entry'!DD28</f>
        <v>0</v>
      </c>
      <c r="DD26" s="208" t="str">
        <f>'Marks Entry'!DE28</f>
        <v>E</v>
      </c>
      <c r="DE26" s="117">
        <f>'Marks Entry'!DF28</f>
        <v>0</v>
      </c>
      <c r="DF26" s="114">
        <f>'Marks Entry'!DG28</f>
        <v>0</v>
      </c>
      <c r="DG26" s="115">
        <f>'Marks Entry'!DH28</f>
        <v>0</v>
      </c>
      <c r="DH26" s="277">
        <f>'Marks Entry'!DI28</f>
        <v>0</v>
      </c>
      <c r="DI26" s="115">
        <f>'Marks Entry'!DJ28</f>
        <v>0</v>
      </c>
      <c r="DJ26" s="115">
        <f>'Marks Entry'!DK28</f>
        <v>0</v>
      </c>
      <c r="DK26" s="276">
        <f>'Marks Entry'!DL28</f>
        <v>0</v>
      </c>
      <c r="DL26" s="115">
        <f>'Marks Entry'!DM28</f>
        <v>0</v>
      </c>
      <c r="DM26" s="115">
        <f>'Marks Entry'!DN28</f>
        <v>0</v>
      </c>
      <c r="DN26" s="276">
        <f>'Marks Entry'!DO28</f>
        <v>0</v>
      </c>
      <c r="DO26" s="116">
        <f>'Marks Entry'!DP28</f>
        <v>0</v>
      </c>
      <c r="DP26" s="115">
        <f>'Marks Entry'!DQ28</f>
        <v>0</v>
      </c>
      <c r="DQ26" s="115">
        <f>'Marks Entry'!DR28</f>
        <v>0</v>
      </c>
      <c r="DR26" s="116">
        <f>'Marks Entry'!DS28</f>
        <v>0</v>
      </c>
      <c r="DS26" s="115">
        <f>'Marks Entry'!DT28</f>
        <v>0</v>
      </c>
      <c r="DT26" s="115">
        <f>'Marks Entry'!DU28</f>
        <v>0</v>
      </c>
      <c r="DU26" s="116">
        <f>'Marks Entry'!DV28</f>
        <v>0</v>
      </c>
      <c r="DV26" s="208" t="str">
        <f>'Marks Entry'!DW28</f>
        <v>E</v>
      </c>
      <c r="DW26" s="117">
        <f>'Marks Entry'!DX28</f>
        <v>0</v>
      </c>
      <c r="DX26" s="114">
        <f>'Marks Entry'!DY28</f>
        <v>0</v>
      </c>
      <c r="DY26" s="115">
        <f>'Marks Entry'!DZ28</f>
        <v>0</v>
      </c>
      <c r="DZ26" s="115">
        <f>'Marks Entry'!EA28</f>
        <v>0</v>
      </c>
      <c r="EA26" s="115">
        <f>'Marks Entry'!EB28</f>
        <v>0</v>
      </c>
      <c r="EB26" s="115">
        <f>'Marks Entry'!EC28</f>
        <v>0</v>
      </c>
      <c r="EC26" s="171">
        <f>'Marks Entry'!ED28</f>
        <v>0</v>
      </c>
      <c r="ED26" s="118">
        <f>'Marks Entry'!EG28</f>
        <v>0</v>
      </c>
      <c r="EE26" s="114">
        <f>'Marks Entry'!EH28</f>
        <v>0</v>
      </c>
      <c r="EF26" s="115">
        <f>'Marks Entry'!EI28</f>
        <v>0</v>
      </c>
      <c r="EG26" s="115">
        <f>'Marks Entry'!EJ28</f>
        <v>0</v>
      </c>
      <c r="EH26" s="115">
        <f>'Marks Entry'!EK28</f>
        <v>0</v>
      </c>
      <c r="EI26" s="115">
        <f>'Marks Entry'!EL28</f>
        <v>0</v>
      </c>
      <c r="EJ26" s="116">
        <f>'Marks Entry'!EM28</f>
        <v>0</v>
      </c>
      <c r="EK26" s="118">
        <f>'Marks Entry'!EP28</f>
        <v>0</v>
      </c>
      <c r="EL26" s="114">
        <f>'Marks Entry'!EQ28</f>
        <v>0</v>
      </c>
      <c r="EM26" s="115">
        <f>'Marks Entry'!ER28</f>
        <v>0</v>
      </c>
      <c r="EN26" s="115">
        <f>'Marks Entry'!ES28</f>
        <v>0</v>
      </c>
      <c r="EO26" s="115">
        <f>'Marks Entry'!ET28</f>
        <v>0</v>
      </c>
      <c r="EP26" s="115">
        <f>'Marks Entry'!EU28</f>
        <v>0</v>
      </c>
      <c r="EQ26" s="116">
        <f>'Marks Entry'!EV28</f>
        <v>0</v>
      </c>
      <c r="ER26" s="118">
        <f>'Marks Entry'!EY28</f>
        <v>0</v>
      </c>
      <c r="ES26" s="184">
        <f>'Marks Entry'!EZ28</f>
        <v>0</v>
      </c>
      <c r="ET26" s="185">
        <f>'Marks Entry'!FA28</f>
        <v>0</v>
      </c>
      <c r="EU26" s="186" t="str">
        <f>'Marks Entry'!FB28</f>
        <v/>
      </c>
      <c r="EV26" s="184">
        <f>'Marks Entry'!FC28</f>
        <v>0</v>
      </c>
      <c r="EW26" s="185">
        <f>'Marks Entry'!FD28</f>
        <v>0</v>
      </c>
      <c r="EX26" s="187" t="str">
        <f>'Marks Entry'!FE28</f>
        <v/>
      </c>
      <c r="EY26" s="185" t="str">
        <f>IF(OR('Marks Entry'!FF28="First",'Marks Entry'!FF28="Second",'Marks Entry'!FF28="Third"),'Marks Entry'!FF28,"")</f>
        <v/>
      </c>
      <c r="EZ26" s="185" t="str">
        <f>'Marks Entry'!FG28</f>
        <v/>
      </c>
      <c r="FA26" s="290" t="str">
        <f>'Marks Entry'!FH28</f>
        <v/>
      </c>
      <c r="FB26" s="84" t="str">
        <f>'Marks Entry'!FI28</f>
        <v/>
      </c>
      <c r="FC26" s="86" t="str">
        <f>'Marks Entry'!FJ28</f>
        <v/>
      </c>
      <c r="FD26" s="87">
        <f>'Marks Entry'!FL28</f>
        <v>0</v>
      </c>
    </row>
    <row r="27" spans="1:160" s="88" customFormat="1" ht="17.25" customHeight="1">
      <c r="A27" s="1190"/>
      <c r="B27" s="83">
        <f t="shared" si="2"/>
        <v>0</v>
      </c>
      <c r="C27" s="84">
        <f>'Marks Entry'!D29</f>
        <v>0</v>
      </c>
      <c r="D27" s="84">
        <f>'Marks Entry'!E29</f>
        <v>0</v>
      </c>
      <c r="E27" s="84">
        <f>'Marks Entry'!F29</f>
        <v>0</v>
      </c>
      <c r="F27" s="84">
        <f>'Marks Entry'!G29</f>
        <v>0</v>
      </c>
      <c r="G27" s="84">
        <f>'Marks Entry'!H29</f>
        <v>0</v>
      </c>
      <c r="H27" s="84">
        <f>'Marks Entry'!I29</f>
        <v>0</v>
      </c>
      <c r="I27" s="84">
        <f>'Marks Entry'!J29</f>
        <v>0</v>
      </c>
      <c r="J27" s="738">
        <f>'Marks Entry'!K29</f>
        <v>0</v>
      </c>
      <c r="K27" s="114">
        <f>'Marks Entry'!L29</f>
        <v>0</v>
      </c>
      <c r="L27" s="115">
        <f>'Marks Entry'!M29</f>
        <v>0</v>
      </c>
      <c r="M27" s="277">
        <f>'Marks Entry'!N29</f>
        <v>0</v>
      </c>
      <c r="N27" s="115">
        <f>'Marks Entry'!O29</f>
        <v>0</v>
      </c>
      <c r="O27" s="115">
        <f>'Marks Entry'!P29</f>
        <v>0</v>
      </c>
      <c r="P27" s="276">
        <f>'Marks Entry'!Q29</f>
        <v>0</v>
      </c>
      <c r="Q27" s="115">
        <f>'Marks Entry'!R29</f>
        <v>0</v>
      </c>
      <c r="R27" s="115">
        <f>'Marks Entry'!S29</f>
        <v>0</v>
      </c>
      <c r="S27" s="276">
        <f>'Marks Entry'!T29</f>
        <v>0</v>
      </c>
      <c r="T27" s="276">
        <f>'Marks Entry'!U29</f>
        <v>0</v>
      </c>
      <c r="U27" s="116">
        <f>'Marks Entry'!V29</f>
        <v>0</v>
      </c>
      <c r="V27" s="115">
        <f>'Marks Entry'!W29</f>
        <v>0</v>
      </c>
      <c r="W27" s="115">
        <f>'Marks Entry'!X29</f>
        <v>0</v>
      </c>
      <c r="X27" s="116">
        <f>'Marks Entry'!Y29</f>
        <v>0</v>
      </c>
      <c r="Y27" s="115">
        <f>'Marks Entry'!Z29</f>
        <v>0</v>
      </c>
      <c r="Z27" s="115">
        <f>'Marks Entry'!AA29</f>
        <v>0</v>
      </c>
      <c r="AA27" s="116">
        <f>'Marks Entry'!AB29</f>
        <v>0</v>
      </c>
      <c r="AB27" s="208">
        <f>'Marks Entry'!AC29</f>
        <v>0</v>
      </c>
      <c r="AC27" s="282">
        <f>'Marks Entry'!AD29</f>
        <v>0</v>
      </c>
      <c r="AD27" s="282" t="str">
        <f>'Marks Entry'!AE29</f>
        <v>E</v>
      </c>
      <c r="AE27" s="117">
        <f>'Marks Entry'!AF29</f>
        <v>0</v>
      </c>
      <c r="AF27" s="114">
        <f>'Marks Entry'!AG29</f>
        <v>0</v>
      </c>
      <c r="AG27" s="115">
        <f>'Marks Entry'!AH29</f>
        <v>0</v>
      </c>
      <c r="AH27" s="277">
        <f>'Marks Entry'!AI29</f>
        <v>0</v>
      </c>
      <c r="AI27" s="115">
        <f>'Marks Entry'!AJ29</f>
        <v>0</v>
      </c>
      <c r="AJ27" s="115">
        <f>'Marks Entry'!AK29</f>
        <v>0</v>
      </c>
      <c r="AK27" s="276">
        <f>'Marks Entry'!AL29</f>
        <v>0</v>
      </c>
      <c r="AL27" s="115">
        <f>'Marks Entry'!AM29</f>
        <v>0</v>
      </c>
      <c r="AM27" s="115">
        <f>'Marks Entry'!AN29</f>
        <v>0</v>
      </c>
      <c r="AN27" s="276">
        <f>'Marks Entry'!AO29</f>
        <v>0</v>
      </c>
      <c r="AO27" s="276">
        <f>'Marks Entry'!AP29</f>
        <v>0</v>
      </c>
      <c r="AP27" s="116">
        <f>'Marks Entry'!AQ29</f>
        <v>0</v>
      </c>
      <c r="AQ27" s="115">
        <f>'Marks Entry'!AR29</f>
        <v>0</v>
      </c>
      <c r="AR27" s="115">
        <f>'Marks Entry'!AS29</f>
        <v>0</v>
      </c>
      <c r="AS27" s="116">
        <f>'Marks Entry'!AT29</f>
        <v>0</v>
      </c>
      <c r="AT27" s="115">
        <f>'Marks Entry'!AU29</f>
        <v>0</v>
      </c>
      <c r="AU27" s="115">
        <f>'Marks Entry'!AV29</f>
        <v>0</v>
      </c>
      <c r="AV27" s="116">
        <f>'Marks Entry'!AW29</f>
        <v>0</v>
      </c>
      <c r="AW27" s="208">
        <f>'Marks Entry'!AX29</f>
        <v>0</v>
      </c>
      <c r="AX27" s="282">
        <f>'Marks Entry'!AY29</f>
        <v>0</v>
      </c>
      <c r="AY27" s="282" t="str">
        <f>'Marks Entry'!AZ29</f>
        <v>E</v>
      </c>
      <c r="AZ27" s="117">
        <f>'Marks Entry'!BA29</f>
        <v>0</v>
      </c>
      <c r="BA27" s="114">
        <f>'Marks Entry'!BB29</f>
        <v>0</v>
      </c>
      <c r="BB27" s="115">
        <f>'Marks Entry'!BC29</f>
        <v>0</v>
      </c>
      <c r="BC27" s="277">
        <f>'Marks Entry'!BD29</f>
        <v>0</v>
      </c>
      <c r="BD27" s="115">
        <f>'Marks Entry'!BE29</f>
        <v>0</v>
      </c>
      <c r="BE27" s="115">
        <f>'Marks Entry'!BF29</f>
        <v>0</v>
      </c>
      <c r="BF27" s="276">
        <f>'Marks Entry'!BG29</f>
        <v>0</v>
      </c>
      <c r="BG27" s="115">
        <f>'Marks Entry'!BH29</f>
        <v>0</v>
      </c>
      <c r="BH27" s="115">
        <f>'Marks Entry'!BI29</f>
        <v>0</v>
      </c>
      <c r="BI27" s="276">
        <f>'Marks Entry'!BJ29</f>
        <v>0</v>
      </c>
      <c r="BJ27" s="276">
        <f>'Marks Entry'!BK29</f>
        <v>0</v>
      </c>
      <c r="BK27" s="116">
        <f>'Marks Entry'!BL29</f>
        <v>0</v>
      </c>
      <c r="BL27" s="115">
        <f>'Marks Entry'!BM29</f>
        <v>0</v>
      </c>
      <c r="BM27" s="115">
        <f>'Marks Entry'!BN29</f>
        <v>0</v>
      </c>
      <c r="BN27" s="116">
        <f>'Marks Entry'!BO29</f>
        <v>0</v>
      </c>
      <c r="BO27" s="115">
        <f>'Marks Entry'!BP29</f>
        <v>0</v>
      </c>
      <c r="BP27" s="115">
        <f>'Marks Entry'!BQ29</f>
        <v>0</v>
      </c>
      <c r="BQ27" s="116">
        <f>'Marks Entry'!BR29</f>
        <v>0</v>
      </c>
      <c r="BR27" s="208">
        <f>'Marks Entry'!BS29</f>
        <v>0</v>
      </c>
      <c r="BS27" s="282">
        <f>'Marks Entry'!BT29</f>
        <v>0</v>
      </c>
      <c r="BT27" s="282" t="str">
        <f>'Marks Entry'!BU29</f>
        <v>E</v>
      </c>
      <c r="BU27" s="117">
        <f>'Marks Entry'!BV29</f>
        <v>0</v>
      </c>
      <c r="BV27" s="114">
        <f>'Marks Entry'!BW29</f>
        <v>0</v>
      </c>
      <c r="BW27" s="115">
        <f>'Marks Entry'!BX29</f>
        <v>0</v>
      </c>
      <c r="BX27" s="277">
        <f>'Marks Entry'!BY29</f>
        <v>0</v>
      </c>
      <c r="BY27" s="115">
        <f>'Marks Entry'!BZ29</f>
        <v>0</v>
      </c>
      <c r="BZ27" s="115">
        <f>'Marks Entry'!CA29</f>
        <v>0</v>
      </c>
      <c r="CA27" s="276">
        <f>'Marks Entry'!CB29</f>
        <v>0</v>
      </c>
      <c r="CB27" s="115">
        <f>'Marks Entry'!CC29</f>
        <v>0</v>
      </c>
      <c r="CC27" s="115">
        <f>'Marks Entry'!CD29</f>
        <v>0</v>
      </c>
      <c r="CD27" s="276">
        <f>'Marks Entry'!CE29</f>
        <v>0</v>
      </c>
      <c r="CE27" s="116">
        <f>'Marks Entry'!CF29</f>
        <v>0</v>
      </c>
      <c r="CF27" s="115">
        <f>'Marks Entry'!CG29</f>
        <v>0</v>
      </c>
      <c r="CG27" s="115">
        <f>'Marks Entry'!CH29</f>
        <v>0</v>
      </c>
      <c r="CH27" s="116">
        <f>'Marks Entry'!CI29</f>
        <v>0</v>
      </c>
      <c r="CI27" s="115">
        <f>'Marks Entry'!CJ29</f>
        <v>0</v>
      </c>
      <c r="CJ27" s="115">
        <f>'Marks Entry'!CK29</f>
        <v>0</v>
      </c>
      <c r="CK27" s="116">
        <f>'Marks Entry'!CL29</f>
        <v>0</v>
      </c>
      <c r="CL27" s="208" t="str">
        <f>'Marks Entry'!CM29</f>
        <v>E</v>
      </c>
      <c r="CM27" s="117">
        <f>'Marks Entry'!CN29</f>
        <v>0</v>
      </c>
      <c r="CN27" s="114">
        <f>'Marks Entry'!CO29</f>
        <v>0</v>
      </c>
      <c r="CO27" s="115">
        <f>'Marks Entry'!CP29</f>
        <v>0</v>
      </c>
      <c r="CP27" s="277">
        <f>'Marks Entry'!CQ29</f>
        <v>0</v>
      </c>
      <c r="CQ27" s="115">
        <f>'Marks Entry'!CR29</f>
        <v>0</v>
      </c>
      <c r="CR27" s="115">
        <f>'Marks Entry'!CS29</f>
        <v>0</v>
      </c>
      <c r="CS27" s="276">
        <f>'Marks Entry'!CT29</f>
        <v>0</v>
      </c>
      <c r="CT27" s="115">
        <f>'Marks Entry'!CU29</f>
        <v>0</v>
      </c>
      <c r="CU27" s="115">
        <f>'Marks Entry'!CV29</f>
        <v>0</v>
      </c>
      <c r="CV27" s="276">
        <f>'Marks Entry'!CW29</f>
        <v>0</v>
      </c>
      <c r="CW27" s="116">
        <f>'Marks Entry'!CX29</f>
        <v>0</v>
      </c>
      <c r="CX27" s="115">
        <f>'Marks Entry'!CY29</f>
        <v>0</v>
      </c>
      <c r="CY27" s="115">
        <f>'Marks Entry'!CZ29</f>
        <v>0</v>
      </c>
      <c r="CZ27" s="116">
        <f>'Marks Entry'!DA29</f>
        <v>0</v>
      </c>
      <c r="DA27" s="115">
        <f>'Marks Entry'!DB29</f>
        <v>0</v>
      </c>
      <c r="DB27" s="115">
        <f>'Marks Entry'!DC29</f>
        <v>0</v>
      </c>
      <c r="DC27" s="116">
        <f>'Marks Entry'!DD29</f>
        <v>0</v>
      </c>
      <c r="DD27" s="208" t="str">
        <f>'Marks Entry'!DE29</f>
        <v>E</v>
      </c>
      <c r="DE27" s="117">
        <f>'Marks Entry'!DF29</f>
        <v>0</v>
      </c>
      <c r="DF27" s="114">
        <f>'Marks Entry'!DG29</f>
        <v>0</v>
      </c>
      <c r="DG27" s="115">
        <f>'Marks Entry'!DH29</f>
        <v>0</v>
      </c>
      <c r="DH27" s="277">
        <f>'Marks Entry'!DI29</f>
        <v>0</v>
      </c>
      <c r="DI27" s="115">
        <f>'Marks Entry'!DJ29</f>
        <v>0</v>
      </c>
      <c r="DJ27" s="115">
        <f>'Marks Entry'!DK29</f>
        <v>0</v>
      </c>
      <c r="DK27" s="276">
        <f>'Marks Entry'!DL29</f>
        <v>0</v>
      </c>
      <c r="DL27" s="115">
        <f>'Marks Entry'!DM29</f>
        <v>0</v>
      </c>
      <c r="DM27" s="115">
        <f>'Marks Entry'!DN29</f>
        <v>0</v>
      </c>
      <c r="DN27" s="276">
        <f>'Marks Entry'!DO29</f>
        <v>0</v>
      </c>
      <c r="DO27" s="116">
        <f>'Marks Entry'!DP29</f>
        <v>0</v>
      </c>
      <c r="DP27" s="115">
        <f>'Marks Entry'!DQ29</f>
        <v>0</v>
      </c>
      <c r="DQ27" s="115">
        <f>'Marks Entry'!DR29</f>
        <v>0</v>
      </c>
      <c r="DR27" s="116">
        <f>'Marks Entry'!DS29</f>
        <v>0</v>
      </c>
      <c r="DS27" s="115">
        <f>'Marks Entry'!DT29</f>
        <v>0</v>
      </c>
      <c r="DT27" s="115">
        <f>'Marks Entry'!DU29</f>
        <v>0</v>
      </c>
      <c r="DU27" s="116">
        <f>'Marks Entry'!DV29</f>
        <v>0</v>
      </c>
      <c r="DV27" s="208" t="str">
        <f>'Marks Entry'!DW29</f>
        <v>E</v>
      </c>
      <c r="DW27" s="117">
        <f>'Marks Entry'!DX29</f>
        <v>0</v>
      </c>
      <c r="DX27" s="114">
        <f>'Marks Entry'!DY29</f>
        <v>0</v>
      </c>
      <c r="DY27" s="115">
        <f>'Marks Entry'!DZ29</f>
        <v>0</v>
      </c>
      <c r="DZ27" s="115">
        <f>'Marks Entry'!EA29</f>
        <v>0</v>
      </c>
      <c r="EA27" s="115">
        <f>'Marks Entry'!EB29</f>
        <v>0</v>
      </c>
      <c r="EB27" s="115">
        <f>'Marks Entry'!EC29</f>
        <v>0</v>
      </c>
      <c r="EC27" s="171">
        <f>'Marks Entry'!ED29</f>
        <v>0</v>
      </c>
      <c r="ED27" s="118">
        <f>'Marks Entry'!EG29</f>
        <v>0</v>
      </c>
      <c r="EE27" s="114">
        <f>'Marks Entry'!EH29</f>
        <v>0</v>
      </c>
      <c r="EF27" s="115">
        <f>'Marks Entry'!EI29</f>
        <v>0</v>
      </c>
      <c r="EG27" s="115">
        <f>'Marks Entry'!EJ29</f>
        <v>0</v>
      </c>
      <c r="EH27" s="115">
        <f>'Marks Entry'!EK29</f>
        <v>0</v>
      </c>
      <c r="EI27" s="115">
        <f>'Marks Entry'!EL29</f>
        <v>0</v>
      </c>
      <c r="EJ27" s="116">
        <f>'Marks Entry'!EM29</f>
        <v>0</v>
      </c>
      <c r="EK27" s="118">
        <f>'Marks Entry'!EP29</f>
        <v>0</v>
      </c>
      <c r="EL27" s="114">
        <f>'Marks Entry'!EQ29</f>
        <v>0</v>
      </c>
      <c r="EM27" s="115">
        <f>'Marks Entry'!ER29</f>
        <v>0</v>
      </c>
      <c r="EN27" s="115">
        <f>'Marks Entry'!ES29</f>
        <v>0</v>
      </c>
      <c r="EO27" s="115">
        <f>'Marks Entry'!ET29</f>
        <v>0</v>
      </c>
      <c r="EP27" s="115">
        <f>'Marks Entry'!EU29</f>
        <v>0</v>
      </c>
      <c r="EQ27" s="116">
        <f>'Marks Entry'!EV29</f>
        <v>0</v>
      </c>
      <c r="ER27" s="118">
        <f>'Marks Entry'!EY29</f>
        <v>0</v>
      </c>
      <c r="ES27" s="184">
        <f>'Marks Entry'!EZ29</f>
        <v>0</v>
      </c>
      <c r="ET27" s="185">
        <f>'Marks Entry'!FA29</f>
        <v>0</v>
      </c>
      <c r="EU27" s="186" t="str">
        <f>'Marks Entry'!FB29</f>
        <v/>
      </c>
      <c r="EV27" s="184">
        <f>'Marks Entry'!FC29</f>
        <v>0</v>
      </c>
      <c r="EW27" s="185">
        <f>'Marks Entry'!FD29</f>
        <v>0</v>
      </c>
      <c r="EX27" s="187" t="str">
        <f>'Marks Entry'!FE29</f>
        <v/>
      </c>
      <c r="EY27" s="185" t="str">
        <f>IF(OR('Marks Entry'!FF29="First",'Marks Entry'!FF29="Second",'Marks Entry'!FF29="Third"),'Marks Entry'!FF29,"")</f>
        <v/>
      </c>
      <c r="EZ27" s="185" t="str">
        <f>'Marks Entry'!FG29</f>
        <v/>
      </c>
      <c r="FA27" s="290" t="str">
        <f>'Marks Entry'!FH29</f>
        <v/>
      </c>
      <c r="FB27" s="84" t="str">
        <f>'Marks Entry'!FI29</f>
        <v/>
      </c>
      <c r="FC27" s="86" t="str">
        <f>'Marks Entry'!FJ29</f>
        <v/>
      </c>
      <c r="FD27" s="87">
        <f>'Marks Entry'!FL29</f>
        <v>0</v>
      </c>
    </row>
    <row r="28" spans="1:160" s="88" customFormat="1" ht="17.25" customHeight="1">
      <c r="A28" s="1190"/>
      <c r="B28" s="83">
        <f t="shared" si="2"/>
        <v>0</v>
      </c>
      <c r="C28" s="84">
        <f>'Marks Entry'!D30</f>
        <v>0</v>
      </c>
      <c r="D28" s="84">
        <f>'Marks Entry'!E30</f>
        <v>0</v>
      </c>
      <c r="E28" s="84">
        <f>'Marks Entry'!F30</f>
        <v>0</v>
      </c>
      <c r="F28" s="84">
        <f>'Marks Entry'!G30</f>
        <v>0</v>
      </c>
      <c r="G28" s="84">
        <f>'Marks Entry'!H30</f>
        <v>0</v>
      </c>
      <c r="H28" s="84">
        <f>'Marks Entry'!I30</f>
        <v>0</v>
      </c>
      <c r="I28" s="84">
        <f>'Marks Entry'!J30</f>
        <v>0</v>
      </c>
      <c r="J28" s="738">
        <f>'Marks Entry'!K30</f>
        <v>0</v>
      </c>
      <c r="K28" s="114">
        <f>'Marks Entry'!L30</f>
        <v>0</v>
      </c>
      <c r="L28" s="115">
        <f>'Marks Entry'!M30</f>
        <v>0</v>
      </c>
      <c r="M28" s="277">
        <f>'Marks Entry'!N30</f>
        <v>0</v>
      </c>
      <c r="N28" s="115">
        <f>'Marks Entry'!O30</f>
        <v>0</v>
      </c>
      <c r="O28" s="115">
        <f>'Marks Entry'!P30</f>
        <v>0</v>
      </c>
      <c r="P28" s="276">
        <f>'Marks Entry'!Q30</f>
        <v>0</v>
      </c>
      <c r="Q28" s="115">
        <f>'Marks Entry'!R30</f>
        <v>0</v>
      </c>
      <c r="R28" s="115">
        <f>'Marks Entry'!S30</f>
        <v>0</v>
      </c>
      <c r="S28" s="276">
        <f>'Marks Entry'!T30</f>
        <v>0</v>
      </c>
      <c r="T28" s="276">
        <f>'Marks Entry'!U30</f>
        <v>0</v>
      </c>
      <c r="U28" s="116">
        <f>'Marks Entry'!V30</f>
        <v>0</v>
      </c>
      <c r="V28" s="115">
        <f>'Marks Entry'!W30</f>
        <v>0</v>
      </c>
      <c r="W28" s="115">
        <f>'Marks Entry'!X30</f>
        <v>0</v>
      </c>
      <c r="X28" s="116">
        <f>'Marks Entry'!Y30</f>
        <v>0</v>
      </c>
      <c r="Y28" s="115">
        <f>'Marks Entry'!Z30</f>
        <v>0</v>
      </c>
      <c r="Z28" s="115">
        <f>'Marks Entry'!AA30</f>
        <v>0</v>
      </c>
      <c r="AA28" s="116">
        <f>'Marks Entry'!AB30</f>
        <v>0</v>
      </c>
      <c r="AB28" s="208">
        <f>'Marks Entry'!AC30</f>
        <v>0</v>
      </c>
      <c r="AC28" s="282">
        <f>'Marks Entry'!AD30</f>
        <v>0</v>
      </c>
      <c r="AD28" s="282" t="str">
        <f>'Marks Entry'!AE30</f>
        <v>E</v>
      </c>
      <c r="AE28" s="117">
        <f>'Marks Entry'!AF30</f>
        <v>0</v>
      </c>
      <c r="AF28" s="114">
        <f>'Marks Entry'!AG30</f>
        <v>0</v>
      </c>
      <c r="AG28" s="115">
        <f>'Marks Entry'!AH30</f>
        <v>0</v>
      </c>
      <c r="AH28" s="277">
        <f>'Marks Entry'!AI30</f>
        <v>0</v>
      </c>
      <c r="AI28" s="115">
        <f>'Marks Entry'!AJ30</f>
        <v>0</v>
      </c>
      <c r="AJ28" s="115">
        <f>'Marks Entry'!AK30</f>
        <v>0</v>
      </c>
      <c r="AK28" s="276">
        <f>'Marks Entry'!AL30</f>
        <v>0</v>
      </c>
      <c r="AL28" s="115">
        <f>'Marks Entry'!AM30</f>
        <v>0</v>
      </c>
      <c r="AM28" s="115">
        <f>'Marks Entry'!AN30</f>
        <v>0</v>
      </c>
      <c r="AN28" s="276">
        <f>'Marks Entry'!AO30</f>
        <v>0</v>
      </c>
      <c r="AO28" s="276">
        <f>'Marks Entry'!AP30</f>
        <v>0</v>
      </c>
      <c r="AP28" s="116">
        <f>'Marks Entry'!AQ30</f>
        <v>0</v>
      </c>
      <c r="AQ28" s="115">
        <f>'Marks Entry'!AR30</f>
        <v>0</v>
      </c>
      <c r="AR28" s="115">
        <f>'Marks Entry'!AS30</f>
        <v>0</v>
      </c>
      <c r="AS28" s="116">
        <f>'Marks Entry'!AT30</f>
        <v>0</v>
      </c>
      <c r="AT28" s="115">
        <f>'Marks Entry'!AU30</f>
        <v>0</v>
      </c>
      <c r="AU28" s="115">
        <f>'Marks Entry'!AV30</f>
        <v>0</v>
      </c>
      <c r="AV28" s="116">
        <f>'Marks Entry'!AW30</f>
        <v>0</v>
      </c>
      <c r="AW28" s="208">
        <f>'Marks Entry'!AX30</f>
        <v>0</v>
      </c>
      <c r="AX28" s="282">
        <f>'Marks Entry'!AY30</f>
        <v>0</v>
      </c>
      <c r="AY28" s="282" t="str">
        <f>'Marks Entry'!AZ30</f>
        <v>E</v>
      </c>
      <c r="AZ28" s="117">
        <f>'Marks Entry'!BA30</f>
        <v>0</v>
      </c>
      <c r="BA28" s="114">
        <f>'Marks Entry'!BB30</f>
        <v>0</v>
      </c>
      <c r="BB28" s="115">
        <f>'Marks Entry'!BC30</f>
        <v>0</v>
      </c>
      <c r="BC28" s="277">
        <f>'Marks Entry'!BD30</f>
        <v>0</v>
      </c>
      <c r="BD28" s="115">
        <f>'Marks Entry'!BE30</f>
        <v>0</v>
      </c>
      <c r="BE28" s="115">
        <f>'Marks Entry'!BF30</f>
        <v>0</v>
      </c>
      <c r="BF28" s="276">
        <f>'Marks Entry'!BG30</f>
        <v>0</v>
      </c>
      <c r="BG28" s="115">
        <f>'Marks Entry'!BH30</f>
        <v>0</v>
      </c>
      <c r="BH28" s="115">
        <f>'Marks Entry'!BI30</f>
        <v>0</v>
      </c>
      <c r="BI28" s="276">
        <f>'Marks Entry'!BJ30</f>
        <v>0</v>
      </c>
      <c r="BJ28" s="276">
        <f>'Marks Entry'!BK30</f>
        <v>0</v>
      </c>
      <c r="BK28" s="116">
        <f>'Marks Entry'!BL30</f>
        <v>0</v>
      </c>
      <c r="BL28" s="115">
        <f>'Marks Entry'!BM30</f>
        <v>0</v>
      </c>
      <c r="BM28" s="115">
        <f>'Marks Entry'!BN30</f>
        <v>0</v>
      </c>
      <c r="BN28" s="116">
        <f>'Marks Entry'!BO30</f>
        <v>0</v>
      </c>
      <c r="BO28" s="115">
        <f>'Marks Entry'!BP30</f>
        <v>0</v>
      </c>
      <c r="BP28" s="115">
        <f>'Marks Entry'!BQ30</f>
        <v>0</v>
      </c>
      <c r="BQ28" s="116">
        <f>'Marks Entry'!BR30</f>
        <v>0</v>
      </c>
      <c r="BR28" s="208">
        <f>'Marks Entry'!BS30</f>
        <v>0</v>
      </c>
      <c r="BS28" s="282">
        <f>'Marks Entry'!BT30</f>
        <v>0</v>
      </c>
      <c r="BT28" s="282" t="str">
        <f>'Marks Entry'!BU30</f>
        <v>E</v>
      </c>
      <c r="BU28" s="117">
        <f>'Marks Entry'!BV30</f>
        <v>0</v>
      </c>
      <c r="BV28" s="114">
        <f>'Marks Entry'!BW30</f>
        <v>0</v>
      </c>
      <c r="BW28" s="115">
        <f>'Marks Entry'!BX30</f>
        <v>0</v>
      </c>
      <c r="BX28" s="277">
        <f>'Marks Entry'!BY30</f>
        <v>0</v>
      </c>
      <c r="BY28" s="115">
        <f>'Marks Entry'!BZ30</f>
        <v>0</v>
      </c>
      <c r="BZ28" s="115">
        <f>'Marks Entry'!CA30</f>
        <v>0</v>
      </c>
      <c r="CA28" s="276">
        <f>'Marks Entry'!CB30</f>
        <v>0</v>
      </c>
      <c r="CB28" s="115">
        <f>'Marks Entry'!CC30</f>
        <v>0</v>
      </c>
      <c r="CC28" s="115">
        <f>'Marks Entry'!CD30</f>
        <v>0</v>
      </c>
      <c r="CD28" s="276">
        <f>'Marks Entry'!CE30</f>
        <v>0</v>
      </c>
      <c r="CE28" s="116">
        <f>'Marks Entry'!CF30</f>
        <v>0</v>
      </c>
      <c r="CF28" s="115">
        <f>'Marks Entry'!CG30</f>
        <v>0</v>
      </c>
      <c r="CG28" s="115">
        <f>'Marks Entry'!CH30</f>
        <v>0</v>
      </c>
      <c r="CH28" s="116">
        <f>'Marks Entry'!CI30</f>
        <v>0</v>
      </c>
      <c r="CI28" s="115">
        <f>'Marks Entry'!CJ30</f>
        <v>0</v>
      </c>
      <c r="CJ28" s="115">
        <f>'Marks Entry'!CK30</f>
        <v>0</v>
      </c>
      <c r="CK28" s="116">
        <f>'Marks Entry'!CL30</f>
        <v>0</v>
      </c>
      <c r="CL28" s="208" t="str">
        <f>'Marks Entry'!CM30</f>
        <v>E</v>
      </c>
      <c r="CM28" s="117">
        <f>'Marks Entry'!CN30</f>
        <v>0</v>
      </c>
      <c r="CN28" s="114">
        <f>'Marks Entry'!CO30</f>
        <v>0</v>
      </c>
      <c r="CO28" s="115">
        <f>'Marks Entry'!CP30</f>
        <v>0</v>
      </c>
      <c r="CP28" s="277">
        <f>'Marks Entry'!CQ30</f>
        <v>0</v>
      </c>
      <c r="CQ28" s="115">
        <f>'Marks Entry'!CR30</f>
        <v>0</v>
      </c>
      <c r="CR28" s="115">
        <f>'Marks Entry'!CS30</f>
        <v>0</v>
      </c>
      <c r="CS28" s="276">
        <f>'Marks Entry'!CT30</f>
        <v>0</v>
      </c>
      <c r="CT28" s="115">
        <f>'Marks Entry'!CU30</f>
        <v>0</v>
      </c>
      <c r="CU28" s="115">
        <f>'Marks Entry'!CV30</f>
        <v>0</v>
      </c>
      <c r="CV28" s="276">
        <f>'Marks Entry'!CW30</f>
        <v>0</v>
      </c>
      <c r="CW28" s="116">
        <f>'Marks Entry'!CX30</f>
        <v>0</v>
      </c>
      <c r="CX28" s="115">
        <f>'Marks Entry'!CY30</f>
        <v>0</v>
      </c>
      <c r="CY28" s="115">
        <f>'Marks Entry'!CZ30</f>
        <v>0</v>
      </c>
      <c r="CZ28" s="116">
        <f>'Marks Entry'!DA30</f>
        <v>0</v>
      </c>
      <c r="DA28" s="115">
        <f>'Marks Entry'!DB30</f>
        <v>0</v>
      </c>
      <c r="DB28" s="115">
        <f>'Marks Entry'!DC30</f>
        <v>0</v>
      </c>
      <c r="DC28" s="116">
        <f>'Marks Entry'!DD30</f>
        <v>0</v>
      </c>
      <c r="DD28" s="208" t="str">
        <f>'Marks Entry'!DE30</f>
        <v>E</v>
      </c>
      <c r="DE28" s="117">
        <f>'Marks Entry'!DF30</f>
        <v>0</v>
      </c>
      <c r="DF28" s="114">
        <f>'Marks Entry'!DG30</f>
        <v>0</v>
      </c>
      <c r="DG28" s="115">
        <f>'Marks Entry'!DH30</f>
        <v>0</v>
      </c>
      <c r="DH28" s="277">
        <f>'Marks Entry'!DI30</f>
        <v>0</v>
      </c>
      <c r="DI28" s="115">
        <f>'Marks Entry'!DJ30</f>
        <v>0</v>
      </c>
      <c r="DJ28" s="115">
        <f>'Marks Entry'!DK30</f>
        <v>0</v>
      </c>
      <c r="DK28" s="276">
        <f>'Marks Entry'!DL30</f>
        <v>0</v>
      </c>
      <c r="DL28" s="115">
        <f>'Marks Entry'!DM30</f>
        <v>0</v>
      </c>
      <c r="DM28" s="115">
        <f>'Marks Entry'!DN30</f>
        <v>0</v>
      </c>
      <c r="DN28" s="276">
        <f>'Marks Entry'!DO30</f>
        <v>0</v>
      </c>
      <c r="DO28" s="116">
        <f>'Marks Entry'!DP30</f>
        <v>0</v>
      </c>
      <c r="DP28" s="115">
        <f>'Marks Entry'!DQ30</f>
        <v>0</v>
      </c>
      <c r="DQ28" s="115">
        <f>'Marks Entry'!DR30</f>
        <v>0</v>
      </c>
      <c r="DR28" s="116">
        <f>'Marks Entry'!DS30</f>
        <v>0</v>
      </c>
      <c r="DS28" s="115">
        <f>'Marks Entry'!DT30</f>
        <v>0</v>
      </c>
      <c r="DT28" s="115">
        <f>'Marks Entry'!DU30</f>
        <v>0</v>
      </c>
      <c r="DU28" s="116">
        <f>'Marks Entry'!DV30</f>
        <v>0</v>
      </c>
      <c r="DV28" s="208" t="str">
        <f>'Marks Entry'!DW30</f>
        <v>E</v>
      </c>
      <c r="DW28" s="117">
        <f>'Marks Entry'!DX30</f>
        <v>0</v>
      </c>
      <c r="DX28" s="114">
        <f>'Marks Entry'!DY30</f>
        <v>0</v>
      </c>
      <c r="DY28" s="115">
        <f>'Marks Entry'!DZ30</f>
        <v>0</v>
      </c>
      <c r="DZ28" s="115">
        <f>'Marks Entry'!EA30</f>
        <v>0</v>
      </c>
      <c r="EA28" s="115">
        <f>'Marks Entry'!EB30</f>
        <v>0</v>
      </c>
      <c r="EB28" s="115">
        <f>'Marks Entry'!EC30</f>
        <v>0</v>
      </c>
      <c r="EC28" s="171">
        <f>'Marks Entry'!ED30</f>
        <v>0</v>
      </c>
      <c r="ED28" s="118">
        <f>'Marks Entry'!EG30</f>
        <v>0</v>
      </c>
      <c r="EE28" s="114">
        <f>'Marks Entry'!EH30</f>
        <v>0</v>
      </c>
      <c r="EF28" s="115">
        <f>'Marks Entry'!EI30</f>
        <v>0</v>
      </c>
      <c r="EG28" s="115">
        <f>'Marks Entry'!EJ30</f>
        <v>0</v>
      </c>
      <c r="EH28" s="115">
        <f>'Marks Entry'!EK30</f>
        <v>0</v>
      </c>
      <c r="EI28" s="115">
        <f>'Marks Entry'!EL30</f>
        <v>0</v>
      </c>
      <c r="EJ28" s="116">
        <f>'Marks Entry'!EM30</f>
        <v>0</v>
      </c>
      <c r="EK28" s="118">
        <f>'Marks Entry'!EP30</f>
        <v>0</v>
      </c>
      <c r="EL28" s="114">
        <f>'Marks Entry'!EQ30</f>
        <v>0</v>
      </c>
      <c r="EM28" s="115">
        <f>'Marks Entry'!ER30</f>
        <v>0</v>
      </c>
      <c r="EN28" s="115">
        <f>'Marks Entry'!ES30</f>
        <v>0</v>
      </c>
      <c r="EO28" s="115">
        <f>'Marks Entry'!ET30</f>
        <v>0</v>
      </c>
      <c r="EP28" s="115">
        <f>'Marks Entry'!EU30</f>
        <v>0</v>
      </c>
      <c r="EQ28" s="116">
        <f>'Marks Entry'!EV30</f>
        <v>0</v>
      </c>
      <c r="ER28" s="118">
        <f>'Marks Entry'!EY30</f>
        <v>0</v>
      </c>
      <c r="ES28" s="184">
        <f>'Marks Entry'!EZ30</f>
        <v>0</v>
      </c>
      <c r="ET28" s="185">
        <f>'Marks Entry'!FA30</f>
        <v>0</v>
      </c>
      <c r="EU28" s="186" t="str">
        <f>'Marks Entry'!FB30</f>
        <v/>
      </c>
      <c r="EV28" s="184">
        <f>'Marks Entry'!FC30</f>
        <v>0</v>
      </c>
      <c r="EW28" s="185">
        <f>'Marks Entry'!FD30</f>
        <v>0</v>
      </c>
      <c r="EX28" s="187" t="str">
        <f>'Marks Entry'!FE30</f>
        <v/>
      </c>
      <c r="EY28" s="185" t="str">
        <f>IF(OR('Marks Entry'!FF30="First",'Marks Entry'!FF30="Second",'Marks Entry'!FF30="Third"),'Marks Entry'!FF30,"")</f>
        <v/>
      </c>
      <c r="EZ28" s="185" t="str">
        <f>'Marks Entry'!FG30</f>
        <v/>
      </c>
      <c r="FA28" s="290" t="str">
        <f>'Marks Entry'!FH30</f>
        <v/>
      </c>
      <c r="FB28" s="84" t="str">
        <f>'Marks Entry'!FI30</f>
        <v/>
      </c>
      <c r="FC28" s="86" t="str">
        <f>'Marks Entry'!FJ30</f>
        <v/>
      </c>
      <c r="FD28" s="87">
        <f>'Marks Entry'!FL30</f>
        <v>0</v>
      </c>
    </row>
    <row r="29" spans="1:160" s="88" customFormat="1" ht="17.25" customHeight="1">
      <c r="A29" s="1190"/>
      <c r="B29" s="83">
        <f t="shared" si="2"/>
        <v>0</v>
      </c>
      <c r="C29" s="84">
        <f>'Marks Entry'!D31</f>
        <v>0</v>
      </c>
      <c r="D29" s="84">
        <f>'Marks Entry'!E31</f>
        <v>0</v>
      </c>
      <c r="E29" s="84">
        <f>'Marks Entry'!F31</f>
        <v>0</v>
      </c>
      <c r="F29" s="84">
        <f>'Marks Entry'!G31</f>
        <v>0</v>
      </c>
      <c r="G29" s="84">
        <f>'Marks Entry'!H31</f>
        <v>0</v>
      </c>
      <c r="H29" s="84">
        <f>'Marks Entry'!I31</f>
        <v>0</v>
      </c>
      <c r="I29" s="84">
        <f>'Marks Entry'!J31</f>
        <v>0</v>
      </c>
      <c r="J29" s="738">
        <f>'Marks Entry'!K31</f>
        <v>0</v>
      </c>
      <c r="K29" s="114">
        <f>'Marks Entry'!L31</f>
        <v>0</v>
      </c>
      <c r="L29" s="115">
        <f>'Marks Entry'!M31</f>
        <v>0</v>
      </c>
      <c r="M29" s="277">
        <f>'Marks Entry'!N31</f>
        <v>0</v>
      </c>
      <c r="N29" s="115">
        <f>'Marks Entry'!O31</f>
        <v>0</v>
      </c>
      <c r="O29" s="115">
        <f>'Marks Entry'!P31</f>
        <v>0</v>
      </c>
      <c r="P29" s="276">
        <f>'Marks Entry'!Q31</f>
        <v>0</v>
      </c>
      <c r="Q29" s="115">
        <f>'Marks Entry'!R31</f>
        <v>0</v>
      </c>
      <c r="R29" s="115">
        <f>'Marks Entry'!S31</f>
        <v>0</v>
      </c>
      <c r="S29" s="276">
        <f>'Marks Entry'!T31</f>
        <v>0</v>
      </c>
      <c r="T29" s="276">
        <f>'Marks Entry'!U31</f>
        <v>0</v>
      </c>
      <c r="U29" s="116">
        <f>'Marks Entry'!V31</f>
        <v>0</v>
      </c>
      <c r="V29" s="115">
        <f>'Marks Entry'!W31</f>
        <v>0</v>
      </c>
      <c r="W29" s="115">
        <f>'Marks Entry'!X31</f>
        <v>0</v>
      </c>
      <c r="X29" s="116">
        <f>'Marks Entry'!Y31</f>
        <v>0</v>
      </c>
      <c r="Y29" s="115">
        <f>'Marks Entry'!Z31</f>
        <v>0</v>
      </c>
      <c r="Z29" s="115">
        <f>'Marks Entry'!AA31</f>
        <v>0</v>
      </c>
      <c r="AA29" s="116">
        <f>'Marks Entry'!AB31</f>
        <v>0</v>
      </c>
      <c r="AB29" s="208">
        <f>'Marks Entry'!AC31</f>
        <v>0</v>
      </c>
      <c r="AC29" s="282">
        <f>'Marks Entry'!AD31</f>
        <v>0</v>
      </c>
      <c r="AD29" s="282" t="str">
        <f>'Marks Entry'!AE31</f>
        <v>E</v>
      </c>
      <c r="AE29" s="117">
        <f>'Marks Entry'!AF31</f>
        <v>0</v>
      </c>
      <c r="AF29" s="114">
        <f>'Marks Entry'!AG31</f>
        <v>0</v>
      </c>
      <c r="AG29" s="115">
        <f>'Marks Entry'!AH31</f>
        <v>0</v>
      </c>
      <c r="AH29" s="277">
        <f>'Marks Entry'!AI31</f>
        <v>0</v>
      </c>
      <c r="AI29" s="115">
        <f>'Marks Entry'!AJ31</f>
        <v>0</v>
      </c>
      <c r="AJ29" s="115">
        <f>'Marks Entry'!AK31</f>
        <v>0</v>
      </c>
      <c r="AK29" s="276">
        <f>'Marks Entry'!AL31</f>
        <v>0</v>
      </c>
      <c r="AL29" s="115">
        <f>'Marks Entry'!AM31</f>
        <v>0</v>
      </c>
      <c r="AM29" s="115">
        <f>'Marks Entry'!AN31</f>
        <v>0</v>
      </c>
      <c r="AN29" s="276">
        <f>'Marks Entry'!AO31</f>
        <v>0</v>
      </c>
      <c r="AO29" s="276">
        <f>'Marks Entry'!AP31</f>
        <v>0</v>
      </c>
      <c r="AP29" s="116">
        <f>'Marks Entry'!AQ31</f>
        <v>0</v>
      </c>
      <c r="AQ29" s="115">
        <f>'Marks Entry'!AR31</f>
        <v>0</v>
      </c>
      <c r="AR29" s="115">
        <f>'Marks Entry'!AS31</f>
        <v>0</v>
      </c>
      <c r="AS29" s="116">
        <f>'Marks Entry'!AT31</f>
        <v>0</v>
      </c>
      <c r="AT29" s="115">
        <f>'Marks Entry'!AU31</f>
        <v>0</v>
      </c>
      <c r="AU29" s="115">
        <f>'Marks Entry'!AV31</f>
        <v>0</v>
      </c>
      <c r="AV29" s="116">
        <f>'Marks Entry'!AW31</f>
        <v>0</v>
      </c>
      <c r="AW29" s="208">
        <f>'Marks Entry'!AX31</f>
        <v>0</v>
      </c>
      <c r="AX29" s="282">
        <f>'Marks Entry'!AY31</f>
        <v>0</v>
      </c>
      <c r="AY29" s="282" t="str">
        <f>'Marks Entry'!AZ31</f>
        <v>E</v>
      </c>
      <c r="AZ29" s="117">
        <f>'Marks Entry'!BA31</f>
        <v>0</v>
      </c>
      <c r="BA29" s="114">
        <f>'Marks Entry'!BB31</f>
        <v>0</v>
      </c>
      <c r="BB29" s="115">
        <f>'Marks Entry'!BC31</f>
        <v>0</v>
      </c>
      <c r="BC29" s="277">
        <f>'Marks Entry'!BD31</f>
        <v>0</v>
      </c>
      <c r="BD29" s="115">
        <f>'Marks Entry'!BE31</f>
        <v>0</v>
      </c>
      <c r="BE29" s="115">
        <f>'Marks Entry'!BF31</f>
        <v>0</v>
      </c>
      <c r="BF29" s="276">
        <f>'Marks Entry'!BG31</f>
        <v>0</v>
      </c>
      <c r="BG29" s="115">
        <f>'Marks Entry'!BH31</f>
        <v>0</v>
      </c>
      <c r="BH29" s="115">
        <f>'Marks Entry'!BI31</f>
        <v>0</v>
      </c>
      <c r="BI29" s="276">
        <f>'Marks Entry'!BJ31</f>
        <v>0</v>
      </c>
      <c r="BJ29" s="276">
        <f>'Marks Entry'!BK31</f>
        <v>0</v>
      </c>
      <c r="BK29" s="116">
        <f>'Marks Entry'!BL31</f>
        <v>0</v>
      </c>
      <c r="BL29" s="115">
        <f>'Marks Entry'!BM31</f>
        <v>0</v>
      </c>
      <c r="BM29" s="115">
        <f>'Marks Entry'!BN31</f>
        <v>0</v>
      </c>
      <c r="BN29" s="116">
        <f>'Marks Entry'!BO31</f>
        <v>0</v>
      </c>
      <c r="BO29" s="115">
        <f>'Marks Entry'!BP31</f>
        <v>0</v>
      </c>
      <c r="BP29" s="115">
        <f>'Marks Entry'!BQ31</f>
        <v>0</v>
      </c>
      <c r="BQ29" s="116">
        <f>'Marks Entry'!BR31</f>
        <v>0</v>
      </c>
      <c r="BR29" s="208">
        <f>'Marks Entry'!BS31</f>
        <v>0</v>
      </c>
      <c r="BS29" s="282">
        <f>'Marks Entry'!BT31</f>
        <v>0</v>
      </c>
      <c r="BT29" s="282" t="str">
        <f>'Marks Entry'!BU31</f>
        <v>E</v>
      </c>
      <c r="BU29" s="117">
        <f>'Marks Entry'!BV31</f>
        <v>0</v>
      </c>
      <c r="BV29" s="114">
        <f>'Marks Entry'!BW31</f>
        <v>0</v>
      </c>
      <c r="BW29" s="115">
        <f>'Marks Entry'!BX31</f>
        <v>0</v>
      </c>
      <c r="BX29" s="277">
        <f>'Marks Entry'!BY31</f>
        <v>0</v>
      </c>
      <c r="BY29" s="115">
        <f>'Marks Entry'!BZ31</f>
        <v>0</v>
      </c>
      <c r="BZ29" s="115">
        <f>'Marks Entry'!CA31</f>
        <v>0</v>
      </c>
      <c r="CA29" s="276">
        <f>'Marks Entry'!CB31</f>
        <v>0</v>
      </c>
      <c r="CB29" s="115">
        <f>'Marks Entry'!CC31</f>
        <v>0</v>
      </c>
      <c r="CC29" s="115">
        <f>'Marks Entry'!CD31</f>
        <v>0</v>
      </c>
      <c r="CD29" s="276">
        <f>'Marks Entry'!CE31</f>
        <v>0</v>
      </c>
      <c r="CE29" s="116">
        <f>'Marks Entry'!CF31</f>
        <v>0</v>
      </c>
      <c r="CF29" s="115">
        <f>'Marks Entry'!CG31</f>
        <v>0</v>
      </c>
      <c r="CG29" s="115">
        <f>'Marks Entry'!CH31</f>
        <v>0</v>
      </c>
      <c r="CH29" s="116">
        <f>'Marks Entry'!CI31</f>
        <v>0</v>
      </c>
      <c r="CI29" s="115">
        <f>'Marks Entry'!CJ31</f>
        <v>0</v>
      </c>
      <c r="CJ29" s="115">
        <f>'Marks Entry'!CK31</f>
        <v>0</v>
      </c>
      <c r="CK29" s="116">
        <f>'Marks Entry'!CL31</f>
        <v>0</v>
      </c>
      <c r="CL29" s="208" t="str">
        <f>'Marks Entry'!CM31</f>
        <v>E</v>
      </c>
      <c r="CM29" s="117">
        <f>'Marks Entry'!CN31</f>
        <v>0</v>
      </c>
      <c r="CN29" s="114">
        <f>'Marks Entry'!CO31</f>
        <v>0</v>
      </c>
      <c r="CO29" s="115">
        <f>'Marks Entry'!CP31</f>
        <v>0</v>
      </c>
      <c r="CP29" s="277">
        <f>'Marks Entry'!CQ31</f>
        <v>0</v>
      </c>
      <c r="CQ29" s="115">
        <f>'Marks Entry'!CR31</f>
        <v>0</v>
      </c>
      <c r="CR29" s="115">
        <f>'Marks Entry'!CS31</f>
        <v>0</v>
      </c>
      <c r="CS29" s="276">
        <f>'Marks Entry'!CT31</f>
        <v>0</v>
      </c>
      <c r="CT29" s="115">
        <f>'Marks Entry'!CU31</f>
        <v>0</v>
      </c>
      <c r="CU29" s="115">
        <f>'Marks Entry'!CV31</f>
        <v>0</v>
      </c>
      <c r="CV29" s="276">
        <f>'Marks Entry'!CW31</f>
        <v>0</v>
      </c>
      <c r="CW29" s="116">
        <f>'Marks Entry'!CX31</f>
        <v>0</v>
      </c>
      <c r="CX29" s="115">
        <f>'Marks Entry'!CY31</f>
        <v>0</v>
      </c>
      <c r="CY29" s="115">
        <f>'Marks Entry'!CZ31</f>
        <v>0</v>
      </c>
      <c r="CZ29" s="116">
        <f>'Marks Entry'!DA31</f>
        <v>0</v>
      </c>
      <c r="DA29" s="115">
        <f>'Marks Entry'!DB31</f>
        <v>0</v>
      </c>
      <c r="DB29" s="115">
        <f>'Marks Entry'!DC31</f>
        <v>0</v>
      </c>
      <c r="DC29" s="116">
        <f>'Marks Entry'!DD31</f>
        <v>0</v>
      </c>
      <c r="DD29" s="208" t="str">
        <f>'Marks Entry'!DE31</f>
        <v>E</v>
      </c>
      <c r="DE29" s="117">
        <f>'Marks Entry'!DF31</f>
        <v>0</v>
      </c>
      <c r="DF29" s="114">
        <f>'Marks Entry'!DG31</f>
        <v>0</v>
      </c>
      <c r="DG29" s="115">
        <f>'Marks Entry'!DH31</f>
        <v>0</v>
      </c>
      <c r="DH29" s="277">
        <f>'Marks Entry'!DI31</f>
        <v>0</v>
      </c>
      <c r="DI29" s="115">
        <f>'Marks Entry'!DJ31</f>
        <v>0</v>
      </c>
      <c r="DJ29" s="115">
        <f>'Marks Entry'!DK31</f>
        <v>0</v>
      </c>
      <c r="DK29" s="276">
        <f>'Marks Entry'!DL31</f>
        <v>0</v>
      </c>
      <c r="DL29" s="115">
        <f>'Marks Entry'!DM31</f>
        <v>0</v>
      </c>
      <c r="DM29" s="115">
        <f>'Marks Entry'!DN31</f>
        <v>0</v>
      </c>
      <c r="DN29" s="276">
        <f>'Marks Entry'!DO31</f>
        <v>0</v>
      </c>
      <c r="DO29" s="116">
        <f>'Marks Entry'!DP31</f>
        <v>0</v>
      </c>
      <c r="DP29" s="115">
        <f>'Marks Entry'!DQ31</f>
        <v>0</v>
      </c>
      <c r="DQ29" s="115">
        <f>'Marks Entry'!DR31</f>
        <v>0</v>
      </c>
      <c r="DR29" s="116">
        <f>'Marks Entry'!DS31</f>
        <v>0</v>
      </c>
      <c r="DS29" s="115">
        <f>'Marks Entry'!DT31</f>
        <v>0</v>
      </c>
      <c r="DT29" s="115">
        <f>'Marks Entry'!DU31</f>
        <v>0</v>
      </c>
      <c r="DU29" s="116">
        <f>'Marks Entry'!DV31</f>
        <v>0</v>
      </c>
      <c r="DV29" s="208" t="str">
        <f>'Marks Entry'!DW31</f>
        <v>E</v>
      </c>
      <c r="DW29" s="117">
        <f>'Marks Entry'!DX31</f>
        <v>0</v>
      </c>
      <c r="DX29" s="114">
        <f>'Marks Entry'!DY31</f>
        <v>0</v>
      </c>
      <c r="DY29" s="115">
        <f>'Marks Entry'!DZ31</f>
        <v>0</v>
      </c>
      <c r="DZ29" s="115">
        <f>'Marks Entry'!EA31</f>
        <v>0</v>
      </c>
      <c r="EA29" s="115">
        <f>'Marks Entry'!EB31</f>
        <v>0</v>
      </c>
      <c r="EB29" s="115">
        <f>'Marks Entry'!EC31</f>
        <v>0</v>
      </c>
      <c r="EC29" s="171">
        <f>'Marks Entry'!ED31</f>
        <v>0</v>
      </c>
      <c r="ED29" s="118">
        <f>'Marks Entry'!EG31</f>
        <v>0</v>
      </c>
      <c r="EE29" s="114">
        <f>'Marks Entry'!EH31</f>
        <v>0</v>
      </c>
      <c r="EF29" s="115">
        <f>'Marks Entry'!EI31</f>
        <v>0</v>
      </c>
      <c r="EG29" s="115">
        <f>'Marks Entry'!EJ31</f>
        <v>0</v>
      </c>
      <c r="EH29" s="115">
        <f>'Marks Entry'!EK31</f>
        <v>0</v>
      </c>
      <c r="EI29" s="115">
        <f>'Marks Entry'!EL31</f>
        <v>0</v>
      </c>
      <c r="EJ29" s="116">
        <f>'Marks Entry'!EM31</f>
        <v>0</v>
      </c>
      <c r="EK29" s="118">
        <f>'Marks Entry'!EP31</f>
        <v>0</v>
      </c>
      <c r="EL29" s="114">
        <f>'Marks Entry'!EQ31</f>
        <v>0</v>
      </c>
      <c r="EM29" s="115">
        <f>'Marks Entry'!ER31</f>
        <v>0</v>
      </c>
      <c r="EN29" s="115">
        <f>'Marks Entry'!ES31</f>
        <v>0</v>
      </c>
      <c r="EO29" s="115">
        <f>'Marks Entry'!ET31</f>
        <v>0</v>
      </c>
      <c r="EP29" s="115">
        <f>'Marks Entry'!EU31</f>
        <v>0</v>
      </c>
      <c r="EQ29" s="116">
        <f>'Marks Entry'!EV31</f>
        <v>0</v>
      </c>
      <c r="ER29" s="118">
        <f>'Marks Entry'!EY31</f>
        <v>0</v>
      </c>
      <c r="ES29" s="184">
        <f>'Marks Entry'!EZ31</f>
        <v>0</v>
      </c>
      <c r="ET29" s="185">
        <f>'Marks Entry'!FA31</f>
        <v>0</v>
      </c>
      <c r="EU29" s="186" t="str">
        <f>'Marks Entry'!FB31</f>
        <v/>
      </c>
      <c r="EV29" s="184">
        <f>'Marks Entry'!FC31</f>
        <v>0</v>
      </c>
      <c r="EW29" s="185">
        <f>'Marks Entry'!FD31</f>
        <v>0</v>
      </c>
      <c r="EX29" s="187" t="str">
        <f>'Marks Entry'!FE31</f>
        <v/>
      </c>
      <c r="EY29" s="185" t="str">
        <f>IF(OR('Marks Entry'!FF31="First",'Marks Entry'!FF31="Second",'Marks Entry'!FF31="Third"),'Marks Entry'!FF31,"")</f>
        <v/>
      </c>
      <c r="EZ29" s="185" t="str">
        <f>'Marks Entry'!FG31</f>
        <v/>
      </c>
      <c r="FA29" s="290" t="str">
        <f>'Marks Entry'!FH31</f>
        <v/>
      </c>
      <c r="FB29" s="84" t="str">
        <f>'Marks Entry'!FI31</f>
        <v/>
      </c>
      <c r="FC29" s="86" t="str">
        <f>'Marks Entry'!FJ31</f>
        <v/>
      </c>
      <c r="FD29" s="87">
        <f>'Marks Entry'!FL31</f>
        <v>0</v>
      </c>
    </row>
    <row r="30" spans="1:160" s="88" customFormat="1" ht="17.25" customHeight="1">
      <c r="A30" s="1190"/>
      <c r="B30" s="83">
        <f t="shared" si="2"/>
        <v>0</v>
      </c>
      <c r="C30" s="84">
        <f>'Marks Entry'!D32</f>
        <v>0</v>
      </c>
      <c r="D30" s="84">
        <f>'Marks Entry'!E32</f>
        <v>0</v>
      </c>
      <c r="E30" s="84">
        <f>'Marks Entry'!F32</f>
        <v>0</v>
      </c>
      <c r="F30" s="84">
        <f>'Marks Entry'!G32</f>
        <v>0</v>
      </c>
      <c r="G30" s="84">
        <f>'Marks Entry'!H32</f>
        <v>0</v>
      </c>
      <c r="H30" s="84">
        <f>'Marks Entry'!I32</f>
        <v>0</v>
      </c>
      <c r="I30" s="84">
        <f>'Marks Entry'!J32</f>
        <v>0</v>
      </c>
      <c r="J30" s="738">
        <f>'Marks Entry'!K32</f>
        <v>0</v>
      </c>
      <c r="K30" s="114">
        <f>'Marks Entry'!L32</f>
        <v>0</v>
      </c>
      <c r="L30" s="115">
        <f>'Marks Entry'!M32</f>
        <v>0</v>
      </c>
      <c r="M30" s="277">
        <f>'Marks Entry'!N32</f>
        <v>0</v>
      </c>
      <c r="N30" s="115">
        <f>'Marks Entry'!O32</f>
        <v>0</v>
      </c>
      <c r="O30" s="115">
        <f>'Marks Entry'!P32</f>
        <v>0</v>
      </c>
      <c r="P30" s="276">
        <f>'Marks Entry'!Q32</f>
        <v>0</v>
      </c>
      <c r="Q30" s="115">
        <f>'Marks Entry'!R32</f>
        <v>0</v>
      </c>
      <c r="R30" s="115">
        <f>'Marks Entry'!S32</f>
        <v>0</v>
      </c>
      <c r="S30" s="276">
        <f>'Marks Entry'!T32</f>
        <v>0</v>
      </c>
      <c r="T30" s="276">
        <f>'Marks Entry'!U32</f>
        <v>0</v>
      </c>
      <c r="U30" s="116">
        <f>'Marks Entry'!V32</f>
        <v>0</v>
      </c>
      <c r="V30" s="115">
        <f>'Marks Entry'!W32</f>
        <v>0</v>
      </c>
      <c r="W30" s="115">
        <f>'Marks Entry'!X32</f>
        <v>0</v>
      </c>
      <c r="X30" s="116">
        <f>'Marks Entry'!Y32</f>
        <v>0</v>
      </c>
      <c r="Y30" s="115">
        <f>'Marks Entry'!Z32</f>
        <v>0</v>
      </c>
      <c r="Z30" s="115">
        <f>'Marks Entry'!AA32</f>
        <v>0</v>
      </c>
      <c r="AA30" s="116">
        <f>'Marks Entry'!AB32</f>
        <v>0</v>
      </c>
      <c r="AB30" s="208">
        <f>'Marks Entry'!AC32</f>
        <v>0</v>
      </c>
      <c r="AC30" s="282">
        <f>'Marks Entry'!AD32</f>
        <v>0</v>
      </c>
      <c r="AD30" s="282" t="str">
        <f>'Marks Entry'!AE32</f>
        <v>E</v>
      </c>
      <c r="AE30" s="117">
        <f>'Marks Entry'!AF32</f>
        <v>0</v>
      </c>
      <c r="AF30" s="114">
        <f>'Marks Entry'!AG32</f>
        <v>0</v>
      </c>
      <c r="AG30" s="115">
        <f>'Marks Entry'!AH32</f>
        <v>0</v>
      </c>
      <c r="AH30" s="277">
        <f>'Marks Entry'!AI32</f>
        <v>0</v>
      </c>
      <c r="AI30" s="115">
        <f>'Marks Entry'!AJ32</f>
        <v>0</v>
      </c>
      <c r="AJ30" s="115">
        <f>'Marks Entry'!AK32</f>
        <v>0</v>
      </c>
      <c r="AK30" s="276">
        <f>'Marks Entry'!AL32</f>
        <v>0</v>
      </c>
      <c r="AL30" s="115">
        <f>'Marks Entry'!AM32</f>
        <v>0</v>
      </c>
      <c r="AM30" s="115">
        <f>'Marks Entry'!AN32</f>
        <v>0</v>
      </c>
      <c r="AN30" s="276">
        <f>'Marks Entry'!AO32</f>
        <v>0</v>
      </c>
      <c r="AO30" s="276">
        <f>'Marks Entry'!AP32</f>
        <v>0</v>
      </c>
      <c r="AP30" s="116">
        <f>'Marks Entry'!AQ32</f>
        <v>0</v>
      </c>
      <c r="AQ30" s="115">
        <f>'Marks Entry'!AR32</f>
        <v>0</v>
      </c>
      <c r="AR30" s="115">
        <f>'Marks Entry'!AS32</f>
        <v>0</v>
      </c>
      <c r="AS30" s="116">
        <f>'Marks Entry'!AT32</f>
        <v>0</v>
      </c>
      <c r="AT30" s="115">
        <f>'Marks Entry'!AU32</f>
        <v>0</v>
      </c>
      <c r="AU30" s="115">
        <f>'Marks Entry'!AV32</f>
        <v>0</v>
      </c>
      <c r="AV30" s="116">
        <f>'Marks Entry'!AW32</f>
        <v>0</v>
      </c>
      <c r="AW30" s="208">
        <f>'Marks Entry'!AX32</f>
        <v>0</v>
      </c>
      <c r="AX30" s="282">
        <f>'Marks Entry'!AY32</f>
        <v>0</v>
      </c>
      <c r="AY30" s="282" t="str">
        <f>'Marks Entry'!AZ32</f>
        <v>E</v>
      </c>
      <c r="AZ30" s="117">
        <f>'Marks Entry'!BA32</f>
        <v>0</v>
      </c>
      <c r="BA30" s="114">
        <f>'Marks Entry'!BB32</f>
        <v>0</v>
      </c>
      <c r="BB30" s="115">
        <f>'Marks Entry'!BC32</f>
        <v>0</v>
      </c>
      <c r="BC30" s="277">
        <f>'Marks Entry'!BD32</f>
        <v>0</v>
      </c>
      <c r="BD30" s="115">
        <f>'Marks Entry'!BE32</f>
        <v>0</v>
      </c>
      <c r="BE30" s="115">
        <f>'Marks Entry'!BF32</f>
        <v>0</v>
      </c>
      <c r="BF30" s="276">
        <f>'Marks Entry'!BG32</f>
        <v>0</v>
      </c>
      <c r="BG30" s="115">
        <f>'Marks Entry'!BH32</f>
        <v>0</v>
      </c>
      <c r="BH30" s="115">
        <f>'Marks Entry'!BI32</f>
        <v>0</v>
      </c>
      <c r="BI30" s="276">
        <f>'Marks Entry'!BJ32</f>
        <v>0</v>
      </c>
      <c r="BJ30" s="276">
        <f>'Marks Entry'!BK32</f>
        <v>0</v>
      </c>
      <c r="BK30" s="116">
        <f>'Marks Entry'!BL32</f>
        <v>0</v>
      </c>
      <c r="BL30" s="115">
        <f>'Marks Entry'!BM32</f>
        <v>0</v>
      </c>
      <c r="BM30" s="115">
        <f>'Marks Entry'!BN32</f>
        <v>0</v>
      </c>
      <c r="BN30" s="116">
        <f>'Marks Entry'!BO32</f>
        <v>0</v>
      </c>
      <c r="BO30" s="115">
        <f>'Marks Entry'!BP32</f>
        <v>0</v>
      </c>
      <c r="BP30" s="115">
        <f>'Marks Entry'!BQ32</f>
        <v>0</v>
      </c>
      <c r="BQ30" s="116">
        <f>'Marks Entry'!BR32</f>
        <v>0</v>
      </c>
      <c r="BR30" s="208">
        <f>'Marks Entry'!BS32</f>
        <v>0</v>
      </c>
      <c r="BS30" s="282">
        <f>'Marks Entry'!BT32</f>
        <v>0</v>
      </c>
      <c r="BT30" s="282" t="str">
        <f>'Marks Entry'!BU32</f>
        <v>E</v>
      </c>
      <c r="BU30" s="117">
        <f>'Marks Entry'!BV32</f>
        <v>0</v>
      </c>
      <c r="BV30" s="114">
        <f>'Marks Entry'!BW32</f>
        <v>0</v>
      </c>
      <c r="BW30" s="115">
        <f>'Marks Entry'!BX32</f>
        <v>0</v>
      </c>
      <c r="BX30" s="277">
        <f>'Marks Entry'!BY32</f>
        <v>0</v>
      </c>
      <c r="BY30" s="115">
        <f>'Marks Entry'!BZ32</f>
        <v>0</v>
      </c>
      <c r="BZ30" s="115">
        <f>'Marks Entry'!CA32</f>
        <v>0</v>
      </c>
      <c r="CA30" s="276">
        <f>'Marks Entry'!CB32</f>
        <v>0</v>
      </c>
      <c r="CB30" s="115">
        <f>'Marks Entry'!CC32</f>
        <v>0</v>
      </c>
      <c r="CC30" s="115">
        <f>'Marks Entry'!CD32</f>
        <v>0</v>
      </c>
      <c r="CD30" s="276">
        <f>'Marks Entry'!CE32</f>
        <v>0</v>
      </c>
      <c r="CE30" s="116">
        <f>'Marks Entry'!CF32</f>
        <v>0</v>
      </c>
      <c r="CF30" s="115">
        <f>'Marks Entry'!CG32</f>
        <v>0</v>
      </c>
      <c r="CG30" s="115">
        <f>'Marks Entry'!CH32</f>
        <v>0</v>
      </c>
      <c r="CH30" s="116">
        <f>'Marks Entry'!CI32</f>
        <v>0</v>
      </c>
      <c r="CI30" s="115">
        <f>'Marks Entry'!CJ32</f>
        <v>0</v>
      </c>
      <c r="CJ30" s="115">
        <f>'Marks Entry'!CK32</f>
        <v>0</v>
      </c>
      <c r="CK30" s="116">
        <f>'Marks Entry'!CL32</f>
        <v>0</v>
      </c>
      <c r="CL30" s="208" t="str">
        <f>'Marks Entry'!CM32</f>
        <v>E</v>
      </c>
      <c r="CM30" s="117">
        <f>'Marks Entry'!CN32</f>
        <v>0</v>
      </c>
      <c r="CN30" s="114">
        <f>'Marks Entry'!CO32</f>
        <v>0</v>
      </c>
      <c r="CO30" s="115">
        <f>'Marks Entry'!CP32</f>
        <v>0</v>
      </c>
      <c r="CP30" s="277">
        <f>'Marks Entry'!CQ32</f>
        <v>0</v>
      </c>
      <c r="CQ30" s="115">
        <f>'Marks Entry'!CR32</f>
        <v>0</v>
      </c>
      <c r="CR30" s="115">
        <f>'Marks Entry'!CS32</f>
        <v>0</v>
      </c>
      <c r="CS30" s="276">
        <f>'Marks Entry'!CT32</f>
        <v>0</v>
      </c>
      <c r="CT30" s="115">
        <f>'Marks Entry'!CU32</f>
        <v>0</v>
      </c>
      <c r="CU30" s="115">
        <f>'Marks Entry'!CV32</f>
        <v>0</v>
      </c>
      <c r="CV30" s="276">
        <f>'Marks Entry'!CW32</f>
        <v>0</v>
      </c>
      <c r="CW30" s="116">
        <f>'Marks Entry'!CX32</f>
        <v>0</v>
      </c>
      <c r="CX30" s="115">
        <f>'Marks Entry'!CY32</f>
        <v>0</v>
      </c>
      <c r="CY30" s="115">
        <f>'Marks Entry'!CZ32</f>
        <v>0</v>
      </c>
      <c r="CZ30" s="116">
        <f>'Marks Entry'!DA32</f>
        <v>0</v>
      </c>
      <c r="DA30" s="115">
        <f>'Marks Entry'!DB32</f>
        <v>0</v>
      </c>
      <c r="DB30" s="115">
        <f>'Marks Entry'!DC32</f>
        <v>0</v>
      </c>
      <c r="DC30" s="116">
        <f>'Marks Entry'!DD32</f>
        <v>0</v>
      </c>
      <c r="DD30" s="208" t="str">
        <f>'Marks Entry'!DE32</f>
        <v>E</v>
      </c>
      <c r="DE30" s="117">
        <f>'Marks Entry'!DF32</f>
        <v>0</v>
      </c>
      <c r="DF30" s="114">
        <f>'Marks Entry'!DG32</f>
        <v>0</v>
      </c>
      <c r="DG30" s="115">
        <f>'Marks Entry'!DH32</f>
        <v>0</v>
      </c>
      <c r="DH30" s="277">
        <f>'Marks Entry'!DI32</f>
        <v>0</v>
      </c>
      <c r="DI30" s="115">
        <f>'Marks Entry'!DJ32</f>
        <v>0</v>
      </c>
      <c r="DJ30" s="115">
        <f>'Marks Entry'!DK32</f>
        <v>0</v>
      </c>
      <c r="DK30" s="276">
        <f>'Marks Entry'!DL32</f>
        <v>0</v>
      </c>
      <c r="DL30" s="115">
        <f>'Marks Entry'!DM32</f>
        <v>0</v>
      </c>
      <c r="DM30" s="115">
        <f>'Marks Entry'!DN32</f>
        <v>0</v>
      </c>
      <c r="DN30" s="276">
        <f>'Marks Entry'!DO32</f>
        <v>0</v>
      </c>
      <c r="DO30" s="116">
        <f>'Marks Entry'!DP32</f>
        <v>0</v>
      </c>
      <c r="DP30" s="115">
        <f>'Marks Entry'!DQ32</f>
        <v>0</v>
      </c>
      <c r="DQ30" s="115">
        <f>'Marks Entry'!DR32</f>
        <v>0</v>
      </c>
      <c r="DR30" s="116">
        <f>'Marks Entry'!DS32</f>
        <v>0</v>
      </c>
      <c r="DS30" s="115">
        <f>'Marks Entry'!DT32</f>
        <v>0</v>
      </c>
      <c r="DT30" s="115">
        <f>'Marks Entry'!DU32</f>
        <v>0</v>
      </c>
      <c r="DU30" s="116">
        <f>'Marks Entry'!DV32</f>
        <v>0</v>
      </c>
      <c r="DV30" s="208" t="str">
        <f>'Marks Entry'!DW32</f>
        <v>E</v>
      </c>
      <c r="DW30" s="117">
        <f>'Marks Entry'!DX32</f>
        <v>0</v>
      </c>
      <c r="DX30" s="114">
        <f>'Marks Entry'!DY32</f>
        <v>0</v>
      </c>
      <c r="DY30" s="115">
        <f>'Marks Entry'!DZ32</f>
        <v>0</v>
      </c>
      <c r="DZ30" s="115">
        <f>'Marks Entry'!EA32</f>
        <v>0</v>
      </c>
      <c r="EA30" s="115">
        <f>'Marks Entry'!EB32</f>
        <v>0</v>
      </c>
      <c r="EB30" s="115">
        <f>'Marks Entry'!EC32</f>
        <v>0</v>
      </c>
      <c r="EC30" s="171">
        <f>'Marks Entry'!ED32</f>
        <v>0</v>
      </c>
      <c r="ED30" s="118">
        <f>'Marks Entry'!EG32</f>
        <v>0</v>
      </c>
      <c r="EE30" s="114">
        <f>'Marks Entry'!EH32</f>
        <v>0</v>
      </c>
      <c r="EF30" s="115">
        <f>'Marks Entry'!EI32</f>
        <v>0</v>
      </c>
      <c r="EG30" s="115">
        <f>'Marks Entry'!EJ32</f>
        <v>0</v>
      </c>
      <c r="EH30" s="115">
        <f>'Marks Entry'!EK32</f>
        <v>0</v>
      </c>
      <c r="EI30" s="115">
        <f>'Marks Entry'!EL32</f>
        <v>0</v>
      </c>
      <c r="EJ30" s="116">
        <f>'Marks Entry'!EM32</f>
        <v>0</v>
      </c>
      <c r="EK30" s="118">
        <f>'Marks Entry'!EP32</f>
        <v>0</v>
      </c>
      <c r="EL30" s="114">
        <f>'Marks Entry'!EQ32</f>
        <v>0</v>
      </c>
      <c r="EM30" s="115">
        <f>'Marks Entry'!ER32</f>
        <v>0</v>
      </c>
      <c r="EN30" s="115">
        <f>'Marks Entry'!ES32</f>
        <v>0</v>
      </c>
      <c r="EO30" s="115">
        <f>'Marks Entry'!ET32</f>
        <v>0</v>
      </c>
      <c r="EP30" s="115">
        <f>'Marks Entry'!EU32</f>
        <v>0</v>
      </c>
      <c r="EQ30" s="116">
        <f>'Marks Entry'!EV32</f>
        <v>0</v>
      </c>
      <c r="ER30" s="118">
        <f>'Marks Entry'!EY32</f>
        <v>0</v>
      </c>
      <c r="ES30" s="184">
        <f>'Marks Entry'!EZ32</f>
        <v>0</v>
      </c>
      <c r="ET30" s="185">
        <f>'Marks Entry'!FA32</f>
        <v>0</v>
      </c>
      <c r="EU30" s="186" t="str">
        <f>'Marks Entry'!FB32</f>
        <v/>
      </c>
      <c r="EV30" s="184">
        <f>'Marks Entry'!FC32</f>
        <v>0</v>
      </c>
      <c r="EW30" s="185">
        <f>'Marks Entry'!FD32</f>
        <v>0</v>
      </c>
      <c r="EX30" s="187" t="str">
        <f>'Marks Entry'!FE32</f>
        <v/>
      </c>
      <c r="EY30" s="185" t="str">
        <f>IF(OR('Marks Entry'!FF32="First",'Marks Entry'!FF32="Second",'Marks Entry'!FF32="Third"),'Marks Entry'!FF32,"")</f>
        <v/>
      </c>
      <c r="EZ30" s="185" t="str">
        <f>'Marks Entry'!FG32</f>
        <v/>
      </c>
      <c r="FA30" s="290" t="str">
        <f>'Marks Entry'!FH32</f>
        <v/>
      </c>
      <c r="FB30" s="84" t="str">
        <f>'Marks Entry'!FI32</f>
        <v/>
      </c>
      <c r="FC30" s="86" t="str">
        <f>'Marks Entry'!FJ32</f>
        <v/>
      </c>
      <c r="FD30" s="87">
        <f>'Marks Entry'!FL32</f>
        <v>0</v>
      </c>
    </row>
    <row r="31" spans="1:160" s="88" customFormat="1" ht="17.25" customHeight="1">
      <c r="A31" s="1190"/>
      <c r="B31" s="83">
        <f t="shared" si="2"/>
        <v>0</v>
      </c>
      <c r="C31" s="84">
        <f>'Marks Entry'!D33</f>
        <v>0</v>
      </c>
      <c r="D31" s="84">
        <f>'Marks Entry'!E33</f>
        <v>0</v>
      </c>
      <c r="E31" s="84">
        <f>'Marks Entry'!F33</f>
        <v>0</v>
      </c>
      <c r="F31" s="84">
        <f>'Marks Entry'!G33</f>
        <v>0</v>
      </c>
      <c r="G31" s="84">
        <f>'Marks Entry'!H33</f>
        <v>0</v>
      </c>
      <c r="H31" s="84">
        <f>'Marks Entry'!I33</f>
        <v>0</v>
      </c>
      <c r="I31" s="84">
        <f>'Marks Entry'!J33</f>
        <v>0</v>
      </c>
      <c r="J31" s="738">
        <f>'Marks Entry'!K33</f>
        <v>0</v>
      </c>
      <c r="K31" s="114">
        <f>'Marks Entry'!L33</f>
        <v>0</v>
      </c>
      <c r="L31" s="115">
        <f>'Marks Entry'!M33</f>
        <v>0</v>
      </c>
      <c r="M31" s="277">
        <f>'Marks Entry'!N33</f>
        <v>0</v>
      </c>
      <c r="N31" s="115">
        <f>'Marks Entry'!O33</f>
        <v>0</v>
      </c>
      <c r="O31" s="115">
        <f>'Marks Entry'!P33</f>
        <v>0</v>
      </c>
      <c r="P31" s="276">
        <f>'Marks Entry'!Q33</f>
        <v>0</v>
      </c>
      <c r="Q31" s="115">
        <f>'Marks Entry'!R33</f>
        <v>0</v>
      </c>
      <c r="R31" s="115">
        <f>'Marks Entry'!S33</f>
        <v>0</v>
      </c>
      <c r="S31" s="276">
        <f>'Marks Entry'!T33</f>
        <v>0</v>
      </c>
      <c r="T31" s="276">
        <f>'Marks Entry'!U33</f>
        <v>0</v>
      </c>
      <c r="U31" s="116">
        <f>'Marks Entry'!V33</f>
        <v>0</v>
      </c>
      <c r="V31" s="115">
        <f>'Marks Entry'!W33</f>
        <v>0</v>
      </c>
      <c r="W31" s="115">
        <f>'Marks Entry'!X33</f>
        <v>0</v>
      </c>
      <c r="X31" s="116">
        <f>'Marks Entry'!Y33</f>
        <v>0</v>
      </c>
      <c r="Y31" s="115">
        <f>'Marks Entry'!Z33</f>
        <v>0</v>
      </c>
      <c r="Z31" s="115">
        <f>'Marks Entry'!AA33</f>
        <v>0</v>
      </c>
      <c r="AA31" s="116">
        <f>'Marks Entry'!AB33</f>
        <v>0</v>
      </c>
      <c r="AB31" s="208">
        <f>'Marks Entry'!AC33</f>
        <v>0</v>
      </c>
      <c r="AC31" s="282">
        <f>'Marks Entry'!AD33</f>
        <v>0</v>
      </c>
      <c r="AD31" s="282" t="str">
        <f>'Marks Entry'!AE33</f>
        <v>E</v>
      </c>
      <c r="AE31" s="117">
        <f>'Marks Entry'!AF33</f>
        <v>0</v>
      </c>
      <c r="AF31" s="114">
        <f>'Marks Entry'!AG33</f>
        <v>0</v>
      </c>
      <c r="AG31" s="115">
        <f>'Marks Entry'!AH33</f>
        <v>0</v>
      </c>
      <c r="AH31" s="277">
        <f>'Marks Entry'!AI33</f>
        <v>0</v>
      </c>
      <c r="AI31" s="115">
        <f>'Marks Entry'!AJ33</f>
        <v>0</v>
      </c>
      <c r="AJ31" s="115">
        <f>'Marks Entry'!AK33</f>
        <v>0</v>
      </c>
      <c r="AK31" s="276">
        <f>'Marks Entry'!AL33</f>
        <v>0</v>
      </c>
      <c r="AL31" s="115">
        <f>'Marks Entry'!AM33</f>
        <v>0</v>
      </c>
      <c r="AM31" s="115">
        <f>'Marks Entry'!AN33</f>
        <v>0</v>
      </c>
      <c r="AN31" s="276">
        <f>'Marks Entry'!AO33</f>
        <v>0</v>
      </c>
      <c r="AO31" s="276">
        <f>'Marks Entry'!AP33</f>
        <v>0</v>
      </c>
      <c r="AP31" s="116">
        <f>'Marks Entry'!AQ33</f>
        <v>0</v>
      </c>
      <c r="AQ31" s="115">
        <f>'Marks Entry'!AR33</f>
        <v>0</v>
      </c>
      <c r="AR31" s="115">
        <f>'Marks Entry'!AS33</f>
        <v>0</v>
      </c>
      <c r="AS31" s="116">
        <f>'Marks Entry'!AT33</f>
        <v>0</v>
      </c>
      <c r="AT31" s="115">
        <f>'Marks Entry'!AU33</f>
        <v>0</v>
      </c>
      <c r="AU31" s="115">
        <f>'Marks Entry'!AV33</f>
        <v>0</v>
      </c>
      <c r="AV31" s="116">
        <f>'Marks Entry'!AW33</f>
        <v>0</v>
      </c>
      <c r="AW31" s="208">
        <f>'Marks Entry'!AX33</f>
        <v>0</v>
      </c>
      <c r="AX31" s="282">
        <f>'Marks Entry'!AY33</f>
        <v>0</v>
      </c>
      <c r="AY31" s="282" t="str">
        <f>'Marks Entry'!AZ33</f>
        <v>E</v>
      </c>
      <c r="AZ31" s="117">
        <f>'Marks Entry'!BA33</f>
        <v>0</v>
      </c>
      <c r="BA31" s="114">
        <f>'Marks Entry'!BB33</f>
        <v>0</v>
      </c>
      <c r="BB31" s="115">
        <f>'Marks Entry'!BC33</f>
        <v>0</v>
      </c>
      <c r="BC31" s="277">
        <f>'Marks Entry'!BD33</f>
        <v>0</v>
      </c>
      <c r="BD31" s="115">
        <f>'Marks Entry'!BE33</f>
        <v>0</v>
      </c>
      <c r="BE31" s="115">
        <f>'Marks Entry'!BF33</f>
        <v>0</v>
      </c>
      <c r="BF31" s="276">
        <f>'Marks Entry'!BG33</f>
        <v>0</v>
      </c>
      <c r="BG31" s="115">
        <f>'Marks Entry'!BH33</f>
        <v>0</v>
      </c>
      <c r="BH31" s="115">
        <f>'Marks Entry'!BI33</f>
        <v>0</v>
      </c>
      <c r="BI31" s="276">
        <f>'Marks Entry'!BJ33</f>
        <v>0</v>
      </c>
      <c r="BJ31" s="276">
        <f>'Marks Entry'!BK33</f>
        <v>0</v>
      </c>
      <c r="BK31" s="116">
        <f>'Marks Entry'!BL33</f>
        <v>0</v>
      </c>
      <c r="BL31" s="115">
        <f>'Marks Entry'!BM33</f>
        <v>0</v>
      </c>
      <c r="BM31" s="115">
        <f>'Marks Entry'!BN33</f>
        <v>0</v>
      </c>
      <c r="BN31" s="116">
        <f>'Marks Entry'!BO33</f>
        <v>0</v>
      </c>
      <c r="BO31" s="115">
        <f>'Marks Entry'!BP33</f>
        <v>0</v>
      </c>
      <c r="BP31" s="115">
        <f>'Marks Entry'!BQ33</f>
        <v>0</v>
      </c>
      <c r="BQ31" s="116">
        <f>'Marks Entry'!BR33</f>
        <v>0</v>
      </c>
      <c r="BR31" s="208">
        <f>'Marks Entry'!BS33</f>
        <v>0</v>
      </c>
      <c r="BS31" s="282">
        <f>'Marks Entry'!BT33</f>
        <v>0</v>
      </c>
      <c r="BT31" s="282" t="str">
        <f>'Marks Entry'!BU33</f>
        <v>E</v>
      </c>
      <c r="BU31" s="117">
        <f>'Marks Entry'!BV33</f>
        <v>0</v>
      </c>
      <c r="BV31" s="114">
        <f>'Marks Entry'!BW33</f>
        <v>0</v>
      </c>
      <c r="BW31" s="115">
        <f>'Marks Entry'!BX33</f>
        <v>0</v>
      </c>
      <c r="BX31" s="277">
        <f>'Marks Entry'!BY33</f>
        <v>0</v>
      </c>
      <c r="BY31" s="115">
        <f>'Marks Entry'!BZ33</f>
        <v>0</v>
      </c>
      <c r="BZ31" s="115">
        <f>'Marks Entry'!CA33</f>
        <v>0</v>
      </c>
      <c r="CA31" s="276">
        <f>'Marks Entry'!CB33</f>
        <v>0</v>
      </c>
      <c r="CB31" s="115">
        <f>'Marks Entry'!CC33</f>
        <v>0</v>
      </c>
      <c r="CC31" s="115">
        <f>'Marks Entry'!CD33</f>
        <v>0</v>
      </c>
      <c r="CD31" s="276">
        <f>'Marks Entry'!CE33</f>
        <v>0</v>
      </c>
      <c r="CE31" s="116">
        <f>'Marks Entry'!CF33</f>
        <v>0</v>
      </c>
      <c r="CF31" s="115">
        <f>'Marks Entry'!CG33</f>
        <v>0</v>
      </c>
      <c r="CG31" s="115">
        <f>'Marks Entry'!CH33</f>
        <v>0</v>
      </c>
      <c r="CH31" s="116">
        <f>'Marks Entry'!CI33</f>
        <v>0</v>
      </c>
      <c r="CI31" s="115">
        <f>'Marks Entry'!CJ33</f>
        <v>0</v>
      </c>
      <c r="CJ31" s="115">
        <f>'Marks Entry'!CK33</f>
        <v>0</v>
      </c>
      <c r="CK31" s="116">
        <f>'Marks Entry'!CL33</f>
        <v>0</v>
      </c>
      <c r="CL31" s="208" t="str">
        <f>'Marks Entry'!CM33</f>
        <v>E</v>
      </c>
      <c r="CM31" s="117">
        <f>'Marks Entry'!CN33</f>
        <v>0</v>
      </c>
      <c r="CN31" s="114">
        <f>'Marks Entry'!CO33</f>
        <v>0</v>
      </c>
      <c r="CO31" s="115">
        <f>'Marks Entry'!CP33</f>
        <v>0</v>
      </c>
      <c r="CP31" s="277">
        <f>'Marks Entry'!CQ33</f>
        <v>0</v>
      </c>
      <c r="CQ31" s="115">
        <f>'Marks Entry'!CR33</f>
        <v>0</v>
      </c>
      <c r="CR31" s="115">
        <f>'Marks Entry'!CS33</f>
        <v>0</v>
      </c>
      <c r="CS31" s="276">
        <f>'Marks Entry'!CT33</f>
        <v>0</v>
      </c>
      <c r="CT31" s="115">
        <f>'Marks Entry'!CU33</f>
        <v>0</v>
      </c>
      <c r="CU31" s="115">
        <f>'Marks Entry'!CV33</f>
        <v>0</v>
      </c>
      <c r="CV31" s="276">
        <f>'Marks Entry'!CW33</f>
        <v>0</v>
      </c>
      <c r="CW31" s="116">
        <f>'Marks Entry'!CX33</f>
        <v>0</v>
      </c>
      <c r="CX31" s="115">
        <f>'Marks Entry'!CY33</f>
        <v>0</v>
      </c>
      <c r="CY31" s="115">
        <f>'Marks Entry'!CZ33</f>
        <v>0</v>
      </c>
      <c r="CZ31" s="116">
        <f>'Marks Entry'!DA33</f>
        <v>0</v>
      </c>
      <c r="DA31" s="115">
        <f>'Marks Entry'!DB33</f>
        <v>0</v>
      </c>
      <c r="DB31" s="115">
        <f>'Marks Entry'!DC33</f>
        <v>0</v>
      </c>
      <c r="DC31" s="116">
        <f>'Marks Entry'!DD33</f>
        <v>0</v>
      </c>
      <c r="DD31" s="208" t="str">
        <f>'Marks Entry'!DE33</f>
        <v>E</v>
      </c>
      <c r="DE31" s="117">
        <f>'Marks Entry'!DF33</f>
        <v>0</v>
      </c>
      <c r="DF31" s="114">
        <f>'Marks Entry'!DG33</f>
        <v>0</v>
      </c>
      <c r="DG31" s="115">
        <f>'Marks Entry'!DH33</f>
        <v>0</v>
      </c>
      <c r="DH31" s="277">
        <f>'Marks Entry'!DI33</f>
        <v>0</v>
      </c>
      <c r="DI31" s="115">
        <f>'Marks Entry'!DJ33</f>
        <v>0</v>
      </c>
      <c r="DJ31" s="115">
        <f>'Marks Entry'!DK33</f>
        <v>0</v>
      </c>
      <c r="DK31" s="276">
        <f>'Marks Entry'!DL33</f>
        <v>0</v>
      </c>
      <c r="DL31" s="115">
        <f>'Marks Entry'!DM33</f>
        <v>0</v>
      </c>
      <c r="DM31" s="115">
        <f>'Marks Entry'!DN33</f>
        <v>0</v>
      </c>
      <c r="DN31" s="276">
        <f>'Marks Entry'!DO33</f>
        <v>0</v>
      </c>
      <c r="DO31" s="116">
        <f>'Marks Entry'!DP33</f>
        <v>0</v>
      </c>
      <c r="DP31" s="115">
        <f>'Marks Entry'!DQ33</f>
        <v>0</v>
      </c>
      <c r="DQ31" s="115">
        <f>'Marks Entry'!DR33</f>
        <v>0</v>
      </c>
      <c r="DR31" s="116">
        <f>'Marks Entry'!DS33</f>
        <v>0</v>
      </c>
      <c r="DS31" s="115">
        <f>'Marks Entry'!DT33</f>
        <v>0</v>
      </c>
      <c r="DT31" s="115">
        <f>'Marks Entry'!DU33</f>
        <v>0</v>
      </c>
      <c r="DU31" s="116">
        <f>'Marks Entry'!DV33</f>
        <v>0</v>
      </c>
      <c r="DV31" s="208" t="str">
        <f>'Marks Entry'!DW33</f>
        <v>E</v>
      </c>
      <c r="DW31" s="117">
        <f>'Marks Entry'!DX33</f>
        <v>0</v>
      </c>
      <c r="DX31" s="114">
        <f>'Marks Entry'!DY33</f>
        <v>0</v>
      </c>
      <c r="DY31" s="115">
        <f>'Marks Entry'!DZ33</f>
        <v>0</v>
      </c>
      <c r="DZ31" s="115">
        <f>'Marks Entry'!EA33</f>
        <v>0</v>
      </c>
      <c r="EA31" s="115">
        <f>'Marks Entry'!EB33</f>
        <v>0</v>
      </c>
      <c r="EB31" s="115">
        <f>'Marks Entry'!EC33</f>
        <v>0</v>
      </c>
      <c r="EC31" s="171">
        <f>'Marks Entry'!ED33</f>
        <v>0</v>
      </c>
      <c r="ED31" s="118">
        <f>'Marks Entry'!EG33</f>
        <v>0</v>
      </c>
      <c r="EE31" s="114">
        <f>'Marks Entry'!EH33</f>
        <v>0</v>
      </c>
      <c r="EF31" s="115">
        <f>'Marks Entry'!EI33</f>
        <v>0</v>
      </c>
      <c r="EG31" s="115">
        <f>'Marks Entry'!EJ33</f>
        <v>0</v>
      </c>
      <c r="EH31" s="115">
        <f>'Marks Entry'!EK33</f>
        <v>0</v>
      </c>
      <c r="EI31" s="115">
        <f>'Marks Entry'!EL33</f>
        <v>0</v>
      </c>
      <c r="EJ31" s="116">
        <f>'Marks Entry'!EM33</f>
        <v>0</v>
      </c>
      <c r="EK31" s="118">
        <f>'Marks Entry'!EP33</f>
        <v>0</v>
      </c>
      <c r="EL31" s="114">
        <f>'Marks Entry'!EQ33</f>
        <v>0</v>
      </c>
      <c r="EM31" s="115">
        <f>'Marks Entry'!ER33</f>
        <v>0</v>
      </c>
      <c r="EN31" s="115">
        <f>'Marks Entry'!ES33</f>
        <v>0</v>
      </c>
      <c r="EO31" s="115">
        <f>'Marks Entry'!ET33</f>
        <v>0</v>
      </c>
      <c r="EP31" s="115">
        <f>'Marks Entry'!EU33</f>
        <v>0</v>
      </c>
      <c r="EQ31" s="116">
        <f>'Marks Entry'!EV33</f>
        <v>0</v>
      </c>
      <c r="ER31" s="118">
        <f>'Marks Entry'!EY33</f>
        <v>0</v>
      </c>
      <c r="ES31" s="184">
        <f>'Marks Entry'!EZ33</f>
        <v>0</v>
      </c>
      <c r="ET31" s="185">
        <f>'Marks Entry'!FA33</f>
        <v>0</v>
      </c>
      <c r="EU31" s="186" t="str">
        <f>'Marks Entry'!FB33</f>
        <v/>
      </c>
      <c r="EV31" s="184">
        <f>'Marks Entry'!FC33</f>
        <v>0</v>
      </c>
      <c r="EW31" s="185">
        <f>'Marks Entry'!FD33</f>
        <v>0</v>
      </c>
      <c r="EX31" s="187" t="str">
        <f>'Marks Entry'!FE33</f>
        <v/>
      </c>
      <c r="EY31" s="185" t="str">
        <f>IF(OR('Marks Entry'!FF33="First",'Marks Entry'!FF33="Second",'Marks Entry'!FF33="Third"),'Marks Entry'!FF33,"")</f>
        <v/>
      </c>
      <c r="EZ31" s="185" t="str">
        <f>'Marks Entry'!FG33</f>
        <v/>
      </c>
      <c r="FA31" s="290" t="str">
        <f>'Marks Entry'!FH33</f>
        <v/>
      </c>
      <c r="FB31" s="84" t="str">
        <f>'Marks Entry'!FI33</f>
        <v/>
      </c>
      <c r="FC31" s="86" t="str">
        <f>'Marks Entry'!FJ33</f>
        <v/>
      </c>
      <c r="FD31" s="87">
        <f>'Marks Entry'!FL33</f>
        <v>0</v>
      </c>
    </row>
    <row r="32" spans="1:160" s="88" customFormat="1" ht="17.25" customHeight="1">
      <c r="A32" s="1190"/>
      <c r="B32" s="83">
        <f t="shared" si="2"/>
        <v>0</v>
      </c>
      <c r="C32" s="84">
        <f>'Marks Entry'!D34</f>
        <v>0</v>
      </c>
      <c r="D32" s="84">
        <f>'Marks Entry'!E34</f>
        <v>0</v>
      </c>
      <c r="E32" s="84">
        <f>'Marks Entry'!F34</f>
        <v>0</v>
      </c>
      <c r="F32" s="84">
        <f>'Marks Entry'!G34</f>
        <v>0</v>
      </c>
      <c r="G32" s="84">
        <f>'Marks Entry'!H34</f>
        <v>0</v>
      </c>
      <c r="H32" s="84">
        <f>'Marks Entry'!I34</f>
        <v>0</v>
      </c>
      <c r="I32" s="84">
        <f>'Marks Entry'!J34</f>
        <v>0</v>
      </c>
      <c r="J32" s="738">
        <f>'Marks Entry'!K34</f>
        <v>0</v>
      </c>
      <c r="K32" s="114">
        <f>'Marks Entry'!L34</f>
        <v>0</v>
      </c>
      <c r="L32" s="115">
        <f>'Marks Entry'!M34</f>
        <v>0</v>
      </c>
      <c r="M32" s="277">
        <f>'Marks Entry'!N34</f>
        <v>0</v>
      </c>
      <c r="N32" s="115">
        <f>'Marks Entry'!O34</f>
        <v>0</v>
      </c>
      <c r="O32" s="115">
        <f>'Marks Entry'!P34</f>
        <v>0</v>
      </c>
      <c r="P32" s="276">
        <f>'Marks Entry'!Q34</f>
        <v>0</v>
      </c>
      <c r="Q32" s="115">
        <f>'Marks Entry'!R34</f>
        <v>0</v>
      </c>
      <c r="R32" s="115">
        <f>'Marks Entry'!S34</f>
        <v>0</v>
      </c>
      <c r="S32" s="276">
        <f>'Marks Entry'!T34</f>
        <v>0</v>
      </c>
      <c r="T32" s="276">
        <f>'Marks Entry'!U34</f>
        <v>0</v>
      </c>
      <c r="U32" s="116">
        <f>'Marks Entry'!V34</f>
        <v>0</v>
      </c>
      <c r="V32" s="115">
        <f>'Marks Entry'!W34</f>
        <v>0</v>
      </c>
      <c r="W32" s="115">
        <f>'Marks Entry'!X34</f>
        <v>0</v>
      </c>
      <c r="X32" s="116">
        <f>'Marks Entry'!Y34</f>
        <v>0</v>
      </c>
      <c r="Y32" s="115">
        <f>'Marks Entry'!Z34</f>
        <v>0</v>
      </c>
      <c r="Z32" s="115">
        <f>'Marks Entry'!AA34</f>
        <v>0</v>
      </c>
      <c r="AA32" s="116">
        <f>'Marks Entry'!AB34</f>
        <v>0</v>
      </c>
      <c r="AB32" s="208">
        <f>'Marks Entry'!AC34</f>
        <v>0</v>
      </c>
      <c r="AC32" s="282">
        <f>'Marks Entry'!AD34</f>
        <v>0</v>
      </c>
      <c r="AD32" s="282" t="str">
        <f>'Marks Entry'!AE34</f>
        <v>E</v>
      </c>
      <c r="AE32" s="117">
        <f>'Marks Entry'!AF34</f>
        <v>0</v>
      </c>
      <c r="AF32" s="114">
        <f>'Marks Entry'!AG34</f>
        <v>0</v>
      </c>
      <c r="AG32" s="115">
        <f>'Marks Entry'!AH34</f>
        <v>0</v>
      </c>
      <c r="AH32" s="277">
        <f>'Marks Entry'!AI34</f>
        <v>0</v>
      </c>
      <c r="AI32" s="115">
        <f>'Marks Entry'!AJ34</f>
        <v>0</v>
      </c>
      <c r="AJ32" s="115">
        <f>'Marks Entry'!AK34</f>
        <v>0</v>
      </c>
      <c r="AK32" s="276">
        <f>'Marks Entry'!AL34</f>
        <v>0</v>
      </c>
      <c r="AL32" s="115">
        <f>'Marks Entry'!AM34</f>
        <v>0</v>
      </c>
      <c r="AM32" s="115">
        <f>'Marks Entry'!AN34</f>
        <v>0</v>
      </c>
      <c r="AN32" s="276">
        <f>'Marks Entry'!AO34</f>
        <v>0</v>
      </c>
      <c r="AO32" s="276">
        <f>'Marks Entry'!AP34</f>
        <v>0</v>
      </c>
      <c r="AP32" s="116">
        <f>'Marks Entry'!AQ34</f>
        <v>0</v>
      </c>
      <c r="AQ32" s="115">
        <f>'Marks Entry'!AR34</f>
        <v>0</v>
      </c>
      <c r="AR32" s="115">
        <f>'Marks Entry'!AS34</f>
        <v>0</v>
      </c>
      <c r="AS32" s="116">
        <f>'Marks Entry'!AT34</f>
        <v>0</v>
      </c>
      <c r="AT32" s="115">
        <f>'Marks Entry'!AU34</f>
        <v>0</v>
      </c>
      <c r="AU32" s="115">
        <f>'Marks Entry'!AV34</f>
        <v>0</v>
      </c>
      <c r="AV32" s="116">
        <f>'Marks Entry'!AW34</f>
        <v>0</v>
      </c>
      <c r="AW32" s="208">
        <f>'Marks Entry'!AX34</f>
        <v>0</v>
      </c>
      <c r="AX32" s="282">
        <f>'Marks Entry'!AY34</f>
        <v>0</v>
      </c>
      <c r="AY32" s="282" t="str">
        <f>'Marks Entry'!AZ34</f>
        <v>E</v>
      </c>
      <c r="AZ32" s="117">
        <f>'Marks Entry'!BA34</f>
        <v>0</v>
      </c>
      <c r="BA32" s="114">
        <f>'Marks Entry'!BB34</f>
        <v>0</v>
      </c>
      <c r="BB32" s="115">
        <f>'Marks Entry'!BC34</f>
        <v>0</v>
      </c>
      <c r="BC32" s="277">
        <f>'Marks Entry'!BD34</f>
        <v>0</v>
      </c>
      <c r="BD32" s="115">
        <f>'Marks Entry'!BE34</f>
        <v>0</v>
      </c>
      <c r="BE32" s="115">
        <f>'Marks Entry'!BF34</f>
        <v>0</v>
      </c>
      <c r="BF32" s="276">
        <f>'Marks Entry'!BG34</f>
        <v>0</v>
      </c>
      <c r="BG32" s="115">
        <f>'Marks Entry'!BH34</f>
        <v>0</v>
      </c>
      <c r="BH32" s="115">
        <f>'Marks Entry'!BI34</f>
        <v>0</v>
      </c>
      <c r="BI32" s="276">
        <f>'Marks Entry'!BJ34</f>
        <v>0</v>
      </c>
      <c r="BJ32" s="276">
        <f>'Marks Entry'!BK34</f>
        <v>0</v>
      </c>
      <c r="BK32" s="116">
        <f>'Marks Entry'!BL34</f>
        <v>0</v>
      </c>
      <c r="BL32" s="115">
        <f>'Marks Entry'!BM34</f>
        <v>0</v>
      </c>
      <c r="BM32" s="115">
        <f>'Marks Entry'!BN34</f>
        <v>0</v>
      </c>
      <c r="BN32" s="116">
        <f>'Marks Entry'!BO34</f>
        <v>0</v>
      </c>
      <c r="BO32" s="115">
        <f>'Marks Entry'!BP34</f>
        <v>0</v>
      </c>
      <c r="BP32" s="115">
        <f>'Marks Entry'!BQ34</f>
        <v>0</v>
      </c>
      <c r="BQ32" s="116">
        <f>'Marks Entry'!BR34</f>
        <v>0</v>
      </c>
      <c r="BR32" s="208">
        <f>'Marks Entry'!BS34</f>
        <v>0</v>
      </c>
      <c r="BS32" s="282">
        <f>'Marks Entry'!BT34</f>
        <v>0</v>
      </c>
      <c r="BT32" s="282" t="str">
        <f>'Marks Entry'!BU34</f>
        <v>E</v>
      </c>
      <c r="BU32" s="117">
        <f>'Marks Entry'!BV34</f>
        <v>0</v>
      </c>
      <c r="BV32" s="114">
        <f>'Marks Entry'!BW34</f>
        <v>0</v>
      </c>
      <c r="BW32" s="115">
        <f>'Marks Entry'!BX34</f>
        <v>0</v>
      </c>
      <c r="BX32" s="277">
        <f>'Marks Entry'!BY34</f>
        <v>0</v>
      </c>
      <c r="BY32" s="115">
        <f>'Marks Entry'!BZ34</f>
        <v>0</v>
      </c>
      <c r="BZ32" s="115">
        <f>'Marks Entry'!CA34</f>
        <v>0</v>
      </c>
      <c r="CA32" s="276">
        <f>'Marks Entry'!CB34</f>
        <v>0</v>
      </c>
      <c r="CB32" s="115">
        <f>'Marks Entry'!CC34</f>
        <v>0</v>
      </c>
      <c r="CC32" s="115">
        <f>'Marks Entry'!CD34</f>
        <v>0</v>
      </c>
      <c r="CD32" s="276">
        <f>'Marks Entry'!CE34</f>
        <v>0</v>
      </c>
      <c r="CE32" s="116">
        <f>'Marks Entry'!CF34</f>
        <v>0</v>
      </c>
      <c r="CF32" s="115">
        <f>'Marks Entry'!CG34</f>
        <v>0</v>
      </c>
      <c r="CG32" s="115">
        <f>'Marks Entry'!CH34</f>
        <v>0</v>
      </c>
      <c r="CH32" s="116">
        <f>'Marks Entry'!CI34</f>
        <v>0</v>
      </c>
      <c r="CI32" s="115">
        <f>'Marks Entry'!CJ34</f>
        <v>0</v>
      </c>
      <c r="CJ32" s="115">
        <f>'Marks Entry'!CK34</f>
        <v>0</v>
      </c>
      <c r="CK32" s="116">
        <f>'Marks Entry'!CL34</f>
        <v>0</v>
      </c>
      <c r="CL32" s="208" t="str">
        <f>'Marks Entry'!CM34</f>
        <v>E</v>
      </c>
      <c r="CM32" s="117">
        <f>'Marks Entry'!CN34</f>
        <v>0</v>
      </c>
      <c r="CN32" s="114">
        <f>'Marks Entry'!CO34</f>
        <v>0</v>
      </c>
      <c r="CO32" s="115">
        <f>'Marks Entry'!CP34</f>
        <v>0</v>
      </c>
      <c r="CP32" s="277">
        <f>'Marks Entry'!CQ34</f>
        <v>0</v>
      </c>
      <c r="CQ32" s="115">
        <f>'Marks Entry'!CR34</f>
        <v>0</v>
      </c>
      <c r="CR32" s="115">
        <f>'Marks Entry'!CS34</f>
        <v>0</v>
      </c>
      <c r="CS32" s="276">
        <f>'Marks Entry'!CT34</f>
        <v>0</v>
      </c>
      <c r="CT32" s="115">
        <f>'Marks Entry'!CU34</f>
        <v>0</v>
      </c>
      <c r="CU32" s="115">
        <f>'Marks Entry'!CV34</f>
        <v>0</v>
      </c>
      <c r="CV32" s="276">
        <f>'Marks Entry'!CW34</f>
        <v>0</v>
      </c>
      <c r="CW32" s="116">
        <f>'Marks Entry'!CX34</f>
        <v>0</v>
      </c>
      <c r="CX32" s="115">
        <f>'Marks Entry'!CY34</f>
        <v>0</v>
      </c>
      <c r="CY32" s="115">
        <f>'Marks Entry'!CZ34</f>
        <v>0</v>
      </c>
      <c r="CZ32" s="116">
        <f>'Marks Entry'!DA34</f>
        <v>0</v>
      </c>
      <c r="DA32" s="115">
        <f>'Marks Entry'!DB34</f>
        <v>0</v>
      </c>
      <c r="DB32" s="115">
        <f>'Marks Entry'!DC34</f>
        <v>0</v>
      </c>
      <c r="DC32" s="116">
        <f>'Marks Entry'!DD34</f>
        <v>0</v>
      </c>
      <c r="DD32" s="208" t="str">
        <f>'Marks Entry'!DE34</f>
        <v>E</v>
      </c>
      <c r="DE32" s="117">
        <f>'Marks Entry'!DF34</f>
        <v>0</v>
      </c>
      <c r="DF32" s="114">
        <f>'Marks Entry'!DG34</f>
        <v>0</v>
      </c>
      <c r="DG32" s="115">
        <f>'Marks Entry'!DH34</f>
        <v>0</v>
      </c>
      <c r="DH32" s="277">
        <f>'Marks Entry'!DI34</f>
        <v>0</v>
      </c>
      <c r="DI32" s="115">
        <f>'Marks Entry'!DJ34</f>
        <v>0</v>
      </c>
      <c r="DJ32" s="115">
        <f>'Marks Entry'!DK34</f>
        <v>0</v>
      </c>
      <c r="DK32" s="276">
        <f>'Marks Entry'!DL34</f>
        <v>0</v>
      </c>
      <c r="DL32" s="115">
        <f>'Marks Entry'!DM34</f>
        <v>0</v>
      </c>
      <c r="DM32" s="115">
        <f>'Marks Entry'!DN34</f>
        <v>0</v>
      </c>
      <c r="DN32" s="276">
        <f>'Marks Entry'!DO34</f>
        <v>0</v>
      </c>
      <c r="DO32" s="116">
        <f>'Marks Entry'!DP34</f>
        <v>0</v>
      </c>
      <c r="DP32" s="115">
        <f>'Marks Entry'!DQ34</f>
        <v>0</v>
      </c>
      <c r="DQ32" s="115">
        <f>'Marks Entry'!DR34</f>
        <v>0</v>
      </c>
      <c r="DR32" s="116">
        <f>'Marks Entry'!DS34</f>
        <v>0</v>
      </c>
      <c r="DS32" s="115">
        <f>'Marks Entry'!DT34</f>
        <v>0</v>
      </c>
      <c r="DT32" s="115">
        <f>'Marks Entry'!DU34</f>
        <v>0</v>
      </c>
      <c r="DU32" s="116">
        <f>'Marks Entry'!DV34</f>
        <v>0</v>
      </c>
      <c r="DV32" s="208" t="str">
        <f>'Marks Entry'!DW34</f>
        <v>E</v>
      </c>
      <c r="DW32" s="117">
        <f>'Marks Entry'!DX34</f>
        <v>0</v>
      </c>
      <c r="DX32" s="114">
        <f>'Marks Entry'!DY34</f>
        <v>0</v>
      </c>
      <c r="DY32" s="115">
        <f>'Marks Entry'!DZ34</f>
        <v>0</v>
      </c>
      <c r="DZ32" s="115">
        <f>'Marks Entry'!EA34</f>
        <v>0</v>
      </c>
      <c r="EA32" s="115">
        <f>'Marks Entry'!EB34</f>
        <v>0</v>
      </c>
      <c r="EB32" s="115">
        <f>'Marks Entry'!EC34</f>
        <v>0</v>
      </c>
      <c r="EC32" s="171">
        <f>'Marks Entry'!ED34</f>
        <v>0</v>
      </c>
      <c r="ED32" s="118">
        <f>'Marks Entry'!EG34</f>
        <v>0</v>
      </c>
      <c r="EE32" s="114">
        <f>'Marks Entry'!EH34</f>
        <v>0</v>
      </c>
      <c r="EF32" s="115">
        <f>'Marks Entry'!EI34</f>
        <v>0</v>
      </c>
      <c r="EG32" s="115">
        <f>'Marks Entry'!EJ34</f>
        <v>0</v>
      </c>
      <c r="EH32" s="115">
        <f>'Marks Entry'!EK34</f>
        <v>0</v>
      </c>
      <c r="EI32" s="115">
        <f>'Marks Entry'!EL34</f>
        <v>0</v>
      </c>
      <c r="EJ32" s="116">
        <f>'Marks Entry'!EM34</f>
        <v>0</v>
      </c>
      <c r="EK32" s="118">
        <f>'Marks Entry'!EP34</f>
        <v>0</v>
      </c>
      <c r="EL32" s="114">
        <f>'Marks Entry'!EQ34</f>
        <v>0</v>
      </c>
      <c r="EM32" s="115">
        <f>'Marks Entry'!ER34</f>
        <v>0</v>
      </c>
      <c r="EN32" s="115">
        <f>'Marks Entry'!ES34</f>
        <v>0</v>
      </c>
      <c r="EO32" s="115">
        <f>'Marks Entry'!ET34</f>
        <v>0</v>
      </c>
      <c r="EP32" s="115">
        <f>'Marks Entry'!EU34</f>
        <v>0</v>
      </c>
      <c r="EQ32" s="116">
        <f>'Marks Entry'!EV34</f>
        <v>0</v>
      </c>
      <c r="ER32" s="118">
        <f>'Marks Entry'!EY34</f>
        <v>0</v>
      </c>
      <c r="ES32" s="184">
        <f>'Marks Entry'!EZ34</f>
        <v>0</v>
      </c>
      <c r="ET32" s="185">
        <f>'Marks Entry'!FA34</f>
        <v>0</v>
      </c>
      <c r="EU32" s="186" t="str">
        <f>'Marks Entry'!FB34</f>
        <v/>
      </c>
      <c r="EV32" s="184">
        <f>'Marks Entry'!FC34</f>
        <v>0</v>
      </c>
      <c r="EW32" s="185">
        <f>'Marks Entry'!FD34</f>
        <v>0</v>
      </c>
      <c r="EX32" s="187" t="str">
        <f>'Marks Entry'!FE34</f>
        <v/>
      </c>
      <c r="EY32" s="185" t="str">
        <f>IF(OR('Marks Entry'!FF34="First",'Marks Entry'!FF34="Second",'Marks Entry'!FF34="Third"),'Marks Entry'!FF34,"")</f>
        <v/>
      </c>
      <c r="EZ32" s="185" t="str">
        <f>'Marks Entry'!FG34</f>
        <v/>
      </c>
      <c r="FA32" s="290" t="str">
        <f>'Marks Entry'!FH34</f>
        <v/>
      </c>
      <c r="FB32" s="84" t="str">
        <f>'Marks Entry'!FI34</f>
        <v/>
      </c>
      <c r="FC32" s="86" t="str">
        <f>'Marks Entry'!FJ34</f>
        <v/>
      </c>
      <c r="FD32" s="87">
        <f>'Marks Entry'!FL34</f>
        <v>0</v>
      </c>
    </row>
    <row r="33" spans="1:160" s="88" customFormat="1" ht="17.25" customHeight="1">
      <c r="A33" s="1190"/>
      <c r="B33" s="83">
        <f t="shared" si="2"/>
        <v>0</v>
      </c>
      <c r="C33" s="84">
        <f>'Marks Entry'!D35</f>
        <v>0</v>
      </c>
      <c r="D33" s="84">
        <f>'Marks Entry'!E35</f>
        <v>0</v>
      </c>
      <c r="E33" s="84">
        <f>'Marks Entry'!F35</f>
        <v>0</v>
      </c>
      <c r="F33" s="84">
        <f>'Marks Entry'!G35</f>
        <v>0</v>
      </c>
      <c r="G33" s="84">
        <f>'Marks Entry'!H35</f>
        <v>0</v>
      </c>
      <c r="H33" s="84">
        <f>'Marks Entry'!I35</f>
        <v>0</v>
      </c>
      <c r="I33" s="84">
        <f>'Marks Entry'!J35</f>
        <v>0</v>
      </c>
      <c r="J33" s="738">
        <f>'Marks Entry'!K35</f>
        <v>0</v>
      </c>
      <c r="K33" s="114">
        <f>'Marks Entry'!L35</f>
        <v>0</v>
      </c>
      <c r="L33" s="115">
        <f>'Marks Entry'!M35</f>
        <v>0</v>
      </c>
      <c r="M33" s="277">
        <f>'Marks Entry'!N35</f>
        <v>0</v>
      </c>
      <c r="N33" s="115">
        <f>'Marks Entry'!O35</f>
        <v>0</v>
      </c>
      <c r="O33" s="115">
        <f>'Marks Entry'!P35</f>
        <v>0</v>
      </c>
      <c r="P33" s="276">
        <f>'Marks Entry'!Q35</f>
        <v>0</v>
      </c>
      <c r="Q33" s="115">
        <f>'Marks Entry'!R35</f>
        <v>0</v>
      </c>
      <c r="R33" s="115">
        <f>'Marks Entry'!S35</f>
        <v>0</v>
      </c>
      <c r="S33" s="276">
        <f>'Marks Entry'!T35</f>
        <v>0</v>
      </c>
      <c r="T33" s="276">
        <f>'Marks Entry'!U35</f>
        <v>0</v>
      </c>
      <c r="U33" s="116">
        <f>'Marks Entry'!V35</f>
        <v>0</v>
      </c>
      <c r="V33" s="115">
        <f>'Marks Entry'!W35</f>
        <v>0</v>
      </c>
      <c r="W33" s="115">
        <f>'Marks Entry'!X35</f>
        <v>0</v>
      </c>
      <c r="X33" s="116">
        <f>'Marks Entry'!Y35</f>
        <v>0</v>
      </c>
      <c r="Y33" s="115">
        <f>'Marks Entry'!Z35</f>
        <v>0</v>
      </c>
      <c r="Z33" s="115">
        <f>'Marks Entry'!AA35</f>
        <v>0</v>
      </c>
      <c r="AA33" s="116">
        <f>'Marks Entry'!AB35</f>
        <v>0</v>
      </c>
      <c r="AB33" s="208">
        <f>'Marks Entry'!AC35</f>
        <v>0</v>
      </c>
      <c r="AC33" s="282">
        <f>'Marks Entry'!AD35</f>
        <v>0</v>
      </c>
      <c r="AD33" s="282" t="str">
        <f>'Marks Entry'!AE35</f>
        <v>E</v>
      </c>
      <c r="AE33" s="117">
        <f>'Marks Entry'!AF35</f>
        <v>0</v>
      </c>
      <c r="AF33" s="114">
        <f>'Marks Entry'!AG35</f>
        <v>0</v>
      </c>
      <c r="AG33" s="115">
        <f>'Marks Entry'!AH35</f>
        <v>0</v>
      </c>
      <c r="AH33" s="277">
        <f>'Marks Entry'!AI35</f>
        <v>0</v>
      </c>
      <c r="AI33" s="115">
        <f>'Marks Entry'!AJ35</f>
        <v>0</v>
      </c>
      <c r="AJ33" s="115">
        <f>'Marks Entry'!AK35</f>
        <v>0</v>
      </c>
      <c r="AK33" s="276">
        <f>'Marks Entry'!AL35</f>
        <v>0</v>
      </c>
      <c r="AL33" s="115">
        <f>'Marks Entry'!AM35</f>
        <v>0</v>
      </c>
      <c r="AM33" s="115">
        <f>'Marks Entry'!AN35</f>
        <v>0</v>
      </c>
      <c r="AN33" s="276">
        <f>'Marks Entry'!AO35</f>
        <v>0</v>
      </c>
      <c r="AO33" s="276">
        <f>'Marks Entry'!AP35</f>
        <v>0</v>
      </c>
      <c r="AP33" s="116">
        <f>'Marks Entry'!AQ35</f>
        <v>0</v>
      </c>
      <c r="AQ33" s="115">
        <f>'Marks Entry'!AR35</f>
        <v>0</v>
      </c>
      <c r="AR33" s="115">
        <f>'Marks Entry'!AS35</f>
        <v>0</v>
      </c>
      <c r="AS33" s="116">
        <f>'Marks Entry'!AT35</f>
        <v>0</v>
      </c>
      <c r="AT33" s="115">
        <f>'Marks Entry'!AU35</f>
        <v>0</v>
      </c>
      <c r="AU33" s="115">
        <f>'Marks Entry'!AV35</f>
        <v>0</v>
      </c>
      <c r="AV33" s="116">
        <f>'Marks Entry'!AW35</f>
        <v>0</v>
      </c>
      <c r="AW33" s="208">
        <f>'Marks Entry'!AX35</f>
        <v>0</v>
      </c>
      <c r="AX33" s="282">
        <f>'Marks Entry'!AY35</f>
        <v>0</v>
      </c>
      <c r="AY33" s="282" t="str">
        <f>'Marks Entry'!AZ35</f>
        <v>E</v>
      </c>
      <c r="AZ33" s="117">
        <f>'Marks Entry'!BA35</f>
        <v>0</v>
      </c>
      <c r="BA33" s="114">
        <f>'Marks Entry'!BB35</f>
        <v>0</v>
      </c>
      <c r="BB33" s="115">
        <f>'Marks Entry'!BC35</f>
        <v>0</v>
      </c>
      <c r="BC33" s="277">
        <f>'Marks Entry'!BD35</f>
        <v>0</v>
      </c>
      <c r="BD33" s="115">
        <f>'Marks Entry'!BE35</f>
        <v>0</v>
      </c>
      <c r="BE33" s="115">
        <f>'Marks Entry'!BF35</f>
        <v>0</v>
      </c>
      <c r="BF33" s="276">
        <f>'Marks Entry'!BG35</f>
        <v>0</v>
      </c>
      <c r="BG33" s="115">
        <f>'Marks Entry'!BH35</f>
        <v>0</v>
      </c>
      <c r="BH33" s="115">
        <f>'Marks Entry'!BI35</f>
        <v>0</v>
      </c>
      <c r="BI33" s="276">
        <f>'Marks Entry'!BJ35</f>
        <v>0</v>
      </c>
      <c r="BJ33" s="276">
        <f>'Marks Entry'!BK35</f>
        <v>0</v>
      </c>
      <c r="BK33" s="116">
        <f>'Marks Entry'!BL35</f>
        <v>0</v>
      </c>
      <c r="BL33" s="115">
        <f>'Marks Entry'!BM35</f>
        <v>0</v>
      </c>
      <c r="BM33" s="115">
        <f>'Marks Entry'!BN35</f>
        <v>0</v>
      </c>
      <c r="BN33" s="116">
        <f>'Marks Entry'!BO35</f>
        <v>0</v>
      </c>
      <c r="BO33" s="115">
        <f>'Marks Entry'!BP35</f>
        <v>0</v>
      </c>
      <c r="BP33" s="115">
        <f>'Marks Entry'!BQ35</f>
        <v>0</v>
      </c>
      <c r="BQ33" s="116">
        <f>'Marks Entry'!BR35</f>
        <v>0</v>
      </c>
      <c r="BR33" s="208">
        <f>'Marks Entry'!BS35</f>
        <v>0</v>
      </c>
      <c r="BS33" s="282">
        <f>'Marks Entry'!BT35</f>
        <v>0</v>
      </c>
      <c r="BT33" s="282" t="str">
        <f>'Marks Entry'!BU35</f>
        <v>E</v>
      </c>
      <c r="BU33" s="117">
        <f>'Marks Entry'!BV35</f>
        <v>0</v>
      </c>
      <c r="BV33" s="114">
        <f>'Marks Entry'!BW35</f>
        <v>0</v>
      </c>
      <c r="BW33" s="115">
        <f>'Marks Entry'!BX35</f>
        <v>0</v>
      </c>
      <c r="BX33" s="277">
        <f>'Marks Entry'!BY35</f>
        <v>0</v>
      </c>
      <c r="BY33" s="115">
        <f>'Marks Entry'!BZ35</f>
        <v>0</v>
      </c>
      <c r="BZ33" s="115">
        <f>'Marks Entry'!CA35</f>
        <v>0</v>
      </c>
      <c r="CA33" s="276">
        <f>'Marks Entry'!CB35</f>
        <v>0</v>
      </c>
      <c r="CB33" s="115">
        <f>'Marks Entry'!CC35</f>
        <v>0</v>
      </c>
      <c r="CC33" s="115">
        <f>'Marks Entry'!CD35</f>
        <v>0</v>
      </c>
      <c r="CD33" s="276">
        <f>'Marks Entry'!CE35</f>
        <v>0</v>
      </c>
      <c r="CE33" s="116">
        <f>'Marks Entry'!CF35</f>
        <v>0</v>
      </c>
      <c r="CF33" s="115">
        <f>'Marks Entry'!CG35</f>
        <v>0</v>
      </c>
      <c r="CG33" s="115">
        <f>'Marks Entry'!CH35</f>
        <v>0</v>
      </c>
      <c r="CH33" s="116">
        <f>'Marks Entry'!CI35</f>
        <v>0</v>
      </c>
      <c r="CI33" s="115">
        <f>'Marks Entry'!CJ35</f>
        <v>0</v>
      </c>
      <c r="CJ33" s="115">
        <f>'Marks Entry'!CK35</f>
        <v>0</v>
      </c>
      <c r="CK33" s="116">
        <f>'Marks Entry'!CL35</f>
        <v>0</v>
      </c>
      <c r="CL33" s="208" t="str">
        <f>'Marks Entry'!CM35</f>
        <v>E</v>
      </c>
      <c r="CM33" s="117">
        <f>'Marks Entry'!CN35</f>
        <v>0</v>
      </c>
      <c r="CN33" s="114">
        <f>'Marks Entry'!CO35</f>
        <v>0</v>
      </c>
      <c r="CO33" s="115">
        <f>'Marks Entry'!CP35</f>
        <v>0</v>
      </c>
      <c r="CP33" s="277">
        <f>'Marks Entry'!CQ35</f>
        <v>0</v>
      </c>
      <c r="CQ33" s="115">
        <f>'Marks Entry'!CR35</f>
        <v>0</v>
      </c>
      <c r="CR33" s="115">
        <f>'Marks Entry'!CS35</f>
        <v>0</v>
      </c>
      <c r="CS33" s="276">
        <f>'Marks Entry'!CT35</f>
        <v>0</v>
      </c>
      <c r="CT33" s="115">
        <f>'Marks Entry'!CU35</f>
        <v>0</v>
      </c>
      <c r="CU33" s="115">
        <f>'Marks Entry'!CV35</f>
        <v>0</v>
      </c>
      <c r="CV33" s="276">
        <f>'Marks Entry'!CW35</f>
        <v>0</v>
      </c>
      <c r="CW33" s="116">
        <f>'Marks Entry'!CX35</f>
        <v>0</v>
      </c>
      <c r="CX33" s="115">
        <f>'Marks Entry'!CY35</f>
        <v>0</v>
      </c>
      <c r="CY33" s="115">
        <f>'Marks Entry'!CZ35</f>
        <v>0</v>
      </c>
      <c r="CZ33" s="116">
        <f>'Marks Entry'!DA35</f>
        <v>0</v>
      </c>
      <c r="DA33" s="115">
        <f>'Marks Entry'!DB35</f>
        <v>0</v>
      </c>
      <c r="DB33" s="115">
        <f>'Marks Entry'!DC35</f>
        <v>0</v>
      </c>
      <c r="DC33" s="116">
        <f>'Marks Entry'!DD35</f>
        <v>0</v>
      </c>
      <c r="DD33" s="208" t="str">
        <f>'Marks Entry'!DE35</f>
        <v>E</v>
      </c>
      <c r="DE33" s="117">
        <f>'Marks Entry'!DF35</f>
        <v>0</v>
      </c>
      <c r="DF33" s="114">
        <f>'Marks Entry'!DG35</f>
        <v>0</v>
      </c>
      <c r="DG33" s="115">
        <f>'Marks Entry'!DH35</f>
        <v>0</v>
      </c>
      <c r="DH33" s="277">
        <f>'Marks Entry'!DI35</f>
        <v>0</v>
      </c>
      <c r="DI33" s="115">
        <f>'Marks Entry'!DJ35</f>
        <v>0</v>
      </c>
      <c r="DJ33" s="115">
        <f>'Marks Entry'!DK35</f>
        <v>0</v>
      </c>
      <c r="DK33" s="276">
        <f>'Marks Entry'!DL35</f>
        <v>0</v>
      </c>
      <c r="DL33" s="115">
        <f>'Marks Entry'!DM35</f>
        <v>0</v>
      </c>
      <c r="DM33" s="115">
        <f>'Marks Entry'!DN35</f>
        <v>0</v>
      </c>
      <c r="DN33" s="276">
        <f>'Marks Entry'!DO35</f>
        <v>0</v>
      </c>
      <c r="DO33" s="116">
        <f>'Marks Entry'!DP35</f>
        <v>0</v>
      </c>
      <c r="DP33" s="115">
        <f>'Marks Entry'!DQ35</f>
        <v>0</v>
      </c>
      <c r="DQ33" s="115">
        <f>'Marks Entry'!DR35</f>
        <v>0</v>
      </c>
      <c r="DR33" s="116">
        <f>'Marks Entry'!DS35</f>
        <v>0</v>
      </c>
      <c r="DS33" s="115">
        <f>'Marks Entry'!DT35</f>
        <v>0</v>
      </c>
      <c r="DT33" s="115">
        <f>'Marks Entry'!DU35</f>
        <v>0</v>
      </c>
      <c r="DU33" s="116">
        <f>'Marks Entry'!DV35</f>
        <v>0</v>
      </c>
      <c r="DV33" s="208" t="str">
        <f>'Marks Entry'!DW35</f>
        <v>E</v>
      </c>
      <c r="DW33" s="117">
        <f>'Marks Entry'!DX35</f>
        <v>0</v>
      </c>
      <c r="DX33" s="114">
        <f>'Marks Entry'!DY35</f>
        <v>0</v>
      </c>
      <c r="DY33" s="115">
        <f>'Marks Entry'!DZ35</f>
        <v>0</v>
      </c>
      <c r="DZ33" s="115">
        <f>'Marks Entry'!EA35</f>
        <v>0</v>
      </c>
      <c r="EA33" s="115">
        <f>'Marks Entry'!EB35</f>
        <v>0</v>
      </c>
      <c r="EB33" s="115">
        <f>'Marks Entry'!EC35</f>
        <v>0</v>
      </c>
      <c r="EC33" s="171">
        <f>'Marks Entry'!ED35</f>
        <v>0</v>
      </c>
      <c r="ED33" s="118">
        <f>'Marks Entry'!EG35</f>
        <v>0</v>
      </c>
      <c r="EE33" s="114">
        <f>'Marks Entry'!EH35</f>
        <v>0</v>
      </c>
      <c r="EF33" s="115">
        <f>'Marks Entry'!EI35</f>
        <v>0</v>
      </c>
      <c r="EG33" s="115">
        <f>'Marks Entry'!EJ35</f>
        <v>0</v>
      </c>
      <c r="EH33" s="115">
        <f>'Marks Entry'!EK35</f>
        <v>0</v>
      </c>
      <c r="EI33" s="115">
        <f>'Marks Entry'!EL35</f>
        <v>0</v>
      </c>
      <c r="EJ33" s="116">
        <f>'Marks Entry'!EM35</f>
        <v>0</v>
      </c>
      <c r="EK33" s="118">
        <f>'Marks Entry'!EP35</f>
        <v>0</v>
      </c>
      <c r="EL33" s="114">
        <f>'Marks Entry'!EQ35</f>
        <v>0</v>
      </c>
      <c r="EM33" s="115">
        <f>'Marks Entry'!ER35</f>
        <v>0</v>
      </c>
      <c r="EN33" s="115">
        <f>'Marks Entry'!ES35</f>
        <v>0</v>
      </c>
      <c r="EO33" s="115">
        <f>'Marks Entry'!ET35</f>
        <v>0</v>
      </c>
      <c r="EP33" s="115">
        <f>'Marks Entry'!EU35</f>
        <v>0</v>
      </c>
      <c r="EQ33" s="116">
        <f>'Marks Entry'!EV35</f>
        <v>0</v>
      </c>
      <c r="ER33" s="118">
        <f>'Marks Entry'!EY35</f>
        <v>0</v>
      </c>
      <c r="ES33" s="184">
        <f>'Marks Entry'!EZ35</f>
        <v>0</v>
      </c>
      <c r="ET33" s="185">
        <f>'Marks Entry'!FA35</f>
        <v>0</v>
      </c>
      <c r="EU33" s="186" t="str">
        <f>'Marks Entry'!FB35</f>
        <v/>
      </c>
      <c r="EV33" s="184">
        <f>'Marks Entry'!FC35</f>
        <v>0</v>
      </c>
      <c r="EW33" s="185">
        <f>'Marks Entry'!FD35</f>
        <v>0</v>
      </c>
      <c r="EX33" s="187" t="str">
        <f>'Marks Entry'!FE35</f>
        <v/>
      </c>
      <c r="EY33" s="185" t="str">
        <f>IF(OR('Marks Entry'!FF35="First",'Marks Entry'!FF35="Second",'Marks Entry'!FF35="Third"),'Marks Entry'!FF35,"")</f>
        <v/>
      </c>
      <c r="EZ33" s="185" t="str">
        <f>'Marks Entry'!FG35</f>
        <v/>
      </c>
      <c r="FA33" s="290" t="str">
        <f>'Marks Entry'!FH35</f>
        <v/>
      </c>
      <c r="FB33" s="84" t="str">
        <f>'Marks Entry'!FI35</f>
        <v/>
      </c>
      <c r="FC33" s="86" t="str">
        <f>'Marks Entry'!FJ35</f>
        <v/>
      </c>
      <c r="FD33" s="87">
        <f>'Marks Entry'!FL35</f>
        <v>0</v>
      </c>
    </row>
    <row r="34" spans="1:160" s="88" customFormat="1" ht="17.25" customHeight="1">
      <c r="A34" s="1190"/>
      <c r="B34" s="83">
        <f t="shared" si="2"/>
        <v>0</v>
      </c>
      <c r="C34" s="84">
        <f>'Marks Entry'!D36</f>
        <v>0</v>
      </c>
      <c r="D34" s="84">
        <f>'Marks Entry'!E36</f>
        <v>0</v>
      </c>
      <c r="E34" s="84">
        <f>'Marks Entry'!F36</f>
        <v>0</v>
      </c>
      <c r="F34" s="84">
        <f>'Marks Entry'!G36</f>
        <v>0</v>
      </c>
      <c r="G34" s="84">
        <f>'Marks Entry'!H36</f>
        <v>0</v>
      </c>
      <c r="H34" s="84">
        <f>'Marks Entry'!I36</f>
        <v>0</v>
      </c>
      <c r="I34" s="84">
        <f>'Marks Entry'!J36</f>
        <v>0</v>
      </c>
      <c r="J34" s="738">
        <f>'Marks Entry'!K36</f>
        <v>0</v>
      </c>
      <c r="K34" s="114">
        <f>'Marks Entry'!L36</f>
        <v>0</v>
      </c>
      <c r="L34" s="115">
        <f>'Marks Entry'!M36</f>
        <v>0</v>
      </c>
      <c r="M34" s="277">
        <f>'Marks Entry'!N36</f>
        <v>0</v>
      </c>
      <c r="N34" s="115">
        <f>'Marks Entry'!O36</f>
        <v>0</v>
      </c>
      <c r="O34" s="115">
        <f>'Marks Entry'!P36</f>
        <v>0</v>
      </c>
      <c r="P34" s="276">
        <f>'Marks Entry'!Q36</f>
        <v>0</v>
      </c>
      <c r="Q34" s="115">
        <f>'Marks Entry'!R36</f>
        <v>0</v>
      </c>
      <c r="R34" s="115">
        <f>'Marks Entry'!S36</f>
        <v>0</v>
      </c>
      <c r="S34" s="276">
        <f>'Marks Entry'!T36</f>
        <v>0</v>
      </c>
      <c r="T34" s="276">
        <f>'Marks Entry'!U36</f>
        <v>0</v>
      </c>
      <c r="U34" s="116">
        <f>'Marks Entry'!V36</f>
        <v>0</v>
      </c>
      <c r="V34" s="115">
        <f>'Marks Entry'!W36</f>
        <v>0</v>
      </c>
      <c r="W34" s="115">
        <f>'Marks Entry'!X36</f>
        <v>0</v>
      </c>
      <c r="X34" s="116">
        <f>'Marks Entry'!Y36</f>
        <v>0</v>
      </c>
      <c r="Y34" s="115">
        <f>'Marks Entry'!Z36</f>
        <v>0</v>
      </c>
      <c r="Z34" s="115">
        <f>'Marks Entry'!AA36</f>
        <v>0</v>
      </c>
      <c r="AA34" s="116">
        <f>'Marks Entry'!AB36</f>
        <v>0</v>
      </c>
      <c r="AB34" s="208">
        <f>'Marks Entry'!AC36</f>
        <v>0</v>
      </c>
      <c r="AC34" s="282">
        <f>'Marks Entry'!AD36</f>
        <v>0</v>
      </c>
      <c r="AD34" s="282" t="str">
        <f>'Marks Entry'!AE36</f>
        <v>E</v>
      </c>
      <c r="AE34" s="117">
        <f>'Marks Entry'!AF36</f>
        <v>0</v>
      </c>
      <c r="AF34" s="114">
        <f>'Marks Entry'!AG36</f>
        <v>0</v>
      </c>
      <c r="AG34" s="115">
        <f>'Marks Entry'!AH36</f>
        <v>0</v>
      </c>
      <c r="AH34" s="277">
        <f>'Marks Entry'!AI36</f>
        <v>0</v>
      </c>
      <c r="AI34" s="115">
        <f>'Marks Entry'!AJ36</f>
        <v>0</v>
      </c>
      <c r="AJ34" s="115">
        <f>'Marks Entry'!AK36</f>
        <v>0</v>
      </c>
      <c r="AK34" s="276">
        <f>'Marks Entry'!AL36</f>
        <v>0</v>
      </c>
      <c r="AL34" s="115">
        <f>'Marks Entry'!AM36</f>
        <v>0</v>
      </c>
      <c r="AM34" s="115">
        <f>'Marks Entry'!AN36</f>
        <v>0</v>
      </c>
      <c r="AN34" s="276">
        <f>'Marks Entry'!AO36</f>
        <v>0</v>
      </c>
      <c r="AO34" s="276">
        <f>'Marks Entry'!AP36</f>
        <v>0</v>
      </c>
      <c r="AP34" s="116">
        <f>'Marks Entry'!AQ36</f>
        <v>0</v>
      </c>
      <c r="AQ34" s="115">
        <f>'Marks Entry'!AR36</f>
        <v>0</v>
      </c>
      <c r="AR34" s="115">
        <f>'Marks Entry'!AS36</f>
        <v>0</v>
      </c>
      <c r="AS34" s="116">
        <f>'Marks Entry'!AT36</f>
        <v>0</v>
      </c>
      <c r="AT34" s="115">
        <f>'Marks Entry'!AU36</f>
        <v>0</v>
      </c>
      <c r="AU34" s="115">
        <f>'Marks Entry'!AV36</f>
        <v>0</v>
      </c>
      <c r="AV34" s="116">
        <f>'Marks Entry'!AW36</f>
        <v>0</v>
      </c>
      <c r="AW34" s="208">
        <f>'Marks Entry'!AX36</f>
        <v>0</v>
      </c>
      <c r="AX34" s="282">
        <f>'Marks Entry'!AY36</f>
        <v>0</v>
      </c>
      <c r="AY34" s="282" t="str">
        <f>'Marks Entry'!AZ36</f>
        <v>E</v>
      </c>
      <c r="AZ34" s="117">
        <f>'Marks Entry'!BA36</f>
        <v>0</v>
      </c>
      <c r="BA34" s="114">
        <f>'Marks Entry'!BB36</f>
        <v>0</v>
      </c>
      <c r="BB34" s="115">
        <f>'Marks Entry'!BC36</f>
        <v>0</v>
      </c>
      <c r="BC34" s="277">
        <f>'Marks Entry'!BD36</f>
        <v>0</v>
      </c>
      <c r="BD34" s="115">
        <f>'Marks Entry'!BE36</f>
        <v>0</v>
      </c>
      <c r="BE34" s="115">
        <f>'Marks Entry'!BF36</f>
        <v>0</v>
      </c>
      <c r="BF34" s="276">
        <f>'Marks Entry'!BG36</f>
        <v>0</v>
      </c>
      <c r="BG34" s="115">
        <f>'Marks Entry'!BH36</f>
        <v>0</v>
      </c>
      <c r="BH34" s="115">
        <f>'Marks Entry'!BI36</f>
        <v>0</v>
      </c>
      <c r="BI34" s="276">
        <f>'Marks Entry'!BJ36</f>
        <v>0</v>
      </c>
      <c r="BJ34" s="276">
        <f>'Marks Entry'!BK36</f>
        <v>0</v>
      </c>
      <c r="BK34" s="116">
        <f>'Marks Entry'!BL36</f>
        <v>0</v>
      </c>
      <c r="BL34" s="115">
        <f>'Marks Entry'!BM36</f>
        <v>0</v>
      </c>
      <c r="BM34" s="115">
        <f>'Marks Entry'!BN36</f>
        <v>0</v>
      </c>
      <c r="BN34" s="116">
        <f>'Marks Entry'!BO36</f>
        <v>0</v>
      </c>
      <c r="BO34" s="115">
        <f>'Marks Entry'!BP36</f>
        <v>0</v>
      </c>
      <c r="BP34" s="115">
        <f>'Marks Entry'!BQ36</f>
        <v>0</v>
      </c>
      <c r="BQ34" s="116">
        <f>'Marks Entry'!BR36</f>
        <v>0</v>
      </c>
      <c r="BR34" s="208">
        <f>'Marks Entry'!BS36</f>
        <v>0</v>
      </c>
      <c r="BS34" s="282">
        <f>'Marks Entry'!BT36</f>
        <v>0</v>
      </c>
      <c r="BT34" s="282" t="str">
        <f>'Marks Entry'!BU36</f>
        <v>E</v>
      </c>
      <c r="BU34" s="117">
        <f>'Marks Entry'!BV36</f>
        <v>0</v>
      </c>
      <c r="BV34" s="114">
        <f>'Marks Entry'!BW36</f>
        <v>0</v>
      </c>
      <c r="BW34" s="115">
        <f>'Marks Entry'!BX36</f>
        <v>0</v>
      </c>
      <c r="BX34" s="277">
        <f>'Marks Entry'!BY36</f>
        <v>0</v>
      </c>
      <c r="BY34" s="115">
        <f>'Marks Entry'!BZ36</f>
        <v>0</v>
      </c>
      <c r="BZ34" s="115">
        <f>'Marks Entry'!CA36</f>
        <v>0</v>
      </c>
      <c r="CA34" s="276">
        <f>'Marks Entry'!CB36</f>
        <v>0</v>
      </c>
      <c r="CB34" s="115">
        <f>'Marks Entry'!CC36</f>
        <v>0</v>
      </c>
      <c r="CC34" s="115">
        <f>'Marks Entry'!CD36</f>
        <v>0</v>
      </c>
      <c r="CD34" s="276">
        <f>'Marks Entry'!CE36</f>
        <v>0</v>
      </c>
      <c r="CE34" s="116">
        <f>'Marks Entry'!CF36</f>
        <v>0</v>
      </c>
      <c r="CF34" s="115">
        <f>'Marks Entry'!CG36</f>
        <v>0</v>
      </c>
      <c r="CG34" s="115">
        <f>'Marks Entry'!CH36</f>
        <v>0</v>
      </c>
      <c r="CH34" s="116">
        <f>'Marks Entry'!CI36</f>
        <v>0</v>
      </c>
      <c r="CI34" s="115">
        <f>'Marks Entry'!CJ36</f>
        <v>0</v>
      </c>
      <c r="CJ34" s="115">
        <f>'Marks Entry'!CK36</f>
        <v>0</v>
      </c>
      <c r="CK34" s="116">
        <f>'Marks Entry'!CL36</f>
        <v>0</v>
      </c>
      <c r="CL34" s="208" t="str">
        <f>'Marks Entry'!CM36</f>
        <v>E</v>
      </c>
      <c r="CM34" s="117">
        <f>'Marks Entry'!CN36</f>
        <v>0</v>
      </c>
      <c r="CN34" s="114">
        <f>'Marks Entry'!CO36</f>
        <v>0</v>
      </c>
      <c r="CO34" s="115">
        <f>'Marks Entry'!CP36</f>
        <v>0</v>
      </c>
      <c r="CP34" s="277">
        <f>'Marks Entry'!CQ36</f>
        <v>0</v>
      </c>
      <c r="CQ34" s="115">
        <f>'Marks Entry'!CR36</f>
        <v>0</v>
      </c>
      <c r="CR34" s="115">
        <f>'Marks Entry'!CS36</f>
        <v>0</v>
      </c>
      <c r="CS34" s="276">
        <f>'Marks Entry'!CT36</f>
        <v>0</v>
      </c>
      <c r="CT34" s="115">
        <f>'Marks Entry'!CU36</f>
        <v>0</v>
      </c>
      <c r="CU34" s="115">
        <f>'Marks Entry'!CV36</f>
        <v>0</v>
      </c>
      <c r="CV34" s="276">
        <f>'Marks Entry'!CW36</f>
        <v>0</v>
      </c>
      <c r="CW34" s="116">
        <f>'Marks Entry'!CX36</f>
        <v>0</v>
      </c>
      <c r="CX34" s="115">
        <f>'Marks Entry'!CY36</f>
        <v>0</v>
      </c>
      <c r="CY34" s="115">
        <f>'Marks Entry'!CZ36</f>
        <v>0</v>
      </c>
      <c r="CZ34" s="116">
        <f>'Marks Entry'!DA36</f>
        <v>0</v>
      </c>
      <c r="DA34" s="115">
        <f>'Marks Entry'!DB36</f>
        <v>0</v>
      </c>
      <c r="DB34" s="115">
        <f>'Marks Entry'!DC36</f>
        <v>0</v>
      </c>
      <c r="DC34" s="116">
        <f>'Marks Entry'!DD36</f>
        <v>0</v>
      </c>
      <c r="DD34" s="208" t="str">
        <f>'Marks Entry'!DE36</f>
        <v>E</v>
      </c>
      <c r="DE34" s="117">
        <f>'Marks Entry'!DF36</f>
        <v>0</v>
      </c>
      <c r="DF34" s="114">
        <f>'Marks Entry'!DG36</f>
        <v>0</v>
      </c>
      <c r="DG34" s="115">
        <f>'Marks Entry'!DH36</f>
        <v>0</v>
      </c>
      <c r="DH34" s="277">
        <f>'Marks Entry'!DI36</f>
        <v>0</v>
      </c>
      <c r="DI34" s="115">
        <f>'Marks Entry'!DJ36</f>
        <v>0</v>
      </c>
      <c r="DJ34" s="115">
        <f>'Marks Entry'!DK36</f>
        <v>0</v>
      </c>
      <c r="DK34" s="276">
        <f>'Marks Entry'!DL36</f>
        <v>0</v>
      </c>
      <c r="DL34" s="115">
        <f>'Marks Entry'!DM36</f>
        <v>0</v>
      </c>
      <c r="DM34" s="115">
        <f>'Marks Entry'!DN36</f>
        <v>0</v>
      </c>
      <c r="DN34" s="276">
        <f>'Marks Entry'!DO36</f>
        <v>0</v>
      </c>
      <c r="DO34" s="116">
        <f>'Marks Entry'!DP36</f>
        <v>0</v>
      </c>
      <c r="DP34" s="115">
        <f>'Marks Entry'!DQ36</f>
        <v>0</v>
      </c>
      <c r="DQ34" s="115">
        <f>'Marks Entry'!DR36</f>
        <v>0</v>
      </c>
      <c r="DR34" s="116">
        <f>'Marks Entry'!DS36</f>
        <v>0</v>
      </c>
      <c r="DS34" s="115">
        <f>'Marks Entry'!DT36</f>
        <v>0</v>
      </c>
      <c r="DT34" s="115">
        <f>'Marks Entry'!DU36</f>
        <v>0</v>
      </c>
      <c r="DU34" s="116">
        <f>'Marks Entry'!DV36</f>
        <v>0</v>
      </c>
      <c r="DV34" s="208" t="str">
        <f>'Marks Entry'!DW36</f>
        <v>E</v>
      </c>
      <c r="DW34" s="117">
        <f>'Marks Entry'!DX36</f>
        <v>0</v>
      </c>
      <c r="DX34" s="114">
        <f>'Marks Entry'!DY36</f>
        <v>0</v>
      </c>
      <c r="DY34" s="115">
        <f>'Marks Entry'!DZ36</f>
        <v>0</v>
      </c>
      <c r="DZ34" s="115">
        <f>'Marks Entry'!EA36</f>
        <v>0</v>
      </c>
      <c r="EA34" s="115">
        <f>'Marks Entry'!EB36</f>
        <v>0</v>
      </c>
      <c r="EB34" s="115">
        <f>'Marks Entry'!EC36</f>
        <v>0</v>
      </c>
      <c r="EC34" s="171">
        <f>'Marks Entry'!ED36</f>
        <v>0</v>
      </c>
      <c r="ED34" s="118">
        <f>'Marks Entry'!EG36</f>
        <v>0</v>
      </c>
      <c r="EE34" s="114">
        <f>'Marks Entry'!EH36</f>
        <v>0</v>
      </c>
      <c r="EF34" s="115">
        <f>'Marks Entry'!EI36</f>
        <v>0</v>
      </c>
      <c r="EG34" s="115">
        <f>'Marks Entry'!EJ36</f>
        <v>0</v>
      </c>
      <c r="EH34" s="115">
        <f>'Marks Entry'!EK36</f>
        <v>0</v>
      </c>
      <c r="EI34" s="115">
        <f>'Marks Entry'!EL36</f>
        <v>0</v>
      </c>
      <c r="EJ34" s="116">
        <f>'Marks Entry'!EM36</f>
        <v>0</v>
      </c>
      <c r="EK34" s="118">
        <f>'Marks Entry'!EP36</f>
        <v>0</v>
      </c>
      <c r="EL34" s="114">
        <f>'Marks Entry'!EQ36</f>
        <v>0</v>
      </c>
      <c r="EM34" s="115">
        <f>'Marks Entry'!ER36</f>
        <v>0</v>
      </c>
      <c r="EN34" s="115">
        <f>'Marks Entry'!ES36</f>
        <v>0</v>
      </c>
      <c r="EO34" s="115">
        <f>'Marks Entry'!ET36</f>
        <v>0</v>
      </c>
      <c r="EP34" s="115">
        <f>'Marks Entry'!EU36</f>
        <v>0</v>
      </c>
      <c r="EQ34" s="116">
        <f>'Marks Entry'!EV36</f>
        <v>0</v>
      </c>
      <c r="ER34" s="118">
        <f>'Marks Entry'!EY36</f>
        <v>0</v>
      </c>
      <c r="ES34" s="184">
        <f>'Marks Entry'!EZ36</f>
        <v>0</v>
      </c>
      <c r="ET34" s="185">
        <f>'Marks Entry'!FA36</f>
        <v>0</v>
      </c>
      <c r="EU34" s="186" t="str">
        <f>'Marks Entry'!FB36</f>
        <v/>
      </c>
      <c r="EV34" s="184">
        <f>'Marks Entry'!FC36</f>
        <v>0</v>
      </c>
      <c r="EW34" s="185">
        <f>'Marks Entry'!FD36</f>
        <v>0</v>
      </c>
      <c r="EX34" s="187" t="str">
        <f>'Marks Entry'!FE36</f>
        <v/>
      </c>
      <c r="EY34" s="185" t="str">
        <f>IF(OR('Marks Entry'!FF36="First",'Marks Entry'!FF36="Second",'Marks Entry'!FF36="Third"),'Marks Entry'!FF36,"")</f>
        <v/>
      </c>
      <c r="EZ34" s="185" t="str">
        <f>'Marks Entry'!FG36</f>
        <v/>
      </c>
      <c r="FA34" s="290" t="str">
        <f>'Marks Entry'!FH36</f>
        <v/>
      </c>
      <c r="FB34" s="84" t="str">
        <f>'Marks Entry'!FI36</f>
        <v/>
      </c>
      <c r="FC34" s="86" t="str">
        <f>'Marks Entry'!FJ36</f>
        <v/>
      </c>
      <c r="FD34" s="87">
        <f>'Marks Entry'!FL36</f>
        <v>0</v>
      </c>
    </row>
    <row r="35" spans="1:160" s="88" customFormat="1" ht="17.25" customHeight="1">
      <c r="A35" s="1190"/>
      <c r="B35" s="83">
        <f t="shared" si="2"/>
        <v>0</v>
      </c>
      <c r="C35" s="84">
        <f>'Marks Entry'!D37</f>
        <v>0</v>
      </c>
      <c r="D35" s="84">
        <f>'Marks Entry'!E37</f>
        <v>0</v>
      </c>
      <c r="E35" s="84">
        <f>'Marks Entry'!F37</f>
        <v>0</v>
      </c>
      <c r="F35" s="84">
        <f>'Marks Entry'!G37</f>
        <v>0</v>
      </c>
      <c r="G35" s="84">
        <f>'Marks Entry'!H37</f>
        <v>0</v>
      </c>
      <c r="H35" s="84">
        <f>'Marks Entry'!I37</f>
        <v>0</v>
      </c>
      <c r="I35" s="84">
        <f>'Marks Entry'!J37</f>
        <v>0</v>
      </c>
      <c r="J35" s="738">
        <f>'Marks Entry'!K37</f>
        <v>0</v>
      </c>
      <c r="K35" s="114">
        <f>'Marks Entry'!L37</f>
        <v>0</v>
      </c>
      <c r="L35" s="115">
        <f>'Marks Entry'!M37</f>
        <v>0</v>
      </c>
      <c r="M35" s="277">
        <f>'Marks Entry'!N37</f>
        <v>0</v>
      </c>
      <c r="N35" s="115">
        <f>'Marks Entry'!O37</f>
        <v>0</v>
      </c>
      <c r="O35" s="115">
        <f>'Marks Entry'!P37</f>
        <v>0</v>
      </c>
      <c r="P35" s="276">
        <f>'Marks Entry'!Q37</f>
        <v>0</v>
      </c>
      <c r="Q35" s="115">
        <f>'Marks Entry'!R37</f>
        <v>0</v>
      </c>
      <c r="R35" s="115">
        <f>'Marks Entry'!S37</f>
        <v>0</v>
      </c>
      <c r="S35" s="276">
        <f>'Marks Entry'!T37</f>
        <v>0</v>
      </c>
      <c r="T35" s="276">
        <f>'Marks Entry'!U37</f>
        <v>0</v>
      </c>
      <c r="U35" s="116">
        <f>'Marks Entry'!V37</f>
        <v>0</v>
      </c>
      <c r="V35" s="115">
        <f>'Marks Entry'!W37</f>
        <v>0</v>
      </c>
      <c r="W35" s="115">
        <f>'Marks Entry'!X37</f>
        <v>0</v>
      </c>
      <c r="X35" s="116">
        <f>'Marks Entry'!Y37</f>
        <v>0</v>
      </c>
      <c r="Y35" s="115">
        <f>'Marks Entry'!Z37</f>
        <v>0</v>
      </c>
      <c r="Z35" s="115">
        <f>'Marks Entry'!AA37</f>
        <v>0</v>
      </c>
      <c r="AA35" s="116">
        <f>'Marks Entry'!AB37</f>
        <v>0</v>
      </c>
      <c r="AB35" s="208">
        <f>'Marks Entry'!AC37</f>
        <v>0</v>
      </c>
      <c r="AC35" s="282">
        <f>'Marks Entry'!AD37</f>
        <v>0</v>
      </c>
      <c r="AD35" s="282" t="str">
        <f>'Marks Entry'!AE37</f>
        <v>E</v>
      </c>
      <c r="AE35" s="117">
        <f>'Marks Entry'!AF37</f>
        <v>0</v>
      </c>
      <c r="AF35" s="114">
        <f>'Marks Entry'!AG37</f>
        <v>0</v>
      </c>
      <c r="AG35" s="115">
        <f>'Marks Entry'!AH37</f>
        <v>0</v>
      </c>
      <c r="AH35" s="277">
        <f>'Marks Entry'!AI37</f>
        <v>0</v>
      </c>
      <c r="AI35" s="115">
        <f>'Marks Entry'!AJ37</f>
        <v>0</v>
      </c>
      <c r="AJ35" s="115">
        <f>'Marks Entry'!AK37</f>
        <v>0</v>
      </c>
      <c r="AK35" s="276">
        <f>'Marks Entry'!AL37</f>
        <v>0</v>
      </c>
      <c r="AL35" s="115">
        <f>'Marks Entry'!AM37</f>
        <v>0</v>
      </c>
      <c r="AM35" s="115">
        <f>'Marks Entry'!AN37</f>
        <v>0</v>
      </c>
      <c r="AN35" s="276">
        <f>'Marks Entry'!AO37</f>
        <v>0</v>
      </c>
      <c r="AO35" s="276">
        <f>'Marks Entry'!AP37</f>
        <v>0</v>
      </c>
      <c r="AP35" s="116">
        <f>'Marks Entry'!AQ37</f>
        <v>0</v>
      </c>
      <c r="AQ35" s="115">
        <f>'Marks Entry'!AR37</f>
        <v>0</v>
      </c>
      <c r="AR35" s="115">
        <f>'Marks Entry'!AS37</f>
        <v>0</v>
      </c>
      <c r="AS35" s="116">
        <f>'Marks Entry'!AT37</f>
        <v>0</v>
      </c>
      <c r="AT35" s="115">
        <f>'Marks Entry'!AU37</f>
        <v>0</v>
      </c>
      <c r="AU35" s="115">
        <f>'Marks Entry'!AV37</f>
        <v>0</v>
      </c>
      <c r="AV35" s="116">
        <f>'Marks Entry'!AW37</f>
        <v>0</v>
      </c>
      <c r="AW35" s="208">
        <f>'Marks Entry'!AX37</f>
        <v>0</v>
      </c>
      <c r="AX35" s="282">
        <f>'Marks Entry'!AY37</f>
        <v>0</v>
      </c>
      <c r="AY35" s="282" t="str">
        <f>'Marks Entry'!AZ37</f>
        <v>E</v>
      </c>
      <c r="AZ35" s="117">
        <f>'Marks Entry'!BA37</f>
        <v>0</v>
      </c>
      <c r="BA35" s="114">
        <f>'Marks Entry'!BB37</f>
        <v>0</v>
      </c>
      <c r="BB35" s="115">
        <f>'Marks Entry'!BC37</f>
        <v>0</v>
      </c>
      <c r="BC35" s="277">
        <f>'Marks Entry'!BD37</f>
        <v>0</v>
      </c>
      <c r="BD35" s="115">
        <f>'Marks Entry'!BE37</f>
        <v>0</v>
      </c>
      <c r="BE35" s="115">
        <f>'Marks Entry'!BF37</f>
        <v>0</v>
      </c>
      <c r="BF35" s="276">
        <f>'Marks Entry'!BG37</f>
        <v>0</v>
      </c>
      <c r="BG35" s="115">
        <f>'Marks Entry'!BH37</f>
        <v>0</v>
      </c>
      <c r="BH35" s="115">
        <f>'Marks Entry'!BI37</f>
        <v>0</v>
      </c>
      <c r="BI35" s="276">
        <f>'Marks Entry'!BJ37</f>
        <v>0</v>
      </c>
      <c r="BJ35" s="276">
        <f>'Marks Entry'!BK37</f>
        <v>0</v>
      </c>
      <c r="BK35" s="116">
        <f>'Marks Entry'!BL37</f>
        <v>0</v>
      </c>
      <c r="BL35" s="115">
        <f>'Marks Entry'!BM37</f>
        <v>0</v>
      </c>
      <c r="BM35" s="115">
        <f>'Marks Entry'!BN37</f>
        <v>0</v>
      </c>
      <c r="BN35" s="116">
        <f>'Marks Entry'!BO37</f>
        <v>0</v>
      </c>
      <c r="BO35" s="115">
        <f>'Marks Entry'!BP37</f>
        <v>0</v>
      </c>
      <c r="BP35" s="115">
        <f>'Marks Entry'!BQ37</f>
        <v>0</v>
      </c>
      <c r="BQ35" s="116">
        <f>'Marks Entry'!BR37</f>
        <v>0</v>
      </c>
      <c r="BR35" s="208">
        <f>'Marks Entry'!BS37</f>
        <v>0</v>
      </c>
      <c r="BS35" s="282">
        <f>'Marks Entry'!BT37</f>
        <v>0</v>
      </c>
      <c r="BT35" s="282" t="str">
        <f>'Marks Entry'!BU37</f>
        <v>E</v>
      </c>
      <c r="BU35" s="117">
        <f>'Marks Entry'!BV37</f>
        <v>0</v>
      </c>
      <c r="BV35" s="114">
        <f>'Marks Entry'!BW37</f>
        <v>0</v>
      </c>
      <c r="BW35" s="115">
        <f>'Marks Entry'!BX37</f>
        <v>0</v>
      </c>
      <c r="BX35" s="277">
        <f>'Marks Entry'!BY37</f>
        <v>0</v>
      </c>
      <c r="BY35" s="115">
        <f>'Marks Entry'!BZ37</f>
        <v>0</v>
      </c>
      <c r="BZ35" s="115">
        <f>'Marks Entry'!CA37</f>
        <v>0</v>
      </c>
      <c r="CA35" s="276">
        <f>'Marks Entry'!CB37</f>
        <v>0</v>
      </c>
      <c r="CB35" s="115">
        <f>'Marks Entry'!CC37</f>
        <v>0</v>
      </c>
      <c r="CC35" s="115">
        <f>'Marks Entry'!CD37</f>
        <v>0</v>
      </c>
      <c r="CD35" s="276">
        <f>'Marks Entry'!CE37</f>
        <v>0</v>
      </c>
      <c r="CE35" s="116">
        <f>'Marks Entry'!CF37</f>
        <v>0</v>
      </c>
      <c r="CF35" s="115">
        <f>'Marks Entry'!CG37</f>
        <v>0</v>
      </c>
      <c r="CG35" s="115">
        <f>'Marks Entry'!CH37</f>
        <v>0</v>
      </c>
      <c r="CH35" s="116">
        <f>'Marks Entry'!CI37</f>
        <v>0</v>
      </c>
      <c r="CI35" s="115">
        <f>'Marks Entry'!CJ37</f>
        <v>0</v>
      </c>
      <c r="CJ35" s="115">
        <f>'Marks Entry'!CK37</f>
        <v>0</v>
      </c>
      <c r="CK35" s="116">
        <f>'Marks Entry'!CL37</f>
        <v>0</v>
      </c>
      <c r="CL35" s="208" t="str">
        <f>'Marks Entry'!CM37</f>
        <v>E</v>
      </c>
      <c r="CM35" s="117">
        <f>'Marks Entry'!CN37</f>
        <v>0</v>
      </c>
      <c r="CN35" s="114">
        <f>'Marks Entry'!CO37</f>
        <v>0</v>
      </c>
      <c r="CO35" s="115">
        <f>'Marks Entry'!CP37</f>
        <v>0</v>
      </c>
      <c r="CP35" s="277">
        <f>'Marks Entry'!CQ37</f>
        <v>0</v>
      </c>
      <c r="CQ35" s="115">
        <f>'Marks Entry'!CR37</f>
        <v>0</v>
      </c>
      <c r="CR35" s="115">
        <f>'Marks Entry'!CS37</f>
        <v>0</v>
      </c>
      <c r="CS35" s="276">
        <f>'Marks Entry'!CT37</f>
        <v>0</v>
      </c>
      <c r="CT35" s="115">
        <f>'Marks Entry'!CU37</f>
        <v>0</v>
      </c>
      <c r="CU35" s="115">
        <f>'Marks Entry'!CV37</f>
        <v>0</v>
      </c>
      <c r="CV35" s="276">
        <f>'Marks Entry'!CW37</f>
        <v>0</v>
      </c>
      <c r="CW35" s="116">
        <f>'Marks Entry'!CX37</f>
        <v>0</v>
      </c>
      <c r="CX35" s="115">
        <f>'Marks Entry'!CY37</f>
        <v>0</v>
      </c>
      <c r="CY35" s="115">
        <f>'Marks Entry'!CZ37</f>
        <v>0</v>
      </c>
      <c r="CZ35" s="116">
        <f>'Marks Entry'!DA37</f>
        <v>0</v>
      </c>
      <c r="DA35" s="115">
        <f>'Marks Entry'!DB37</f>
        <v>0</v>
      </c>
      <c r="DB35" s="115">
        <f>'Marks Entry'!DC37</f>
        <v>0</v>
      </c>
      <c r="DC35" s="116">
        <f>'Marks Entry'!DD37</f>
        <v>0</v>
      </c>
      <c r="DD35" s="208" t="str">
        <f>'Marks Entry'!DE37</f>
        <v>E</v>
      </c>
      <c r="DE35" s="117">
        <f>'Marks Entry'!DF37</f>
        <v>0</v>
      </c>
      <c r="DF35" s="114">
        <f>'Marks Entry'!DG37</f>
        <v>0</v>
      </c>
      <c r="DG35" s="115">
        <f>'Marks Entry'!DH37</f>
        <v>0</v>
      </c>
      <c r="DH35" s="277">
        <f>'Marks Entry'!DI37</f>
        <v>0</v>
      </c>
      <c r="DI35" s="115">
        <f>'Marks Entry'!DJ37</f>
        <v>0</v>
      </c>
      <c r="DJ35" s="115">
        <f>'Marks Entry'!DK37</f>
        <v>0</v>
      </c>
      <c r="DK35" s="276">
        <f>'Marks Entry'!DL37</f>
        <v>0</v>
      </c>
      <c r="DL35" s="115">
        <f>'Marks Entry'!DM37</f>
        <v>0</v>
      </c>
      <c r="DM35" s="115">
        <f>'Marks Entry'!DN37</f>
        <v>0</v>
      </c>
      <c r="DN35" s="276">
        <f>'Marks Entry'!DO37</f>
        <v>0</v>
      </c>
      <c r="DO35" s="116">
        <f>'Marks Entry'!DP37</f>
        <v>0</v>
      </c>
      <c r="DP35" s="115">
        <f>'Marks Entry'!DQ37</f>
        <v>0</v>
      </c>
      <c r="DQ35" s="115">
        <f>'Marks Entry'!DR37</f>
        <v>0</v>
      </c>
      <c r="DR35" s="116">
        <f>'Marks Entry'!DS37</f>
        <v>0</v>
      </c>
      <c r="DS35" s="115">
        <f>'Marks Entry'!DT37</f>
        <v>0</v>
      </c>
      <c r="DT35" s="115">
        <f>'Marks Entry'!DU37</f>
        <v>0</v>
      </c>
      <c r="DU35" s="116">
        <f>'Marks Entry'!DV37</f>
        <v>0</v>
      </c>
      <c r="DV35" s="208" t="str">
        <f>'Marks Entry'!DW37</f>
        <v>E</v>
      </c>
      <c r="DW35" s="117">
        <f>'Marks Entry'!DX37</f>
        <v>0</v>
      </c>
      <c r="DX35" s="114">
        <f>'Marks Entry'!DY37</f>
        <v>0</v>
      </c>
      <c r="DY35" s="115">
        <f>'Marks Entry'!DZ37</f>
        <v>0</v>
      </c>
      <c r="DZ35" s="115">
        <f>'Marks Entry'!EA37</f>
        <v>0</v>
      </c>
      <c r="EA35" s="115">
        <f>'Marks Entry'!EB37</f>
        <v>0</v>
      </c>
      <c r="EB35" s="115">
        <f>'Marks Entry'!EC37</f>
        <v>0</v>
      </c>
      <c r="EC35" s="171">
        <f>'Marks Entry'!ED37</f>
        <v>0</v>
      </c>
      <c r="ED35" s="118">
        <f>'Marks Entry'!EG37</f>
        <v>0</v>
      </c>
      <c r="EE35" s="114">
        <f>'Marks Entry'!EH37</f>
        <v>0</v>
      </c>
      <c r="EF35" s="115">
        <f>'Marks Entry'!EI37</f>
        <v>0</v>
      </c>
      <c r="EG35" s="115">
        <f>'Marks Entry'!EJ37</f>
        <v>0</v>
      </c>
      <c r="EH35" s="115">
        <f>'Marks Entry'!EK37</f>
        <v>0</v>
      </c>
      <c r="EI35" s="115">
        <f>'Marks Entry'!EL37</f>
        <v>0</v>
      </c>
      <c r="EJ35" s="116">
        <f>'Marks Entry'!EM37</f>
        <v>0</v>
      </c>
      <c r="EK35" s="118">
        <f>'Marks Entry'!EP37</f>
        <v>0</v>
      </c>
      <c r="EL35" s="114">
        <f>'Marks Entry'!EQ37</f>
        <v>0</v>
      </c>
      <c r="EM35" s="115">
        <f>'Marks Entry'!ER37</f>
        <v>0</v>
      </c>
      <c r="EN35" s="115">
        <f>'Marks Entry'!ES37</f>
        <v>0</v>
      </c>
      <c r="EO35" s="115">
        <f>'Marks Entry'!ET37</f>
        <v>0</v>
      </c>
      <c r="EP35" s="115">
        <f>'Marks Entry'!EU37</f>
        <v>0</v>
      </c>
      <c r="EQ35" s="116">
        <f>'Marks Entry'!EV37</f>
        <v>0</v>
      </c>
      <c r="ER35" s="118">
        <f>'Marks Entry'!EY37</f>
        <v>0</v>
      </c>
      <c r="ES35" s="184">
        <f>'Marks Entry'!EZ37</f>
        <v>0</v>
      </c>
      <c r="ET35" s="185">
        <f>'Marks Entry'!FA37</f>
        <v>0</v>
      </c>
      <c r="EU35" s="186" t="str">
        <f>'Marks Entry'!FB37</f>
        <v/>
      </c>
      <c r="EV35" s="184">
        <f>'Marks Entry'!FC37</f>
        <v>0</v>
      </c>
      <c r="EW35" s="185">
        <f>'Marks Entry'!FD37</f>
        <v>0</v>
      </c>
      <c r="EX35" s="187" t="str">
        <f>'Marks Entry'!FE37</f>
        <v/>
      </c>
      <c r="EY35" s="185" t="str">
        <f>IF(OR('Marks Entry'!FF37="First",'Marks Entry'!FF37="Second",'Marks Entry'!FF37="Third"),'Marks Entry'!FF37,"")</f>
        <v/>
      </c>
      <c r="EZ35" s="185" t="str">
        <f>'Marks Entry'!FG37</f>
        <v/>
      </c>
      <c r="FA35" s="290" t="str">
        <f>'Marks Entry'!FH37</f>
        <v/>
      </c>
      <c r="FB35" s="84" t="str">
        <f>'Marks Entry'!FI37</f>
        <v/>
      </c>
      <c r="FC35" s="86" t="str">
        <f>'Marks Entry'!FJ37</f>
        <v/>
      </c>
      <c r="FD35" s="87">
        <f>'Marks Entry'!FL37</f>
        <v>0</v>
      </c>
    </row>
    <row r="36" spans="1:160" s="88" customFormat="1" ht="17.25" customHeight="1">
      <c r="A36" s="1190"/>
      <c r="B36" s="83">
        <f t="shared" si="2"/>
        <v>0</v>
      </c>
      <c r="C36" s="84">
        <f>'Marks Entry'!D38</f>
        <v>0</v>
      </c>
      <c r="D36" s="84">
        <f>'Marks Entry'!E38</f>
        <v>0</v>
      </c>
      <c r="E36" s="84">
        <f>'Marks Entry'!F38</f>
        <v>0</v>
      </c>
      <c r="F36" s="84">
        <f>'Marks Entry'!G38</f>
        <v>0</v>
      </c>
      <c r="G36" s="84">
        <f>'Marks Entry'!H38</f>
        <v>0</v>
      </c>
      <c r="H36" s="84">
        <f>'Marks Entry'!I38</f>
        <v>0</v>
      </c>
      <c r="I36" s="84">
        <f>'Marks Entry'!J38</f>
        <v>0</v>
      </c>
      <c r="J36" s="738">
        <f>'Marks Entry'!K38</f>
        <v>0</v>
      </c>
      <c r="K36" s="114">
        <f>'Marks Entry'!L38</f>
        <v>0</v>
      </c>
      <c r="L36" s="115">
        <f>'Marks Entry'!M38</f>
        <v>0</v>
      </c>
      <c r="M36" s="277">
        <f>'Marks Entry'!N38</f>
        <v>0</v>
      </c>
      <c r="N36" s="115">
        <f>'Marks Entry'!O38</f>
        <v>0</v>
      </c>
      <c r="O36" s="115">
        <f>'Marks Entry'!P38</f>
        <v>0</v>
      </c>
      <c r="P36" s="276">
        <f>'Marks Entry'!Q38</f>
        <v>0</v>
      </c>
      <c r="Q36" s="115">
        <f>'Marks Entry'!R38</f>
        <v>0</v>
      </c>
      <c r="R36" s="115">
        <f>'Marks Entry'!S38</f>
        <v>0</v>
      </c>
      <c r="S36" s="276">
        <f>'Marks Entry'!T38</f>
        <v>0</v>
      </c>
      <c r="T36" s="276">
        <f>'Marks Entry'!U38</f>
        <v>0</v>
      </c>
      <c r="U36" s="116">
        <f>'Marks Entry'!V38</f>
        <v>0</v>
      </c>
      <c r="V36" s="115">
        <f>'Marks Entry'!W38</f>
        <v>0</v>
      </c>
      <c r="W36" s="115">
        <f>'Marks Entry'!X38</f>
        <v>0</v>
      </c>
      <c r="X36" s="116">
        <f>'Marks Entry'!Y38</f>
        <v>0</v>
      </c>
      <c r="Y36" s="115">
        <f>'Marks Entry'!Z38</f>
        <v>0</v>
      </c>
      <c r="Z36" s="115">
        <f>'Marks Entry'!AA38</f>
        <v>0</v>
      </c>
      <c r="AA36" s="116">
        <f>'Marks Entry'!AB38</f>
        <v>0</v>
      </c>
      <c r="AB36" s="208">
        <f>'Marks Entry'!AC38</f>
        <v>0</v>
      </c>
      <c r="AC36" s="282">
        <f>'Marks Entry'!AD38</f>
        <v>0</v>
      </c>
      <c r="AD36" s="282" t="str">
        <f>'Marks Entry'!AE38</f>
        <v>E</v>
      </c>
      <c r="AE36" s="117">
        <f>'Marks Entry'!AF38</f>
        <v>0</v>
      </c>
      <c r="AF36" s="114">
        <f>'Marks Entry'!AG38</f>
        <v>0</v>
      </c>
      <c r="AG36" s="115">
        <f>'Marks Entry'!AH38</f>
        <v>0</v>
      </c>
      <c r="AH36" s="277">
        <f>'Marks Entry'!AI38</f>
        <v>0</v>
      </c>
      <c r="AI36" s="115">
        <f>'Marks Entry'!AJ38</f>
        <v>0</v>
      </c>
      <c r="AJ36" s="115">
        <f>'Marks Entry'!AK38</f>
        <v>0</v>
      </c>
      <c r="AK36" s="276">
        <f>'Marks Entry'!AL38</f>
        <v>0</v>
      </c>
      <c r="AL36" s="115">
        <f>'Marks Entry'!AM38</f>
        <v>0</v>
      </c>
      <c r="AM36" s="115">
        <f>'Marks Entry'!AN38</f>
        <v>0</v>
      </c>
      <c r="AN36" s="276">
        <f>'Marks Entry'!AO38</f>
        <v>0</v>
      </c>
      <c r="AO36" s="276">
        <f>'Marks Entry'!AP38</f>
        <v>0</v>
      </c>
      <c r="AP36" s="116">
        <f>'Marks Entry'!AQ38</f>
        <v>0</v>
      </c>
      <c r="AQ36" s="115">
        <f>'Marks Entry'!AR38</f>
        <v>0</v>
      </c>
      <c r="AR36" s="115">
        <f>'Marks Entry'!AS38</f>
        <v>0</v>
      </c>
      <c r="AS36" s="116">
        <f>'Marks Entry'!AT38</f>
        <v>0</v>
      </c>
      <c r="AT36" s="115">
        <f>'Marks Entry'!AU38</f>
        <v>0</v>
      </c>
      <c r="AU36" s="115">
        <f>'Marks Entry'!AV38</f>
        <v>0</v>
      </c>
      <c r="AV36" s="116">
        <f>'Marks Entry'!AW38</f>
        <v>0</v>
      </c>
      <c r="AW36" s="208">
        <f>'Marks Entry'!AX38</f>
        <v>0</v>
      </c>
      <c r="AX36" s="282">
        <f>'Marks Entry'!AY38</f>
        <v>0</v>
      </c>
      <c r="AY36" s="282" t="str">
        <f>'Marks Entry'!AZ38</f>
        <v>E</v>
      </c>
      <c r="AZ36" s="117">
        <f>'Marks Entry'!BA38</f>
        <v>0</v>
      </c>
      <c r="BA36" s="114">
        <f>'Marks Entry'!BB38</f>
        <v>0</v>
      </c>
      <c r="BB36" s="115">
        <f>'Marks Entry'!BC38</f>
        <v>0</v>
      </c>
      <c r="BC36" s="277">
        <f>'Marks Entry'!BD38</f>
        <v>0</v>
      </c>
      <c r="BD36" s="115">
        <f>'Marks Entry'!BE38</f>
        <v>0</v>
      </c>
      <c r="BE36" s="115">
        <f>'Marks Entry'!BF38</f>
        <v>0</v>
      </c>
      <c r="BF36" s="276">
        <f>'Marks Entry'!BG38</f>
        <v>0</v>
      </c>
      <c r="BG36" s="115">
        <f>'Marks Entry'!BH38</f>
        <v>0</v>
      </c>
      <c r="BH36" s="115">
        <f>'Marks Entry'!BI38</f>
        <v>0</v>
      </c>
      <c r="BI36" s="276">
        <f>'Marks Entry'!BJ38</f>
        <v>0</v>
      </c>
      <c r="BJ36" s="276">
        <f>'Marks Entry'!BK38</f>
        <v>0</v>
      </c>
      <c r="BK36" s="116">
        <f>'Marks Entry'!BL38</f>
        <v>0</v>
      </c>
      <c r="BL36" s="115">
        <f>'Marks Entry'!BM38</f>
        <v>0</v>
      </c>
      <c r="BM36" s="115">
        <f>'Marks Entry'!BN38</f>
        <v>0</v>
      </c>
      <c r="BN36" s="116">
        <f>'Marks Entry'!BO38</f>
        <v>0</v>
      </c>
      <c r="BO36" s="115">
        <f>'Marks Entry'!BP38</f>
        <v>0</v>
      </c>
      <c r="BP36" s="115">
        <f>'Marks Entry'!BQ38</f>
        <v>0</v>
      </c>
      <c r="BQ36" s="116">
        <f>'Marks Entry'!BR38</f>
        <v>0</v>
      </c>
      <c r="BR36" s="208">
        <f>'Marks Entry'!BS38</f>
        <v>0</v>
      </c>
      <c r="BS36" s="282">
        <f>'Marks Entry'!BT38</f>
        <v>0</v>
      </c>
      <c r="BT36" s="282" t="str">
        <f>'Marks Entry'!BU38</f>
        <v>E</v>
      </c>
      <c r="BU36" s="117">
        <f>'Marks Entry'!BV38</f>
        <v>0</v>
      </c>
      <c r="BV36" s="114">
        <f>'Marks Entry'!BW38</f>
        <v>0</v>
      </c>
      <c r="BW36" s="115">
        <f>'Marks Entry'!BX38</f>
        <v>0</v>
      </c>
      <c r="BX36" s="277">
        <f>'Marks Entry'!BY38</f>
        <v>0</v>
      </c>
      <c r="BY36" s="115">
        <f>'Marks Entry'!BZ38</f>
        <v>0</v>
      </c>
      <c r="BZ36" s="115">
        <f>'Marks Entry'!CA38</f>
        <v>0</v>
      </c>
      <c r="CA36" s="276">
        <f>'Marks Entry'!CB38</f>
        <v>0</v>
      </c>
      <c r="CB36" s="115">
        <f>'Marks Entry'!CC38</f>
        <v>0</v>
      </c>
      <c r="CC36" s="115">
        <f>'Marks Entry'!CD38</f>
        <v>0</v>
      </c>
      <c r="CD36" s="276">
        <f>'Marks Entry'!CE38</f>
        <v>0</v>
      </c>
      <c r="CE36" s="116">
        <f>'Marks Entry'!CF38</f>
        <v>0</v>
      </c>
      <c r="CF36" s="115">
        <f>'Marks Entry'!CG38</f>
        <v>0</v>
      </c>
      <c r="CG36" s="115">
        <f>'Marks Entry'!CH38</f>
        <v>0</v>
      </c>
      <c r="CH36" s="116">
        <f>'Marks Entry'!CI38</f>
        <v>0</v>
      </c>
      <c r="CI36" s="115">
        <f>'Marks Entry'!CJ38</f>
        <v>0</v>
      </c>
      <c r="CJ36" s="115">
        <f>'Marks Entry'!CK38</f>
        <v>0</v>
      </c>
      <c r="CK36" s="116">
        <f>'Marks Entry'!CL38</f>
        <v>0</v>
      </c>
      <c r="CL36" s="208" t="str">
        <f>'Marks Entry'!CM38</f>
        <v>E</v>
      </c>
      <c r="CM36" s="117">
        <f>'Marks Entry'!CN38</f>
        <v>0</v>
      </c>
      <c r="CN36" s="114">
        <f>'Marks Entry'!CO38</f>
        <v>0</v>
      </c>
      <c r="CO36" s="115">
        <f>'Marks Entry'!CP38</f>
        <v>0</v>
      </c>
      <c r="CP36" s="277">
        <f>'Marks Entry'!CQ38</f>
        <v>0</v>
      </c>
      <c r="CQ36" s="115">
        <f>'Marks Entry'!CR38</f>
        <v>0</v>
      </c>
      <c r="CR36" s="115">
        <f>'Marks Entry'!CS38</f>
        <v>0</v>
      </c>
      <c r="CS36" s="276">
        <f>'Marks Entry'!CT38</f>
        <v>0</v>
      </c>
      <c r="CT36" s="115">
        <f>'Marks Entry'!CU38</f>
        <v>0</v>
      </c>
      <c r="CU36" s="115">
        <f>'Marks Entry'!CV38</f>
        <v>0</v>
      </c>
      <c r="CV36" s="276">
        <f>'Marks Entry'!CW38</f>
        <v>0</v>
      </c>
      <c r="CW36" s="116">
        <f>'Marks Entry'!CX38</f>
        <v>0</v>
      </c>
      <c r="CX36" s="115">
        <f>'Marks Entry'!CY38</f>
        <v>0</v>
      </c>
      <c r="CY36" s="115">
        <f>'Marks Entry'!CZ38</f>
        <v>0</v>
      </c>
      <c r="CZ36" s="116">
        <f>'Marks Entry'!DA38</f>
        <v>0</v>
      </c>
      <c r="DA36" s="115">
        <f>'Marks Entry'!DB38</f>
        <v>0</v>
      </c>
      <c r="DB36" s="115">
        <f>'Marks Entry'!DC38</f>
        <v>0</v>
      </c>
      <c r="DC36" s="116">
        <f>'Marks Entry'!DD38</f>
        <v>0</v>
      </c>
      <c r="DD36" s="208" t="str">
        <f>'Marks Entry'!DE38</f>
        <v>E</v>
      </c>
      <c r="DE36" s="117">
        <f>'Marks Entry'!DF38</f>
        <v>0</v>
      </c>
      <c r="DF36" s="114">
        <f>'Marks Entry'!DG38</f>
        <v>0</v>
      </c>
      <c r="DG36" s="115">
        <f>'Marks Entry'!DH38</f>
        <v>0</v>
      </c>
      <c r="DH36" s="277">
        <f>'Marks Entry'!DI38</f>
        <v>0</v>
      </c>
      <c r="DI36" s="115">
        <f>'Marks Entry'!DJ38</f>
        <v>0</v>
      </c>
      <c r="DJ36" s="115">
        <f>'Marks Entry'!DK38</f>
        <v>0</v>
      </c>
      <c r="DK36" s="276">
        <f>'Marks Entry'!DL38</f>
        <v>0</v>
      </c>
      <c r="DL36" s="115">
        <f>'Marks Entry'!DM38</f>
        <v>0</v>
      </c>
      <c r="DM36" s="115">
        <f>'Marks Entry'!DN38</f>
        <v>0</v>
      </c>
      <c r="DN36" s="276">
        <f>'Marks Entry'!DO38</f>
        <v>0</v>
      </c>
      <c r="DO36" s="116">
        <f>'Marks Entry'!DP38</f>
        <v>0</v>
      </c>
      <c r="DP36" s="115">
        <f>'Marks Entry'!DQ38</f>
        <v>0</v>
      </c>
      <c r="DQ36" s="115">
        <f>'Marks Entry'!DR38</f>
        <v>0</v>
      </c>
      <c r="DR36" s="116">
        <f>'Marks Entry'!DS38</f>
        <v>0</v>
      </c>
      <c r="DS36" s="115">
        <f>'Marks Entry'!DT38</f>
        <v>0</v>
      </c>
      <c r="DT36" s="115">
        <f>'Marks Entry'!DU38</f>
        <v>0</v>
      </c>
      <c r="DU36" s="116">
        <f>'Marks Entry'!DV38</f>
        <v>0</v>
      </c>
      <c r="DV36" s="208" t="str">
        <f>'Marks Entry'!DW38</f>
        <v>E</v>
      </c>
      <c r="DW36" s="117">
        <f>'Marks Entry'!DX38</f>
        <v>0</v>
      </c>
      <c r="DX36" s="114">
        <f>'Marks Entry'!DY38</f>
        <v>0</v>
      </c>
      <c r="DY36" s="115">
        <f>'Marks Entry'!DZ38</f>
        <v>0</v>
      </c>
      <c r="DZ36" s="115">
        <f>'Marks Entry'!EA38</f>
        <v>0</v>
      </c>
      <c r="EA36" s="115">
        <f>'Marks Entry'!EB38</f>
        <v>0</v>
      </c>
      <c r="EB36" s="115">
        <f>'Marks Entry'!EC38</f>
        <v>0</v>
      </c>
      <c r="EC36" s="171">
        <f>'Marks Entry'!ED38</f>
        <v>0</v>
      </c>
      <c r="ED36" s="118">
        <f>'Marks Entry'!EG38</f>
        <v>0</v>
      </c>
      <c r="EE36" s="114">
        <f>'Marks Entry'!EH38</f>
        <v>0</v>
      </c>
      <c r="EF36" s="115">
        <f>'Marks Entry'!EI38</f>
        <v>0</v>
      </c>
      <c r="EG36" s="115">
        <f>'Marks Entry'!EJ38</f>
        <v>0</v>
      </c>
      <c r="EH36" s="115">
        <f>'Marks Entry'!EK38</f>
        <v>0</v>
      </c>
      <c r="EI36" s="115">
        <f>'Marks Entry'!EL38</f>
        <v>0</v>
      </c>
      <c r="EJ36" s="116">
        <f>'Marks Entry'!EM38</f>
        <v>0</v>
      </c>
      <c r="EK36" s="118">
        <f>'Marks Entry'!EP38</f>
        <v>0</v>
      </c>
      <c r="EL36" s="114">
        <f>'Marks Entry'!EQ38</f>
        <v>0</v>
      </c>
      <c r="EM36" s="115">
        <f>'Marks Entry'!ER38</f>
        <v>0</v>
      </c>
      <c r="EN36" s="115">
        <f>'Marks Entry'!ES38</f>
        <v>0</v>
      </c>
      <c r="EO36" s="115">
        <f>'Marks Entry'!ET38</f>
        <v>0</v>
      </c>
      <c r="EP36" s="115">
        <f>'Marks Entry'!EU38</f>
        <v>0</v>
      </c>
      <c r="EQ36" s="116">
        <f>'Marks Entry'!EV38</f>
        <v>0</v>
      </c>
      <c r="ER36" s="118">
        <f>'Marks Entry'!EY38</f>
        <v>0</v>
      </c>
      <c r="ES36" s="184">
        <f>'Marks Entry'!EZ38</f>
        <v>0</v>
      </c>
      <c r="ET36" s="185">
        <f>'Marks Entry'!FA38</f>
        <v>0</v>
      </c>
      <c r="EU36" s="186" t="str">
        <f>'Marks Entry'!FB38</f>
        <v/>
      </c>
      <c r="EV36" s="184">
        <f>'Marks Entry'!FC38</f>
        <v>0</v>
      </c>
      <c r="EW36" s="185">
        <f>'Marks Entry'!FD38</f>
        <v>0</v>
      </c>
      <c r="EX36" s="187" t="str">
        <f>'Marks Entry'!FE38</f>
        <v/>
      </c>
      <c r="EY36" s="185" t="str">
        <f>IF(OR('Marks Entry'!FF38="First",'Marks Entry'!FF38="Second",'Marks Entry'!FF38="Third"),'Marks Entry'!FF38,"")</f>
        <v/>
      </c>
      <c r="EZ36" s="185" t="str">
        <f>'Marks Entry'!FG38</f>
        <v/>
      </c>
      <c r="FA36" s="290" t="str">
        <f>'Marks Entry'!FH38</f>
        <v/>
      </c>
      <c r="FB36" s="84" t="str">
        <f>'Marks Entry'!FI38</f>
        <v/>
      </c>
      <c r="FC36" s="86" t="str">
        <f>'Marks Entry'!FJ38</f>
        <v/>
      </c>
      <c r="FD36" s="87">
        <f>'Marks Entry'!FL38</f>
        <v>0</v>
      </c>
    </row>
    <row r="37" spans="1:160" s="88" customFormat="1" ht="17.25" customHeight="1">
      <c r="A37" s="1190"/>
      <c r="B37" s="83">
        <f t="shared" si="2"/>
        <v>0</v>
      </c>
      <c r="C37" s="84">
        <f>'Marks Entry'!D39</f>
        <v>0</v>
      </c>
      <c r="D37" s="84">
        <f>'Marks Entry'!E39</f>
        <v>0</v>
      </c>
      <c r="E37" s="84">
        <f>'Marks Entry'!F39</f>
        <v>0</v>
      </c>
      <c r="F37" s="84">
        <f>'Marks Entry'!G39</f>
        <v>0</v>
      </c>
      <c r="G37" s="84">
        <f>'Marks Entry'!H39</f>
        <v>0</v>
      </c>
      <c r="H37" s="84">
        <f>'Marks Entry'!I39</f>
        <v>0</v>
      </c>
      <c r="I37" s="84">
        <f>'Marks Entry'!J39</f>
        <v>0</v>
      </c>
      <c r="J37" s="738">
        <f>'Marks Entry'!K39</f>
        <v>0</v>
      </c>
      <c r="K37" s="114">
        <f>'Marks Entry'!L39</f>
        <v>0</v>
      </c>
      <c r="L37" s="115">
        <f>'Marks Entry'!M39</f>
        <v>0</v>
      </c>
      <c r="M37" s="277">
        <f>'Marks Entry'!N39</f>
        <v>0</v>
      </c>
      <c r="N37" s="115">
        <f>'Marks Entry'!O39</f>
        <v>0</v>
      </c>
      <c r="O37" s="115">
        <f>'Marks Entry'!P39</f>
        <v>0</v>
      </c>
      <c r="P37" s="276">
        <f>'Marks Entry'!Q39</f>
        <v>0</v>
      </c>
      <c r="Q37" s="115">
        <f>'Marks Entry'!R39</f>
        <v>0</v>
      </c>
      <c r="R37" s="115">
        <f>'Marks Entry'!S39</f>
        <v>0</v>
      </c>
      <c r="S37" s="276">
        <f>'Marks Entry'!T39</f>
        <v>0</v>
      </c>
      <c r="T37" s="276">
        <f>'Marks Entry'!U39</f>
        <v>0</v>
      </c>
      <c r="U37" s="116">
        <f>'Marks Entry'!V39</f>
        <v>0</v>
      </c>
      <c r="V37" s="115">
        <f>'Marks Entry'!W39</f>
        <v>0</v>
      </c>
      <c r="W37" s="115">
        <f>'Marks Entry'!X39</f>
        <v>0</v>
      </c>
      <c r="X37" s="116">
        <f>'Marks Entry'!Y39</f>
        <v>0</v>
      </c>
      <c r="Y37" s="115">
        <f>'Marks Entry'!Z39</f>
        <v>0</v>
      </c>
      <c r="Z37" s="115">
        <f>'Marks Entry'!AA39</f>
        <v>0</v>
      </c>
      <c r="AA37" s="116">
        <f>'Marks Entry'!AB39</f>
        <v>0</v>
      </c>
      <c r="AB37" s="208">
        <f>'Marks Entry'!AC39</f>
        <v>0</v>
      </c>
      <c r="AC37" s="282">
        <f>'Marks Entry'!AD39</f>
        <v>0</v>
      </c>
      <c r="AD37" s="282" t="str">
        <f>'Marks Entry'!AE39</f>
        <v>E</v>
      </c>
      <c r="AE37" s="117">
        <f>'Marks Entry'!AF39</f>
        <v>0</v>
      </c>
      <c r="AF37" s="114">
        <f>'Marks Entry'!AG39</f>
        <v>0</v>
      </c>
      <c r="AG37" s="115">
        <f>'Marks Entry'!AH39</f>
        <v>0</v>
      </c>
      <c r="AH37" s="277">
        <f>'Marks Entry'!AI39</f>
        <v>0</v>
      </c>
      <c r="AI37" s="115">
        <f>'Marks Entry'!AJ39</f>
        <v>0</v>
      </c>
      <c r="AJ37" s="115">
        <f>'Marks Entry'!AK39</f>
        <v>0</v>
      </c>
      <c r="AK37" s="276">
        <f>'Marks Entry'!AL39</f>
        <v>0</v>
      </c>
      <c r="AL37" s="115">
        <f>'Marks Entry'!AM39</f>
        <v>0</v>
      </c>
      <c r="AM37" s="115">
        <f>'Marks Entry'!AN39</f>
        <v>0</v>
      </c>
      <c r="AN37" s="276">
        <f>'Marks Entry'!AO39</f>
        <v>0</v>
      </c>
      <c r="AO37" s="276">
        <f>'Marks Entry'!AP39</f>
        <v>0</v>
      </c>
      <c r="AP37" s="116">
        <f>'Marks Entry'!AQ39</f>
        <v>0</v>
      </c>
      <c r="AQ37" s="115">
        <f>'Marks Entry'!AR39</f>
        <v>0</v>
      </c>
      <c r="AR37" s="115">
        <f>'Marks Entry'!AS39</f>
        <v>0</v>
      </c>
      <c r="AS37" s="116">
        <f>'Marks Entry'!AT39</f>
        <v>0</v>
      </c>
      <c r="AT37" s="115">
        <f>'Marks Entry'!AU39</f>
        <v>0</v>
      </c>
      <c r="AU37" s="115">
        <f>'Marks Entry'!AV39</f>
        <v>0</v>
      </c>
      <c r="AV37" s="116">
        <f>'Marks Entry'!AW39</f>
        <v>0</v>
      </c>
      <c r="AW37" s="208">
        <f>'Marks Entry'!AX39</f>
        <v>0</v>
      </c>
      <c r="AX37" s="282">
        <f>'Marks Entry'!AY39</f>
        <v>0</v>
      </c>
      <c r="AY37" s="282" t="str">
        <f>'Marks Entry'!AZ39</f>
        <v>E</v>
      </c>
      <c r="AZ37" s="117">
        <f>'Marks Entry'!BA39</f>
        <v>0</v>
      </c>
      <c r="BA37" s="114">
        <f>'Marks Entry'!BB39</f>
        <v>0</v>
      </c>
      <c r="BB37" s="115">
        <f>'Marks Entry'!BC39</f>
        <v>0</v>
      </c>
      <c r="BC37" s="277">
        <f>'Marks Entry'!BD39</f>
        <v>0</v>
      </c>
      <c r="BD37" s="115">
        <f>'Marks Entry'!BE39</f>
        <v>0</v>
      </c>
      <c r="BE37" s="115">
        <f>'Marks Entry'!BF39</f>
        <v>0</v>
      </c>
      <c r="BF37" s="276">
        <f>'Marks Entry'!BG39</f>
        <v>0</v>
      </c>
      <c r="BG37" s="115">
        <f>'Marks Entry'!BH39</f>
        <v>0</v>
      </c>
      <c r="BH37" s="115">
        <f>'Marks Entry'!BI39</f>
        <v>0</v>
      </c>
      <c r="BI37" s="276">
        <f>'Marks Entry'!BJ39</f>
        <v>0</v>
      </c>
      <c r="BJ37" s="276">
        <f>'Marks Entry'!BK39</f>
        <v>0</v>
      </c>
      <c r="BK37" s="116">
        <f>'Marks Entry'!BL39</f>
        <v>0</v>
      </c>
      <c r="BL37" s="115">
        <f>'Marks Entry'!BM39</f>
        <v>0</v>
      </c>
      <c r="BM37" s="115">
        <f>'Marks Entry'!BN39</f>
        <v>0</v>
      </c>
      <c r="BN37" s="116">
        <f>'Marks Entry'!BO39</f>
        <v>0</v>
      </c>
      <c r="BO37" s="115">
        <f>'Marks Entry'!BP39</f>
        <v>0</v>
      </c>
      <c r="BP37" s="115">
        <f>'Marks Entry'!BQ39</f>
        <v>0</v>
      </c>
      <c r="BQ37" s="116">
        <f>'Marks Entry'!BR39</f>
        <v>0</v>
      </c>
      <c r="BR37" s="208">
        <f>'Marks Entry'!BS39</f>
        <v>0</v>
      </c>
      <c r="BS37" s="282">
        <f>'Marks Entry'!BT39</f>
        <v>0</v>
      </c>
      <c r="BT37" s="282" t="str">
        <f>'Marks Entry'!BU39</f>
        <v>E</v>
      </c>
      <c r="BU37" s="117">
        <f>'Marks Entry'!BV39</f>
        <v>0</v>
      </c>
      <c r="BV37" s="114">
        <f>'Marks Entry'!BW39</f>
        <v>0</v>
      </c>
      <c r="BW37" s="115">
        <f>'Marks Entry'!BX39</f>
        <v>0</v>
      </c>
      <c r="BX37" s="277">
        <f>'Marks Entry'!BY39</f>
        <v>0</v>
      </c>
      <c r="BY37" s="115">
        <f>'Marks Entry'!BZ39</f>
        <v>0</v>
      </c>
      <c r="BZ37" s="115">
        <f>'Marks Entry'!CA39</f>
        <v>0</v>
      </c>
      <c r="CA37" s="276">
        <f>'Marks Entry'!CB39</f>
        <v>0</v>
      </c>
      <c r="CB37" s="115">
        <f>'Marks Entry'!CC39</f>
        <v>0</v>
      </c>
      <c r="CC37" s="115">
        <f>'Marks Entry'!CD39</f>
        <v>0</v>
      </c>
      <c r="CD37" s="276">
        <f>'Marks Entry'!CE39</f>
        <v>0</v>
      </c>
      <c r="CE37" s="116">
        <f>'Marks Entry'!CF39</f>
        <v>0</v>
      </c>
      <c r="CF37" s="115">
        <f>'Marks Entry'!CG39</f>
        <v>0</v>
      </c>
      <c r="CG37" s="115">
        <f>'Marks Entry'!CH39</f>
        <v>0</v>
      </c>
      <c r="CH37" s="116">
        <f>'Marks Entry'!CI39</f>
        <v>0</v>
      </c>
      <c r="CI37" s="115">
        <f>'Marks Entry'!CJ39</f>
        <v>0</v>
      </c>
      <c r="CJ37" s="115">
        <f>'Marks Entry'!CK39</f>
        <v>0</v>
      </c>
      <c r="CK37" s="116">
        <f>'Marks Entry'!CL39</f>
        <v>0</v>
      </c>
      <c r="CL37" s="208" t="str">
        <f>'Marks Entry'!CM39</f>
        <v>E</v>
      </c>
      <c r="CM37" s="117">
        <f>'Marks Entry'!CN39</f>
        <v>0</v>
      </c>
      <c r="CN37" s="114">
        <f>'Marks Entry'!CO39</f>
        <v>0</v>
      </c>
      <c r="CO37" s="115">
        <f>'Marks Entry'!CP39</f>
        <v>0</v>
      </c>
      <c r="CP37" s="277">
        <f>'Marks Entry'!CQ39</f>
        <v>0</v>
      </c>
      <c r="CQ37" s="115">
        <f>'Marks Entry'!CR39</f>
        <v>0</v>
      </c>
      <c r="CR37" s="115">
        <f>'Marks Entry'!CS39</f>
        <v>0</v>
      </c>
      <c r="CS37" s="276">
        <f>'Marks Entry'!CT39</f>
        <v>0</v>
      </c>
      <c r="CT37" s="115">
        <f>'Marks Entry'!CU39</f>
        <v>0</v>
      </c>
      <c r="CU37" s="115">
        <f>'Marks Entry'!CV39</f>
        <v>0</v>
      </c>
      <c r="CV37" s="276">
        <f>'Marks Entry'!CW39</f>
        <v>0</v>
      </c>
      <c r="CW37" s="116">
        <f>'Marks Entry'!CX39</f>
        <v>0</v>
      </c>
      <c r="CX37" s="115">
        <f>'Marks Entry'!CY39</f>
        <v>0</v>
      </c>
      <c r="CY37" s="115">
        <f>'Marks Entry'!CZ39</f>
        <v>0</v>
      </c>
      <c r="CZ37" s="116">
        <f>'Marks Entry'!DA39</f>
        <v>0</v>
      </c>
      <c r="DA37" s="115">
        <f>'Marks Entry'!DB39</f>
        <v>0</v>
      </c>
      <c r="DB37" s="115">
        <f>'Marks Entry'!DC39</f>
        <v>0</v>
      </c>
      <c r="DC37" s="116">
        <f>'Marks Entry'!DD39</f>
        <v>0</v>
      </c>
      <c r="DD37" s="208" t="str">
        <f>'Marks Entry'!DE39</f>
        <v>E</v>
      </c>
      <c r="DE37" s="117">
        <f>'Marks Entry'!DF39</f>
        <v>0</v>
      </c>
      <c r="DF37" s="114">
        <f>'Marks Entry'!DG39</f>
        <v>0</v>
      </c>
      <c r="DG37" s="115">
        <f>'Marks Entry'!DH39</f>
        <v>0</v>
      </c>
      <c r="DH37" s="277">
        <f>'Marks Entry'!DI39</f>
        <v>0</v>
      </c>
      <c r="DI37" s="115">
        <f>'Marks Entry'!DJ39</f>
        <v>0</v>
      </c>
      <c r="DJ37" s="115">
        <f>'Marks Entry'!DK39</f>
        <v>0</v>
      </c>
      <c r="DK37" s="276">
        <f>'Marks Entry'!DL39</f>
        <v>0</v>
      </c>
      <c r="DL37" s="115">
        <f>'Marks Entry'!DM39</f>
        <v>0</v>
      </c>
      <c r="DM37" s="115">
        <f>'Marks Entry'!DN39</f>
        <v>0</v>
      </c>
      <c r="DN37" s="276">
        <f>'Marks Entry'!DO39</f>
        <v>0</v>
      </c>
      <c r="DO37" s="116">
        <f>'Marks Entry'!DP39</f>
        <v>0</v>
      </c>
      <c r="DP37" s="115">
        <f>'Marks Entry'!DQ39</f>
        <v>0</v>
      </c>
      <c r="DQ37" s="115">
        <f>'Marks Entry'!DR39</f>
        <v>0</v>
      </c>
      <c r="DR37" s="116">
        <f>'Marks Entry'!DS39</f>
        <v>0</v>
      </c>
      <c r="DS37" s="115">
        <f>'Marks Entry'!DT39</f>
        <v>0</v>
      </c>
      <c r="DT37" s="115">
        <f>'Marks Entry'!DU39</f>
        <v>0</v>
      </c>
      <c r="DU37" s="116">
        <f>'Marks Entry'!DV39</f>
        <v>0</v>
      </c>
      <c r="DV37" s="208" t="str">
        <f>'Marks Entry'!DW39</f>
        <v>E</v>
      </c>
      <c r="DW37" s="117">
        <f>'Marks Entry'!DX39</f>
        <v>0</v>
      </c>
      <c r="DX37" s="114">
        <f>'Marks Entry'!DY39</f>
        <v>0</v>
      </c>
      <c r="DY37" s="115">
        <f>'Marks Entry'!DZ39</f>
        <v>0</v>
      </c>
      <c r="DZ37" s="115">
        <f>'Marks Entry'!EA39</f>
        <v>0</v>
      </c>
      <c r="EA37" s="115">
        <f>'Marks Entry'!EB39</f>
        <v>0</v>
      </c>
      <c r="EB37" s="115">
        <f>'Marks Entry'!EC39</f>
        <v>0</v>
      </c>
      <c r="EC37" s="171">
        <f>'Marks Entry'!ED39</f>
        <v>0</v>
      </c>
      <c r="ED37" s="118">
        <f>'Marks Entry'!EG39</f>
        <v>0</v>
      </c>
      <c r="EE37" s="114">
        <f>'Marks Entry'!EH39</f>
        <v>0</v>
      </c>
      <c r="EF37" s="115">
        <f>'Marks Entry'!EI39</f>
        <v>0</v>
      </c>
      <c r="EG37" s="115">
        <f>'Marks Entry'!EJ39</f>
        <v>0</v>
      </c>
      <c r="EH37" s="115">
        <f>'Marks Entry'!EK39</f>
        <v>0</v>
      </c>
      <c r="EI37" s="115">
        <f>'Marks Entry'!EL39</f>
        <v>0</v>
      </c>
      <c r="EJ37" s="116">
        <f>'Marks Entry'!EM39</f>
        <v>0</v>
      </c>
      <c r="EK37" s="118">
        <f>'Marks Entry'!EP39</f>
        <v>0</v>
      </c>
      <c r="EL37" s="114">
        <f>'Marks Entry'!EQ39</f>
        <v>0</v>
      </c>
      <c r="EM37" s="115">
        <f>'Marks Entry'!ER39</f>
        <v>0</v>
      </c>
      <c r="EN37" s="115">
        <f>'Marks Entry'!ES39</f>
        <v>0</v>
      </c>
      <c r="EO37" s="115">
        <f>'Marks Entry'!ET39</f>
        <v>0</v>
      </c>
      <c r="EP37" s="115">
        <f>'Marks Entry'!EU39</f>
        <v>0</v>
      </c>
      <c r="EQ37" s="116">
        <f>'Marks Entry'!EV39</f>
        <v>0</v>
      </c>
      <c r="ER37" s="118">
        <f>'Marks Entry'!EY39</f>
        <v>0</v>
      </c>
      <c r="ES37" s="184">
        <f>'Marks Entry'!EZ39</f>
        <v>0</v>
      </c>
      <c r="ET37" s="185">
        <f>'Marks Entry'!FA39</f>
        <v>0</v>
      </c>
      <c r="EU37" s="186" t="str">
        <f>'Marks Entry'!FB39</f>
        <v/>
      </c>
      <c r="EV37" s="184">
        <f>'Marks Entry'!FC39</f>
        <v>0</v>
      </c>
      <c r="EW37" s="185">
        <f>'Marks Entry'!FD39</f>
        <v>0</v>
      </c>
      <c r="EX37" s="187" t="str">
        <f>'Marks Entry'!FE39</f>
        <v/>
      </c>
      <c r="EY37" s="185" t="str">
        <f>IF(OR('Marks Entry'!FF39="First",'Marks Entry'!FF39="Second",'Marks Entry'!FF39="Third"),'Marks Entry'!FF39,"")</f>
        <v/>
      </c>
      <c r="EZ37" s="185" t="str">
        <f>'Marks Entry'!FG39</f>
        <v/>
      </c>
      <c r="FA37" s="290" t="str">
        <f>'Marks Entry'!FH39</f>
        <v/>
      </c>
      <c r="FB37" s="84" t="str">
        <f>'Marks Entry'!FI39</f>
        <v/>
      </c>
      <c r="FC37" s="86" t="str">
        <f>'Marks Entry'!FJ39</f>
        <v/>
      </c>
      <c r="FD37" s="87">
        <f>'Marks Entry'!FL39</f>
        <v>0</v>
      </c>
    </row>
    <row r="38" spans="1:160" s="88" customFormat="1" ht="17.25" customHeight="1">
      <c r="A38" s="1190"/>
      <c r="B38" s="83">
        <f t="shared" si="2"/>
        <v>0</v>
      </c>
      <c r="C38" s="84">
        <f>'Marks Entry'!D40</f>
        <v>0</v>
      </c>
      <c r="D38" s="84">
        <f>'Marks Entry'!E40</f>
        <v>0</v>
      </c>
      <c r="E38" s="84">
        <f>'Marks Entry'!F40</f>
        <v>0</v>
      </c>
      <c r="F38" s="84">
        <f>'Marks Entry'!G40</f>
        <v>0</v>
      </c>
      <c r="G38" s="84">
        <f>'Marks Entry'!H40</f>
        <v>0</v>
      </c>
      <c r="H38" s="84">
        <f>'Marks Entry'!I40</f>
        <v>0</v>
      </c>
      <c r="I38" s="84">
        <f>'Marks Entry'!J40</f>
        <v>0</v>
      </c>
      <c r="J38" s="738">
        <f>'Marks Entry'!K40</f>
        <v>0</v>
      </c>
      <c r="K38" s="114">
        <f>'Marks Entry'!L40</f>
        <v>0</v>
      </c>
      <c r="L38" s="115">
        <f>'Marks Entry'!M40</f>
        <v>0</v>
      </c>
      <c r="M38" s="277">
        <f>'Marks Entry'!N40</f>
        <v>0</v>
      </c>
      <c r="N38" s="115">
        <f>'Marks Entry'!O40</f>
        <v>0</v>
      </c>
      <c r="O38" s="115">
        <f>'Marks Entry'!P40</f>
        <v>0</v>
      </c>
      <c r="P38" s="276">
        <f>'Marks Entry'!Q40</f>
        <v>0</v>
      </c>
      <c r="Q38" s="115">
        <f>'Marks Entry'!R40</f>
        <v>0</v>
      </c>
      <c r="R38" s="115">
        <f>'Marks Entry'!S40</f>
        <v>0</v>
      </c>
      <c r="S38" s="276">
        <f>'Marks Entry'!T40</f>
        <v>0</v>
      </c>
      <c r="T38" s="276">
        <f>'Marks Entry'!U40</f>
        <v>0</v>
      </c>
      <c r="U38" s="116">
        <f>'Marks Entry'!V40</f>
        <v>0</v>
      </c>
      <c r="V38" s="115">
        <f>'Marks Entry'!W40</f>
        <v>0</v>
      </c>
      <c r="W38" s="115">
        <f>'Marks Entry'!X40</f>
        <v>0</v>
      </c>
      <c r="X38" s="116">
        <f>'Marks Entry'!Y40</f>
        <v>0</v>
      </c>
      <c r="Y38" s="115">
        <f>'Marks Entry'!Z40</f>
        <v>0</v>
      </c>
      <c r="Z38" s="115">
        <f>'Marks Entry'!AA40</f>
        <v>0</v>
      </c>
      <c r="AA38" s="116">
        <f>'Marks Entry'!AB40</f>
        <v>0</v>
      </c>
      <c r="AB38" s="208">
        <f>'Marks Entry'!AC40</f>
        <v>0</v>
      </c>
      <c r="AC38" s="282">
        <f>'Marks Entry'!AD40</f>
        <v>0</v>
      </c>
      <c r="AD38" s="282" t="str">
        <f>'Marks Entry'!AE40</f>
        <v>E</v>
      </c>
      <c r="AE38" s="117">
        <f>'Marks Entry'!AF40</f>
        <v>0</v>
      </c>
      <c r="AF38" s="114">
        <f>'Marks Entry'!AG40</f>
        <v>0</v>
      </c>
      <c r="AG38" s="115">
        <f>'Marks Entry'!AH40</f>
        <v>0</v>
      </c>
      <c r="AH38" s="277">
        <f>'Marks Entry'!AI40</f>
        <v>0</v>
      </c>
      <c r="AI38" s="115">
        <f>'Marks Entry'!AJ40</f>
        <v>0</v>
      </c>
      <c r="AJ38" s="115">
        <f>'Marks Entry'!AK40</f>
        <v>0</v>
      </c>
      <c r="AK38" s="276">
        <f>'Marks Entry'!AL40</f>
        <v>0</v>
      </c>
      <c r="AL38" s="115">
        <f>'Marks Entry'!AM40</f>
        <v>0</v>
      </c>
      <c r="AM38" s="115">
        <f>'Marks Entry'!AN40</f>
        <v>0</v>
      </c>
      <c r="AN38" s="276">
        <f>'Marks Entry'!AO40</f>
        <v>0</v>
      </c>
      <c r="AO38" s="276">
        <f>'Marks Entry'!AP40</f>
        <v>0</v>
      </c>
      <c r="AP38" s="116">
        <f>'Marks Entry'!AQ40</f>
        <v>0</v>
      </c>
      <c r="AQ38" s="115">
        <f>'Marks Entry'!AR40</f>
        <v>0</v>
      </c>
      <c r="AR38" s="115">
        <f>'Marks Entry'!AS40</f>
        <v>0</v>
      </c>
      <c r="AS38" s="116">
        <f>'Marks Entry'!AT40</f>
        <v>0</v>
      </c>
      <c r="AT38" s="115">
        <f>'Marks Entry'!AU40</f>
        <v>0</v>
      </c>
      <c r="AU38" s="115">
        <f>'Marks Entry'!AV40</f>
        <v>0</v>
      </c>
      <c r="AV38" s="116">
        <f>'Marks Entry'!AW40</f>
        <v>0</v>
      </c>
      <c r="AW38" s="208">
        <f>'Marks Entry'!AX40</f>
        <v>0</v>
      </c>
      <c r="AX38" s="282">
        <f>'Marks Entry'!AY40</f>
        <v>0</v>
      </c>
      <c r="AY38" s="282" t="str">
        <f>'Marks Entry'!AZ40</f>
        <v>E</v>
      </c>
      <c r="AZ38" s="117">
        <f>'Marks Entry'!BA40</f>
        <v>0</v>
      </c>
      <c r="BA38" s="114">
        <f>'Marks Entry'!BB40</f>
        <v>0</v>
      </c>
      <c r="BB38" s="115">
        <f>'Marks Entry'!BC40</f>
        <v>0</v>
      </c>
      <c r="BC38" s="277">
        <f>'Marks Entry'!BD40</f>
        <v>0</v>
      </c>
      <c r="BD38" s="115">
        <f>'Marks Entry'!BE40</f>
        <v>0</v>
      </c>
      <c r="BE38" s="115">
        <f>'Marks Entry'!BF40</f>
        <v>0</v>
      </c>
      <c r="BF38" s="276">
        <f>'Marks Entry'!BG40</f>
        <v>0</v>
      </c>
      <c r="BG38" s="115">
        <f>'Marks Entry'!BH40</f>
        <v>0</v>
      </c>
      <c r="BH38" s="115">
        <f>'Marks Entry'!BI40</f>
        <v>0</v>
      </c>
      <c r="BI38" s="276">
        <f>'Marks Entry'!BJ40</f>
        <v>0</v>
      </c>
      <c r="BJ38" s="276">
        <f>'Marks Entry'!BK40</f>
        <v>0</v>
      </c>
      <c r="BK38" s="116">
        <f>'Marks Entry'!BL40</f>
        <v>0</v>
      </c>
      <c r="BL38" s="115">
        <f>'Marks Entry'!BM40</f>
        <v>0</v>
      </c>
      <c r="BM38" s="115">
        <f>'Marks Entry'!BN40</f>
        <v>0</v>
      </c>
      <c r="BN38" s="116">
        <f>'Marks Entry'!BO40</f>
        <v>0</v>
      </c>
      <c r="BO38" s="115">
        <f>'Marks Entry'!BP40</f>
        <v>0</v>
      </c>
      <c r="BP38" s="115">
        <f>'Marks Entry'!BQ40</f>
        <v>0</v>
      </c>
      <c r="BQ38" s="116">
        <f>'Marks Entry'!BR40</f>
        <v>0</v>
      </c>
      <c r="BR38" s="208">
        <f>'Marks Entry'!BS40</f>
        <v>0</v>
      </c>
      <c r="BS38" s="282">
        <f>'Marks Entry'!BT40</f>
        <v>0</v>
      </c>
      <c r="BT38" s="282" t="str">
        <f>'Marks Entry'!BU40</f>
        <v>E</v>
      </c>
      <c r="BU38" s="117">
        <f>'Marks Entry'!BV40</f>
        <v>0</v>
      </c>
      <c r="BV38" s="114">
        <f>'Marks Entry'!BW40</f>
        <v>0</v>
      </c>
      <c r="BW38" s="115">
        <f>'Marks Entry'!BX40</f>
        <v>0</v>
      </c>
      <c r="BX38" s="277">
        <f>'Marks Entry'!BY40</f>
        <v>0</v>
      </c>
      <c r="BY38" s="115">
        <f>'Marks Entry'!BZ40</f>
        <v>0</v>
      </c>
      <c r="BZ38" s="115">
        <f>'Marks Entry'!CA40</f>
        <v>0</v>
      </c>
      <c r="CA38" s="276">
        <f>'Marks Entry'!CB40</f>
        <v>0</v>
      </c>
      <c r="CB38" s="115">
        <f>'Marks Entry'!CC40</f>
        <v>0</v>
      </c>
      <c r="CC38" s="115">
        <f>'Marks Entry'!CD40</f>
        <v>0</v>
      </c>
      <c r="CD38" s="276">
        <f>'Marks Entry'!CE40</f>
        <v>0</v>
      </c>
      <c r="CE38" s="116">
        <f>'Marks Entry'!CF40</f>
        <v>0</v>
      </c>
      <c r="CF38" s="115">
        <f>'Marks Entry'!CG40</f>
        <v>0</v>
      </c>
      <c r="CG38" s="115">
        <f>'Marks Entry'!CH40</f>
        <v>0</v>
      </c>
      <c r="CH38" s="116">
        <f>'Marks Entry'!CI40</f>
        <v>0</v>
      </c>
      <c r="CI38" s="115">
        <f>'Marks Entry'!CJ40</f>
        <v>0</v>
      </c>
      <c r="CJ38" s="115">
        <f>'Marks Entry'!CK40</f>
        <v>0</v>
      </c>
      <c r="CK38" s="116">
        <f>'Marks Entry'!CL40</f>
        <v>0</v>
      </c>
      <c r="CL38" s="208" t="str">
        <f>'Marks Entry'!CM40</f>
        <v>E</v>
      </c>
      <c r="CM38" s="117">
        <f>'Marks Entry'!CN40</f>
        <v>0</v>
      </c>
      <c r="CN38" s="114">
        <f>'Marks Entry'!CO40</f>
        <v>0</v>
      </c>
      <c r="CO38" s="115">
        <f>'Marks Entry'!CP40</f>
        <v>0</v>
      </c>
      <c r="CP38" s="277">
        <f>'Marks Entry'!CQ40</f>
        <v>0</v>
      </c>
      <c r="CQ38" s="115">
        <f>'Marks Entry'!CR40</f>
        <v>0</v>
      </c>
      <c r="CR38" s="115">
        <f>'Marks Entry'!CS40</f>
        <v>0</v>
      </c>
      <c r="CS38" s="276">
        <f>'Marks Entry'!CT40</f>
        <v>0</v>
      </c>
      <c r="CT38" s="115">
        <f>'Marks Entry'!CU40</f>
        <v>0</v>
      </c>
      <c r="CU38" s="115">
        <f>'Marks Entry'!CV40</f>
        <v>0</v>
      </c>
      <c r="CV38" s="276">
        <f>'Marks Entry'!CW40</f>
        <v>0</v>
      </c>
      <c r="CW38" s="116">
        <f>'Marks Entry'!CX40</f>
        <v>0</v>
      </c>
      <c r="CX38" s="115">
        <f>'Marks Entry'!CY40</f>
        <v>0</v>
      </c>
      <c r="CY38" s="115">
        <f>'Marks Entry'!CZ40</f>
        <v>0</v>
      </c>
      <c r="CZ38" s="116">
        <f>'Marks Entry'!DA40</f>
        <v>0</v>
      </c>
      <c r="DA38" s="115">
        <f>'Marks Entry'!DB40</f>
        <v>0</v>
      </c>
      <c r="DB38" s="115">
        <f>'Marks Entry'!DC40</f>
        <v>0</v>
      </c>
      <c r="DC38" s="116">
        <f>'Marks Entry'!DD40</f>
        <v>0</v>
      </c>
      <c r="DD38" s="208" t="str">
        <f>'Marks Entry'!DE40</f>
        <v>E</v>
      </c>
      <c r="DE38" s="117">
        <f>'Marks Entry'!DF40</f>
        <v>0</v>
      </c>
      <c r="DF38" s="114">
        <f>'Marks Entry'!DG40</f>
        <v>0</v>
      </c>
      <c r="DG38" s="115">
        <f>'Marks Entry'!DH40</f>
        <v>0</v>
      </c>
      <c r="DH38" s="277">
        <f>'Marks Entry'!DI40</f>
        <v>0</v>
      </c>
      <c r="DI38" s="115">
        <f>'Marks Entry'!DJ40</f>
        <v>0</v>
      </c>
      <c r="DJ38" s="115">
        <f>'Marks Entry'!DK40</f>
        <v>0</v>
      </c>
      <c r="DK38" s="276">
        <f>'Marks Entry'!DL40</f>
        <v>0</v>
      </c>
      <c r="DL38" s="115">
        <f>'Marks Entry'!DM40</f>
        <v>0</v>
      </c>
      <c r="DM38" s="115">
        <f>'Marks Entry'!DN40</f>
        <v>0</v>
      </c>
      <c r="DN38" s="276">
        <f>'Marks Entry'!DO40</f>
        <v>0</v>
      </c>
      <c r="DO38" s="116">
        <f>'Marks Entry'!DP40</f>
        <v>0</v>
      </c>
      <c r="DP38" s="115">
        <f>'Marks Entry'!DQ40</f>
        <v>0</v>
      </c>
      <c r="DQ38" s="115">
        <f>'Marks Entry'!DR40</f>
        <v>0</v>
      </c>
      <c r="DR38" s="116">
        <f>'Marks Entry'!DS40</f>
        <v>0</v>
      </c>
      <c r="DS38" s="115">
        <f>'Marks Entry'!DT40</f>
        <v>0</v>
      </c>
      <c r="DT38" s="115">
        <f>'Marks Entry'!DU40</f>
        <v>0</v>
      </c>
      <c r="DU38" s="116">
        <f>'Marks Entry'!DV40</f>
        <v>0</v>
      </c>
      <c r="DV38" s="208" t="str">
        <f>'Marks Entry'!DW40</f>
        <v>E</v>
      </c>
      <c r="DW38" s="117">
        <f>'Marks Entry'!DX40</f>
        <v>0</v>
      </c>
      <c r="DX38" s="114">
        <f>'Marks Entry'!DY40</f>
        <v>0</v>
      </c>
      <c r="DY38" s="115">
        <f>'Marks Entry'!DZ40</f>
        <v>0</v>
      </c>
      <c r="DZ38" s="115">
        <f>'Marks Entry'!EA40</f>
        <v>0</v>
      </c>
      <c r="EA38" s="115">
        <f>'Marks Entry'!EB40</f>
        <v>0</v>
      </c>
      <c r="EB38" s="115">
        <f>'Marks Entry'!EC40</f>
        <v>0</v>
      </c>
      <c r="EC38" s="171">
        <f>'Marks Entry'!ED40</f>
        <v>0</v>
      </c>
      <c r="ED38" s="118">
        <f>'Marks Entry'!EG40</f>
        <v>0</v>
      </c>
      <c r="EE38" s="114">
        <f>'Marks Entry'!EH40</f>
        <v>0</v>
      </c>
      <c r="EF38" s="115">
        <f>'Marks Entry'!EI40</f>
        <v>0</v>
      </c>
      <c r="EG38" s="115">
        <f>'Marks Entry'!EJ40</f>
        <v>0</v>
      </c>
      <c r="EH38" s="115">
        <f>'Marks Entry'!EK40</f>
        <v>0</v>
      </c>
      <c r="EI38" s="115">
        <f>'Marks Entry'!EL40</f>
        <v>0</v>
      </c>
      <c r="EJ38" s="116">
        <f>'Marks Entry'!EM40</f>
        <v>0</v>
      </c>
      <c r="EK38" s="118">
        <f>'Marks Entry'!EP40</f>
        <v>0</v>
      </c>
      <c r="EL38" s="114">
        <f>'Marks Entry'!EQ40</f>
        <v>0</v>
      </c>
      <c r="EM38" s="115">
        <f>'Marks Entry'!ER40</f>
        <v>0</v>
      </c>
      <c r="EN38" s="115">
        <f>'Marks Entry'!ES40</f>
        <v>0</v>
      </c>
      <c r="EO38" s="115">
        <f>'Marks Entry'!ET40</f>
        <v>0</v>
      </c>
      <c r="EP38" s="115">
        <f>'Marks Entry'!EU40</f>
        <v>0</v>
      </c>
      <c r="EQ38" s="116">
        <f>'Marks Entry'!EV40</f>
        <v>0</v>
      </c>
      <c r="ER38" s="118">
        <f>'Marks Entry'!EY40</f>
        <v>0</v>
      </c>
      <c r="ES38" s="184">
        <f>'Marks Entry'!EZ40</f>
        <v>0</v>
      </c>
      <c r="ET38" s="185">
        <f>'Marks Entry'!FA40</f>
        <v>0</v>
      </c>
      <c r="EU38" s="186" t="str">
        <f>'Marks Entry'!FB40</f>
        <v/>
      </c>
      <c r="EV38" s="184">
        <f>'Marks Entry'!FC40</f>
        <v>0</v>
      </c>
      <c r="EW38" s="185">
        <f>'Marks Entry'!FD40</f>
        <v>0</v>
      </c>
      <c r="EX38" s="187" t="str">
        <f>'Marks Entry'!FE40</f>
        <v/>
      </c>
      <c r="EY38" s="185" t="str">
        <f>IF(OR('Marks Entry'!FF40="First",'Marks Entry'!FF40="Second",'Marks Entry'!FF40="Third"),'Marks Entry'!FF40,"")</f>
        <v/>
      </c>
      <c r="EZ38" s="185" t="str">
        <f>'Marks Entry'!FG40</f>
        <v/>
      </c>
      <c r="FA38" s="290" t="str">
        <f>'Marks Entry'!FH40</f>
        <v/>
      </c>
      <c r="FB38" s="84" t="str">
        <f>'Marks Entry'!FI40</f>
        <v/>
      </c>
      <c r="FC38" s="86" t="str">
        <f>'Marks Entry'!FJ40</f>
        <v/>
      </c>
      <c r="FD38" s="87">
        <f>'Marks Entry'!FL40</f>
        <v>0</v>
      </c>
    </row>
    <row r="39" spans="1:160" s="88" customFormat="1" ht="17.25" customHeight="1">
      <c r="A39" s="1190"/>
      <c r="B39" s="83">
        <f t="shared" si="2"/>
        <v>0</v>
      </c>
      <c r="C39" s="84">
        <f>'Marks Entry'!D41</f>
        <v>0</v>
      </c>
      <c r="D39" s="84">
        <f>'Marks Entry'!E41</f>
        <v>0</v>
      </c>
      <c r="E39" s="84">
        <f>'Marks Entry'!F41</f>
        <v>0</v>
      </c>
      <c r="F39" s="84">
        <f>'Marks Entry'!G41</f>
        <v>0</v>
      </c>
      <c r="G39" s="84">
        <f>'Marks Entry'!H41</f>
        <v>0</v>
      </c>
      <c r="H39" s="84">
        <f>'Marks Entry'!I41</f>
        <v>0</v>
      </c>
      <c r="I39" s="84">
        <f>'Marks Entry'!J41</f>
        <v>0</v>
      </c>
      <c r="J39" s="738">
        <f>'Marks Entry'!K41</f>
        <v>0</v>
      </c>
      <c r="K39" s="114">
        <f>'Marks Entry'!L41</f>
        <v>0</v>
      </c>
      <c r="L39" s="115">
        <f>'Marks Entry'!M41</f>
        <v>0</v>
      </c>
      <c r="M39" s="277">
        <f>'Marks Entry'!N41</f>
        <v>0</v>
      </c>
      <c r="N39" s="115">
        <f>'Marks Entry'!O41</f>
        <v>0</v>
      </c>
      <c r="O39" s="115">
        <f>'Marks Entry'!P41</f>
        <v>0</v>
      </c>
      <c r="P39" s="276">
        <f>'Marks Entry'!Q41</f>
        <v>0</v>
      </c>
      <c r="Q39" s="115">
        <f>'Marks Entry'!R41</f>
        <v>0</v>
      </c>
      <c r="R39" s="115">
        <f>'Marks Entry'!S41</f>
        <v>0</v>
      </c>
      <c r="S39" s="276">
        <f>'Marks Entry'!T41</f>
        <v>0</v>
      </c>
      <c r="T39" s="276">
        <f>'Marks Entry'!U41</f>
        <v>0</v>
      </c>
      <c r="U39" s="116">
        <f>'Marks Entry'!V41</f>
        <v>0</v>
      </c>
      <c r="V39" s="115">
        <f>'Marks Entry'!W41</f>
        <v>0</v>
      </c>
      <c r="W39" s="115">
        <f>'Marks Entry'!X41</f>
        <v>0</v>
      </c>
      <c r="X39" s="116">
        <f>'Marks Entry'!Y41</f>
        <v>0</v>
      </c>
      <c r="Y39" s="115">
        <f>'Marks Entry'!Z41</f>
        <v>0</v>
      </c>
      <c r="Z39" s="115">
        <f>'Marks Entry'!AA41</f>
        <v>0</v>
      </c>
      <c r="AA39" s="116">
        <f>'Marks Entry'!AB41</f>
        <v>0</v>
      </c>
      <c r="AB39" s="208">
        <f>'Marks Entry'!AC41</f>
        <v>0</v>
      </c>
      <c r="AC39" s="282">
        <f>'Marks Entry'!AD41</f>
        <v>0</v>
      </c>
      <c r="AD39" s="282" t="str">
        <f>'Marks Entry'!AE41</f>
        <v>E</v>
      </c>
      <c r="AE39" s="117">
        <f>'Marks Entry'!AF41</f>
        <v>0</v>
      </c>
      <c r="AF39" s="114">
        <f>'Marks Entry'!AG41</f>
        <v>0</v>
      </c>
      <c r="AG39" s="115">
        <f>'Marks Entry'!AH41</f>
        <v>0</v>
      </c>
      <c r="AH39" s="277">
        <f>'Marks Entry'!AI41</f>
        <v>0</v>
      </c>
      <c r="AI39" s="115">
        <f>'Marks Entry'!AJ41</f>
        <v>0</v>
      </c>
      <c r="AJ39" s="115">
        <f>'Marks Entry'!AK41</f>
        <v>0</v>
      </c>
      <c r="AK39" s="276">
        <f>'Marks Entry'!AL41</f>
        <v>0</v>
      </c>
      <c r="AL39" s="115">
        <f>'Marks Entry'!AM41</f>
        <v>0</v>
      </c>
      <c r="AM39" s="115">
        <f>'Marks Entry'!AN41</f>
        <v>0</v>
      </c>
      <c r="AN39" s="276">
        <f>'Marks Entry'!AO41</f>
        <v>0</v>
      </c>
      <c r="AO39" s="276">
        <f>'Marks Entry'!AP41</f>
        <v>0</v>
      </c>
      <c r="AP39" s="116">
        <f>'Marks Entry'!AQ41</f>
        <v>0</v>
      </c>
      <c r="AQ39" s="115">
        <f>'Marks Entry'!AR41</f>
        <v>0</v>
      </c>
      <c r="AR39" s="115">
        <f>'Marks Entry'!AS41</f>
        <v>0</v>
      </c>
      <c r="AS39" s="116">
        <f>'Marks Entry'!AT41</f>
        <v>0</v>
      </c>
      <c r="AT39" s="115">
        <f>'Marks Entry'!AU41</f>
        <v>0</v>
      </c>
      <c r="AU39" s="115">
        <f>'Marks Entry'!AV41</f>
        <v>0</v>
      </c>
      <c r="AV39" s="116">
        <f>'Marks Entry'!AW41</f>
        <v>0</v>
      </c>
      <c r="AW39" s="208">
        <f>'Marks Entry'!AX41</f>
        <v>0</v>
      </c>
      <c r="AX39" s="282">
        <f>'Marks Entry'!AY41</f>
        <v>0</v>
      </c>
      <c r="AY39" s="282" t="str">
        <f>'Marks Entry'!AZ41</f>
        <v>E</v>
      </c>
      <c r="AZ39" s="117">
        <f>'Marks Entry'!BA41</f>
        <v>0</v>
      </c>
      <c r="BA39" s="114">
        <f>'Marks Entry'!BB41</f>
        <v>0</v>
      </c>
      <c r="BB39" s="115">
        <f>'Marks Entry'!BC41</f>
        <v>0</v>
      </c>
      <c r="BC39" s="277">
        <f>'Marks Entry'!BD41</f>
        <v>0</v>
      </c>
      <c r="BD39" s="115">
        <f>'Marks Entry'!BE41</f>
        <v>0</v>
      </c>
      <c r="BE39" s="115">
        <f>'Marks Entry'!BF41</f>
        <v>0</v>
      </c>
      <c r="BF39" s="276">
        <f>'Marks Entry'!BG41</f>
        <v>0</v>
      </c>
      <c r="BG39" s="115">
        <f>'Marks Entry'!BH41</f>
        <v>0</v>
      </c>
      <c r="BH39" s="115">
        <f>'Marks Entry'!BI41</f>
        <v>0</v>
      </c>
      <c r="BI39" s="276">
        <f>'Marks Entry'!BJ41</f>
        <v>0</v>
      </c>
      <c r="BJ39" s="276">
        <f>'Marks Entry'!BK41</f>
        <v>0</v>
      </c>
      <c r="BK39" s="116">
        <f>'Marks Entry'!BL41</f>
        <v>0</v>
      </c>
      <c r="BL39" s="115">
        <f>'Marks Entry'!BM41</f>
        <v>0</v>
      </c>
      <c r="BM39" s="115">
        <f>'Marks Entry'!BN41</f>
        <v>0</v>
      </c>
      <c r="BN39" s="116">
        <f>'Marks Entry'!BO41</f>
        <v>0</v>
      </c>
      <c r="BO39" s="115">
        <f>'Marks Entry'!BP41</f>
        <v>0</v>
      </c>
      <c r="BP39" s="115">
        <f>'Marks Entry'!BQ41</f>
        <v>0</v>
      </c>
      <c r="BQ39" s="116">
        <f>'Marks Entry'!BR41</f>
        <v>0</v>
      </c>
      <c r="BR39" s="208">
        <f>'Marks Entry'!BS41</f>
        <v>0</v>
      </c>
      <c r="BS39" s="282">
        <f>'Marks Entry'!BT41</f>
        <v>0</v>
      </c>
      <c r="BT39" s="282" t="str">
        <f>'Marks Entry'!BU41</f>
        <v>E</v>
      </c>
      <c r="BU39" s="117">
        <f>'Marks Entry'!BV41</f>
        <v>0</v>
      </c>
      <c r="BV39" s="114">
        <f>'Marks Entry'!BW41</f>
        <v>0</v>
      </c>
      <c r="BW39" s="115">
        <f>'Marks Entry'!BX41</f>
        <v>0</v>
      </c>
      <c r="BX39" s="277">
        <f>'Marks Entry'!BY41</f>
        <v>0</v>
      </c>
      <c r="BY39" s="115">
        <f>'Marks Entry'!BZ41</f>
        <v>0</v>
      </c>
      <c r="BZ39" s="115">
        <f>'Marks Entry'!CA41</f>
        <v>0</v>
      </c>
      <c r="CA39" s="276">
        <f>'Marks Entry'!CB41</f>
        <v>0</v>
      </c>
      <c r="CB39" s="115">
        <f>'Marks Entry'!CC41</f>
        <v>0</v>
      </c>
      <c r="CC39" s="115">
        <f>'Marks Entry'!CD41</f>
        <v>0</v>
      </c>
      <c r="CD39" s="276">
        <f>'Marks Entry'!CE41</f>
        <v>0</v>
      </c>
      <c r="CE39" s="116">
        <f>'Marks Entry'!CF41</f>
        <v>0</v>
      </c>
      <c r="CF39" s="115">
        <f>'Marks Entry'!CG41</f>
        <v>0</v>
      </c>
      <c r="CG39" s="115">
        <f>'Marks Entry'!CH41</f>
        <v>0</v>
      </c>
      <c r="CH39" s="116">
        <f>'Marks Entry'!CI41</f>
        <v>0</v>
      </c>
      <c r="CI39" s="115">
        <f>'Marks Entry'!CJ41</f>
        <v>0</v>
      </c>
      <c r="CJ39" s="115">
        <f>'Marks Entry'!CK41</f>
        <v>0</v>
      </c>
      <c r="CK39" s="116">
        <f>'Marks Entry'!CL41</f>
        <v>0</v>
      </c>
      <c r="CL39" s="208" t="str">
        <f>'Marks Entry'!CM41</f>
        <v>E</v>
      </c>
      <c r="CM39" s="117">
        <f>'Marks Entry'!CN41</f>
        <v>0</v>
      </c>
      <c r="CN39" s="114">
        <f>'Marks Entry'!CO41</f>
        <v>0</v>
      </c>
      <c r="CO39" s="115">
        <f>'Marks Entry'!CP41</f>
        <v>0</v>
      </c>
      <c r="CP39" s="277">
        <f>'Marks Entry'!CQ41</f>
        <v>0</v>
      </c>
      <c r="CQ39" s="115">
        <f>'Marks Entry'!CR41</f>
        <v>0</v>
      </c>
      <c r="CR39" s="115">
        <f>'Marks Entry'!CS41</f>
        <v>0</v>
      </c>
      <c r="CS39" s="276">
        <f>'Marks Entry'!CT41</f>
        <v>0</v>
      </c>
      <c r="CT39" s="115">
        <f>'Marks Entry'!CU41</f>
        <v>0</v>
      </c>
      <c r="CU39" s="115">
        <f>'Marks Entry'!CV41</f>
        <v>0</v>
      </c>
      <c r="CV39" s="276">
        <f>'Marks Entry'!CW41</f>
        <v>0</v>
      </c>
      <c r="CW39" s="116">
        <f>'Marks Entry'!CX41</f>
        <v>0</v>
      </c>
      <c r="CX39" s="115">
        <f>'Marks Entry'!CY41</f>
        <v>0</v>
      </c>
      <c r="CY39" s="115">
        <f>'Marks Entry'!CZ41</f>
        <v>0</v>
      </c>
      <c r="CZ39" s="116">
        <f>'Marks Entry'!DA41</f>
        <v>0</v>
      </c>
      <c r="DA39" s="115">
        <f>'Marks Entry'!DB41</f>
        <v>0</v>
      </c>
      <c r="DB39" s="115">
        <f>'Marks Entry'!DC41</f>
        <v>0</v>
      </c>
      <c r="DC39" s="116">
        <f>'Marks Entry'!DD41</f>
        <v>0</v>
      </c>
      <c r="DD39" s="208" t="str">
        <f>'Marks Entry'!DE41</f>
        <v>E</v>
      </c>
      <c r="DE39" s="117">
        <f>'Marks Entry'!DF41</f>
        <v>0</v>
      </c>
      <c r="DF39" s="114">
        <f>'Marks Entry'!DG41</f>
        <v>0</v>
      </c>
      <c r="DG39" s="115">
        <f>'Marks Entry'!DH41</f>
        <v>0</v>
      </c>
      <c r="DH39" s="277">
        <f>'Marks Entry'!DI41</f>
        <v>0</v>
      </c>
      <c r="DI39" s="115">
        <f>'Marks Entry'!DJ41</f>
        <v>0</v>
      </c>
      <c r="DJ39" s="115">
        <f>'Marks Entry'!DK41</f>
        <v>0</v>
      </c>
      <c r="DK39" s="276">
        <f>'Marks Entry'!DL41</f>
        <v>0</v>
      </c>
      <c r="DL39" s="115">
        <f>'Marks Entry'!DM41</f>
        <v>0</v>
      </c>
      <c r="DM39" s="115">
        <f>'Marks Entry'!DN41</f>
        <v>0</v>
      </c>
      <c r="DN39" s="276">
        <f>'Marks Entry'!DO41</f>
        <v>0</v>
      </c>
      <c r="DO39" s="116">
        <f>'Marks Entry'!DP41</f>
        <v>0</v>
      </c>
      <c r="DP39" s="115">
        <f>'Marks Entry'!DQ41</f>
        <v>0</v>
      </c>
      <c r="DQ39" s="115">
        <f>'Marks Entry'!DR41</f>
        <v>0</v>
      </c>
      <c r="DR39" s="116">
        <f>'Marks Entry'!DS41</f>
        <v>0</v>
      </c>
      <c r="DS39" s="115">
        <f>'Marks Entry'!DT41</f>
        <v>0</v>
      </c>
      <c r="DT39" s="115">
        <f>'Marks Entry'!DU41</f>
        <v>0</v>
      </c>
      <c r="DU39" s="116">
        <f>'Marks Entry'!DV41</f>
        <v>0</v>
      </c>
      <c r="DV39" s="208" t="str">
        <f>'Marks Entry'!DW41</f>
        <v>E</v>
      </c>
      <c r="DW39" s="117">
        <f>'Marks Entry'!DX41</f>
        <v>0</v>
      </c>
      <c r="DX39" s="114">
        <f>'Marks Entry'!DY41</f>
        <v>0</v>
      </c>
      <c r="DY39" s="115">
        <f>'Marks Entry'!DZ41</f>
        <v>0</v>
      </c>
      <c r="DZ39" s="115">
        <f>'Marks Entry'!EA41</f>
        <v>0</v>
      </c>
      <c r="EA39" s="115">
        <f>'Marks Entry'!EB41</f>
        <v>0</v>
      </c>
      <c r="EB39" s="115">
        <f>'Marks Entry'!EC41</f>
        <v>0</v>
      </c>
      <c r="EC39" s="171">
        <f>'Marks Entry'!ED41</f>
        <v>0</v>
      </c>
      <c r="ED39" s="118">
        <f>'Marks Entry'!EG41</f>
        <v>0</v>
      </c>
      <c r="EE39" s="114">
        <f>'Marks Entry'!EH41</f>
        <v>0</v>
      </c>
      <c r="EF39" s="115">
        <f>'Marks Entry'!EI41</f>
        <v>0</v>
      </c>
      <c r="EG39" s="115">
        <f>'Marks Entry'!EJ41</f>
        <v>0</v>
      </c>
      <c r="EH39" s="115">
        <f>'Marks Entry'!EK41</f>
        <v>0</v>
      </c>
      <c r="EI39" s="115">
        <f>'Marks Entry'!EL41</f>
        <v>0</v>
      </c>
      <c r="EJ39" s="116">
        <f>'Marks Entry'!EM41</f>
        <v>0</v>
      </c>
      <c r="EK39" s="118">
        <f>'Marks Entry'!EP41</f>
        <v>0</v>
      </c>
      <c r="EL39" s="114">
        <f>'Marks Entry'!EQ41</f>
        <v>0</v>
      </c>
      <c r="EM39" s="115">
        <f>'Marks Entry'!ER41</f>
        <v>0</v>
      </c>
      <c r="EN39" s="115">
        <f>'Marks Entry'!ES41</f>
        <v>0</v>
      </c>
      <c r="EO39" s="115">
        <f>'Marks Entry'!ET41</f>
        <v>0</v>
      </c>
      <c r="EP39" s="115">
        <f>'Marks Entry'!EU41</f>
        <v>0</v>
      </c>
      <c r="EQ39" s="116">
        <f>'Marks Entry'!EV41</f>
        <v>0</v>
      </c>
      <c r="ER39" s="118">
        <f>'Marks Entry'!EY41</f>
        <v>0</v>
      </c>
      <c r="ES39" s="184">
        <f>'Marks Entry'!EZ41</f>
        <v>0</v>
      </c>
      <c r="ET39" s="185">
        <f>'Marks Entry'!FA41</f>
        <v>0</v>
      </c>
      <c r="EU39" s="186" t="str">
        <f>'Marks Entry'!FB41</f>
        <v/>
      </c>
      <c r="EV39" s="184">
        <f>'Marks Entry'!FC41</f>
        <v>0</v>
      </c>
      <c r="EW39" s="185">
        <f>'Marks Entry'!FD41</f>
        <v>0</v>
      </c>
      <c r="EX39" s="187" t="str">
        <f>'Marks Entry'!FE41</f>
        <v/>
      </c>
      <c r="EY39" s="185" t="str">
        <f>IF(OR('Marks Entry'!FF41="First",'Marks Entry'!FF41="Second",'Marks Entry'!FF41="Third"),'Marks Entry'!FF41,"")</f>
        <v/>
      </c>
      <c r="EZ39" s="185" t="str">
        <f>'Marks Entry'!FG41</f>
        <v/>
      </c>
      <c r="FA39" s="290" t="str">
        <f>'Marks Entry'!FH41</f>
        <v/>
      </c>
      <c r="FB39" s="84" t="str">
        <f>'Marks Entry'!FI41</f>
        <v/>
      </c>
      <c r="FC39" s="86" t="str">
        <f>'Marks Entry'!FJ41</f>
        <v/>
      </c>
      <c r="FD39" s="87">
        <f>'Marks Entry'!FL41</f>
        <v>0</v>
      </c>
    </row>
    <row r="40" spans="1:160" s="88" customFormat="1" ht="17.25" customHeight="1">
      <c r="A40" s="1190"/>
      <c r="B40" s="83">
        <f t="shared" si="2"/>
        <v>0</v>
      </c>
      <c r="C40" s="84">
        <f>'Marks Entry'!D42</f>
        <v>0</v>
      </c>
      <c r="D40" s="84">
        <f>'Marks Entry'!E42</f>
        <v>0</v>
      </c>
      <c r="E40" s="84">
        <f>'Marks Entry'!F42</f>
        <v>0</v>
      </c>
      <c r="F40" s="84">
        <f>'Marks Entry'!G42</f>
        <v>0</v>
      </c>
      <c r="G40" s="84">
        <f>'Marks Entry'!H42</f>
        <v>0</v>
      </c>
      <c r="H40" s="84">
        <f>'Marks Entry'!I42</f>
        <v>0</v>
      </c>
      <c r="I40" s="84">
        <f>'Marks Entry'!J42</f>
        <v>0</v>
      </c>
      <c r="J40" s="738">
        <f>'Marks Entry'!K42</f>
        <v>0</v>
      </c>
      <c r="K40" s="114">
        <f>'Marks Entry'!L42</f>
        <v>0</v>
      </c>
      <c r="L40" s="115">
        <f>'Marks Entry'!M42</f>
        <v>0</v>
      </c>
      <c r="M40" s="277">
        <f>'Marks Entry'!N42</f>
        <v>0</v>
      </c>
      <c r="N40" s="115">
        <f>'Marks Entry'!O42</f>
        <v>0</v>
      </c>
      <c r="O40" s="115">
        <f>'Marks Entry'!P42</f>
        <v>0</v>
      </c>
      <c r="P40" s="276">
        <f>'Marks Entry'!Q42</f>
        <v>0</v>
      </c>
      <c r="Q40" s="115">
        <f>'Marks Entry'!R42</f>
        <v>0</v>
      </c>
      <c r="R40" s="115">
        <f>'Marks Entry'!S42</f>
        <v>0</v>
      </c>
      <c r="S40" s="276">
        <f>'Marks Entry'!T42</f>
        <v>0</v>
      </c>
      <c r="T40" s="276">
        <f>'Marks Entry'!U42</f>
        <v>0</v>
      </c>
      <c r="U40" s="116">
        <f>'Marks Entry'!V42</f>
        <v>0</v>
      </c>
      <c r="V40" s="115">
        <f>'Marks Entry'!W42</f>
        <v>0</v>
      </c>
      <c r="W40" s="115">
        <f>'Marks Entry'!X42</f>
        <v>0</v>
      </c>
      <c r="X40" s="116">
        <f>'Marks Entry'!Y42</f>
        <v>0</v>
      </c>
      <c r="Y40" s="115">
        <f>'Marks Entry'!Z42</f>
        <v>0</v>
      </c>
      <c r="Z40" s="115">
        <f>'Marks Entry'!AA42</f>
        <v>0</v>
      </c>
      <c r="AA40" s="116">
        <f>'Marks Entry'!AB42</f>
        <v>0</v>
      </c>
      <c r="AB40" s="208">
        <f>'Marks Entry'!AC42</f>
        <v>0</v>
      </c>
      <c r="AC40" s="282">
        <f>'Marks Entry'!AD42</f>
        <v>0</v>
      </c>
      <c r="AD40" s="282" t="str">
        <f>'Marks Entry'!AE42</f>
        <v>E</v>
      </c>
      <c r="AE40" s="117">
        <f>'Marks Entry'!AF42</f>
        <v>0</v>
      </c>
      <c r="AF40" s="114">
        <f>'Marks Entry'!AG42</f>
        <v>0</v>
      </c>
      <c r="AG40" s="115">
        <f>'Marks Entry'!AH42</f>
        <v>0</v>
      </c>
      <c r="AH40" s="277">
        <f>'Marks Entry'!AI42</f>
        <v>0</v>
      </c>
      <c r="AI40" s="115">
        <f>'Marks Entry'!AJ42</f>
        <v>0</v>
      </c>
      <c r="AJ40" s="115">
        <f>'Marks Entry'!AK42</f>
        <v>0</v>
      </c>
      <c r="AK40" s="276">
        <f>'Marks Entry'!AL42</f>
        <v>0</v>
      </c>
      <c r="AL40" s="115">
        <f>'Marks Entry'!AM42</f>
        <v>0</v>
      </c>
      <c r="AM40" s="115">
        <f>'Marks Entry'!AN42</f>
        <v>0</v>
      </c>
      <c r="AN40" s="276">
        <f>'Marks Entry'!AO42</f>
        <v>0</v>
      </c>
      <c r="AO40" s="276">
        <f>'Marks Entry'!AP42</f>
        <v>0</v>
      </c>
      <c r="AP40" s="116">
        <f>'Marks Entry'!AQ42</f>
        <v>0</v>
      </c>
      <c r="AQ40" s="115">
        <f>'Marks Entry'!AR42</f>
        <v>0</v>
      </c>
      <c r="AR40" s="115">
        <f>'Marks Entry'!AS42</f>
        <v>0</v>
      </c>
      <c r="AS40" s="116">
        <f>'Marks Entry'!AT42</f>
        <v>0</v>
      </c>
      <c r="AT40" s="115">
        <f>'Marks Entry'!AU42</f>
        <v>0</v>
      </c>
      <c r="AU40" s="115">
        <f>'Marks Entry'!AV42</f>
        <v>0</v>
      </c>
      <c r="AV40" s="116">
        <f>'Marks Entry'!AW42</f>
        <v>0</v>
      </c>
      <c r="AW40" s="208">
        <f>'Marks Entry'!AX42</f>
        <v>0</v>
      </c>
      <c r="AX40" s="282">
        <f>'Marks Entry'!AY42</f>
        <v>0</v>
      </c>
      <c r="AY40" s="282" t="str">
        <f>'Marks Entry'!AZ42</f>
        <v>E</v>
      </c>
      <c r="AZ40" s="117">
        <f>'Marks Entry'!BA42</f>
        <v>0</v>
      </c>
      <c r="BA40" s="114">
        <f>'Marks Entry'!BB42</f>
        <v>0</v>
      </c>
      <c r="BB40" s="115">
        <f>'Marks Entry'!BC42</f>
        <v>0</v>
      </c>
      <c r="BC40" s="277">
        <f>'Marks Entry'!BD42</f>
        <v>0</v>
      </c>
      <c r="BD40" s="115">
        <f>'Marks Entry'!BE42</f>
        <v>0</v>
      </c>
      <c r="BE40" s="115">
        <f>'Marks Entry'!BF42</f>
        <v>0</v>
      </c>
      <c r="BF40" s="276">
        <f>'Marks Entry'!BG42</f>
        <v>0</v>
      </c>
      <c r="BG40" s="115">
        <f>'Marks Entry'!BH42</f>
        <v>0</v>
      </c>
      <c r="BH40" s="115">
        <f>'Marks Entry'!BI42</f>
        <v>0</v>
      </c>
      <c r="BI40" s="276">
        <f>'Marks Entry'!BJ42</f>
        <v>0</v>
      </c>
      <c r="BJ40" s="276">
        <f>'Marks Entry'!BK42</f>
        <v>0</v>
      </c>
      <c r="BK40" s="116">
        <f>'Marks Entry'!BL42</f>
        <v>0</v>
      </c>
      <c r="BL40" s="115">
        <f>'Marks Entry'!BM42</f>
        <v>0</v>
      </c>
      <c r="BM40" s="115">
        <f>'Marks Entry'!BN42</f>
        <v>0</v>
      </c>
      <c r="BN40" s="116">
        <f>'Marks Entry'!BO42</f>
        <v>0</v>
      </c>
      <c r="BO40" s="115">
        <f>'Marks Entry'!BP42</f>
        <v>0</v>
      </c>
      <c r="BP40" s="115">
        <f>'Marks Entry'!BQ42</f>
        <v>0</v>
      </c>
      <c r="BQ40" s="116">
        <f>'Marks Entry'!BR42</f>
        <v>0</v>
      </c>
      <c r="BR40" s="208">
        <f>'Marks Entry'!BS42</f>
        <v>0</v>
      </c>
      <c r="BS40" s="282">
        <f>'Marks Entry'!BT42</f>
        <v>0</v>
      </c>
      <c r="BT40" s="282" t="str">
        <f>'Marks Entry'!BU42</f>
        <v>E</v>
      </c>
      <c r="BU40" s="117">
        <f>'Marks Entry'!BV42</f>
        <v>0</v>
      </c>
      <c r="BV40" s="114">
        <f>'Marks Entry'!BW42</f>
        <v>0</v>
      </c>
      <c r="BW40" s="115">
        <f>'Marks Entry'!BX42</f>
        <v>0</v>
      </c>
      <c r="BX40" s="277">
        <f>'Marks Entry'!BY42</f>
        <v>0</v>
      </c>
      <c r="BY40" s="115">
        <f>'Marks Entry'!BZ42</f>
        <v>0</v>
      </c>
      <c r="BZ40" s="115">
        <f>'Marks Entry'!CA42</f>
        <v>0</v>
      </c>
      <c r="CA40" s="276">
        <f>'Marks Entry'!CB42</f>
        <v>0</v>
      </c>
      <c r="CB40" s="115">
        <f>'Marks Entry'!CC42</f>
        <v>0</v>
      </c>
      <c r="CC40" s="115">
        <f>'Marks Entry'!CD42</f>
        <v>0</v>
      </c>
      <c r="CD40" s="276">
        <f>'Marks Entry'!CE42</f>
        <v>0</v>
      </c>
      <c r="CE40" s="116">
        <f>'Marks Entry'!CF42</f>
        <v>0</v>
      </c>
      <c r="CF40" s="115">
        <f>'Marks Entry'!CG42</f>
        <v>0</v>
      </c>
      <c r="CG40" s="115">
        <f>'Marks Entry'!CH42</f>
        <v>0</v>
      </c>
      <c r="CH40" s="116">
        <f>'Marks Entry'!CI42</f>
        <v>0</v>
      </c>
      <c r="CI40" s="115">
        <f>'Marks Entry'!CJ42</f>
        <v>0</v>
      </c>
      <c r="CJ40" s="115">
        <f>'Marks Entry'!CK42</f>
        <v>0</v>
      </c>
      <c r="CK40" s="116">
        <f>'Marks Entry'!CL42</f>
        <v>0</v>
      </c>
      <c r="CL40" s="208" t="str">
        <f>'Marks Entry'!CM42</f>
        <v>E</v>
      </c>
      <c r="CM40" s="117">
        <f>'Marks Entry'!CN42</f>
        <v>0</v>
      </c>
      <c r="CN40" s="114">
        <f>'Marks Entry'!CO42</f>
        <v>0</v>
      </c>
      <c r="CO40" s="115">
        <f>'Marks Entry'!CP42</f>
        <v>0</v>
      </c>
      <c r="CP40" s="277">
        <f>'Marks Entry'!CQ42</f>
        <v>0</v>
      </c>
      <c r="CQ40" s="115">
        <f>'Marks Entry'!CR42</f>
        <v>0</v>
      </c>
      <c r="CR40" s="115">
        <f>'Marks Entry'!CS42</f>
        <v>0</v>
      </c>
      <c r="CS40" s="276">
        <f>'Marks Entry'!CT42</f>
        <v>0</v>
      </c>
      <c r="CT40" s="115">
        <f>'Marks Entry'!CU42</f>
        <v>0</v>
      </c>
      <c r="CU40" s="115">
        <f>'Marks Entry'!CV42</f>
        <v>0</v>
      </c>
      <c r="CV40" s="276">
        <f>'Marks Entry'!CW42</f>
        <v>0</v>
      </c>
      <c r="CW40" s="116">
        <f>'Marks Entry'!CX42</f>
        <v>0</v>
      </c>
      <c r="CX40" s="115">
        <f>'Marks Entry'!CY42</f>
        <v>0</v>
      </c>
      <c r="CY40" s="115">
        <f>'Marks Entry'!CZ42</f>
        <v>0</v>
      </c>
      <c r="CZ40" s="116">
        <f>'Marks Entry'!DA42</f>
        <v>0</v>
      </c>
      <c r="DA40" s="115">
        <f>'Marks Entry'!DB42</f>
        <v>0</v>
      </c>
      <c r="DB40" s="115">
        <f>'Marks Entry'!DC42</f>
        <v>0</v>
      </c>
      <c r="DC40" s="116">
        <f>'Marks Entry'!DD42</f>
        <v>0</v>
      </c>
      <c r="DD40" s="208" t="str">
        <f>'Marks Entry'!DE42</f>
        <v>E</v>
      </c>
      <c r="DE40" s="117">
        <f>'Marks Entry'!DF42</f>
        <v>0</v>
      </c>
      <c r="DF40" s="114">
        <f>'Marks Entry'!DG42</f>
        <v>0</v>
      </c>
      <c r="DG40" s="115">
        <f>'Marks Entry'!DH42</f>
        <v>0</v>
      </c>
      <c r="DH40" s="277">
        <f>'Marks Entry'!DI42</f>
        <v>0</v>
      </c>
      <c r="DI40" s="115">
        <f>'Marks Entry'!DJ42</f>
        <v>0</v>
      </c>
      <c r="DJ40" s="115">
        <f>'Marks Entry'!DK42</f>
        <v>0</v>
      </c>
      <c r="DK40" s="276">
        <f>'Marks Entry'!DL42</f>
        <v>0</v>
      </c>
      <c r="DL40" s="115">
        <f>'Marks Entry'!DM42</f>
        <v>0</v>
      </c>
      <c r="DM40" s="115">
        <f>'Marks Entry'!DN42</f>
        <v>0</v>
      </c>
      <c r="DN40" s="276">
        <f>'Marks Entry'!DO42</f>
        <v>0</v>
      </c>
      <c r="DO40" s="116">
        <f>'Marks Entry'!DP42</f>
        <v>0</v>
      </c>
      <c r="DP40" s="115">
        <f>'Marks Entry'!DQ42</f>
        <v>0</v>
      </c>
      <c r="DQ40" s="115">
        <f>'Marks Entry'!DR42</f>
        <v>0</v>
      </c>
      <c r="DR40" s="116">
        <f>'Marks Entry'!DS42</f>
        <v>0</v>
      </c>
      <c r="DS40" s="115">
        <f>'Marks Entry'!DT42</f>
        <v>0</v>
      </c>
      <c r="DT40" s="115">
        <f>'Marks Entry'!DU42</f>
        <v>0</v>
      </c>
      <c r="DU40" s="116">
        <f>'Marks Entry'!DV42</f>
        <v>0</v>
      </c>
      <c r="DV40" s="208" t="str">
        <f>'Marks Entry'!DW42</f>
        <v>E</v>
      </c>
      <c r="DW40" s="117">
        <f>'Marks Entry'!DX42</f>
        <v>0</v>
      </c>
      <c r="DX40" s="114">
        <f>'Marks Entry'!DY42</f>
        <v>0</v>
      </c>
      <c r="DY40" s="115">
        <f>'Marks Entry'!DZ42</f>
        <v>0</v>
      </c>
      <c r="DZ40" s="115">
        <f>'Marks Entry'!EA42</f>
        <v>0</v>
      </c>
      <c r="EA40" s="115">
        <f>'Marks Entry'!EB42</f>
        <v>0</v>
      </c>
      <c r="EB40" s="115">
        <f>'Marks Entry'!EC42</f>
        <v>0</v>
      </c>
      <c r="EC40" s="171">
        <f>'Marks Entry'!ED42</f>
        <v>0</v>
      </c>
      <c r="ED40" s="118">
        <f>'Marks Entry'!EG42</f>
        <v>0</v>
      </c>
      <c r="EE40" s="114">
        <f>'Marks Entry'!EH42</f>
        <v>0</v>
      </c>
      <c r="EF40" s="115">
        <f>'Marks Entry'!EI42</f>
        <v>0</v>
      </c>
      <c r="EG40" s="115">
        <f>'Marks Entry'!EJ42</f>
        <v>0</v>
      </c>
      <c r="EH40" s="115">
        <f>'Marks Entry'!EK42</f>
        <v>0</v>
      </c>
      <c r="EI40" s="115">
        <f>'Marks Entry'!EL42</f>
        <v>0</v>
      </c>
      <c r="EJ40" s="116">
        <f>'Marks Entry'!EM42</f>
        <v>0</v>
      </c>
      <c r="EK40" s="118">
        <f>'Marks Entry'!EP42</f>
        <v>0</v>
      </c>
      <c r="EL40" s="114">
        <f>'Marks Entry'!EQ42</f>
        <v>0</v>
      </c>
      <c r="EM40" s="115">
        <f>'Marks Entry'!ER42</f>
        <v>0</v>
      </c>
      <c r="EN40" s="115">
        <f>'Marks Entry'!ES42</f>
        <v>0</v>
      </c>
      <c r="EO40" s="115">
        <f>'Marks Entry'!ET42</f>
        <v>0</v>
      </c>
      <c r="EP40" s="115">
        <f>'Marks Entry'!EU42</f>
        <v>0</v>
      </c>
      <c r="EQ40" s="116">
        <f>'Marks Entry'!EV42</f>
        <v>0</v>
      </c>
      <c r="ER40" s="118">
        <f>'Marks Entry'!EY42</f>
        <v>0</v>
      </c>
      <c r="ES40" s="184">
        <f>'Marks Entry'!EZ42</f>
        <v>0</v>
      </c>
      <c r="ET40" s="185">
        <f>'Marks Entry'!FA42</f>
        <v>0</v>
      </c>
      <c r="EU40" s="186" t="str">
        <f>'Marks Entry'!FB42</f>
        <v/>
      </c>
      <c r="EV40" s="184">
        <f>'Marks Entry'!FC42</f>
        <v>0</v>
      </c>
      <c r="EW40" s="185">
        <f>'Marks Entry'!FD42</f>
        <v>0</v>
      </c>
      <c r="EX40" s="187" t="str">
        <f>'Marks Entry'!FE42</f>
        <v/>
      </c>
      <c r="EY40" s="185" t="str">
        <f>IF(OR('Marks Entry'!FF42="First",'Marks Entry'!FF42="Second",'Marks Entry'!FF42="Third"),'Marks Entry'!FF42,"")</f>
        <v/>
      </c>
      <c r="EZ40" s="185" t="str">
        <f>'Marks Entry'!FG42</f>
        <v/>
      </c>
      <c r="FA40" s="290" t="str">
        <f>'Marks Entry'!FH42</f>
        <v/>
      </c>
      <c r="FB40" s="84" t="str">
        <f>'Marks Entry'!FI42</f>
        <v/>
      </c>
      <c r="FC40" s="86" t="str">
        <f>'Marks Entry'!FJ42</f>
        <v/>
      </c>
      <c r="FD40" s="87">
        <f>'Marks Entry'!FL42</f>
        <v>0</v>
      </c>
    </row>
    <row r="41" spans="1:160" s="88" customFormat="1" ht="17.25" customHeight="1">
      <c r="A41" s="1190"/>
      <c r="B41" s="83">
        <f t="shared" si="2"/>
        <v>0</v>
      </c>
      <c r="C41" s="84">
        <f>'Marks Entry'!D43</f>
        <v>0</v>
      </c>
      <c r="D41" s="84">
        <f>'Marks Entry'!E43</f>
        <v>0</v>
      </c>
      <c r="E41" s="84">
        <f>'Marks Entry'!F43</f>
        <v>0</v>
      </c>
      <c r="F41" s="84">
        <f>'Marks Entry'!G43</f>
        <v>0</v>
      </c>
      <c r="G41" s="84">
        <f>'Marks Entry'!H43</f>
        <v>0</v>
      </c>
      <c r="H41" s="84">
        <f>'Marks Entry'!I43</f>
        <v>0</v>
      </c>
      <c r="I41" s="84">
        <f>'Marks Entry'!J43</f>
        <v>0</v>
      </c>
      <c r="J41" s="738">
        <f>'Marks Entry'!K43</f>
        <v>0</v>
      </c>
      <c r="K41" s="114">
        <f>'Marks Entry'!L43</f>
        <v>0</v>
      </c>
      <c r="L41" s="115">
        <f>'Marks Entry'!M43</f>
        <v>0</v>
      </c>
      <c r="M41" s="277">
        <f>'Marks Entry'!N43</f>
        <v>0</v>
      </c>
      <c r="N41" s="115">
        <f>'Marks Entry'!O43</f>
        <v>0</v>
      </c>
      <c r="O41" s="115">
        <f>'Marks Entry'!P43</f>
        <v>0</v>
      </c>
      <c r="P41" s="276">
        <f>'Marks Entry'!Q43</f>
        <v>0</v>
      </c>
      <c r="Q41" s="115">
        <f>'Marks Entry'!R43</f>
        <v>0</v>
      </c>
      <c r="R41" s="115">
        <f>'Marks Entry'!S43</f>
        <v>0</v>
      </c>
      <c r="S41" s="276">
        <f>'Marks Entry'!T43</f>
        <v>0</v>
      </c>
      <c r="T41" s="276">
        <f>'Marks Entry'!U43</f>
        <v>0</v>
      </c>
      <c r="U41" s="116">
        <f>'Marks Entry'!V43</f>
        <v>0</v>
      </c>
      <c r="V41" s="115">
        <f>'Marks Entry'!W43</f>
        <v>0</v>
      </c>
      <c r="W41" s="115">
        <f>'Marks Entry'!X43</f>
        <v>0</v>
      </c>
      <c r="X41" s="116">
        <f>'Marks Entry'!Y43</f>
        <v>0</v>
      </c>
      <c r="Y41" s="115">
        <f>'Marks Entry'!Z43</f>
        <v>0</v>
      </c>
      <c r="Z41" s="115">
        <f>'Marks Entry'!AA43</f>
        <v>0</v>
      </c>
      <c r="AA41" s="116">
        <f>'Marks Entry'!AB43</f>
        <v>0</v>
      </c>
      <c r="AB41" s="208">
        <f>'Marks Entry'!AC43</f>
        <v>0</v>
      </c>
      <c r="AC41" s="282">
        <f>'Marks Entry'!AD43</f>
        <v>0</v>
      </c>
      <c r="AD41" s="282" t="str">
        <f>'Marks Entry'!AE43</f>
        <v>E</v>
      </c>
      <c r="AE41" s="117">
        <f>'Marks Entry'!AF43</f>
        <v>0</v>
      </c>
      <c r="AF41" s="114">
        <f>'Marks Entry'!AG43</f>
        <v>0</v>
      </c>
      <c r="AG41" s="115">
        <f>'Marks Entry'!AH43</f>
        <v>0</v>
      </c>
      <c r="AH41" s="277">
        <f>'Marks Entry'!AI43</f>
        <v>0</v>
      </c>
      <c r="AI41" s="115">
        <f>'Marks Entry'!AJ43</f>
        <v>0</v>
      </c>
      <c r="AJ41" s="115">
        <f>'Marks Entry'!AK43</f>
        <v>0</v>
      </c>
      <c r="AK41" s="276">
        <f>'Marks Entry'!AL43</f>
        <v>0</v>
      </c>
      <c r="AL41" s="115">
        <f>'Marks Entry'!AM43</f>
        <v>0</v>
      </c>
      <c r="AM41" s="115">
        <f>'Marks Entry'!AN43</f>
        <v>0</v>
      </c>
      <c r="AN41" s="276">
        <f>'Marks Entry'!AO43</f>
        <v>0</v>
      </c>
      <c r="AO41" s="276">
        <f>'Marks Entry'!AP43</f>
        <v>0</v>
      </c>
      <c r="AP41" s="116">
        <f>'Marks Entry'!AQ43</f>
        <v>0</v>
      </c>
      <c r="AQ41" s="115">
        <f>'Marks Entry'!AR43</f>
        <v>0</v>
      </c>
      <c r="AR41" s="115">
        <f>'Marks Entry'!AS43</f>
        <v>0</v>
      </c>
      <c r="AS41" s="116">
        <f>'Marks Entry'!AT43</f>
        <v>0</v>
      </c>
      <c r="AT41" s="115">
        <f>'Marks Entry'!AU43</f>
        <v>0</v>
      </c>
      <c r="AU41" s="115">
        <f>'Marks Entry'!AV43</f>
        <v>0</v>
      </c>
      <c r="AV41" s="116">
        <f>'Marks Entry'!AW43</f>
        <v>0</v>
      </c>
      <c r="AW41" s="208">
        <f>'Marks Entry'!AX43</f>
        <v>0</v>
      </c>
      <c r="AX41" s="282">
        <f>'Marks Entry'!AY43</f>
        <v>0</v>
      </c>
      <c r="AY41" s="282" t="str">
        <f>'Marks Entry'!AZ43</f>
        <v>E</v>
      </c>
      <c r="AZ41" s="117">
        <f>'Marks Entry'!BA43</f>
        <v>0</v>
      </c>
      <c r="BA41" s="114">
        <f>'Marks Entry'!BB43</f>
        <v>0</v>
      </c>
      <c r="BB41" s="115">
        <f>'Marks Entry'!BC43</f>
        <v>0</v>
      </c>
      <c r="BC41" s="277">
        <f>'Marks Entry'!BD43</f>
        <v>0</v>
      </c>
      <c r="BD41" s="115">
        <f>'Marks Entry'!BE43</f>
        <v>0</v>
      </c>
      <c r="BE41" s="115">
        <f>'Marks Entry'!BF43</f>
        <v>0</v>
      </c>
      <c r="BF41" s="276">
        <f>'Marks Entry'!BG43</f>
        <v>0</v>
      </c>
      <c r="BG41" s="115">
        <f>'Marks Entry'!BH43</f>
        <v>0</v>
      </c>
      <c r="BH41" s="115">
        <f>'Marks Entry'!BI43</f>
        <v>0</v>
      </c>
      <c r="BI41" s="276">
        <f>'Marks Entry'!BJ43</f>
        <v>0</v>
      </c>
      <c r="BJ41" s="276">
        <f>'Marks Entry'!BK43</f>
        <v>0</v>
      </c>
      <c r="BK41" s="116">
        <f>'Marks Entry'!BL43</f>
        <v>0</v>
      </c>
      <c r="BL41" s="115">
        <f>'Marks Entry'!BM43</f>
        <v>0</v>
      </c>
      <c r="BM41" s="115">
        <f>'Marks Entry'!BN43</f>
        <v>0</v>
      </c>
      <c r="BN41" s="116">
        <f>'Marks Entry'!BO43</f>
        <v>0</v>
      </c>
      <c r="BO41" s="115">
        <f>'Marks Entry'!BP43</f>
        <v>0</v>
      </c>
      <c r="BP41" s="115">
        <f>'Marks Entry'!BQ43</f>
        <v>0</v>
      </c>
      <c r="BQ41" s="116">
        <f>'Marks Entry'!BR43</f>
        <v>0</v>
      </c>
      <c r="BR41" s="208">
        <f>'Marks Entry'!BS43</f>
        <v>0</v>
      </c>
      <c r="BS41" s="282">
        <f>'Marks Entry'!BT43</f>
        <v>0</v>
      </c>
      <c r="BT41" s="282" t="str">
        <f>'Marks Entry'!BU43</f>
        <v>E</v>
      </c>
      <c r="BU41" s="117">
        <f>'Marks Entry'!BV43</f>
        <v>0</v>
      </c>
      <c r="BV41" s="114">
        <f>'Marks Entry'!BW43</f>
        <v>0</v>
      </c>
      <c r="BW41" s="115">
        <f>'Marks Entry'!BX43</f>
        <v>0</v>
      </c>
      <c r="BX41" s="277">
        <f>'Marks Entry'!BY43</f>
        <v>0</v>
      </c>
      <c r="BY41" s="115">
        <f>'Marks Entry'!BZ43</f>
        <v>0</v>
      </c>
      <c r="BZ41" s="115">
        <f>'Marks Entry'!CA43</f>
        <v>0</v>
      </c>
      <c r="CA41" s="276">
        <f>'Marks Entry'!CB43</f>
        <v>0</v>
      </c>
      <c r="CB41" s="115">
        <f>'Marks Entry'!CC43</f>
        <v>0</v>
      </c>
      <c r="CC41" s="115">
        <f>'Marks Entry'!CD43</f>
        <v>0</v>
      </c>
      <c r="CD41" s="276">
        <f>'Marks Entry'!CE43</f>
        <v>0</v>
      </c>
      <c r="CE41" s="116">
        <f>'Marks Entry'!CF43</f>
        <v>0</v>
      </c>
      <c r="CF41" s="115">
        <f>'Marks Entry'!CG43</f>
        <v>0</v>
      </c>
      <c r="CG41" s="115">
        <f>'Marks Entry'!CH43</f>
        <v>0</v>
      </c>
      <c r="CH41" s="116">
        <f>'Marks Entry'!CI43</f>
        <v>0</v>
      </c>
      <c r="CI41" s="115">
        <f>'Marks Entry'!CJ43</f>
        <v>0</v>
      </c>
      <c r="CJ41" s="115">
        <f>'Marks Entry'!CK43</f>
        <v>0</v>
      </c>
      <c r="CK41" s="116">
        <f>'Marks Entry'!CL43</f>
        <v>0</v>
      </c>
      <c r="CL41" s="208" t="str">
        <f>'Marks Entry'!CM43</f>
        <v>E</v>
      </c>
      <c r="CM41" s="117">
        <f>'Marks Entry'!CN43</f>
        <v>0</v>
      </c>
      <c r="CN41" s="114">
        <f>'Marks Entry'!CO43</f>
        <v>0</v>
      </c>
      <c r="CO41" s="115">
        <f>'Marks Entry'!CP43</f>
        <v>0</v>
      </c>
      <c r="CP41" s="277">
        <f>'Marks Entry'!CQ43</f>
        <v>0</v>
      </c>
      <c r="CQ41" s="115">
        <f>'Marks Entry'!CR43</f>
        <v>0</v>
      </c>
      <c r="CR41" s="115">
        <f>'Marks Entry'!CS43</f>
        <v>0</v>
      </c>
      <c r="CS41" s="276">
        <f>'Marks Entry'!CT43</f>
        <v>0</v>
      </c>
      <c r="CT41" s="115">
        <f>'Marks Entry'!CU43</f>
        <v>0</v>
      </c>
      <c r="CU41" s="115">
        <f>'Marks Entry'!CV43</f>
        <v>0</v>
      </c>
      <c r="CV41" s="276">
        <f>'Marks Entry'!CW43</f>
        <v>0</v>
      </c>
      <c r="CW41" s="116">
        <f>'Marks Entry'!CX43</f>
        <v>0</v>
      </c>
      <c r="CX41" s="115">
        <f>'Marks Entry'!CY43</f>
        <v>0</v>
      </c>
      <c r="CY41" s="115">
        <f>'Marks Entry'!CZ43</f>
        <v>0</v>
      </c>
      <c r="CZ41" s="116">
        <f>'Marks Entry'!DA43</f>
        <v>0</v>
      </c>
      <c r="DA41" s="115">
        <f>'Marks Entry'!DB43</f>
        <v>0</v>
      </c>
      <c r="DB41" s="115">
        <f>'Marks Entry'!DC43</f>
        <v>0</v>
      </c>
      <c r="DC41" s="116">
        <f>'Marks Entry'!DD43</f>
        <v>0</v>
      </c>
      <c r="DD41" s="208" t="str">
        <f>'Marks Entry'!DE43</f>
        <v>E</v>
      </c>
      <c r="DE41" s="117">
        <f>'Marks Entry'!DF43</f>
        <v>0</v>
      </c>
      <c r="DF41" s="114">
        <f>'Marks Entry'!DG43</f>
        <v>0</v>
      </c>
      <c r="DG41" s="115">
        <f>'Marks Entry'!DH43</f>
        <v>0</v>
      </c>
      <c r="DH41" s="277">
        <f>'Marks Entry'!DI43</f>
        <v>0</v>
      </c>
      <c r="DI41" s="115">
        <f>'Marks Entry'!DJ43</f>
        <v>0</v>
      </c>
      <c r="DJ41" s="115">
        <f>'Marks Entry'!DK43</f>
        <v>0</v>
      </c>
      <c r="DK41" s="276">
        <f>'Marks Entry'!DL43</f>
        <v>0</v>
      </c>
      <c r="DL41" s="115">
        <f>'Marks Entry'!DM43</f>
        <v>0</v>
      </c>
      <c r="DM41" s="115">
        <f>'Marks Entry'!DN43</f>
        <v>0</v>
      </c>
      <c r="DN41" s="276">
        <f>'Marks Entry'!DO43</f>
        <v>0</v>
      </c>
      <c r="DO41" s="116">
        <f>'Marks Entry'!DP43</f>
        <v>0</v>
      </c>
      <c r="DP41" s="115">
        <f>'Marks Entry'!DQ43</f>
        <v>0</v>
      </c>
      <c r="DQ41" s="115">
        <f>'Marks Entry'!DR43</f>
        <v>0</v>
      </c>
      <c r="DR41" s="116">
        <f>'Marks Entry'!DS43</f>
        <v>0</v>
      </c>
      <c r="DS41" s="115">
        <f>'Marks Entry'!DT43</f>
        <v>0</v>
      </c>
      <c r="DT41" s="115">
        <f>'Marks Entry'!DU43</f>
        <v>0</v>
      </c>
      <c r="DU41" s="116">
        <f>'Marks Entry'!DV43</f>
        <v>0</v>
      </c>
      <c r="DV41" s="208" t="str">
        <f>'Marks Entry'!DW43</f>
        <v>E</v>
      </c>
      <c r="DW41" s="117">
        <f>'Marks Entry'!DX43</f>
        <v>0</v>
      </c>
      <c r="DX41" s="114">
        <f>'Marks Entry'!DY43</f>
        <v>0</v>
      </c>
      <c r="DY41" s="115">
        <f>'Marks Entry'!DZ43</f>
        <v>0</v>
      </c>
      <c r="DZ41" s="115">
        <f>'Marks Entry'!EA43</f>
        <v>0</v>
      </c>
      <c r="EA41" s="115">
        <f>'Marks Entry'!EB43</f>
        <v>0</v>
      </c>
      <c r="EB41" s="115">
        <f>'Marks Entry'!EC43</f>
        <v>0</v>
      </c>
      <c r="EC41" s="171">
        <f>'Marks Entry'!ED43</f>
        <v>0</v>
      </c>
      <c r="ED41" s="118">
        <f>'Marks Entry'!EG43</f>
        <v>0</v>
      </c>
      <c r="EE41" s="114">
        <f>'Marks Entry'!EH43</f>
        <v>0</v>
      </c>
      <c r="EF41" s="115">
        <f>'Marks Entry'!EI43</f>
        <v>0</v>
      </c>
      <c r="EG41" s="115">
        <f>'Marks Entry'!EJ43</f>
        <v>0</v>
      </c>
      <c r="EH41" s="115">
        <f>'Marks Entry'!EK43</f>
        <v>0</v>
      </c>
      <c r="EI41" s="115">
        <f>'Marks Entry'!EL43</f>
        <v>0</v>
      </c>
      <c r="EJ41" s="116">
        <f>'Marks Entry'!EM43</f>
        <v>0</v>
      </c>
      <c r="EK41" s="118">
        <f>'Marks Entry'!EP43</f>
        <v>0</v>
      </c>
      <c r="EL41" s="114">
        <f>'Marks Entry'!EQ43</f>
        <v>0</v>
      </c>
      <c r="EM41" s="115">
        <f>'Marks Entry'!ER43</f>
        <v>0</v>
      </c>
      <c r="EN41" s="115">
        <f>'Marks Entry'!ES43</f>
        <v>0</v>
      </c>
      <c r="EO41" s="115">
        <f>'Marks Entry'!ET43</f>
        <v>0</v>
      </c>
      <c r="EP41" s="115">
        <f>'Marks Entry'!EU43</f>
        <v>0</v>
      </c>
      <c r="EQ41" s="116">
        <f>'Marks Entry'!EV43</f>
        <v>0</v>
      </c>
      <c r="ER41" s="118">
        <f>'Marks Entry'!EY43</f>
        <v>0</v>
      </c>
      <c r="ES41" s="184">
        <f>'Marks Entry'!EZ43</f>
        <v>0</v>
      </c>
      <c r="ET41" s="185">
        <f>'Marks Entry'!FA43</f>
        <v>0</v>
      </c>
      <c r="EU41" s="186" t="str">
        <f>'Marks Entry'!FB43</f>
        <v/>
      </c>
      <c r="EV41" s="184">
        <f>'Marks Entry'!FC43</f>
        <v>0</v>
      </c>
      <c r="EW41" s="185">
        <f>'Marks Entry'!FD43</f>
        <v>0</v>
      </c>
      <c r="EX41" s="187" t="str">
        <f>'Marks Entry'!FE43</f>
        <v/>
      </c>
      <c r="EY41" s="185" t="str">
        <f>IF(OR('Marks Entry'!FF43="First",'Marks Entry'!FF43="Second",'Marks Entry'!FF43="Third"),'Marks Entry'!FF43,"")</f>
        <v/>
      </c>
      <c r="EZ41" s="185" t="str">
        <f>'Marks Entry'!FG43</f>
        <v/>
      </c>
      <c r="FA41" s="290" t="str">
        <f>'Marks Entry'!FH43</f>
        <v/>
      </c>
      <c r="FB41" s="84" t="str">
        <f>'Marks Entry'!FI43</f>
        <v/>
      </c>
      <c r="FC41" s="86" t="str">
        <f>'Marks Entry'!FJ43</f>
        <v/>
      </c>
      <c r="FD41" s="87">
        <f>'Marks Entry'!FL43</f>
        <v>0</v>
      </c>
    </row>
    <row r="42" spans="1:160" s="88" customFormat="1" ht="17.25" customHeight="1">
      <c r="A42" s="1190"/>
      <c r="B42" s="83">
        <f t="shared" si="2"/>
        <v>0</v>
      </c>
      <c r="C42" s="84">
        <f>'Marks Entry'!D44</f>
        <v>0</v>
      </c>
      <c r="D42" s="84">
        <f>'Marks Entry'!E44</f>
        <v>0</v>
      </c>
      <c r="E42" s="84">
        <f>'Marks Entry'!F44</f>
        <v>0</v>
      </c>
      <c r="F42" s="84">
        <f>'Marks Entry'!G44</f>
        <v>0</v>
      </c>
      <c r="G42" s="84">
        <f>'Marks Entry'!H44</f>
        <v>0</v>
      </c>
      <c r="H42" s="84">
        <f>'Marks Entry'!I44</f>
        <v>0</v>
      </c>
      <c r="I42" s="84">
        <f>'Marks Entry'!J44</f>
        <v>0</v>
      </c>
      <c r="J42" s="738">
        <f>'Marks Entry'!K44</f>
        <v>0</v>
      </c>
      <c r="K42" s="114">
        <f>'Marks Entry'!L44</f>
        <v>0</v>
      </c>
      <c r="L42" s="115">
        <f>'Marks Entry'!M44</f>
        <v>0</v>
      </c>
      <c r="M42" s="277">
        <f>'Marks Entry'!N44</f>
        <v>0</v>
      </c>
      <c r="N42" s="115">
        <f>'Marks Entry'!O44</f>
        <v>0</v>
      </c>
      <c r="O42" s="115">
        <f>'Marks Entry'!P44</f>
        <v>0</v>
      </c>
      <c r="P42" s="276">
        <f>'Marks Entry'!Q44</f>
        <v>0</v>
      </c>
      <c r="Q42" s="115">
        <f>'Marks Entry'!R44</f>
        <v>0</v>
      </c>
      <c r="R42" s="115">
        <f>'Marks Entry'!S44</f>
        <v>0</v>
      </c>
      <c r="S42" s="276">
        <f>'Marks Entry'!T44</f>
        <v>0</v>
      </c>
      <c r="T42" s="276">
        <f>'Marks Entry'!U44</f>
        <v>0</v>
      </c>
      <c r="U42" s="116">
        <f>'Marks Entry'!V44</f>
        <v>0</v>
      </c>
      <c r="V42" s="115">
        <f>'Marks Entry'!W44</f>
        <v>0</v>
      </c>
      <c r="W42" s="115">
        <f>'Marks Entry'!X44</f>
        <v>0</v>
      </c>
      <c r="X42" s="116">
        <f>'Marks Entry'!Y44</f>
        <v>0</v>
      </c>
      <c r="Y42" s="115">
        <f>'Marks Entry'!Z44</f>
        <v>0</v>
      </c>
      <c r="Z42" s="115">
        <f>'Marks Entry'!AA44</f>
        <v>0</v>
      </c>
      <c r="AA42" s="116">
        <f>'Marks Entry'!AB44</f>
        <v>0</v>
      </c>
      <c r="AB42" s="208">
        <f>'Marks Entry'!AC44</f>
        <v>0</v>
      </c>
      <c r="AC42" s="282">
        <f>'Marks Entry'!AD44</f>
        <v>0</v>
      </c>
      <c r="AD42" s="282" t="str">
        <f>'Marks Entry'!AE44</f>
        <v>E</v>
      </c>
      <c r="AE42" s="117">
        <f>'Marks Entry'!AF44</f>
        <v>0</v>
      </c>
      <c r="AF42" s="114">
        <f>'Marks Entry'!AG44</f>
        <v>0</v>
      </c>
      <c r="AG42" s="115">
        <f>'Marks Entry'!AH44</f>
        <v>0</v>
      </c>
      <c r="AH42" s="277">
        <f>'Marks Entry'!AI44</f>
        <v>0</v>
      </c>
      <c r="AI42" s="115">
        <f>'Marks Entry'!AJ44</f>
        <v>0</v>
      </c>
      <c r="AJ42" s="115">
        <f>'Marks Entry'!AK44</f>
        <v>0</v>
      </c>
      <c r="AK42" s="276">
        <f>'Marks Entry'!AL44</f>
        <v>0</v>
      </c>
      <c r="AL42" s="115">
        <f>'Marks Entry'!AM44</f>
        <v>0</v>
      </c>
      <c r="AM42" s="115">
        <f>'Marks Entry'!AN44</f>
        <v>0</v>
      </c>
      <c r="AN42" s="276">
        <f>'Marks Entry'!AO44</f>
        <v>0</v>
      </c>
      <c r="AO42" s="276">
        <f>'Marks Entry'!AP44</f>
        <v>0</v>
      </c>
      <c r="AP42" s="116">
        <f>'Marks Entry'!AQ44</f>
        <v>0</v>
      </c>
      <c r="AQ42" s="115">
        <f>'Marks Entry'!AR44</f>
        <v>0</v>
      </c>
      <c r="AR42" s="115">
        <f>'Marks Entry'!AS44</f>
        <v>0</v>
      </c>
      <c r="AS42" s="116">
        <f>'Marks Entry'!AT44</f>
        <v>0</v>
      </c>
      <c r="AT42" s="115">
        <f>'Marks Entry'!AU44</f>
        <v>0</v>
      </c>
      <c r="AU42" s="115">
        <f>'Marks Entry'!AV44</f>
        <v>0</v>
      </c>
      <c r="AV42" s="116">
        <f>'Marks Entry'!AW44</f>
        <v>0</v>
      </c>
      <c r="AW42" s="208">
        <f>'Marks Entry'!AX44</f>
        <v>0</v>
      </c>
      <c r="AX42" s="282">
        <f>'Marks Entry'!AY44</f>
        <v>0</v>
      </c>
      <c r="AY42" s="282" t="str">
        <f>'Marks Entry'!AZ44</f>
        <v>E</v>
      </c>
      <c r="AZ42" s="117">
        <f>'Marks Entry'!BA44</f>
        <v>0</v>
      </c>
      <c r="BA42" s="114">
        <f>'Marks Entry'!BB44</f>
        <v>0</v>
      </c>
      <c r="BB42" s="115">
        <f>'Marks Entry'!BC44</f>
        <v>0</v>
      </c>
      <c r="BC42" s="277">
        <f>'Marks Entry'!BD44</f>
        <v>0</v>
      </c>
      <c r="BD42" s="115">
        <f>'Marks Entry'!BE44</f>
        <v>0</v>
      </c>
      <c r="BE42" s="115">
        <f>'Marks Entry'!BF44</f>
        <v>0</v>
      </c>
      <c r="BF42" s="276">
        <f>'Marks Entry'!BG44</f>
        <v>0</v>
      </c>
      <c r="BG42" s="115">
        <f>'Marks Entry'!BH44</f>
        <v>0</v>
      </c>
      <c r="BH42" s="115">
        <f>'Marks Entry'!BI44</f>
        <v>0</v>
      </c>
      <c r="BI42" s="276">
        <f>'Marks Entry'!BJ44</f>
        <v>0</v>
      </c>
      <c r="BJ42" s="276">
        <f>'Marks Entry'!BK44</f>
        <v>0</v>
      </c>
      <c r="BK42" s="116">
        <f>'Marks Entry'!BL44</f>
        <v>0</v>
      </c>
      <c r="BL42" s="115">
        <f>'Marks Entry'!BM44</f>
        <v>0</v>
      </c>
      <c r="BM42" s="115">
        <f>'Marks Entry'!BN44</f>
        <v>0</v>
      </c>
      <c r="BN42" s="116">
        <f>'Marks Entry'!BO44</f>
        <v>0</v>
      </c>
      <c r="BO42" s="115">
        <f>'Marks Entry'!BP44</f>
        <v>0</v>
      </c>
      <c r="BP42" s="115">
        <f>'Marks Entry'!BQ44</f>
        <v>0</v>
      </c>
      <c r="BQ42" s="116">
        <f>'Marks Entry'!BR44</f>
        <v>0</v>
      </c>
      <c r="BR42" s="208">
        <f>'Marks Entry'!BS44</f>
        <v>0</v>
      </c>
      <c r="BS42" s="282">
        <f>'Marks Entry'!BT44</f>
        <v>0</v>
      </c>
      <c r="BT42" s="282" t="str">
        <f>'Marks Entry'!BU44</f>
        <v>E</v>
      </c>
      <c r="BU42" s="117">
        <f>'Marks Entry'!BV44</f>
        <v>0</v>
      </c>
      <c r="BV42" s="114">
        <f>'Marks Entry'!BW44</f>
        <v>0</v>
      </c>
      <c r="BW42" s="115">
        <f>'Marks Entry'!BX44</f>
        <v>0</v>
      </c>
      <c r="BX42" s="277">
        <f>'Marks Entry'!BY44</f>
        <v>0</v>
      </c>
      <c r="BY42" s="115">
        <f>'Marks Entry'!BZ44</f>
        <v>0</v>
      </c>
      <c r="BZ42" s="115">
        <f>'Marks Entry'!CA44</f>
        <v>0</v>
      </c>
      <c r="CA42" s="276">
        <f>'Marks Entry'!CB44</f>
        <v>0</v>
      </c>
      <c r="CB42" s="115">
        <f>'Marks Entry'!CC44</f>
        <v>0</v>
      </c>
      <c r="CC42" s="115">
        <f>'Marks Entry'!CD44</f>
        <v>0</v>
      </c>
      <c r="CD42" s="276">
        <f>'Marks Entry'!CE44</f>
        <v>0</v>
      </c>
      <c r="CE42" s="116">
        <f>'Marks Entry'!CF44</f>
        <v>0</v>
      </c>
      <c r="CF42" s="115">
        <f>'Marks Entry'!CG44</f>
        <v>0</v>
      </c>
      <c r="CG42" s="115">
        <f>'Marks Entry'!CH44</f>
        <v>0</v>
      </c>
      <c r="CH42" s="116">
        <f>'Marks Entry'!CI44</f>
        <v>0</v>
      </c>
      <c r="CI42" s="115">
        <f>'Marks Entry'!CJ44</f>
        <v>0</v>
      </c>
      <c r="CJ42" s="115">
        <f>'Marks Entry'!CK44</f>
        <v>0</v>
      </c>
      <c r="CK42" s="116">
        <f>'Marks Entry'!CL44</f>
        <v>0</v>
      </c>
      <c r="CL42" s="208" t="str">
        <f>'Marks Entry'!CM44</f>
        <v>E</v>
      </c>
      <c r="CM42" s="117">
        <f>'Marks Entry'!CN44</f>
        <v>0</v>
      </c>
      <c r="CN42" s="114">
        <f>'Marks Entry'!CO44</f>
        <v>0</v>
      </c>
      <c r="CO42" s="115">
        <f>'Marks Entry'!CP44</f>
        <v>0</v>
      </c>
      <c r="CP42" s="277">
        <f>'Marks Entry'!CQ44</f>
        <v>0</v>
      </c>
      <c r="CQ42" s="115">
        <f>'Marks Entry'!CR44</f>
        <v>0</v>
      </c>
      <c r="CR42" s="115">
        <f>'Marks Entry'!CS44</f>
        <v>0</v>
      </c>
      <c r="CS42" s="276">
        <f>'Marks Entry'!CT44</f>
        <v>0</v>
      </c>
      <c r="CT42" s="115">
        <f>'Marks Entry'!CU44</f>
        <v>0</v>
      </c>
      <c r="CU42" s="115">
        <f>'Marks Entry'!CV44</f>
        <v>0</v>
      </c>
      <c r="CV42" s="276">
        <f>'Marks Entry'!CW44</f>
        <v>0</v>
      </c>
      <c r="CW42" s="116">
        <f>'Marks Entry'!CX44</f>
        <v>0</v>
      </c>
      <c r="CX42" s="115">
        <f>'Marks Entry'!CY44</f>
        <v>0</v>
      </c>
      <c r="CY42" s="115">
        <f>'Marks Entry'!CZ44</f>
        <v>0</v>
      </c>
      <c r="CZ42" s="116">
        <f>'Marks Entry'!DA44</f>
        <v>0</v>
      </c>
      <c r="DA42" s="115">
        <f>'Marks Entry'!DB44</f>
        <v>0</v>
      </c>
      <c r="DB42" s="115">
        <f>'Marks Entry'!DC44</f>
        <v>0</v>
      </c>
      <c r="DC42" s="116">
        <f>'Marks Entry'!DD44</f>
        <v>0</v>
      </c>
      <c r="DD42" s="208" t="str">
        <f>'Marks Entry'!DE44</f>
        <v>E</v>
      </c>
      <c r="DE42" s="117">
        <f>'Marks Entry'!DF44</f>
        <v>0</v>
      </c>
      <c r="DF42" s="114">
        <f>'Marks Entry'!DG44</f>
        <v>0</v>
      </c>
      <c r="DG42" s="115">
        <f>'Marks Entry'!DH44</f>
        <v>0</v>
      </c>
      <c r="DH42" s="277">
        <f>'Marks Entry'!DI44</f>
        <v>0</v>
      </c>
      <c r="DI42" s="115">
        <f>'Marks Entry'!DJ44</f>
        <v>0</v>
      </c>
      <c r="DJ42" s="115">
        <f>'Marks Entry'!DK44</f>
        <v>0</v>
      </c>
      <c r="DK42" s="276">
        <f>'Marks Entry'!DL44</f>
        <v>0</v>
      </c>
      <c r="DL42" s="115">
        <f>'Marks Entry'!DM44</f>
        <v>0</v>
      </c>
      <c r="DM42" s="115">
        <f>'Marks Entry'!DN44</f>
        <v>0</v>
      </c>
      <c r="DN42" s="276">
        <f>'Marks Entry'!DO44</f>
        <v>0</v>
      </c>
      <c r="DO42" s="116">
        <f>'Marks Entry'!DP44</f>
        <v>0</v>
      </c>
      <c r="DP42" s="115">
        <f>'Marks Entry'!DQ44</f>
        <v>0</v>
      </c>
      <c r="DQ42" s="115">
        <f>'Marks Entry'!DR44</f>
        <v>0</v>
      </c>
      <c r="DR42" s="116">
        <f>'Marks Entry'!DS44</f>
        <v>0</v>
      </c>
      <c r="DS42" s="115">
        <f>'Marks Entry'!DT44</f>
        <v>0</v>
      </c>
      <c r="DT42" s="115">
        <f>'Marks Entry'!DU44</f>
        <v>0</v>
      </c>
      <c r="DU42" s="116">
        <f>'Marks Entry'!DV44</f>
        <v>0</v>
      </c>
      <c r="DV42" s="208" t="str">
        <f>'Marks Entry'!DW44</f>
        <v>E</v>
      </c>
      <c r="DW42" s="117">
        <f>'Marks Entry'!DX44</f>
        <v>0</v>
      </c>
      <c r="DX42" s="114">
        <f>'Marks Entry'!DY44</f>
        <v>0</v>
      </c>
      <c r="DY42" s="115">
        <f>'Marks Entry'!DZ44</f>
        <v>0</v>
      </c>
      <c r="DZ42" s="115">
        <f>'Marks Entry'!EA44</f>
        <v>0</v>
      </c>
      <c r="EA42" s="115">
        <f>'Marks Entry'!EB44</f>
        <v>0</v>
      </c>
      <c r="EB42" s="115">
        <f>'Marks Entry'!EC44</f>
        <v>0</v>
      </c>
      <c r="EC42" s="171">
        <f>'Marks Entry'!ED44</f>
        <v>0</v>
      </c>
      <c r="ED42" s="118">
        <f>'Marks Entry'!EG44</f>
        <v>0</v>
      </c>
      <c r="EE42" s="114">
        <f>'Marks Entry'!EH44</f>
        <v>0</v>
      </c>
      <c r="EF42" s="115">
        <f>'Marks Entry'!EI44</f>
        <v>0</v>
      </c>
      <c r="EG42" s="115">
        <f>'Marks Entry'!EJ44</f>
        <v>0</v>
      </c>
      <c r="EH42" s="115">
        <f>'Marks Entry'!EK44</f>
        <v>0</v>
      </c>
      <c r="EI42" s="115">
        <f>'Marks Entry'!EL44</f>
        <v>0</v>
      </c>
      <c r="EJ42" s="116">
        <f>'Marks Entry'!EM44</f>
        <v>0</v>
      </c>
      <c r="EK42" s="118">
        <f>'Marks Entry'!EP44</f>
        <v>0</v>
      </c>
      <c r="EL42" s="114">
        <f>'Marks Entry'!EQ44</f>
        <v>0</v>
      </c>
      <c r="EM42" s="115">
        <f>'Marks Entry'!ER44</f>
        <v>0</v>
      </c>
      <c r="EN42" s="115">
        <f>'Marks Entry'!ES44</f>
        <v>0</v>
      </c>
      <c r="EO42" s="115">
        <f>'Marks Entry'!ET44</f>
        <v>0</v>
      </c>
      <c r="EP42" s="115">
        <f>'Marks Entry'!EU44</f>
        <v>0</v>
      </c>
      <c r="EQ42" s="116">
        <f>'Marks Entry'!EV44</f>
        <v>0</v>
      </c>
      <c r="ER42" s="118">
        <f>'Marks Entry'!EY44</f>
        <v>0</v>
      </c>
      <c r="ES42" s="184">
        <f>'Marks Entry'!EZ44</f>
        <v>0</v>
      </c>
      <c r="ET42" s="185">
        <f>'Marks Entry'!FA44</f>
        <v>0</v>
      </c>
      <c r="EU42" s="186" t="str">
        <f>'Marks Entry'!FB44</f>
        <v/>
      </c>
      <c r="EV42" s="184">
        <f>'Marks Entry'!FC44</f>
        <v>0</v>
      </c>
      <c r="EW42" s="185">
        <f>'Marks Entry'!FD44</f>
        <v>0</v>
      </c>
      <c r="EX42" s="187" t="str">
        <f>'Marks Entry'!FE44</f>
        <v/>
      </c>
      <c r="EY42" s="185" t="str">
        <f>IF(OR('Marks Entry'!FF44="First",'Marks Entry'!FF44="Second",'Marks Entry'!FF44="Third"),'Marks Entry'!FF44,"")</f>
        <v/>
      </c>
      <c r="EZ42" s="185" t="str">
        <f>'Marks Entry'!FG44</f>
        <v/>
      </c>
      <c r="FA42" s="290" t="str">
        <f>'Marks Entry'!FH44</f>
        <v/>
      </c>
      <c r="FB42" s="84" t="str">
        <f>'Marks Entry'!FI44</f>
        <v/>
      </c>
      <c r="FC42" s="86" t="str">
        <f>'Marks Entry'!FJ44</f>
        <v/>
      </c>
      <c r="FD42" s="87">
        <f>'Marks Entry'!FL44</f>
        <v>0</v>
      </c>
    </row>
    <row r="43" spans="1:160" s="88" customFormat="1" ht="17.25" customHeight="1">
      <c r="A43" s="1190"/>
      <c r="B43" s="83">
        <f t="shared" si="2"/>
        <v>0</v>
      </c>
      <c r="C43" s="84">
        <f>'Marks Entry'!D45</f>
        <v>0</v>
      </c>
      <c r="D43" s="84">
        <f>'Marks Entry'!E45</f>
        <v>0</v>
      </c>
      <c r="E43" s="84">
        <f>'Marks Entry'!F45</f>
        <v>0</v>
      </c>
      <c r="F43" s="84">
        <f>'Marks Entry'!G45</f>
        <v>0</v>
      </c>
      <c r="G43" s="84">
        <f>'Marks Entry'!H45</f>
        <v>0</v>
      </c>
      <c r="H43" s="84">
        <f>'Marks Entry'!I45</f>
        <v>0</v>
      </c>
      <c r="I43" s="84">
        <f>'Marks Entry'!J45</f>
        <v>0</v>
      </c>
      <c r="J43" s="738">
        <f>'Marks Entry'!K45</f>
        <v>0</v>
      </c>
      <c r="K43" s="114">
        <f>'Marks Entry'!L45</f>
        <v>0</v>
      </c>
      <c r="L43" s="115">
        <f>'Marks Entry'!M45</f>
        <v>0</v>
      </c>
      <c r="M43" s="277">
        <f>'Marks Entry'!N45</f>
        <v>0</v>
      </c>
      <c r="N43" s="115">
        <f>'Marks Entry'!O45</f>
        <v>0</v>
      </c>
      <c r="O43" s="115">
        <f>'Marks Entry'!P45</f>
        <v>0</v>
      </c>
      <c r="P43" s="276">
        <f>'Marks Entry'!Q45</f>
        <v>0</v>
      </c>
      <c r="Q43" s="115">
        <f>'Marks Entry'!R45</f>
        <v>0</v>
      </c>
      <c r="R43" s="115">
        <f>'Marks Entry'!S45</f>
        <v>0</v>
      </c>
      <c r="S43" s="276">
        <f>'Marks Entry'!T45</f>
        <v>0</v>
      </c>
      <c r="T43" s="276">
        <f>'Marks Entry'!U45</f>
        <v>0</v>
      </c>
      <c r="U43" s="116">
        <f>'Marks Entry'!V45</f>
        <v>0</v>
      </c>
      <c r="V43" s="115">
        <f>'Marks Entry'!W45</f>
        <v>0</v>
      </c>
      <c r="W43" s="115">
        <f>'Marks Entry'!X45</f>
        <v>0</v>
      </c>
      <c r="X43" s="116">
        <f>'Marks Entry'!Y45</f>
        <v>0</v>
      </c>
      <c r="Y43" s="115">
        <f>'Marks Entry'!Z45</f>
        <v>0</v>
      </c>
      <c r="Z43" s="115">
        <f>'Marks Entry'!AA45</f>
        <v>0</v>
      </c>
      <c r="AA43" s="116">
        <f>'Marks Entry'!AB45</f>
        <v>0</v>
      </c>
      <c r="AB43" s="208">
        <f>'Marks Entry'!AC45</f>
        <v>0</v>
      </c>
      <c r="AC43" s="282">
        <f>'Marks Entry'!AD45</f>
        <v>0</v>
      </c>
      <c r="AD43" s="282" t="str">
        <f>'Marks Entry'!AE45</f>
        <v>E</v>
      </c>
      <c r="AE43" s="117">
        <f>'Marks Entry'!AF45</f>
        <v>0</v>
      </c>
      <c r="AF43" s="114">
        <f>'Marks Entry'!AG45</f>
        <v>0</v>
      </c>
      <c r="AG43" s="115">
        <f>'Marks Entry'!AH45</f>
        <v>0</v>
      </c>
      <c r="AH43" s="277">
        <f>'Marks Entry'!AI45</f>
        <v>0</v>
      </c>
      <c r="AI43" s="115">
        <f>'Marks Entry'!AJ45</f>
        <v>0</v>
      </c>
      <c r="AJ43" s="115">
        <f>'Marks Entry'!AK45</f>
        <v>0</v>
      </c>
      <c r="AK43" s="276">
        <f>'Marks Entry'!AL45</f>
        <v>0</v>
      </c>
      <c r="AL43" s="115">
        <f>'Marks Entry'!AM45</f>
        <v>0</v>
      </c>
      <c r="AM43" s="115">
        <f>'Marks Entry'!AN45</f>
        <v>0</v>
      </c>
      <c r="AN43" s="276">
        <f>'Marks Entry'!AO45</f>
        <v>0</v>
      </c>
      <c r="AO43" s="276">
        <f>'Marks Entry'!AP45</f>
        <v>0</v>
      </c>
      <c r="AP43" s="116">
        <f>'Marks Entry'!AQ45</f>
        <v>0</v>
      </c>
      <c r="AQ43" s="115">
        <f>'Marks Entry'!AR45</f>
        <v>0</v>
      </c>
      <c r="AR43" s="115">
        <f>'Marks Entry'!AS45</f>
        <v>0</v>
      </c>
      <c r="AS43" s="116">
        <f>'Marks Entry'!AT45</f>
        <v>0</v>
      </c>
      <c r="AT43" s="115">
        <f>'Marks Entry'!AU45</f>
        <v>0</v>
      </c>
      <c r="AU43" s="115">
        <f>'Marks Entry'!AV45</f>
        <v>0</v>
      </c>
      <c r="AV43" s="116">
        <f>'Marks Entry'!AW45</f>
        <v>0</v>
      </c>
      <c r="AW43" s="208">
        <f>'Marks Entry'!AX45</f>
        <v>0</v>
      </c>
      <c r="AX43" s="282">
        <f>'Marks Entry'!AY45</f>
        <v>0</v>
      </c>
      <c r="AY43" s="282" t="str">
        <f>'Marks Entry'!AZ45</f>
        <v>E</v>
      </c>
      <c r="AZ43" s="117">
        <f>'Marks Entry'!BA45</f>
        <v>0</v>
      </c>
      <c r="BA43" s="114">
        <f>'Marks Entry'!BB45</f>
        <v>0</v>
      </c>
      <c r="BB43" s="115">
        <f>'Marks Entry'!BC45</f>
        <v>0</v>
      </c>
      <c r="BC43" s="277">
        <f>'Marks Entry'!BD45</f>
        <v>0</v>
      </c>
      <c r="BD43" s="115">
        <f>'Marks Entry'!BE45</f>
        <v>0</v>
      </c>
      <c r="BE43" s="115">
        <f>'Marks Entry'!BF45</f>
        <v>0</v>
      </c>
      <c r="BF43" s="276">
        <f>'Marks Entry'!BG45</f>
        <v>0</v>
      </c>
      <c r="BG43" s="115">
        <f>'Marks Entry'!BH45</f>
        <v>0</v>
      </c>
      <c r="BH43" s="115">
        <f>'Marks Entry'!BI45</f>
        <v>0</v>
      </c>
      <c r="BI43" s="276">
        <f>'Marks Entry'!BJ45</f>
        <v>0</v>
      </c>
      <c r="BJ43" s="276">
        <f>'Marks Entry'!BK45</f>
        <v>0</v>
      </c>
      <c r="BK43" s="116">
        <f>'Marks Entry'!BL45</f>
        <v>0</v>
      </c>
      <c r="BL43" s="115">
        <f>'Marks Entry'!BM45</f>
        <v>0</v>
      </c>
      <c r="BM43" s="115">
        <f>'Marks Entry'!BN45</f>
        <v>0</v>
      </c>
      <c r="BN43" s="116">
        <f>'Marks Entry'!BO45</f>
        <v>0</v>
      </c>
      <c r="BO43" s="115">
        <f>'Marks Entry'!BP45</f>
        <v>0</v>
      </c>
      <c r="BP43" s="115">
        <f>'Marks Entry'!BQ45</f>
        <v>0</v>
      </c>
      <c r="BQ43" s="116">
        <f>'Marks Entry'!BR45</f>
        <v>0</v>
      </c>
      <c r="BR43" s="208">
        <f>'Marks Entry'!BS45</f>
        <v>0</v>
      </c>
      <c r="BS43" s="282">
        <f>'Marks Entry'!BT45</f>
        <v>0</v>
      </c>
      <c r="BT43" s="282" t="str">
        <f>'Marks Entry'!BU45</f>
        <v>E</v>
      </c>
      <c r="BU43" s="117">
        <f>'Marks Entry'!BV45</f>
        <v>0</v>
      </c>
      <c r="BV43" s="114">
        <f>'Marks Entry'!BW45</f>
        <v>0</v>
      </c>
      <c r="BW43" s="115">
        <f>'Marks Entry'!BX45</f>
        <v>0</v>
      </c>
      <c r="BX43" s="277">
        <f>'Marks Entry'!BY45</f>
        <v>0</v>
      </c>
      <c r="BY43" s="115">
        <f>'Marks Entry'!BZ45</f>
        <v>0</v>
      </c>
      <c r="BZ43" s="115">
        <f>'Marks Entry'!CA45</f>
        <v>0</v>
      </c>
      <c r="CA43" s="276">
        <f>'Marks Entry'!CB45</f>
        <v>0</v>
      </c>
      <c r="CB43" s="115">
        <f>'Marks Entry'!CC45</f>
        <v>0</v>
      </c>
      <c r="CC43" s="115">
        <f>'Marks Entry'!CD45</f>
        <v>0</v>
      </c>
      <c r="CD43" s="276">
        <f>'Marks Entry'!CE45</f>
        <v>0</v>
      </c>
      <c r="CE43" s="116">
        <f>'Marks Entry'!CF45</f>
        <v>0</v>
      </c>
      <c r="CF43" s="115">
        <f>'Marks Entry'!CG45</f>
        <v>0</v>
      </c>
      <c r="CG43" s="115">
        <f>'Marks Entry'!CH45</f>
        <v>0</v>
      </c>
      <c r="CH43" s="116">
        <f>'Marks Entry'!CI45</f>
        <v>0</v>
      </c>
      <c r="CI43" s="115">
        <f>'Marks Entry'!CJ45</f>
        <v>0</v>
      </c>
      <c r="CJ43" s="115">
        <f>'Marks Entry'!CK45</f>
        <v>0</v>
      </c>
      <c r="CK43" s="116">
        <f>'Marks Entry'!CL45</f>
        <v>0</v>
      </c>
      <c r="CL43" s="208" t="str">
        <f>'Marks Entry'!CM45</f>
        <v>E</v>
      </c>
      <c r="CM43" s="117">
        <f>'Marks Entry'!CN45</f>
        <v>0</v>
      </c>
      <c r="CN43" s="114">
        <f>'Marks Entry'!CO45</f>
        <v>0</v>
      </c>
      <c r="CO43" s="115">
        <f>'Marks Entry'!CP45</f>
        <v>0</v>
      </c>
      <c r="CP43" s="277">
        <f>'Marks Entry'!CQ45</f>
        <v>0</v>
      </c>
      <c r="CQ43" s="115">
        <f>'Marks Entry'!CR45</f>
        <v>0</v>
      </c>
      <c r="CR43" s="115">
        <f>'Marks Entry'!CS45</f>
        <v>0</v>
      </c>
      <c r="CS43" s="276">
        <f>'Marks Entry'!CT45</f>
        <v>0</v>
      </c>
      <c r="CT43" s="115">
        <f>'Marks Entry'!CU45</f>
        <v>0</v>
      </c>
      <c r="CU43" s="115">
        <f>'Marks Entry'!CV45</f>
        <v>0</v>
      </c>
      <c r="CV43" s="276">
        <f>'Marks Entry'!CW45</f>
        <v>0</v>
      </c>
      <c r="CW43" s="116">
        <f>'Marks Entry'!CX45</f>
        <v>0</v>
      </c>
      <c r="CX43" s="115">
        <f>'Marks Entry'!CY45</f>
        <v>0</v>
      </c>
      <c r="CY43" s="115">
        <f>'Marks Entry'!CZ45</f>
        <v>0</v>
      </c>
      <c r="CZ43" s="116">
        <f>'Marks Entry'!DA45</f>
        <v>0</v>
      </c>
      <c r="DA43" s="115">
        <f>'Marks Entry'!DB45</f>
        <v>0</v>
      </c>
      <c r="DB43" s="115">
        <f>'Marks Entry'!DC45</f>
        <v>0</v>
      </c>
      <c r="DC43" s="116">
        <f>'Marks Entry'!DD45</f>
        <v>0</v>
      </c>
      <c r="DD43" s="208" t="str">
        <f>'Marks Entry'!DE45</f>
        <v>E</v>
      </c>
      <c r="DE43" s="117">
        <f>'Marks Entry'!DF45</f>
        <v>0</v>
      </c>
      <c r="DF43" s="114">
        <f>'Marks Entry'!DG45</f>
        <v>0</v>
      </c>
      <c r="DG43" s="115">
        <f>'Marks Entry'!DH45</f>
        <v>0</v>
      </c>
      <c r="DH43" s="277">
        <f>'Marks Entry'!DI45</f>
        <v>0</v>
      </c>
      <c r="DI43" s="115">
        <f>'Marks Entry'!DJ45</f>
        <v>0</v>
      </c>
      <c r="DJ43" s="115">
        <f>'Marks Entry'!DK45</f>
        <v>0</v>
      </c>
      <c r="DK43" s="276">
        <f>'Marks Entry'!DL45</f>
        <v>0</v>
      </c>
      <c r="DL43" s="115">
        <f>'Marks Entry'!DM45</f>
        <v>0</v>
      </c>
      <c r="DM43" s="115">
        <f>'Marks Entry'!DN45</f>
        <v>0</v>
      </c>
      <c r="DN43" s="276">
        <f>'Marks Entry'!DO45</f>
        <v>0</v>
      </c>
      <c r="DO43" s="116">
        <f>'Marks Entry'!DP45</f>
        <v>0</v>
      </c>
      <c r="DP43" s="115">
        <f>'Marks Entry'!DQ45</f>
        <v>0</v>
      </c>
      <c r="DQ43" s="115">
        <f>'Marks Entry'!DR45</f>
        <v>0</v>
      </c>
      <c r="DR43" s="116">
        <f>'Marks Entry'!DS45</f>
        <v>0</v>
      </c>
      <c r="DS43" s="115">
        <f>'Marks Entry'!DT45</f>
        <v>0</v>
      </c>
      <c r="DT43" s="115">
        <f>'Marks Entry'!DU45</f>
        <v>0</v>
      </c>
      <c r="DU43" s="116">
        <f>'Marks Entry'!DV45</f>
        <v>0</v>
      </c>
      <c r="DV43" s="208" t="str">
        <f>'Marks Entry'!DW45</f>
        <v>E</v>
      </c>
      <c r="DW43" s="117">
        <f>'Marks Entry'!DX45</f>
        <v>0</v>
      </c>
      <c r="DX43" s="114">
        <f>'Marks Entry'!DY45</f>
        <v>0</v>
      </c>
      <c r="DY43" s="115">
        <f>'Marks Entry'!DZ45</f>
        <v>0</v>
      </c>
      <c r="DZ43" s="115">
        <f>'Marks Entry'!EA45</f>
        <v>0</v>
      </c>
      <c r="EA43" s="115">
        <f>'Marks Entry'!EB45</f>
        <v>0</v>
      </c>
      <c r="EB43" s="115">
        <f>'Marks Entry'!EC45</f>
        <v>0</v>
      </c>
      <c r="EC43" s="171">
        <f>'Marks Entry'!ED45</f>
        <v>0</v>
      </c>
      <c r="ED43" s="118">
        <f>'Marks Entry'!EG45</f>
        <v>0</v>
      </c>
      <c r="EE43" s="114">
        <f>'Marks Entry'!EH45</f>
        <v>0</v>
      </c>
      <c r="EF43" s="115">
        <f>'Marks Entry'!EI45</f>
        <v>0</v>
      </c>
      <c r="EG43" s="115">
        <f>'Marks Entry'!EJ45</f>
        <v>0</v>
      </c>
      <c r="EH43" s="115">
        <f>'Marks Entry'!EK45</f>
        <v>0</v>
      </c>
      <c r="EI43" s="115">
        <f>'Marks Entry'!EL45</f>
        <v>0</v>
      </c>
      <c r="EJ43" s="116">
        <f>'Marks Entry'!EM45</f>
        <v>0</v>
      </c>
      <c r="EK43" s="118">
        <f>'Marks Entry'!EP45</f>
        <v>0</v>
      </c>
      <c r="EL43" s="114">
        <f>'Marks Entry'!EQ45</f>
        <v>0</v>
      </c>
      <c r="EM43" s="115">
        <f>'Marks Entry'!ER45</f>
        <v>0</v>
      </c>
      <c r="EN43" s="115">
        <f>'Marks Entry'!ES45</f>
        <v>0</v>
      </c>
      <c r="EO43" s="115">
        <f>'Marks Entry'!ET45</f>
        <v>0</v>
      </c>
      <c r="EP43" s="115">
        <f>'Marks Entry'!EU45</f>
        <v>0</v>
      </c>
      <c r="EQ43" s="116">
        <f>'Marks Entry'!EV45</f>
        <v>0</v>
      </c>
      <c r="ER43" s="118">
        <f>'Marks Entry'!EY45</f>
        <v>0</v>
      </c>
      <c r="ES43" s="184">
        <f>'Marks Entry'!EZ45</f>
        <v>0</v>
      </c>
      <c r="ET43" s="185">
        <f>'Marks Entry'!FA45</f>
        <v>0</v>
      </c>
      <c r="EU43" s="186" t="str">
        <f>'Marks Entry'!FB45</f>
        <v/>
      </c>
      <c r="EV43" s="184">
        <f>'Marks Entry'!FC45</f>
        <v>0</v>
      </c>
      <c r="EW43" s="185">
        <f>'Marks Entry'!FD45</f>
        <v>0</v>
      </c>
      <c r="EX43" s="187" t="str">
        <f>'Marks Entry'!FE45</f>
        <v/>
      </c>
      <c r="EY43" s="185" t="str">
        <f>IF(OR('Marks Entry'!FF45="First",'Marks Entry'!FF45="Second",'Marks Entry'!FF45="Third"),'Marks Entry'!FF45,"")</f>
        <v/>
      </c>
      <c r="EZ43" s="185" t="str">
        <f>'Marks Entry'!FG45</f>
        <v/>
      </c>
      <c r="FA43" s="290" t="str">
        <f>'Marks Entry'!FH45</f>
        <v/>
      </c>
      <c r="FB43" s="84" t="str">
        <f>'Marks Entry'!FI45</f>
        <v/>
      </c>
      <c r="FC43" s="86" t="str">
        <f>'Marks Entry'!FJ45</f>
        <v/>
      </c>
      <c r="FD43" s="87">
        <f>'Marks Entry'!FL45</f>
        <v>0</v>
      </c>
    </row>
    <row r="44" spans="1:160" s="88" customFormat="1" ht="17.25" customHeight="1">
      <c r="A44" s="1190"/>
      <c r="B44" s="83">
        <f t="shared" si="2"/>
        <v>0</v>
      </c>
      <c r="C44" s="84">
        <f>'Marks Entry'!D46</f>
        <v>0</v>
      </c>
      <c r="D44" s="84">
        <f>'Marks Entry'!E46</f>
        <v>0</v>
      </c>
      <c r="E44" s="84">
        <f>'Marks Entry'!F46</f>
        <v>0</v>
      </c>
      <c r="F44" s="84">
        <f>'Marks Entry'!G46</f>
        <v>0</v>
      </c>
      <c r="G44" s="84">
        <f>'Marks Entry'!H46</f>
        <v>0</v>
      </c>
      <c r="H44" s="84">
        <f>'Marks Entry'!I46</f>
        <v>0</v>
      </c>
      <c r="I44" s="84">
        <f>'Marks Entry'!J46</f>
        <v>0</v>
      </c>
      <c r="J44" s="738">
        <f>'Marks Entry'!K46</f>
        <v>0</v>
      </c>
      <c r="K44" s="114">
        <f>'Marks Entry'!L46</f>
        <v>0</v>
      </c>
      <c r="L44" s="115">
        <f>'Marks Entry'!M46</f>
        <v>0</v>
      </c>
      <c r="M44" s="277">
        <f>'Marks Entry'!N46</f>
        <v>0</v>
      </c>
      <c r="N44" s="115">
        <f>'Marks Entry'!O46</f>
        <v>0</v>
      </c>
      <c r="O44" s="115">
        <f>'Marks Entry'!P46</f>
        <v>0</v>
      </c>
      <c r="P44" s="276">
        <f>'Marks Entry'!Q46</f>
        <v>0</v>
      </c>
      <c r="Q44" s="115">
        <f>'Marks Entry'!R46</f>
        <v>0</v>
      </c>
      <c r="R44" s="115">
        <f>'Marks Entry'!S46</f>
        <v>0</v>
      </c>
      <c r="S44" s="276">
        <f>'Marks Entry'!T46</f>
        <v>0</v>
      </c>
      <c r="T44" s="276">
        <f>'Marks Entry'!U46</f>
        <v>0</v>
      </c>
      <c r="U44" s="116">
        <f>'Marks Entry'!V46</f>
        <v>0</v>
      </c>
      <c r="V44" s="115">
        <f>'Marks Entry'!W46</f>
        <v>0</v>
      </c>
      <c r="W44" s="115">
        <f>'Marks Entry'!X46</f>
        <v>0</v>
      </c>
      <c r="X44" s="116">
        <f>'Marks Entry'!Y46</f>
        <v>0</v>
      </c>
      <c r="Y44" s="115">
        <f>'Marks Entry'!Z46</f>
        <v>0</v>
      </c>
      <c r="Z44" s="115">
        <f>'Marks Entry'!AA46</f>
        <v>0</v>
      </c>
      <c r="AA44" s="116">
        <f>'Marks Entry'!AB46</f>
        <v>0</v>
      </c>
      <c r="AB44" s="208">
        <f>'Marks Entry'!AC46</f>
        <v>0</v>
      </c>
      <c r="AC44" s="282">
        <f>'Marks Entry'!AD46</f>
        <v>0</v>
      </c>
      <c r="AD44" s="282" t="str">
        <f>'Marks Entry'!AE46</f>
        <v>E</v>
      </c>
      <c r="AE44" s="117">
        <f>'Marks Entry'!AF46</f>
        <v>0</v>
      </c>
      <c r="AF44" s="114">
        <f>'Marks Entry'!AG46</f>
        <v>0</v>
      </c>
      <c r="AG44" s="115">
        <f>'Marks Entry'!AH46</f>
        <v>0</v>
      </c>
      <c r="AH44" s="277">
        <f>'Marks Entry'!AI46</f>
        <v>0</v>
      </c>
      <c r="AI44" s="115">
        <f>'Marks Entry'!AJ46</f>
        <v>0</v>
      </c>
      <c r="AJ44" s="115">
        <f>'Marks Entry'!AK46</f>
        <v>0</v>
      </c>
      <c r="AK44" s="276">
        <f>'Marks Entry'!AL46</f>
        <v>0</v>
      </c>
      <c r="AL44" s="115">
        <f>'Marks Entry'!AM46</f>
        <v>0</v>
      </c>
      <c r="AM44" s="115">
        <f>'Marks Entry'!AN46</f>
        <v>0</v>
      </c>
      <c r="AN44" s="276">
        <f>'Marks Entry'!AO46</f>
        <v>0</v>
      </c>
      <c r="AO44" s="276">
        <f>'Marks Entry'!AP46</f>
        <v>0</v>
      </c>
      <c r="AP44" s="116">
        <f>'Marks Entry'!AQ46</f>
        <v>0</v>
      </c>
      <c r="AQ44" s="115">
        <f>'Marks Entry'!AR46</f>
        <v>0</v>
      </c>
      <c r="AR44" s="115">
        <f>'Marks Entry'!AS46</f>
        <v>0</v>
      </c>
      <c r="AS44" s="116">
        <f>'Marks Entry'!AT46</f>
        <v>0</v>
      </c>
      <c r="AT44" s="115">
        <f>'Marks Entry'!AU46</f>
        <v>0</v>
      </c>
      <c r="AU44" s="115">
        <f>'Marks Entry'!AV46</f>
        <v>0</v>
      </c>
      <c r="AV44" s="116">
        <f>'Marks Entry'!AW46</f>
        <v>0</v>
      </c>
      <c r="AW44" s="208">
        <f>'Marks Entry'!AX46</f>
        <v>0</v>
      </c>
      <c r="AX44" s="282">
        <f>'Marks Entry'!AY46</f>
        <v>0</v>
      </c>
      <c r="AY44" s="282" t="str">
        <f>'Marks Entry'!AZ46</f>
        <v>E</v>
      </c>
      <c r="AZ44" s="117">
        <f>'Marks Entry'!BA46</f>
        <v>0</v>
      </c>
      <c r="BA44" s="114">
        <f>'Marks Entry'!BB46</f>
        <v>0</v>
      </c>
      <c r="BB44" s="115">
        <f>'Marks Entry'!BC46</f>
        <v>0</v>
      </c>
      <c r="BC44" s="277">
        <f>'Marks Entry'!BD46</f>
        <v>0</v>
      </c>
      <c r="BD44" s="115">
        <f>'Marks Entry'!BE46</f>
        <v>0</v>
      </c>
      <c r="BE44" s="115">
        <f>'Marks Entry'!BF46</f>
        <v>0</v>
      </c>
      <c r="BF44" s="276">
        <f>'Marks Entry'!BG46</f>
        <v>0</v>
      </c>
      <c r="BG44" s="115">
        <f>'Marks Entry'!BH46</f>
        <v>0</v>
      </c>
      <c r="BH44" s="115">
        <f>'Marks Entry'!BI46</f>
        <v>0</v>
      </c>
      <c r="BI44" s="276">
        <f>'Marks Entry'!BJ46</f>
        <v>0</v>
      </c>
      <c r="BJ44" s="276">
        <f>'Marks Entry'!BK46</f>
        <v>0</v>
      </c>
      <c r="BK44" s="116">
        <f>'Marks Entry'!BL46</f>
        <v>0</v>
      </c>
      <c r="BL44" s="115">
        <f>'Marks Entry'!BM46</f>
        <v>0</v>
      </c>
      <c r="BM44" s="115">
        <f>'Marks Entry'!BN46</f>
        <v>0</v>
      </c>
      <c r="BN44" s="116">
        <f>'Marks Entry'!BO46</f>
        <v>0</v>
      </c>
      <c r="BO44" s="115">
        <f>'Marks Entry'!BP46</f>
        <v>0</v>
      </c>
      <c r="BP44" s="115">
        <f>'Marks Entry'!BQ46</f>
        <v>0</v>
      </c>
      <c r="BQ44" s="116">
        <f>'Marks Entry'!BR46</f>
        <v>0</v>
      </c>
      <c r="BR44" s="208">
        <f>'Marks Entry'!BS46</f>
        <v>0</v>
      </c>
      <c r="BS44" s="282">
        <f>'Marks Entry'!BT46</f>
        <v>0</v>
      </c>
      <c r="BT44" s="282" t="str">
        <f>'Marks Entry'!BU46</f>
        <v>E</v>
      </c>
      <c r="BU44" s="117">
        <f>'Marks Entry'!BV46</f>
        <v>0</v>
      </c>
      <c r="BV44" s="114">
        <f>'Marks Entry'!BW46</f>
        <v>0</v>
      </c>
      <c r="BW44" s="115">
        <f>'Marks Entry'!BX46</f>
        <v>0</v>
      </c>
      <c r="BX44" s="277">
        <f>'Marks Entry'!BY46</f>
        <v>0</v>
      </c>
      <c r="BY44" s="115">
        <f>'Marks Entry'!BZ46</f>
        <v>0</v>
      </c>
      <c r="BZ44" s="115">
        <f>'Marks Entry'!CA46</f>
        <v>0</v>
      </c>
      <c r="CA44" s="276">
        <f>'Marks Entry'!CB46</f>
        <v>0</v>
      </c>
      <c r="CB44" s="115">
        <f>'Marks Entry'!CC46</f>
        <v>0</v>
      </c>
      <c r="CC44" s="115">
        <f>'Marks Entry'!CD46</f>
        <v>0</v>
      </c>
      <c r="CD44" s="276">
        <f>'Marks Entry'!CE46</f>
        <v>0</v>
      </c>
      <c r="CE44" s="116">
        <f>'Marks Entry'!CF46</f>
        <v>0</v>
      </c>
      <c r="CF44" s="115">
        <f>'Marks Entry'!CG46</f>
        <v>0</v>
      </c>
      <c r="CG44" s="115">
        <f>'Marks Entry'!CH46</f>
        <v>0</v>
      </c>
      <c r="CH44" s="116">
        <f>'Marks Entry'!CI46</f>
        <v>0</v>
      </c>
      <c r="CI44" s="115">
        <f>'Marks Entry'!CJ46</f>
        <v>0</v>
      </c>
      <c r="CJ44" s="115">
        <f>'Marks Entry'!CK46</f>
        <v>0</v>
      </c>
      <c r="CK44" s="116">
        <f>'Marks Entry'!CL46</f>
        <v>0</v>
      </c>
      <c r="CL44" s="208" t="str">
        <f>'Marks Entry'!CM46</f>
        <v>E</v>
      </c>
      <c r="CM44" s="117">
        <f>'Marks Entry'!CN46</f>
        <v>0</v>
      </c>
      <c r="CN44" s="114">
        <f>'Marks Entry'!CO46</f>
        <v>0</v>
      </c>
      <c r="CO44" s="115">
        <f>'Marks Entry'!CP46</f>
        <v>0</v>
      </c>
      <c r="CP44" s="277">
        <f>'Marks Entry'!CQ46</f>
        <v>0</v>
      </c>
      <c r="CQ44" s="115">
        <f>'Marks Entry'!CR46</f>
        <v>0</v>
      </c>
      <c r="CR44" s="115">
        <f>'Marks Entry'!CS46</f>
        <v>0</v>
      </c>
      <c r="CS44" s="276">
        <f>'Marks Entry'!CT46</f>
        <v>0</v>
      </c>
      <c r="CT44" s="115">
        <f>'Marks Entry'!CU46</f>
        <v>0</v>
      </c>
      <c r="CU44" s="115">
        <f>'Marks Entry'!CV46</f>
        <v>0</v>
      </c>
      <c r="CV44" s="276">
        <f>'Marks Entry'!CW46</f>
        <v>0</v>
      </c>
      <c r="CW44" s="116">
        <f>'Marks Entry'!CX46</f>
        <v>0</v>
      </c>
      <c r="CX44" s="115">
        <f>'Marks Entry'!CY46</f>
        <v>0</v>
      </c>
      <c r="CY44" s="115">
        <f>'Marks Entry'!CZ46</f>
        <v>0</v>
      </c>
      <c r="CZ44" s="116">
        <f>'Marks Entry'!DA46</f>
        <v>0</v>
      </c>
      <c r="DA44" s="115">
        <f>'Marks Entry'!DB46</f>
        <v>0</v>
      </c>
      <c r="DB44" s="115">
        <f>'Marks Entry'!DC46</f>
        <v>0</v>
      </c>
      <c r="DC44" s="116">
        <f>'Marks Entry'!DD46</f>
        <v>0</v>
      </c>
      <c r="DD44" s="208" t="str">
        <f>'Marks Entry'!DE46</f>
        <v>E</v>
      </c>
      <c r="DE44" s="117">
        <f>'Marks Entry'!DF46</f>
        <v>0</v>
      </c>
      <c r="DF44" s="114">
        <f>'Marks Entry'!DG46</f>
        <v>0</v>
      </c>
      <c r="DG44" s="115">
        <f>'Marks Entry'!DH46</f>
        <v>0</v>
      </c>
      <c r="DH44" s="277">
        <f>'Marks Entry'!DI46</f>
        <v>0</v>
      </c>
      <c r="DI44" s="115">
        <f>'Marks Entry'!DJ46</f>
        <v>0</v>
      </c>
      <c r="DJ44" s="115">
        <f>'Marks Entry'!DK46</f>
        <v>0</v>
      </c>
      <c r="DK44" s="276">
        <f>'Marks Entry'!DL46</f>
        <v>0</v>
      </c>
      <c r="DL44" s="115">
        <f>'Marks Entry'!DM46</f>
        <v>0</v>
      </c>
      <c r="DM44" s="115">
        <f>'Marks Entry'!DN46</f>
        <v>0</v>
      </c>
      <c r="DN44" s="276">
        <f>'Marks Entry'!DO46</f>
        <v>0</v>
      </c>
      <c r="DO44" s="116">
        <f>'Marks Entry'!DP46</f>
        <v>0</v>
      </c>
      <c r="DP44" s="115">
        <f>'Marks Entry'!DQ46</f>
        <v>0</v>
      </c>
      <c r="DQ44" s="115">
        <f>'Marks Entry'!DR46</f>
        <v>0</v>
      </c>
      <c r="DR44" s="116">
        <f>'Marks Entry'!DS46</f>
        <v>0</v>
      </c>
      <c r="DS44" s="115">
        <f>'Marks Entry'!DT46</f>
        <v>0</v>
      </c>
      <c r="DT44" s="115">
        <f>'Marks Entry'!DU46</f>
        <v>0</v>
      </c>
      <c r="DU44" s="116">
        <f>'Marks Entry'!DV46</f>
        <v>0</v>
      </c>
      <c r="DV44" s="208" t="str">
        <f>'Marks Entry'!DW46</f>
        <v>E</v>
      </c>
      <c r="DW44" s="117">
        <f>'Marks Entry'!DX46</f>
        <v>0</v>
      </c>
      <c r="DX44" s="114">
        <f>'Marks Entry'!DY46</f>
        <v>0</v>
      </c>
      <c r="DY44" s="115">
        <f>'Marks Entry'!DZ46</f>
        <v>0</v>
      </c>
      <c r="DZ44" s="115">
        <f>'Marks Entry'!EA46</f>
        <v>0</v>
      </c>
      <c r="EA44" s="115">
        <f>'Marks Entry'!EB46</f>
        <v>0</v>
      </c>
      <c r="EB44" s="115">
        <f>'Marks Entry'!EC46</f>
        <v>0</v>
      </c>
      <c r="EC44" s="171">
        <f>'Marks Entry'!ED46</f>
        <v>0</v>
      </c>
      <c r="ED44" s="118">
        <f>'Marks Entry'!EG46</f>
        <v>0</v>
      </c>
      <c r="EE44" s="114">
        <f>'Marks Entry'!EH46</f>
        <v>0</v>
      </c>
      <c r="EF44" s="115">
        <f>'Marks Entry'!EI46</f>
        <v>0</v>
      </c>
      <c r="EG44" s="115">
        <f>'Marks Entry'!EJ46</f>
        <v>0</v>
      </c>
      <c r="EH44" s="115">
        <f>'Marks Entry'!EK46</f>
        <v>0</v>
      </c>
      <c r="EI44" s="115">
        <f>'Marks Entry'!EL46</f>
        <v>0</v>
      </c>
      <c r="EJ44" s="116">
        <f>'Marks Entry'!EM46</f>
        <v>0</v>
      </c>
      <c r="EK44" s="118">
        <f>'Marks Entry'!EP46</f>
        <v>0</v>
      </c>
      <c r="EL44" s="114">
        <f>'Marks Entry'!EQ46</f>
        <v>0</v>
      </c>
      <c r="EM44" s="115">
        <f>'Marks Entry'!ER46</f>
        <v>0</v>
      </c>
      <c r="EN44" s="115">
        <f>'Marks Entry'!ES46</f>
        <v>0</v>
      </c>
      <c r="EO44" s="115">
        <f>'Marks Entry'!ET46</f>
        <v>0</v>
      </c>
      <c r="EP44" s="115">
        <f>'Marks Entry'!EU46</f>
        <v>0</v>
      </c>
      <c r="EQ44" s="116">
        <f>'Marks Entry'!EV46</f>
        <v>0</v>
      </c>
      <c r="ER44" s="118">
        <f>'Marks Entry'!EY46</f>
        <v>0</v>
      </c>
      <c r="ES44" s="184">
        <f>'Marks Entry'!EZ46</f>
        <v>0</v>
      </c>
      <c r="ET44" s="185">
        <f>'Marks Entry'!FA46</f>
        <v>0</v>
      </c>
      <c r="EU44" s="186" t="str">
        <f>'Marks Entry'!FB46</f>
        <v/>
      </c>
      <c r="EV44" s="184">
        <f>'Marks Entry'!FC46</f>
        <v>0</v>
      </c>
      <c r="EW44" s="185">
        <f>'Marks Entry'!FD46</f>
        <v>0</v>
      </c>
      <c r="EX44" s="187" t="str">
        <f>'Marks Entry'!FE46</f>
        <v/>
      </c>
      <c r="EY44" s="185" t="str">
        <f>IF(OR('Marks Entry'!FF46="First",'Marks Entry'!FF46="Second",'Marks Entry'!FF46="Third"),'Marks Entry'!FF46,"")</f>
        <v/>
      </c>
      <c r="EZ44" s="185" t="str">
        <f>'Marks Entry'!FG46</f>
        <v/>
      </c>
      <c r="FA44" s="290" t="str">
        <f>'Marks Entry'!FH46</f>
        <v/>
      </c>
      <c r="FB44" s="84" t="str">
        <f>'Marks Entry'!FI46</f>
        <v/>
      </c>
      <c r="FC44" s="86" t="str">
        <f>'Marks Entry'!FJ46</f>
        <v/>
      </c>
      <c r="FD44" s="87">
        <f>'Marks Entry'!FL46</f>
        <v>0</v>
      </c>
    </row>
    <row r="45" spans="1:160" s="88" customFormat="1" ht="17.25" customHeight="1">
      <c r="A45" s="1190"/>
      <c r="B45" s="83">
        <f t="shared" si="2"/>
        <v>0</v>
      </c>
      <c r="C45" s="84">
        <f>'Marks Entry'!D47</f>
        <v>0</v>
      </c>
      <c r="D45" s="84">
        <f>'Marks Entry'!E47</f>
        <v>0</v>
      </c>
      <c r="E45" s="84">
        <f>'Marks Entry'!F47</f>
        <v>0</v>
      </c>
      <c r="F45" s="84">
        <f>'Marks Entry'!G47</f>
        <v>0</v>
      </c>
      <c r="G45" s="84">
        <f>'Marks Entry'!H47</f>
        <v>0</v>
      </c>
      <c r="H45" s="84">
        <f>'Marks Entry'!I47</f>
        <v>0</v>
      </c>
      <c r="I45" s="84">
        <f>'Marks Entry'!J47</f>
        <v>0</v>
      </c>
      <c r="J45" s="738">
        <f>'Marks Entry'!K47</f>
        <v>0</v>
      </c>
      <c r="K45" s="114">
        <f>'Marks Entry'!L47</f>
        <v>0</v>
      </c>
      <c r="L45" s="115">
        <f>'Marks Entry'!M47</f>
        <v>0</v>
      </c>
      <c r="M45" s="277">
        <f>'Marks Entry'!N47</f>
        <v>0</v>
      </c>
      <c r="N45" s="115">
        <f>'Marks Entry'!O47</f>
        <v>0</v>
      </c>
      <c r="O45" s="115">
        <f>'Marks Entry'!P47</f>
        <v>0</v>
      </c>
      <c r="P45" s="276">
        <f>'Marks Entry'!Q47</f>
        <v>0</v>
      </c>
      <c r="Q45" s="115">
        <f>'Marks Entry'!R47</f>
        <v>0</v>
      </c>
      <c r="R45" s="115">
        <f>'Marks Entry'!S47</f>
        <v>0</v>
      </c>
      <c r="S45" s="276">
        <f>'Marks Entry'!T47</f>
        <v>0</v>
      </c>
      <c r="T45" s="276">
        <f>'Marks Entry'!U47</f>
        <v>0</v>
      </c>
      <c r="U45" s="116">
        <f>'Marks Entry'!V47</f>
        <v>0</v>
      </c>
      <c r="V45" s="115">
        <f>'Marks Entry'!W47</f>
        <v>0</v>
      </c>
      <c r="W45" s="115">
        <f>'Marks Entry'!X47</f>
        <v>0</v>
      </c>
      <c r="X45" s="116">
        <f>'Marks Entry'!Y47</f>
        <v>0</v>
      </c>
      <c r="Y45" s="115">
        <f>'Marks Entry'!Z47</f>
        <v>0</v>
      </c>
      <c r="Z45" s="115">
        <f>'Marks Entry'!AA47</f>
        <v>0</v>
      </c>
      <c r="AA45" s="116">
        <f>'Marks Entry'!AB47</f>
        <v>0</v>
      </c>
      <c r="AB45" s="208">
        <f>'Marks Entry'!AC47</f>
        <v>0</v>
      </c>
      <c r="AC45" s="282">
        <f>'Marks Entry'!AD47</f>
        <v>0</v>
      </c>
      <c r="AD45" s="282" t="str">
        <f>'Marks Entry'!AE47</f>
        <v>E</v>
      </c>
      <c r="AE45" s="117">
        <f>'Marks Entry'!AF47</f>
        <v>0</v>
      </c>
      <c r="AF45" s="114">
        <f>'Marks Entry'!AG47</f>
        <v>0</v>
      </c>
      <c r="AG45" s="115">
        <f>'Marks Entry'!AH47</f>
        <v>0</v>
      </c>
      <c r="AH45" s="277">
        <f>'Marks Entry'!AI47</f>
        <v>0</v>
      </c>
      <c r="AI45" s="115">
        <f>'Marks Entry'!AJ47</f>
        <v>0</v>
      </c>
      <c r="AJ45" s="115">
        <f>'Marks Entry'!AK47</f>
        <v>0</v>
      </c>
      <c r="AK45" s="276">
        <f>'Marks Entry'!AL47</f>
        <v>0</v>
      </c>
      <c r="AL45" s="115">
        <f>'Marks Entry'!AM47</f>
        <v>0</v>
      </c>
      <c r="AM45" s="115">
        <f>'Marks Entry'!AN47</f>
        <v>0</v>
      </c>
      <c r="AN45" s="276">
        <f>'Marks Entry'!AO47</f>
        <v>0</v>
      </c>
      <c r="AO45" s="276">
        <f>'Marks Entry'!AP47</f>
        <v>0</v>
      </c>
      <c r="AP45" s="116">
        <f>'Marks Entry'!AQ47</f>
        <v>0</v>
      </c>
      <c r="AQ45" s="115">
        <f>'Marks Entry'!AR47</f>
        <v>0</v>
      </c>
      <c r="AR45" s="115">
        <f>'Marks Entry'!AS47</f>
        <v>0</v>
      </c>
      <c r="AS45" s="116">
        <f>'Marks Entry'!AT47</f>
        <v>0</v>
      </c>
      <c r="AT45" s="115">
        <f>'Marks Entry'!AU47</f>
        <v>0</v>
      </c>
      <c r="AU45" s="115">
        <f>'Marks Entry'!AV47</f>
        <v>0</v>
      </c>
      <c r="AV45" s="116">
        <f>'Marks Entry'!AW47</f>
        <v>0</v>
      </c>
      <c r="AW45" s="208">
        <f>'Marks Entry'!AX47</f>
        <v>0</v>
      </c>
      <c r="AX45" s="282">
        <f>'Marks Entry'!AY47</f>
        <v>0</v>
      </c>
      <c r="AY45" s="282" t="str">
        <f>'Marks Entry'!AZ47</f>
        <v>E</v>
      </c>
      <c r="AZ45" s="117">
        <f>'Marks Entry'!BA47</f>
        <v>0</v>
      </c>
      <c r="BA45" s="114">
        <f>'Marks Entry'!BB47</f>
        <v>0</v>
      </c>
      <c r="BB45" s="115">
        <f>'Marks Entry'!BC47</f>
        <v>0</v>
      </c>
      <c r="BC45" s="277">
        <f>'Marks Entry'!BD47</f>
        <v>0</v>
      </c>
      <c r="BD45" s="115">
        <f>'Marks Entry'!BE47</f>
        <v>0</v>
      </c>
      <c r="BE45" s="115">
        <f>'Marks Entry'!BF47</f>
        <v>0</v>
      </c>
      <c r="BF45" s="276">
        <f>'Marks Entry'!BG47</f>
        <v>0</v>
      </c>
      <c r="BG45" s="115">
        <f>'Marks Entry'!BH47</f>
        <v>0</v>
      </c>
      <c r="BH45" s="115">
        <f>'Marks Entry'!BI47</f>
        <v>0</v>
      </c>
      <c r="BI45" s="276">
        <f>'Marks Entry'!BJ47</f>
        <v>0</v>
      </c>
      <c r="BJ45" s="276">
        <f>'Marks Entry'!BK47</f>
        <v>0</v>
      </c>
      <c r="BK45" s="116">
        <f>'Marks Entry'!BL47</f>
        <v>0</v>
      </c>
      <c r="BL45" s="115">
        <f>'Marks Entry'!BM47</f>
        <v>0</v>
      </c>
      <c r="BM45" s="115">
        <f>'Marks Entry'!BN47</f>
        <v>0</v>
      </c>
      <c r="BN45" s="116">
        <f>'Marks Entry'!BO47</f>
        <v>0</v>
      </c>
      <c r="BO45" s="115">
        <f>'Marks Entry'!BP47</f>
        <v>0</v>
      </c>
      <c r="BP45" s="115">
        <f>'Marks Entry'!BQ47</f>
        <v>0</v>
      </c>
      <c r="BQ45" s="116">
        <f>'Marks Entry'!BR47</f>
        <v>0</v>
      </c>
      <c r="BR45" s="208">
        <f>'Marks Entry'!BS47</f>
        <v>0</v>
      </c>
      <c r="BS45" s="282">
        <f>'Marks Entry'!BT47</f>
        <v>0</v>
      </c>
      <c r="BT45" s="282" t="str">
        <f>'Marks Entry'!BU47</f>
        <v>E</v>
      </c>
      <c r="BU45" s="117">
        <f>'Marks Entry'!BV47</f>
        <v>0</v>
      </c>
      <c r="BV45" s="114">
        <f>'Marks Entry'!BW47</f>
        <v>0</v>
      </c>
      <c r="BW45" s="115">
        <f>'Marks Entry'!BX47</f>
        <v>0</v>
      </c>
      <c r="BX45" s="277">
        <f>'Marks Entry'!BY47</f>
        <v>0</v>
      </c>
      <c r="BY45" s="115">
        <f>'Marks Entry'!BZ47</f>
        <v>0</v>
      </c>
      <c r="BZ45" s="115">
        <f>'Marks Entry'!CA47</f>
        <v>0</v>
      </c>
      <c r="CA45" s="276">
        <f>'Marks Entry'!CB47</f>
        <v>0</v>
      </c>
      <c r="CB45" s="115">
        <f>'Marks Entry'!CC47</f>
        <v>0</v>
      </c>
      <c r="CC45" s="115">
        <f>'Marks Entry'!CD47</f>
        <v>0</v>
      </c>
      <c r="CD45" s="276">
        <f>'Marks Entry'!CE47</f>
        <v>0</v>
      </c>
      <c r="CE45" s="116">
        <f>'Marks Entry'!CF47</f>
        <v>0</v>
      </c>
      <c r="CF45" s="115">
        <f>'Marks Entry'!CG47</f>
        <v>0</v>
      </c>
      <c r="CG45" s="115">
        <f>'Marks Entry'!CH47</f>
        <v>0</v>
      </c>
      <c r="CH45" s="116">
        <f>'Marks Entry'!CI47</f>
        <v>0</v>
      </c>
      <c r="CI45" s="115">
        <f>'Marks Entry'!CJ47</f>
        <v>0</v>
      </c>
      <c r="CJ45" s="115">
        <f>'Marks Entry'!CK47</f>
        <v>0</v>
      </c>
      <c r="CK45" s="116">
        <f>'Marks Entry'!CL47</f>
        <v>0</v>
      </c>
      <c r="CL45" s="208" t="str">
        <f>'Marks Entry'!CM47</f>
        <v>E</v>
      </c>
      <c r="CM45" s="117">
        <f>'Marks Entry'!CN47</f>
        <v>0</v>
      </c>
      <c r="CN45" s="114">
        <f>'Marks Entry'!CO47</f>
        <v>0</v>
      </c>
      <c r="CO45" s="115">
        <f>'Marks Entry'!CP47</f>
        <v>0</v>
      </c>
      <c r="CP45" s="277">
        <f>'Marks Entry'!CQ47</f>
        <v>0</v>
      </c>
      <c r="CQ45" s="115">
        <f>'Marks Entry'!CR47</f>
        <v>0</v>
      </c>
      <c r="CR45" s="115">
        <f>'Marks Entry'!CS47</f>
        <v>0</v>
      </c>
      <c r="CS45" s="276">
        <f>'Marks Entry'!CT47</f>
        <v>0</v>
      </c>
      <c r="CT45" s="115">
        <f>'Marks Entry'!CU47</f>
        <v>0</v>
      </c>
      <c r="CU45" s="115">
        <f>'Marks Entry'!CV47</f>
        <v>0</v>
      </c>
      <c r="CV45" s="276">
        <f>'Marks Entry'!CW47</f>
        <v>0</v>
      </c>
      <c r="CW45" s="116">
        <f>'Marks Entry'!CX47</f>
        <v>0</v>
      </c>
      <c r="CX45" s="115">
        <f>'Marks Entry'!CY47</f>
        <v>0</v>
      </c>
      <c r="CY45" s="115">
        <f>'Marks Entry'!CZ47</f>
        <v>0</v>
      </c>
      <c r="CZ45" s="116">
        <f>'Marks Entry'!DA47</f>
        <v>0</v>
      </c>
      <c r="DA45" s="115">
        <f>'Marks Entry'!DB47</f>
        <v>0</v>
      </c>
      <c r="DB45" s="115">
        <f>'Marks Entry'!DC47</f>
        <v>0</v>
      </c>
      <c r="DC45" s="116">
        <f>'Marks Entry'!DD47</f>
        <v>0</v>
      </c>
      <c r="DD45" s="208" t="str">
        <f>'Marks Entry'!DE47</f>
        <v>E</v>
      </c>
      <c r="DE45" s="117">
        <f>'Marks Entry'!DF47</f>
        <v>0</v>
      </c>
      <c r="DF45" s="114">
        <f>'Marks Entry'!DG47</f>
        <v>0</v>
      </c>
      <c r="DG45" s="115">
        <f>'Marks Entry'!DH47</f>
        <v>0</v>
      </c>
      <c r="DH45" s="277">
        <f>'Marks Entry'!DI47</f>
        <v>0</v>
      </c>
      <c r="DI45" s="115">
        <f>'Marks Entry'!DJ47</f>
        <v>0</v>
      </c>
      <c r="DJ45" s="115">
        <f>'Marks Entry'!DK47</f>
        <v>0</v>
      </c>
      <c r="DK45" s="276">
        <f>'Marks Entry'!DL47</f>
        <v>0</v>
      </c>
      <c r="DL45" s="115">
        <f>'Marks Entry'!DM47</f>
        <v>0</v>
      </c>
      <c r="DM45" s="115">
        <f>'Marks Entry'!DN47</f>
        <v>0</v>
      </c>
      <c r="DN45" s="276">
        <f>'Marks Entry'!DO47</f>
        <v>0</v>
      </c>
      <c r="DO45" s="116">
        <f>'Marks Entry'!DP47</f>
        <v>0</v>
      </c>
      <c r="DP45" s="115">
        <f>'Marks Entry'!DQ47</f>
        <v>0</v>
      </c>
      <c r="DQ45" s="115">
        <f>'Marks Entry'!DR47</f>
        <v>0</v>
      </c>
      <c r="DR45" s="116">
        <f>'Marks Entry'!DS47</f>
        <v>0</v>
      </c>
      <c r="DS45" s="115">
        <f>'Marks Entry'!DT47</f>
        <v>0</v>
      </c>
      <c r="DT45" s="115">
        <f>'Marks Entry'!DU47</f>
        <v>0</v>
      </c>
      <c r="DU45" s="116">
        <f>'Marks Entry'!DV47</f>
        <v>0</v>
      </c>
      <c r="DV45" s="208" t="str">
        <f>'Marks Entry'!DW47</f>
        <v>E</v>
      </c>
      <c r="DW45" s="117">
        <f>'Marks Entry'!DX47</f>
        <v>0</v>
      </c>
      <c r="DX45" s="114">
        <f>'Marks Entry'!DY47</f>
        <v>0</v>
      </c>
      <c r="DY45" s="115">
        <f>'Marks Entry'!DZ47</f>
        <v>0</v>
      </c>
      <c r="DZ45" s="115">
        <f>'Marks Entry'!EA47</f>
        <v>0</v>
      </c>
      <c r="EA45" s="115">
        <f>'Marks Entry'!EB47</f>
        <v>0</v>
      </c>
      <c r="EB45" s="115">
        <f>'Marks Entry'!EC47</f>
        <v>0</v>
      </c>
      <c r="EC45" s="171">
        <f>'Marks Entry'!ED47</f>
        <v>0</v>
      </c>
      <c r="ED45" s="118">
        <f>'Marks Entry'!EG47</f>
        <v>0</v>
      </c>
      <c r="EE45" s="114">
        <f>'Marks Entry'!EH47</f>
        <v>0</v>
      </c>
      <c r="EF45" s="115">
        <f>'Marks Entry'!EI47</f>
        <v>0</v>
      </c>
      <c r="EG45" s="115">
        <f>'Marks Entry'!EJ47</f>
        <v>0</v>
      </c>
      <c r="EH45" s="115">
        <f>'Marks Entry'!EK47</f>
        <v>0</v>
      </c>
      <c r="EI45" s="115">
        <f>'Marks Entry'!EL47</f>
        <v>0</v>
      </c>
      <c r="EJ45" s="116">
        <f>'Marks Entry'!EM47</f>
        <v>0</v>
      </c>
      <c r="EK45" s="118">
        <f>'Marks Entry'!EP47</f>
        <v>0</v>
      </c>
      <c r="EL45" s="114">
        <f>'Marks Entry'!EQ47</f>
        <v>0</v>
      </c>
      <c r="EM45" s="115">
        <f>'Marks Entry'!ER47</f>
        <v>0</v>
      </c>
      <c r="EN45" s="115">
        <f>'Marks Entry'!ES47</f>
        <v>0</v>
      </c>
      <c r="EO45" s="115">
        <f>'Marks Entry'!ET47</f>
        <v>0</v>
      </c>
      <c r="EP45" s="115">
        <f>'Marks Entry'!EU47</f>
        <v>0</v>
      </c>
      <c r="EQ45" s="116">
        <f>'Marks Entry'!EV47</f>
        <v>0</v>
      </c>
      <c r="ER45" s="118">
        <f>'Marks Entry'!EY47</f>
        <v>0</v>
      </c>
      <c r="ES45" s="184">
        <f>'Marks Entry'!EZ47</f>
        <v>0</v>
      </c>
      <c r="ET45" s="185">
        <f>'Marks Entry'!FA47</f>
        <v>0</v>
      </c>
      <c r="EU45" s="186" t="str">
        <f>'Marks Entry'!FB47</f>
        <v/>
      </c>
      <c r="EV45" s="184">
        <f>'Marks Entry'!FC47</f>
        <v>0</v>
      </c>
      <c r="EW45" s="185">
        <f>'Marks Entry'!FD47</f>
        <v>0</v>
      </c>
      <c r="EX45" s="187" t="str">
        <f>'Marks Entry'!FE47</f>
        <v/>
      </c>
      <c r="EY45" s="185" t="str">
        <f>IF(OR('Marks Entry'!FF47="First",'Marks Entry'!FF47="Second",'Marks Entry'!FF47="Third"),'Marks Entry'!FF47,"")</f>
        <v/>
      </c>
      <c r="EZ45" s="185" t="str">
        <f>'Marks Entry'!FG47</f>
        <v/>
      </c>
      <c r="FA45" s="290" t="str">
        <f>'Marks Entry'!FH47</f>
        <v/>
      </c>
      <c r="FB45" s="84" t="str">
        <f>'Marks Entry'!FI47</f>
        <v/>
      </c>
      <c r="FC45" s="86" t="str">
        <f>'Marks Entry'!FJ47</f>
        <v/>
      </c>
      <c r="FD45" s="87">
        <f>'Marks Entry'!FL47</f>
        <v>0</v>
      </c>
    </row>
    <row r="46" spans="1:160" s="88" customFormat="1" ht="17.25" customHeight="1">
      <c r="A46" s="1190"/>
      <c r="B46" s="83">
        <f t="shared" si="2"/>
        <v>0</v>
      </c>
      <c r="C46" s="84">
        <f>'Marks Entry'!D48</f>
        <v>0</v>
      </c>
      <c r="D46" s="84">
        <f>'Marks Entry'!E48</f>
        <v>0</v>
      </c>
      <c r="E46" s="84">
        <f>'Marks Entry'!F48</f>
        <v>0</v>
      </c>
      <c r="F46" s="84">
        <f>'Marks Entry'!G48</f>
        <v>0</v>
      </c>
      <c r="G46" s="84">
        <f>'Marks Entry'!H48</f>
        <v>0</v>
      </c>
      <c r="H46" s="84">
        <f>'Marks Entry'!I48</f>
        <v>0</v>
      </c>
      <c r="I46" s="84">
        <f>'Marks Entry'!J48</f>
        <v>0</v>
      </c>
      <c r="J46" s="738">
        <f>'Marks Entry'!K48</f>
        <v>0</v>
      </c>
      <c r="K46" s="114">
        <f>'Marks Entry'!L48</f>
        <v>0</v>
      </c>
      <c r="L46" s="115">
        <f>'Marks Entry'!M48</f>
        <v>0</v>
      </c>
      <c r="M46" s="277">
        <f>'Marks Entry'!N48</f>
        <v>0</v>
      </c>
      <c r="N46" s="115">
        <f>'Marks Entry'!O48</f>
        <v>0</v>
      </c>
      <c r="O46" s="115">
        <f>'Marks Entry'!P48</f>
        <v>0</v>
      </c>
      <c r="P46" s="276">
        <f>'Marks Entry'!Q48</f>
        <v>0</v>
      </c>
      <c r="Q46" s="115">
        <f>'Marks Entry'!R48</f>
        <v>0</v>
      </c>
      <c r="R46" s="115">
        <f>'Marks Entry'!S48</f>
        <v>0</v>
      </c>
      <c r="S46" s="276">
        <f>'Marks Entry'!T48</f>
        <v>0</v>
      </c>
      <c r="T46" s="276">
        <f>'Marks Entry'!U48</f>
        <v>0</v>
      </c>
      <c r="U46" s="116">
        <f>'Marks Entry'!V48</f>
        <v>0</v>
      </c>
      <c r="V46" s="115">
        <f>'Marks Entry'!W48</f>
        <v>0</v>
      </c>
      <c r="W46" s="115">
        <f>'Marks Entry'!X48</f>
        <v>0</v>
      </c>
      <c r="X46" s="116">
        <f>'Marks Entry'!Y48</f>
        <v>0</v>
      </c>
      <c r="Y46" s="115">
        <f>'Marks Entry'!Z48</f>
        <v>0</v>
      </c>
      <c r="Z46" s="115">
        <f>'Marks Entry'!AA48</f>
        <v>0</v>
      </c>
      <c r="AA46" s="116">
        <f>'Marks Entry'!AB48</f>
        <v>0</v>
      </c>
      <c r="AB46" s="208">
        <f>'Marks Entry'!AC48</f>
        <v>0</v>
      </c>
      <c r="AC46" s="282">
        <f>'Marks Entry'!AD48</f>
        <v>0</v>
      </c>
      <c r="AD46" s="282" t="str">
        <f>'Marks Entry'!AE48</f>
        <v>E</v>
      </c>
      <c r="AE46" s="117">
        <f>'Marks Entry'!AF48</f>
        <v>0</v>
      </c>
      <c r="AF46" s="114">
        <f>'Marks Entry'!AG48</f>
        <v>0</v>
      </c>
      <c r="AG46" s="115">
        <f>'Marks Entry'!AH48</f>
        <v>0</v>
      </c>
      <c r="AH46" s="277">
        <f>'Marks Entry'!AI48</f>
        <v>0</v>
      </c>
      <c r="AI46" s="115">
        <f>'Marks Entry'!AJ48</f>
        <v>0</v>
      </c>
      <c r="AJ46" s="115">
        <f>'Marks Entry'!AK48</f>
        <v>0</v>
      </c>
      <c r="AK46" s="276">
        <f>'Marks Entry'!AL48</f>
        <v>0</v>
      </c>
      <c r="AL46" s="115">
        <f>'Marks Entry'!AM48</f>
        <v>0</v>
      </c>
      <c r="AM46" s="115">
        <f>'Marks Entry'!AN48</f>
        <v>0</v>
      </c>
      <c r="AN46" s="276">
        <f>'Marks Entry'!AO48</f>
        <v>0</v>
      </c>
      <c r="AO46" s="276">
        <f>'Marks Entry'!AP48</f>
        <v>0</v>
      </c>
      <c r="AP46" s="116">
        <f>'Marks Entry'!AQ48</f>
        <v>0</v>
      </c>
      <c r="AQ46" s="115">
        <f>'Marks Entry'!AR48</f>
        <v>0</v>
      </c>
      <c r="AR46" s="115">
        <f>'Marks Entry'!AS48</f>
        <v>0</v>
      </c>
      <c r="AS46" s="116">
        <f>'Marks Entry'!AT48</f>
        <v>0</v>
      </c>
      <c r="AT46" s="115">
        <f>'Marks Entry'!AU48</f>
        <v>0</v>
      </c>
      <c r="AU46" s="115">
        <f>'Marks Entry'!AV48</f>
        <v>0</v>
      </c>
      <c r="AV46" s="116">
        <f>'Marks Entry'!AW48</f>
        <v>0</v>
      </c>
      <c r="AW46" s="208">
        <f>'Marks Entry'!AX48</f>
        <v>0</v>
      </c>
      <c r="AX46" s="282">
        <f>'Marks Entry'!AY48</f>
        <v>0</v>
      </c>
      <c r="AY46" s="282" t="str">
        <f>'Marks Entry'!AZ48</f>
        <v>E</v>
      </c>
      <c r="AZ46" s="117">
        <f>'Marks Entry'!BA48</f>
        <v>0</v>
      </c>
      <c r="BA46" s="114">
        <f>'Marks Entry'!BB48</f>
        <v>0</v>
      </c>
      <c r="BB46" s="115">
        <f>'Marks Entry'!BC48</f>
        <v>0</v>
      </c>
      <c r="BC46" s="277">
        <f>'Marks Entry'!BD48</f>
        <v>0</v>
      </c>
      <c r="BD46" s="115">
        <f>'Marks Entry'!BE48</f>
        <v>0</v>
      </c>
      <c r="BE46" s="115">
        <f>'Marks Entry'!BF48</f>
        <v>0</v>
      </c>
      <c r="BF46" s="276">
        <f>'Marks Entry'!BG48</f>
        <v>0</v>
      </c>
      <c r="BG46" s="115">
        <f>'Marks Entry'!BH48</f>
        <v>0</v>
      </c>
      <c r="BH46" s="115">
        <f>'Marks Entry'!BI48</f>
        <v>0</v>
      </c>
      <c r="BI46" s="276">
        <f>'Marks Entry'!BJ48</f>
        <v>0</v>
      </c>
      <c r="BJ46" s="276">
        <f>'Marks Entry'!BK48</f>
        <v>0</v>
      </c>
      <c r="BK46" s="116">
        <f>'Marks Entry'!BL48</f>
        <v>0</v>
      </c>
      <c r="BL46" s="115">
        <f>'Marks Entry'!BM48</f>
        <v>0</v>
      </c>
      <c r="BM46" s="115">
        <f>'Marks Entry'!BN48</f>
        <v>0</v>
      </c>
      <c r="BN46" s="116">
        <f>'Marks Entry'!BO48</f>
        <v>0</v>
      </c>
      <c r="BO46" s="115">
        <f>'Marks Entry'!BP48</f>
        <v>0</v>
      </c>
      <c r="BP46" s="115">
        <f>'Marks Entry'!BQ48</f>
        <v>0</v>
      </c>
      <c r="BQ46" s="116">
        <f>'Marks Entry'!BR48</f>
        <v>0</v>
      </c>
      <c r="BR46" s="208">
        <f>'Marks Entry'!BS48</f>
        <v>0</v>
      </c>
      <c r="BS46" s="282">
        <f>'Marks Entry'!BT48</f>
        <v>0</v>
      </c>
      <c r="BT46" s="282" t="str">
        <f>'Marks Entry'!BU48</f>
        <v>E</v>
      </c>
      <c r="BU46" s="117">
        <f>'Marks Entry'!BV48</f>
        <v>0</v>
      </c>
      <c r="BV46" s="114">
        <f>'Marks Entry'!BW48</f>
        <v>0</v>
      </c>
      <c r="BW46" s="115">
        <f>'Marks Entry'!BX48</f>
        <v>0</v>
      </c>
      <c r="BX46" s="277">
        <f>'Marks Entry'!BY48</f>
        <v>0</v>
      </c>
      <c r="BY46" s="115">
        <f>'Marks Entry'!BZ48</f>
        <v>0</v>
      </c>
      <c r="BZ46" s="115">
        <f>'Marks Entry'!CA48</f>
        <v>0</v>
      </c>
      <c r="CA46" s="276">
        <f>'Marks Entry'!CB48</f>
        <v>0</v>
      </c>
      <c r="CB46" s="115">
        <f>'Marks Entry'!CC48</f>
        <v>0</v>
      </c>
      <c r="CC46" s="115">
        <f>'Marks Entry'!CD48</f>
        <v>0</v>
      </c>
      <c r="CD46" s="276">
        <f>'Marks Entry'!CE48</f>
        <v>0</v>
      </c>
      <c r="CE46" s="116">
        <f>'Marks Entry'!CF48</f>
        <v>0</v>
      </c>
      <c r="CF46" s="115">
        <f>'Marks Entry'!CG48</f>
        <v>0</v>
      </c>
      <c r="CG46" s="115">
        <f>'Marks Entry'!CH48</f>
        <v>0</v>
      </c>
      <c r="CH46" s="116">
        <f>'Marks Entry'!CI48</f>
        <v>0</v>
      </c>
      <c r="CI46" s="115">
        <f>'Marks Entry'!CJ48</f>
        <v>0</v>
      </c>
      <c r="CJ46" s="115">
        <f>'Marks Entry'!CK48</f>
        <v>0</v>
      </c>
      <c r="CK46" s="116">
        <f>'Marks Entry'!CL48</f>
        <v>0</v>
      </c>
      <c r="CL46" s="208" t="str">
        <f>'Marks Entry'!CM48</f>
        <v>E</v>
      </c>
      <c r="CM46" s="117">
        <f>'Marks Entry'!CN48</f>
        <v>0</v>
      </c>
      <c r="CN46" s="114">
        <f>'Marks Entry'!CO48</f>
        <v>0</v>
      </c>
      <c r="CO46" s="115">
        <f>'Marks Entry'!CP48</f>
        <v>0</v>
      </c>
      <c r="CP46" s="277">
        <f>'Marks Entry'!CQ48</f>
        <v>0</v>
      </c>
      <c r="CQ46" s="115">
        <f>'Marks Entry'!CR48</f>
        <v>0</v>
      </c>
      <c r="CR46" s="115">
        <f>'Marks Entry'!CS48</f>
        <v>0</v>
      </c>
      <c r="CS46" s="276">
        <f>'Marks Entry'!CT48</f>
        <v>0</v>
      </c>
      <c r="CT46" s="115">
        <f>'Marks Entry'!CU48</f>
        <v>0</v>
      </c>
      <c r="CU46" s="115">
        <f>'Marks Entry'!CV48</f>
        <v>0</v>
      </c>
      <c r="CV46" s="276">
        <f>'Marks Entry'!CW48</f>
        <v>0</v>
      </c>
      <c r="CW46" s="116">
        <f>'Marks Entry'!CX48</f>
        <v>0</v>
      </c>
      <c r="CX46" s="115">
        <f>'Marks Entry'!CY48</f>
        <v>0</v>
      </c>
      <c r="CY46" s="115">
        <f>'Marks Entry'!CZ48</f>
        <v>0</v>
      </c>
      <c r="CZ46" s="116">
        <f>'Marks Entry'!DA48</f>
        <v>0</v>
      </c>
      <c r="DA46" s="115">
        <f>'Marks Entry'!DB48</f>
        <v>0</v>
      </c>
      <c r="DB46" s="115">
        <f>'Marks Entry'!DC48</f>
        <v>0</v>
      </c>
      <c r="DC46" s="116">
        <f>'Marks Entry'!DD48</f>
        <v>0</v>
      </c>
      <c r="DD46" s="208" t="str">
        <f>'Marks Entry'!DE48</f>
        <v>E</v>
      </c>
      <c r="DE46" s="117">
        <f>'Marks Entry'!DF48</f>
        <v>0</v>
      </c>
      <c r="DF46" s="114">
        <f>'Marks Entry'!DG48</f>
        <v>0</v>
      </c>
      <c r="DG46" s="115">
        <f>'Marks Entry'!DH48</f>
        <v>0</v>
      </c>
      <c r="DH46" s="277">
        <f>'Marks Entry'!DI48</f>
        <v>0</v>
      </c>
      <c r="DI46" s="115">
        <f>'Marks Entry'!DJ48</f>
        <v>0</v>
      </c>
      <c r="DJ46" s="115">
        <f>'Marks Entry'!DK48</f>
        <v>0</v>
      </c>
      <c r="DK46" s="276">
        <f>'Marks Entry'!DL48</f>
        <v>0</v>
      </c>
      <c r="DL46" s="115">
        <f>'Marks Entry'!DM48</f>
        <v>0</v>
      </c>
      <c r="DM46" s="115">
        <f>'Marks Entry'!DN48</f>
        <v>0</v>
      </c>
      <c r="DN46" s="276">
        <f>'Marks Entry'!DO48</f>
        <v>0</v>
      </c>
      <c r="DO46" s="116">
        <f>'Marks Entry'!DP48</f>
        <v>0</v>
      </c>
      <c r="DP46" s="115">
        <f>'Marks Entry'!DQ48</f>
        <v>0</v>
      </c>
      <c r="DQ46" s="115">
        <f>'Marks Entry'!DR48</f>
        <v>0</v>
      </c>
      <c r="DR46" s="116">
        <f>'Marks Entry'!DS48</f>
        <v>0</v>
      </c>
      <c r="DS46" s="115">
        <f>'Marks Entry'!DT48</f>
        <v>0</v>
      </c>
      <c r="DT46" s="115">
        <f>'Marks Entry'!DU48</f>
        <v>0</v>
      </c>
      <c r="DU46" s="116">
        <f>'Marks Entry'!DV48</f>
        <v>0</v>
      </c>
      <c r="DV46" s="208" t="str">
        <f>'Marks Entry'!DW48</f>
        <v>E</v>
      </c>
      <c r="DW46" s="117">
        <f>'Marks Entry'!DX48</f>
        <v>0</v>
      </c>
      <c r="DX46" s="114">
        <f>'Marks Entry'!DY48</f>
        <v>0</v>
      </c>
      <c r="DY46" s="115">
        <f>'Marks Entry'!DZ48</f>
        <v>0</v>
      </c>
      <c r="DZ46" s="115">
        <f>'Marks Entry'!EA48</f>
        <v>0</v>
      </c>
      <c r="EA46" s="115">
        <f>'Marks Entry'!EB48</f>
        <v>0</v>
      </c>
      <c r="EB46" s="115">
        <f>'Marks Entry'!EC48</f>
        <v>0</v>
      </c>
      <c r="EC46" s="171">
        <f>'Marks Entry'!ED48</f>
        <v>0</v>
      </c>
      <c r="ED46" s="118">
        <f>'Marks Entry'!EG48</f>
        <v>0</v>
      </c>
      <c r="EE46" s="114">
        <f>'Marks Entry'!EH48</f>
        <v>0</v>
      </c>
      <c r="EF46" s="115">
        <f>'Marks Entry'!EI48</f>
        <v>0</v>
      </c>
      <c r="EG46" s="115">
        <f>'Marks Entry'!EJ48</f>
        <v>0</v>
      </c>
      <c r="EH46" s="115">
        <f>'Marks Entry'!EK48</f>
        <v>0</v>
      </c>
      <c r="EI46" s="115">
        <f>'Marks Entry'!EL48</f>
        <v>0</v>
      </c>
      <c r="EJ46" s="116">
        <f>'Marks Entry'!EM48</f>
        <v>0</v>
      </c>
      <c r="EK46" s="118">
        <f>'Marks Entry'!EP48</f>
        <v>0</v>
      </c>
      <c r="EL46" s="114">
        <f>'Marks Entry'!EQ48</f>
        <v>0</v>
      </c>
      <c r="EM46" s="115">
        <f>'Marks Entry'!ER48</f>
        <v>0</v>
      </c>
      <c r="EN46" s="115">
        <f>'Marks Entry'!ES48</f>
        <v>0</v>
      </c>
      <c r="EO46" s="115">
        <f>'Marks Entry'!ET48</f>
        <v>0</v>
      </c>
      <c r="EP46" s="115">
        <f>'Marks Entry'!EU48</f>
        <v>0</v>
      </c>
      <c r="EQ46" s="116">
        <f>'Marks Entry'!EV48</f>
        <v>0</v>
      </c>
      <c r="ER46" s="118">
        <f>'Marks Entry'!EY48</f>
        <v>0</v>
      </c>
      <c r="ES46" s="184">
        <f>'Marks Entry'!EZ48</f>
        <v>0</v>
      </c>
      <c r="ET46" s="185">
        <f>'Marks Entry'!FA48</f>
        <v>0</v>
      </c>
      <c r="EU46" s="186" t="str">
        <f>'Marks Entry'!FB48</f>
        <v/>
      </c>
      <c r="EV46" s="184">
        <f>'Marks Entry'!FC48</f>
        <v>0</v>
      </c>
      <c r="EW46" s="185">
        <f>'Marks Entry'!FD48</f>
        <v>0</v>
      </c>
      <c r="EX46" s="187" t="str">
        <f>'Marks Entry'!FE48</f>
        <v/>
      </c>
      <c r="EY46" s="185" t="str">
        <f>IF(OR('Marks Entry'!FF48="First",'Marks Entry'!FF48="Second",'Marks Entry'!FF48="Third"),'Marks Entry'!FF48,"")</f>
        <v/>
      </c>
      <c r="EZ46" s="185" t="str">
        <f>'Marks Entry'!FG48</f>
        <v/>
      </c>
      <c r="FA46" s="290" t="str">
        <f>'Marks Entry'!FH48</f>
        <v/>
      </c>
      <c r="FB46" s="84" t="str">
        <f>'Marks Entry'!FI48</f>
        <v/>
      </c>
      <c r="FC46" s="86" t="str">
        <f>'Marks Entry'!FJ48</f>
        <v/>
      </c>
      <c r="FD46" s="87">
        <f>'Marks Entry'!FL48</f>
        <v>0</v>
      </c>
    </row>
    <row r="47" spans="1:160" s="88" customFormat="1" ht="17.25" customHeight="1">
      <c r="A47" s="1190"/>
      <c r="B47" s="83">
        <f t="shared" si="2"/>
        <v>0</v>
      </c>
      <c r="C47" s="84">
        <f>'Marks Entry'!D49</f>
        <v>0</v>
      </c>
      <c r="D47" s="84">
        <f>'Marks Entry'!E49</f>
        <v>0</v>
      </c>
      <c r="E47" s="84">
        <f>'Marks Entry'!F49</f>
        <v>0</v>
      </c>
      <c r="F47" s="84">
        <f>'Marks Entry'!G49</f>
        <v>0</v>
      </c>
      <c r="G47" s="84">
        <f>'Marks Entry'!H49</f>
        <v>0</v>
      </c>
      <c r="H47" s="84">
        <f>'Marks Entry'!I49</f>
        <v>0</v>
      </c>
      <c r="I47" s="84">
        <f>'Marks Entry'!J49</f>
        <v>0</v>
      </c>
      <c r="J47" s="738">
        <f>'Marks Entry'!K49</f>
        <v>0</v>
      </c>
      <c r="K47" s="114">
        <f>'Marks Entry'!L49</f>
        <v>0</v>
      </c>
      <c r="L47" s="115">
        <f>'Marks Entry'!M49</f>
        <v>0</v>
      </c>
      <c r="M47" s="277">
        <f>'Marks Entry'!N49</f>
        <v>0</v>
      </c>
      <c r="N47" s="115">
        <f>'Marks Entry'!O49</f>
        <v>0</v>
      </c>
      <c r="O47" s="115">
        <f>'Marks Entry'!P49</f>
        <v>0</v>
      </c>
      <c r="P47" s="276">
        <f>'Marks Entry'!Q49</f>
        <v>0</v>
      </c>
      <c r="Q47" s="115">
        <f>'Marks Entry'!R49</f>
        <v>0</v>
      </c>
      <c r="R47" s="115">
        <f>'Marks Entry'!S49</f>
        <v>0</v>
      </c>
      <c r="S47" s="276">
        <f>'Marks Entry'!T49</f>
        <v>0</v>
      </c>
      <c r="T47" s="276">
        <f>'Marks Entry'!U49</f>
        <v>0</v>
      </c>
      <c r="U47" s="116">
        <f>'Marks Entry'!V49</f>
        <v>0</v>
      </c>
      <c r="V47" s="115">
        <f>'Marks Entry'!W49</f>
        <v>0</v>
      </c>
      <c r="W47" s="115">
        <f>'Marks Entry'!X49</f>
        <v>0</v>
      </c>
      <c r="X47" s="116">
        <f>'Marks Entry'!Y49</f>
        <v>0</v>
      </c>
      <c r="Y47" s="115">
        <f>'Marks Entry'!Z49</f>
        <v>0</v>
      </c>
      <c r="Z47" s="115">
        <f>'Marks Entry'!AA49</f>
        <v>0</v>
      </c>
      <c r="AA47" s="116">
        <f>'Marks Entry'!AB49</f>
        <v>0</v>
      </c>
      <c r="AB47" s="208">
        <f>'Marks Entry'!AC49</f>
        <v>0</v>
      </c>
      <c r="AC47" s="282">
        <f>'Marks Entry'!AD49</f>
        <v>0</v>
      </c>
      <c r="AD47" s="282" t="str">
        <f>'Marks Entry'!AE49</f>
        <v>E</v>
      </c>
      <c r="AE47" s="117">
        <f>'Marks Entry'!AF49</f>
        <v>0</v>
      </c>
      <c r="AF47" s="114">
        <f>'Marks Entry'!AG49</f>
        <v>0</v>
      </c>
      <c r="AG47" s="115">
        <f>'Marks Entry'!AH49</f>
        <v>0</v>
      </c>
      <c r="AH47" s="277">
        <f>'Marks Entry'!AI49</f>
        <v>0</v>
      </c>
      <c r="AI47" s="115">
        <f>'Marks Entry'!AJ49</f>
        <v>0</v>
      </c>
      <c r="AJ47" s="115">
        <f>'Marks Entry'!AK49</f>
        <v>0</v>
      </c>
      <c r="AK47" s="276">
        <f>'Marks Entry'!AL49</f>
        <v>0</v>
      </c>
      <c r="AL47" s="115">
        <f>'Marks Entry'!AM49</f>
        <v>0</v>
      </c>
      <c r="AM47" s="115">
        <f>'Marks Entry'!AN49</f>
        <v>0</v>
      </c>
      <c r="AN47" s="276">
        <f>'Marks Entry'!AO49</f>
        <v>0</v>
      </c>
      <c r="AO47" s="276">
        <f>'Marks Entry'!AP49</f>
        <v>0</v>
      </c>
      <c r="AP47" s="116">
        <f>'Marks Entry'!AQ49</f>
        <v>0</v>
      </c>
      <c r="AQ47" s="115">
        <f>'Marks Entry'!AR49</f>
        <v>0</v>
      </c>
      <c r="AR47" s="115">
        <f>'Marks Entry'!AS49</f>
        <v>0</v>
      </c>
      <c r="AS47" s="116">
        <f>'Marks Entry'!AT49</f>
        <v>0</v>
      </c>
      <c r="AT47" s="115">
        <f>'Marks Entry'!AU49</f>
        <v>0</v>
      </c>
      <c r="AU47" s="115">
        <f>'Marks Entry'!AV49</f>
        <v>0</v>
      </c>
      <c r="AV47" s="116">
        <f>'Marks Entry'!AW49</f>
        <v>0</v>
      </c>
      <c r="AW47" s="208">
        <f>'Marks Entry'!AX49</f>
        <v>0</v>
      </c>
      <c r="AX47" s="282">
        <f>'Marks Entry'!AY49</f>
        <v>0</v>
      </c>
      <c r="AY47" s="282" t="str">
        <f>'Marks Entry'!AZ49</f>
        <v>E</v>
      </c>
      <c r="AZ47" s="117">
        <f>'Marks Entry'!BA49</f>
        <v>0</v>
      </c>
      <c r="BA47" s="114">
        <f>'Marks Entry'!BB49</f>
        <v>0</v>
      </c>
      <c r="BB47" s="115">
        <f>'Marks Entry'!BC49</f>
        <v>0</v>
      </c>
      <c r="BC47" s="277">
        <f>'Marks Entry'!BD49</f>
        <v>0</v>
      </c>
      <c r="BD47" s="115">
        <f>'Marks Entry'!BE49</f>
        <v>0</v>
      </c>
      <c r="BE47" s="115">
        <f>'Marks Entry'!BF49</f>
        <v>0</v>
      </c>
      <c r="BF47" s="276">
        <f>'Marks Entry'!BG49</f>
        <v>0</v>
      </c>
      <c r="BG47" s="115">
        <f>'Marks Entry'!BH49</f>
        <v>0</v>
      </c>
      <c r="BH47" s="115">
        <f>'Marks Entry'!BI49</f>
        <v>0</v>
      </c>
      <c r="BI47" s="276">
        <f>'Marks Entry'!BJ49</f>
        <v>0</v>
      </c>
      <c r="BJ47" s="276">
        <f>'Marks Entry'!BK49</f>
        <v>0</v>
      </c>
      <c r="BK47" s="116">
        <f>'Marks Entry'!BL49</f>
        <v>0</v>
      </c>
      <c r="BL47" s="115">
        <f>'Marks Entry'!BM49</f>
        <v>0</v>
      </c>
      <c r="BM47" s="115">
        <f>'Marks Entry'!BN49</f>
        <v>0</v>
      </c>
      <c r="BN47" s="116">
        <f>'Marks Entry'!BO49</f>
        <v>0</v>
      </c>
      <c r="BO47" s="115">
        <f>'Marks Entry'!BP49</f>
        <v>0</v>
      </c>
      <c r="BP47" s="115">
        <f>'Marks Entry'!BQ49</f>
        <v>0</v>
      </c>
      <c r="BQ47" s="116">
        <f>'Marks Entry'!BR49</f>
        <v>0</v>
      </c>
      <c r="BR47" s="208">
        <f>'Marks Entry'!BS49</f>
        <v>0</v>
      </c>
      <c r="BS47" s="282">
        <f>'Marks Entry'!BT49</f>
        <v>0</v>
      </c>
      <c r="BT47" s="282" t="str">
        <f>'Marks Entry'!BU49</f>
        <v>E</v>
      </c>
      <c r="BU47" s="117">
        <f>'Marks Entry'!BV49</f>
        <v>0</v>
      </c>
      <c r="BV47" s="114">
        <f>'Marks Entry'!BW49</f>
        <v>0</v>
      </c>
      <c r="BW47" s="115">
        <f>'Marks Entry'!BX49</f>
        <v>0</v>
      </c>
      <c r="BX47" s="277">
        <f>'Marks Entry'!BY49</f>
        <v>0</v>
      </c>
      <c r="BY47" s="115">
        <f>'Marks Entry'!BZ49</f>
        <v>0</v>
      </c>
      <c r="BZ47" s="115">
        <f>'Marks Entry'!CA49</f>
        <v>0</v>
      </c>
      <c r="CA47" s="276">
        <f>'Marks Entry'!CB49</f>
        <v>0</v>
      </c>
      <c r="CB47" s="115">
        <f>'Marks Entry'!CC49</f>
        <v>0</v>
      </c>
      <c r="CC47" s="115">
        <f>'Marks Entry'!CD49</f>
        <v>0</v>
      </c>
      <c r="CD47" s="276">
        <f>'Marks Entry'!CE49</f>
        <v>0</v>
      </c>
      <c r="CE47" s="116">
        <f>'Marks Entry'!CF49</f>
        <v>0</v>
      </c>
      <c r="CF47" s="115">
        <f>'Marks Entry'!CG49</f>
        <v>0</v>
      </c>
      <c r="CG47" s="115">
        <f>'Marks Entry'!CH49</f>
        <v>0</v>
      </c>
      <c r="CH47" s="116">
        <f>'Marks Entry'!CI49</f>
        <v>0</v>
      </c>
      <c r="CI47" s="115">
        <f>'Marks Entry'!CJ49</f>
        <v>0</v>
      </c>
      <c r="CJ47" s="115">
        <f>'Marks Entry'!CK49</f>
        <v>0</v>
      </c>
      <c r="CK47" s="116">
        <f>'Marks Entry'!CL49</f>
        <v>0</v>
      </c>
      <c r="CL47" s="208" t="str">
        <f>'Marks Entry'!CM49</f>
        <v>E</v>
      </c>
      <c r="CM47" s="117">
        <f>'Marks Entry'!CN49</f>
        <v>0</v>
      </c>
      <c r="CN47" s="114">
        <f>'Marks Entry'!CO49</f>
        <v>0</v>
      </c>
      <c r="CO47" s="115">
        <f>'Marks Entry'!CP49</f>
        <v>0</v>
      </c>
      <c r="CP47" s="277">
        <f>'Marks Entry'!CQ49</f>
        <v>0</v>
      </c>
      <c r="CQ47" s="115">
        <f>'Marks Entry'!CR49</f>
        <v>0</v>
      </c>
      <c r="CR47" s="115">
        <f>'Marks Entry'!CS49</f>
        <v>0</v>
      </c>
      <c r="CS47" s="276">
        <f>'Marks Entry'!CT49</f>
        <v>0</v>
      </c>
      <c r="CT47" s="115">
        <f>'Marks Entry'!CU49</f>
        <v>0</v>
      </c>
      <c r="CU47" s="115">
        <f>'Marks Entry'!CV49</f>
        <v>0</v>
      </c>
      <c r="CV47" s="276">
        <f>'Marks Entry'!CW49</f>
        <v>0</v>
      </c>
      <c r="CW47" s="116">
        <f>'Marks Entry'!CX49</f>
        <v>0</v>
      </c>
      <c r="CX47" s="115">
        <f>'Marks Entry'!CY49</f>
        <v>0</v>
      </c>
      <c r="CY47" s="115">
        <f>'Marks Entry'!CZ49</f>
        <v>0</v>
      </c>
      <c r="CZ47" s="116">
        <f>'Marks Entry'!DA49</f>
        <v>0</v>
      </c>
      <c r="DA47" s="115">
        <f>'Marks Entry'!DB49</f>
        <v>0</v>
      </c>
      <c r="DB47" s="115">
        <f>'Marks Entry'!DC49</f>
        <v>0</v>
      </c>
      <c r="DC47" s="116">
        <f>'Marks Entry'!DD49</f>
        <v>0</v>
      </c>
      <c r="DD47" s="208" t="str">
        <f>'Marks Entry'!DE49</f>
        <v>E</v>
      </c>
      <c r="DE47" s="117">
        <f>'Marks Entry'!DF49</f>
        <v>0</v>
      </c>
      <c r="DF47" s="114">
        <f>'Marks Entry'!DG49</f>
        <v>0</v>
      </c>
      <c r="DG47" s="115">
        <f>'Marks Entry'!DH49</f>
        <v>0</v>
      </c>
      <c r="DH47" s="277">
        <f>'Marks Entry'!DI49</f>
        <v>0</v>
      </c>
      <c r="DI47" s="115">
        <f>'Marks Entry'!DJ49</f>
        <v>0</v>
      </c>
      <c r="DJ47" s="115">
        <f>'Marks Entry'!DK49</f>
        <v>0</v>
      </c>
      <c r="DK47" s="276">
        <f>'Marks Entry'!DL49</f>
        <v>0</v>
      </c>
      <c r="DL47" s="115">
        <f>'Marks Entry'!DM49</f>
        <v>0</v>
      </c>
      <c r="DM47" s="115">
        <f>'Marks Entry'!DN49</f>
        <v>0</v>
      </c>
      <c r="DN47" s="276">
        <f>'Marks Entry'!DO49</f>
        <v>0</v>
      </c>
      <c r="DO47" s="116">
        <f>'Marks Entry'!DP49</f>
        <v>0</v>
      </c>
      <c r="DP47" s="115">
        <f>'Marks Entry'!DQ49</f>
        <v>0</v>
      </c>
      <c r="DQ47" s="115">
        <f>'Marks Entry'!DR49</f>
        <v>0</v>
      </c>
      <c r="DR47" s="116">
        <f>'Marks Entry'!DS49</f>
        <v>0</v>
      </c>
      <c r="DS47" s="115">
        <f>'Marks Entry'!DT49</f>
        <v>0</v>
      </c>
      <c r="DT47" s="115">
        <f>'Marks Entry'!DU49</f>
        <v>0</v>
      </c>
      <c r="DU47" s="116">
        <f>'Marks Entry'!DV49</f>
        <v>0</v>
      </c>
      <c r="DV47" s="208" t="str">
        <f>'Marks Entry'!DW49</f>
        <v>E</v>
      </c>
      <c r="DW47" s="117">
        <f>'Marks Entry'!DX49</f>
        <v>0</v>
      </c>
      <c r="DX47" s="114">
        <f>'Marks Entry'!DY49</f>
        <v>0</v>
      </c>
      <c r="DY47" s="115">
        <f>'Marks Entry'!DZ49</f>
        <v>0</v>
      </c>
      <c r="DZ47" s="115">
        <f>'Marks Entry'!EA49</f>
        <v>0</v>
      </c>
      <c r="EA47" s="115">
        <f>'Marks Entry'!EB49</f>
        <v>0</v>
      </c>
      <c r="EB47" s="115">
        <f>'Marks Entry'!EC49</f>
        <v>0</v>
      </c>
      <c r="EC47" s="171">
        <f>'Marks Entry'!ED49</f>
        <v>0</v>
      </c>
      <c r="ED47" s="118">
        <f>'Marks Entry'!EG49</f>
        <v>0</v>
      </c>
      <c r="EE47" s="114">
        <f>'Marks Entry'!EH49</f>
        <v>0</v>
      </c>
      <c r="EF47" s="115">
        <f>'Marks Entry'!EI49</f>
        <v>0</v>
      </c>
      <c r="EG47" s="115">
        <f>'Marks Entry'!EJ49</f>
        <v>0</v>
      </c>
      <c r="EH47" s="115">
        <f>'Marks Entry'!EK49</f>
        <v>0</v>
      </c>
      <c r="EI47" s="115">
        <f>'Marks Entry'!EL49</f>
        <v>0</v>
      </c>
      <c r="EJ47" s="116">
        <f>'Marks Entry'!EM49</f>
        <v>0</v>
      </c>
      <c r="EK47" s="118">
        <f>'Marks Entry'!EP49</f>
        <v>0</v>
      </c>
      <c r="EL47" s="114">
        <f>'Marks Entry'!EQ49</f>
        <v>0</v>
      </c>
      <c r="EM47" s="115">
        <f>'Marks Entry'!ER49</f>
        <v>0</v>
      </c>
      <c r="EN47" s="115">
        <f>'Marks Entry'!ES49</f>
        <v>0</v>
      </c>
      <c r="EO47" s="115">
        <f>'Marks Entry'!ET49</f>
        <v>0</v>
      </c>
      <c r="EP47" s="115">
        <f>'Marks Entry'!EU49</f>
        <v>0</v>
      </c>
      <c r="EQ47" s="116">
        <f>'Marks Entry'!EV49</f>
        <v>0</v>
      </c>
      <c r="ER47" s="118">
        <f>'Marks Entry'!EY49</f>
        <v>0</v>
      </c>
      <c r="ES47" s="184">
        <f>'Marks Entry'!EZ49</f>
        <v>0</v>
      </c>
      <c r="ET47" s="185">
        <f>'Marks Entry'!FA49</f>
        <v>0</v>
      </c>
      <c r="EU47" s="186" t="str">
        <f>'Marks Entry'!FB49</f>
        <v/>
      </c>
      <c r="EV47" s="184">
        <f>'Marks Entry'!FC49</f>
        <v>0</v>
      </c>
      <c r="EW47" s="185">
        <f>'Marks Entry'!FD49</f>
        <v>0</v>
      </c>
      <c r="EX47" s="187" t="str">
        <f>'Marks Entry'!FE49</f>
        <v/>
      </c>
      <c r="EY47" s="185" t="str">
        <f>IF(OR('Marks Entry'!FF49="First",'Marks Entry'!FF49="Second",'Marks Entry'!FF49="Third"),'Marks Entry'!FF49,"")</f>
        <v/>
      </c>
      <c r="EZ47" s="185" t="str">
        <f>'Marks Entry'!FG49</f>
        <v/>
      </c>
      <c r="FA47" s="290" t="str">
        <f>'Marks Entry'!FH49</f>
        <v/>
      </c>
      <c r="FB47" s="84" t="str">
        <f>'Marks Entry'!FI49</f>
        <v/>
      </c>
      <c r="FC47" s="86" t="str">
        <f>'Marks Entry'!FJ49</f>
        <v/>
      </c>
      <c r="FD47" s="87">
        <f>'Marks Entry'!FL49</f>
        <v>0</v>
      </c>
    </row>
    <row r="48" spans="1:160" s="88" customFormat="1" ht="17.25" customHeight="1">
      <c r="A48" s="1190"/>
      <c r="B48" s="83">
        <f t="shared" si="2"/>
        <v>0</v>
      </c>
      <c r="C48" s="84">
        <f>'Marks Entry'!D50</f>
        <v>0</v>
      </c>
      <c r="D48" s="84">
        <f>'Marks Entry'!E50</f>
        <v>0</v>
      </c>
      <c r="E48" s="84">
        <f>'Marks Entry'!F50</f>
        <v>0</v>
      </c>
      <c r="F48" s="84">
        <f>'Marks Entry'!G50</f>
        <v>0</v>
      </c>
      <c r="G48" s="84">
        <f>'Marks Entry'!H50</f>
        <v>0</v>
      </c>
      <c r="H48" s="84">
        <f>'Marks Entry'!I50</f>
        <v>0</v>
      </c>
      <c r="I48" s="84">
        <f>'Marks Entry'!J50</f>
        <v>0</v>
      </c>
      <c r="J48" s="738">
        <f>'Marks Entry'!K50</f>
        <v>0</v>
      </c>
      <c r="K48" s="114">
        <f>'Marks Entry'!L50</f>
        <v>0</v>
      </c>
      <c r="L48" s="115">
        <f>'Marks Entry'!M50</f>
        <v>0</v>
      </c>
      <c r="M48" s="277">
        <f>'Marks Entry'!N50</f>
        <v>0</v>
      </c>
      <c r="N48" s="115">
        <f>'Marks Entry'!O50</f>
        <v>0</v>
      </c>
      <c r="O48" s="115">
        <f>'Marks Entry'!P50</f>
        <v>0</v>
      </c>
      <c r="P48" s="276">
        <f>'Marks Entry'!Q50</f>
        <v>0</v>
      </c>
      <c r="Q48" s="115">
        <f>'Marks Entry'!R50</f>
        <v>0</v>
      </c>
      <c r="R48" s="115">
        <f>'Marks Entry'!S50</f>
        <v>0</v>
      </c>
      <c r="S48" s="276">
        <f>'Marks Entry'!T50</f>
        <v>0</v>
      </c>
      <c r="T48" s="276">
        <f>'Marks Entry'!U50</f>
        <v>0</v>
      </c>
      <c r="U48" s="116">
        <f>'Marks Entry'!V50</f>
        <v>0</v>
      </c>
      <c r="V48" s="115">
        <f>'Marks Entry'!W50</f>
        <v>0</v>
      </c>
      <c r="W48" s="115">
        <f>'Marks Entry'!X50</f>
        <v>0</v>
      </c>
      <c r="X48" s="116">
        <f>'Marks Entry'!Y50</f>
        <v>0</v>
      </c>
      <c r="Y48" s="115">
        <f>'Marks Entry'!Z50</f>
        <v>0</v>
      </c>
      <c r="Z48" s="115">
        <f>'Marks Entry'!AA50</f>
        <v>0</v>
      </c>
      <c r="AA48" s="116">
        <f>'Marks Entry'!AB50</f>
        <v>0</v>
      </c>
      <c r="AB48" s="208">
        <f>'Marks Entry'!AC50</f>
        <v>0</v>
      </c>
      <c r="AC48" s="282">
        <f>'Marks Entry'!AD50</f>
        <v>0</v>
      </c>
      <c r="AD48" s="282" t="str">
        <f>'Marks Entry'!AE50</f>
        <v>E</v>
      </c>
      <c r="AE48" s="117">
        <f>'Marks Entry'!AF50</f>
        <v>0</v>
      </c>
      <c r="AF48" s="114">
        <f>'Marks Entry'!AG50</f>
        <v>0</v>
      </c>
      <c r="AG48" s="115">
        <f>'Marks Entry'!AH50</f>
        <v>0</v>
      </c>
      <c r="AH48" s="277">
        <f>'Marks Entry'!AI50</f>
        <v>0</v>
      </c>
      <c r="AI48" s="115">
        <f>'Marks Entry'!AJ50</f>
        <v>0</v>
      </c>
      <c r="AJ48" s="115">
        <f>'Marks Entry'!AK50</f>
        <v>0</v>
      </c>
      <c r="AK48" s="276">
        <f>'Marks Entry'!AL50</f>
        <v>0</v>
      </c>
      <c r="AL48" s="115">
        <f>'Marks Entry'!AM50</f>
        <v>0</v>
      </c>
      <c r="AM48" s="115">
        <f>'Marks Entry'!AN50</f>
        <v>0</v>
      </c>
      <c r="AN48" s="276">
        <f>'Marks Entry'!AO50</f>
        <v>0</v>
      </c>
      <c r="AO48" s="276">
        <f>'Marks Entry'!AP50</f>
        <v>0</v>
      </c>
      <c r="AP48" s="116">
        <f>'Marks Entry'!AQ50</f>
        <v>0</v>
      </c>
      <c r="AQ48" s="115">
        <f>'Marks Entry'!AR50</f>
        <v>0</v>
      </c>
      <c r="AR48" s="115">
        <f>'Marks Entry'!AS50</f>
        <v>0</v>
      </c>
      <c r="AS48" s="116">
        <f>'Marks Entry'!AT50</f>
        <v>0</v>
      </c>
      <c r="AT48" s="115">
        <f>'Marks Entry'!AU50</f>
        <v>0</v>
      </c>
      <c r="AU48" s="115">
        <f>'Marks Entry'!AV50</f>
        <v>0</v>
      </c>
      <c r="AV48" s="116">
        <f>'Marks Entry'!AW50</f>
        <v>0</v>
      </c>
      <c r="AW48" s="208">
        <f>'Marks Entry'!AX50</f>
        <v>0</v>
      </c>
      <c r="AX48" s="282">
        <f>'Marks Entry'!AY50</f>
        <v>0</v>
      </c>
      <c r="AY48" s="282" t="str">
        <f>'Marks Entry'!AZ50</f>
        <v>E</v>
      </c>
      <c r="AZ48" s="117">
        <f>'Marks Entry'!BA50</f>
        <v>0</v>
      </c>
      <c r="BA48" s="114">
        <f>'Marks Entry'!BB50</f>
        <v>0</v>
      </c>
      <c r="BB48" s="115">
        <f>'Marks Entry'!BC50</f>
        <v>0</v>
      </c>
      <c r="BC48" s="277">
        <f>'Marks Entry'!BD50</f>
        <v>0</v>
      </c>
      <c r="BD48" s="115">
        <f>'Marks Entry'!BE50</f>
        <v>0</v>
      </c>
      <c r="BE48" s="115">
        <f>'Marks Entry'!BF50</f>
        <v>0</v>
      </c>
      <c r="BF48" s="276">
        <f>'Marks Entry'!BG50</f>
        <v>0</v>
      </c>
      <c r="BG48" s="115">
        <f>'Marks Entry'!BH50</f>
        <v>0</v>
      </c>
      <c r="BH48" s="115">
        <f>'Marks Entry'!BI50</f>
        <v>0</v>
      </c>
      <c r="BI48" s="276">
        <f>'Marks Entry'!BJ50</f>
        <v>0</v>
      </c>
      <c r="BJ48" s="276">
        <f>'Marks Entry'!BK50</f>
        <v>0</v>
      </c>
      <c r="BK48" s="116">
        <f>'Marks Entry'!BL50</f>
        <v>0</v>
      </c>
      <c r="BL48" s="115">
        <f>'Marks Entry'!BM50</f>
        <v>0</v>
      </c>
      <c r="BM48" s="115">
        <f>'Marks Entry'!BN50</f>
        <v>0</v>
      </c>
      <c r="BN48" s="116">
        <f>'Marks Entry'!BO50</f>
        <v>0</v>
      </c>
      <c r="BO48" s="115">
        <f>'Marks Entry'!BP50</f>
        <v>0</v>
      </c>
      <c r="BP48" s="115">
        <f>'Marks Entry'!BQ50</f>
        <v>0</v>
      </c>
      <c r="BQ48" s="116">
        <f>'Marks Entry'!BR50</f>
        <v>0</v>
      </c>
      <c r="BR48" s="208">
        <f>'Marks Entry'!BS50</f>
        <v>0</v>
      </c>
      <c r="BS48" s="282">
        <f>'Marks Entry'!BT50</f>
        <v>0</v>
      </c>
      <c r="BT48" s="282" t="str">
        <f>'Marks Entry'!BU50</f>
        <v>E</v>
      </c>
      <c r="BU48" s="117">
        <f>'Marks Entry'!BV50</f>
        <v>0</v>
      </c>
      <c r="BV48" s="114">
        <f>'Marks Entry'!BW50</f>
        <v>0</v>
      </c>
      <c r="BW48" s="115">
        <f>'Marks Entry'!BX50</f>
        <v>0</v>
      </c>
      <c r="BX48" s="277">
        <f>'Marks Entry'!BY50</f>
        <v>0</v>
      </c>
      <c r="BY48" s="115">
        <f>'Marks Entry'!BZ50</f>
        <v>0</v>
      </c>
      <c r="BZ48" s="115">
        <f>'Marks Entry'!CA50</f>
        <v>0</v>
      </c>
      <c r="CA48" s="276">
        <f>'Marks Entry'!CB50</f>
        <v>0</v>
      </c>
      <c r="CB48" s="115">
        <f>'Marks Entry'!CC50</f>
        <v>0</v>
      </c>
      <c r="CC48" s="115">
        <f>'Marks Entry'!CD50</f>
        <v>0</v>
      </c>
      <c r="CD48" s="276">
        <f>'Marks Entry'!CE50</f>
        <v>0</v>
      </c>
      <c r="CE48" s="116">
        <f>'Marks Entry'!CF50</f>
        <v>0</v>
      </c>
      <c r="CF48" s="115">
        <f>'Marks Entry'!CG50</f>
        <v>0</v>
      </c>
      <c r="CG48" s="115">
        <f>'Marks Entry'!CH50</f>
        <v>0</v>
      </c>
      <c r="CH48" s="116">
        <f>'Marks Entry'!CI50</f>
        <v>0</v>
      </c>
      <c r="CI48" s="115">
        <f>'Marks Entry'!CJ50</f>
        <v>0</v>
      </c>
      <c r="CJ48" s="115">
        <f>'Marks Entry'!CK50</f>
        <v>0</v>
      </c>
      <c r="CK48" s="116">
        <f>'Marks Entry'!CL50</f>
        <v>0</v>
      </c>
      <c r="CL48" s="208" t="str">
        <f>'Marks Entry'!CM50</f>
        <v>E</v>
      </c>
      <c r="CM48" s="117">
        <f>'Marks Entry'!CN50</f>
        <v>0</v>
      </c>
      <c r="CN48" s="114">
        <f>'Marks Entry'!CO50</f>
        <v>0</v>
      </c>
      <c r="CO48" s="115">
        <f>'Marks Entry'!CP50</f>
        <v>0</v>
      </c>
      <c r="CP48" s="277">
        <f>'Marks Entry'!CQ50</f>
        <v>0</v>
      </c>
      <c r="CQ48" s="115">
        <f>'Marks Entry'!CR50</f>
        <v>0</v>
      </c>
      <c r="CR48" s="115">
        <f>'Marks Entry'!CS50</f>
        <v>0</v>
      </c>
      <c r="CS48" s="276">
        <f>'Marks Entry'!CT50</f>
        <v>0</v>
      </c>
      <c r="CT48" s="115">
        <f>'Marks Entry'!CU50</f>
        <v>0</v>
      </c>
      <c r="CU48" s="115">
        <f>'Marks Entry'!CV50</f>
        <v>0</v>
      </c>
      <c r="CV48" s="276">
        <f>'Marks Entry'!CW50</f>
        <v>0</v>
      </c>
      <c r="CW48" s="116">
        <f>'Marks Entry'!CX50</f>
        <v>0</v>
      </c>
      <c r="CX48" s="115">
        <f>'Marks Entry'!CY50</f>
        <v>0</v>
      </c>
      <c r="CY48" s="115">
        <f>'Marks Entry'!CZ50</f>
        <v>0</v>
      </c>
      <c r="CZ48" s="116">
        <f>'Marks Entry'!DA50</f>
        <v>0</v>
      </c>
      <c r="DA48" s="115">
        <f>'Marks Entry'!DB50</f>
        <v>0</v>
      </c>
      <c r="DB48" s="115">
        <f>'Marks Entry'!DC50</f>
        <v>0</v>
      </c>
      <c r="DC48" s="116">
        <f>'Marks Entry'!DD50</f>
        <v>0</v>
      </c>
      <c r="DD48" s="208" t="str">
        <f>'Marks Entry'!DE50</f>
        <v>E</v>
      </c>
      <c r="DE48" s="117">
        <f>'Marks Entry'!DF50</f>
        <v>0</v>
      </c>
      <c r="DF48" s="114">
        <f>'Marks Entry'!DG50</f>
        <v>0</v>
      </c>
      <c r="DG48" s="115">
        <f>'Marks Entry'!DH50</f>
        <v>0</v>
      </c>
      <c r="DH48" s="277">
        <f>'Marks Entry'!DI50</f>
        <v>0</v>
      </c>
      <c r="DI48" s="115">
        <f>'Marks Entry'!DJ50</f>
        <v>0</v>
      </c>
      <c r="DJ48" s="115">
        <f>'Marks Entry'!DK50</f>
        <v>0</v>
      </c>
      <c r="DK48" s="276">
        <f>'Marks Entry'!DL50</f>
        <v>0</v>
      </c>
      <c r="DL48" s="115">
        <f>'Marks Entry'!DM50</f>
        <v>0</v>
      </c>
      <c r="DM48" s="115">
        <f>'Marks Entry'!DN50</f>
        <v>0</v>
      </c>
      <c r="DN48" s="276">
        <f>'Marks Entry'!DO50</f>
        <v>0</v>
      </c>
      <c r="DO48" s="116">
        <f>'Marks Entry'!DP50</f>
        <v>0</v>
      </c>
      <c r="DP48" s="115">
        <f>'Marks Entry'!DQ50</f>
        <v>0</v>
      </c>
      <c r="DQ48" s="115">
        <f>'Marks Entry'!DR50</f>
        <v>0</v>
      </c>
      <c r="DR48" s="116">
        <f>'Marks Entry'!DS50</f>
        <v>0</v>
      </c>
      <c r="DS48" s="115">
        <f>'Marks Entry'!DT50</f>
        <v>0</v>
      </c>
      <c r="DT48" s="115">
        <f>'Marks Entry'!DU50</f>
        <v>0</v>
      </c>
      <c r="DU48" s="116">
        <f>'Marks Entry'!DV50</f>
        <v>0</v>
      </c>
      <c r="DV48" s="208" t="str">
        <f>'Marks Entry'!DW50</f>
        <v>E</v>
      </c>
      <c r="DW48" s="117">
        <f>'Marks Entry'!DX50</f>
        <v>0</v>
      </c>
      <c r="DX48" s="114">
        <f>'Marks Entry'!DY50</f>
        <v>0</v>
      </c>
      <c r="DY48" s="115">
        <f>'Marks Entry'!DZ50</f>
        <v>0</v>
      </c>
      <c r="DZ48" s="115">
        <f>'Marks Entry'!EA50</f>
        <v>0</v>
      </c>
      <c r="EA48" s="115">
        <f>'Marks Entry'!EB50</f>
        <v>0</v>
      </c>
      <c r="EB48" s="115">
        <f>'Marks Entry'!EC50</f>
        <v>0</v>
      </c>
      <c r="EC48" s="171">
        <f>'Marks Entry'!ED50</f>
        <v>0</v>
      </c>
      <c r="ED48" s="118">
        <f>'Marks Entry'!EG50</f>
        <v>0</v>
      </c>
      <c r="EE48" s="114">
        <f>'Marks Entry'!EH50</f>
        <v>0</v>
      </c>
      <c r="EF48" s="115">
        <f>'Marks Entry'!EI50</f>
        <v>0</v>
      </c>
      <c r="EG48" s="115">
        <f>'Marks Entry'!EJ50</f>
        <v>0</v>
      </c>
      <c r="EH48" s="115">
        <f>'Marks Entry'!EK50</f>
        <v>0</v>
      </c>
      <c r="EI48" s="115">
        <f>'Marks Entry'!EL50</f>
        <v>0</v>
      </c>
      <c r="EJ48" s="116">
        <f>'Marks Entry'!EM50</f>
        <v>0</v>
      </c>
      <c r="EK48" s="118">
        <f>'Marks Entry'!EP50</f>
        <v>0</v>
      </c>
      <c r="EL48" s="114">
        <f>'Marks Entry'!EQ50</f>
        <v>0</v>
      </c>
      <c r="EM48" s="115">
        <f>'Marks Entry'!ER50</f>
        <v>0</v>
      </c>
      <c r="EN48" s="115">
        <f>'Marks Entry'!ES50</f>
        <v>0</v>
      </c>
      <c r="EO48" s="115">
        <f>'Marks Entry'!ET50</f>
        <v>0</v>
      </c>
      <c r="EP48" s="115">
        <f>'Marks Entry'!EU50</f>
        <v>0</v>
      </c>
      <c r="EQ48" s="116">
        <f>'Marks Entry'!EV50</f>
        <v>0</v>
      </c>
      <c r="ER48" s="118">
        <f>'Marks Entry'!EY50</f>
        <v>0</v>
      </c>
      <c r="ES48" s="184">
        <f>'Marks Entry'!EZ50</f>
        <v>0</v>
      </c>
      <c r="ET48" s="185">
        <f>'Marks Entry'!FA50</f>
        <v>0</v>
      </c>
      <c r="EU48" s="186" t="str">
        <f>'Marks Entry'!FB50</f>
        <v/>
      </c>
      <c r="EV48" s="184">
        <f>'Marks Entry'!FC50</f>
        <v>0</v>
      </c>
      <c r="EW48" s="185">
        <f>'Marks Entry'!FD50</f>
        <v>0</v>
      </c>
      <c r="EX48" s="187" t="str">
        <f>'Marks Entry'!FE50</f>
        <v/>
      </c>
      <c r="EY48" s="185" t="str">
        <f>IF(OR('Marks Entry'!FF50="First",'Marks Entry'!FF50="Second",'Marks Entry'!FF50="Third"),'Marks Entry'!FF50,"")</f>
        <v/>
      </c>
      <c r="EZ48" s="185" t="str">
        <f>'Marks Entry'!FG50</f>
        <v/>
      </c>
      <c r="FA48" s="290" t="str">
        <f>'Marks Entry'!FH50</f>
        <v/>
      </c>
      <c r="FB48" s="84" t="str">
        <f>'Marks Entry'!FI50</f>
        <v/>
      </c>
      <c r="FC48" s="86" t="str">
        <f>'Marks Entry'!FJ50</f>
        <v/>
      </c>
      <c r="FD48" s="87">
        <f>'Marks Entry'!FL50</f>
        <v>0</v>
      </c>
    </row>
    <row r="49" spans="1:160" s="88" customFormat="1" ht="17.25" customHeight="1">
      <c r="A49" s="1190"/>
      <c r="B49" s="83">
        <f t="shared" si="2"/>
        <v>0</v>
      </c>
      <c r="C49" s="84">
        <f>'Marks Entry'!D51</f>
        <v>0</v>
      </c>
      <c r="D49" s="84">
        <f>'Marks Entry'!E51</f>
        <v>0</v>
      </c>
      <c r="E49" s="84">
        <f>'Marks Entry'!F51</f>
        <v>0</v>
      </c>
      <c r="F49" s="84">
        <f>'Marks Entry'!G51</f>
        <v>0</v>
      </c>
      <c r="G49" s="84">
        <f>'Marks Entry'!H51</f>
        <v>0</v>
      </c>
      <c r="H49" s="84">
        <f>'Marks Entry'!I51</f>
        <v>0</v>
      </c>
      <c r="I49" s="84">
        <f>'Marks Entry'!J51</f>
        <v>0</v>
      </c>
      <c r="J49" s="738">
        <f>'Marks Entry'!K51</f>
        <v>0</v>
      </c>
      <c r="K49" s="114">
        <f>'Marks Entry'!L51</f>
        <v>0</v>
      </c>
      <c r="L49" s="115">
        <f>'Marks Entry'!M51</f>
        <v>0</v>
      </c>
      <c r="M49" s="277">
        <f>'Marks Entry'!N51</f>
        <v>0</v>
      </c>
      <c r="N49" s="115">
        <f>'Marks Entry'!O51</f>
        <v>0</v>
      </c>
      <c r="O49" s="115">
        <f>'Marks Entry'!P51</f>
        <v>0</v>
      </c>
      <c r="P49" s="276">
        <f>'Marks Entry'!Q51</f>
        <v>0</v>
      </c>
      <c r="Q49" s="115">
        <f>'Marks Entry'!R51</f>
        <v>0</v>
      </c>
      <c r="R49" s="115">
        <f>'Marks Entry'!S51</f>
        <v>0</v>
      </c>
      <c r="S49" s="276">
        <f>'Marks Entry'!T51</f>
        <v>0</v>
      </c>
      <c r="T49" s="276">
        <f>'Marks Entry'!U51</f>
        <v>0</v>
      </c>
      <c r="U49" s="116">
        <f>'Marks Entry'!V51</f>
        <v>0</v>
      </c>
      <c r="V49" s="115">
        <f>'Marks Entry'!W51</f>
        <v>0</v>
      </c>
      <c r="W49" s="115">
        <f>'Marks Entry'!X51</f>
        <v>0</v>
      </c>
      <c r="X49" s="116">
        <f>'Marks Entry'!Y51</f>
        <v>0</v>
      </c>
      <c r="Y49" s="115">
        <f>'Marks Entry'!Z51</f>
        <v>0</v>
      </c>
      <c r="Z49" s="115">
        <f>'Marks Entry'!AA51</f>
        <v>0</v>
      </c>
      <c r="AA49" s="116">
        <f>'Marks Entry'!AB51</f>
        <v>0</v>
      </c>
      <c r="AB49" s="208">
        <f>'Marks Entry'!AC51</f>
        <v>0</v>
      </c>
      <c r="AC49" s="282">
        <f>'Marks Entry'!AD51</f>
        <v>0</v>
      </c>
      <c r="AD49" s="282" t="str">
        <f>'Marks Entry'!AE51</f>
        <v>E</v>
      </c>
      <c r="AE49" s="117">
        <f>'Marks Entry'!AF51</f>
        <v>0</v>
      </c>
      <c r="AF49" s="114">
        <f>'Marks Entry'!AG51</f>
        <v>0</v>
      </c>
      <c r="AG49" s="115">
        <f>'Marks Entry'!AH51</f>
        <v>0</v>
      </c>
      <c r="AH49" s="277">
        <f>'Marks Entry'!AI51</f>
        <v>0</v>
      </c>
      <c r="AI49" s="115">
        <f>'Marks Entry'!AJ51</f>
        <v>0</v>
      </c>
      <c r="AJ49" s="115">
        <f>'Marks Entry'!AK51</f>
        <v>0</v>
      </c>
      <c r="AK49" s="276">
        <f>'Marks Entry'!AL51</f>
        <v>0</v>
      </c>
      <c r="AL49" s="115">
        <f>'Marks Entry'!AM51</f>
        <v>0</v>
      </c>
      <c r="AM49" s="115">
        <f>'Marks Entry'!AN51</f>
        <v>0</v>
      </c>
      <c r="AN49" s="276">
        <f>'Marks Entry'!AO51</f>
        <v>0</v>
      </c>
      <c r="AO49" s="276">
        <f>'Marks Entry'!AP51</f>
        <v>0</v>
      </c>
      <c r="AP49" s="116">
        <f>'Marks Entry'!AQ51</f>
        <v>0</v>
      </c>
      <c r="AQ49" s="115">
        <f>'Marks Entry'!AR51</f>
        <v>0</v>
      </c>
      <c r="AR49" s="115">
        <f>'Marks Entry'!AS51</f>
        <v>0</v>
      </c>
      <c r="AS49" s="116">
        <f>'Marks Entry'!AT51</f>
        <v>0</v>
      </c>
      <c r="AT49" s="115">
        <f>'Marks Entry'!AU51</f>
        <v>0</v>
      </c>
      <c r="AU49" s="115">
        <f>'Marks Entry'!AV51</f>
        <v>0</v>
      </c>
      <c r="AV49" s="116">
        <f>'Marks Entry'!AW51</f>
        <v>0</v>
      </c>
      <c r="AW49" s="208">
        <f>'Marks Entry'!AX51</f>
        <v>0</v>
      </c>
      <c r="AX49" s="282">
        <f>'Marks Entry'!AY51</f>
        <v>0</v>
      </c>
      <c r="AY49" s="282" t="str">
        <f>'Marks Entry'!AZ51</f>
        <v>E</v>
      </c>
      <c r="AZ49" s="117">
        <f>'Marks Entry'!BA51</f>
        <v>0</v>
      </c>
      <c r="BA49" s="114">
        <f>'Marks Entry'!BB51</f>
        <v>0</v>
      </c>
      <c r="BB49" s="115">
        <f>'Marks Entry'!BC51</f>
        <v>0</v>
      </c>
      <c r="BC49" s="277">
        <f>'Marks Entry'!BD51</f>
        <v>0</v>
      </c>
      <c r="BD49" s="115">
        <f>'Marks Entry'!BE51</f>
        <v>0</v>
      </c>
      <c r="BE49" s="115">
        <f>'Marks Entry'!BF51</f>
        <v>0</v>
      </c>
      <c r="BF49" s="276">
        <f>'Marks Entry'!BG51</f>
        <v>0</v>
      </c>
      <c r="BG49" s="115">
        <f>'Marks Entry'!BH51</f>
        <v>0</v>
      </c>
      <c r="BH49" s="115">
        <f>'Marks Entry'!BI51</f>
        <v>0</v>
      </c>
      <c r="BI49" s="276">
        <f>'Marks Entry'!BJ51</f>
        <v>0</v>
      </c>
      <c r="BJ49" s="276">
        <f>'Marks Entry'!BK51</f>
        <v>0</v>
      </c>
      <c r="BK49" s="116">
        <f>'Marks Entry'!BL51</f>
        <v>0</v>
      </c>
      <c r="BL49" s="115">
        <f>'Marks Entry'!BM51</f>
        <v>0</v>
      </c>
      <c r="BM49" s="115">
        <f>'Marks Entry'!BN51</f>
        <v>0</v>
      </c>
      <c r="BN49" s="116">
        <f>'Marks Entry'!BO51</f>
        <v>0</v>
      </c>
      <c r="BO49" s="115">
        <f>'Marks Entry'!BP51</f>
        <v>0</v>
      </c>
      <c r="BP49" s="115">
        <f>'Marks Entry'!BQ51</f>
        <v>0</v>
      </c>
      <c r="BQ49" s="116">
        <f>'Marks Entry'!BR51</f>
        <v>0</v>
      </c>
      <c r="BR49" s="208">
        <f>'Marks Entry'!BS51</f>
        <v>0</v>
      </c>
      <c r="BS49" s="282">
        <f>'Marks Entry'!BT51</f>
        <v>0</v>
      </c>
      <c r="BT49" s="282" t="str">
        <f>'Marks Entry'!BU51</f>
        <v>E</v>
      </c>
      <c r="BU49" s="117">
        <f>'Marks Entry'!BV51</f>
        <v>0</v>
      </c>
      <c r="BV49" s="114">
        <f>'Marks Entry'!BW51</f>
        <v>0</v>
      </c>
      <c r="BW49" s="115">
        <f>'Marks Entry'!BX51</f>
        <v>0</v>
      </c>
      <c r="BX49" s="277">
        <f>'Marks Entry'!BY51</f>
        <v>0</v>
      </c>
      <c r="BY49" s="115">
        <f>'Marks Entry'!BZ51</f>
        <v>0</v>
      </c>
      <c r="BZ49" s="115">
        <f>'Marks Entry'!CA51</f>
        <v>0</v>
      </c>
      <c r="CA49" s="276">
        <f>'Marks Entry'!CB51</f>
        <v>0</v>
      </c>
      <c r="CB49" s="115">
        <f>'Marks Entry'!CC51</f>
        <v>0</v>
      </c>
      <c r="CC49" s="115">
        <f>'Marks Entry'!CD51</f>
        <v>0</v>
      </c>
      <c r="CD49" s="276">
        <f>'Marks Entry'!CE51</f>
        <v>0</v>
      </c>
      <c r="CE49" s="116">
        <f>'Marks Entry'!CF51</f>
        <v>0</v>
      </c>
      <c r="CF49" s="115">
        <f>'Marks Entry'!CG51</f>
        <v>0</v>
      </c>
      <c r="CG49" s="115">
        <f>'Marks Entry'!CH51</f>
        <v>0</v>
      </c>
      <c r="CH49" s="116">
        <f>'Marks Entry'!CI51</f>
        <v>0</v>
      </c>
      <c r="CI49" s="115">
        <f>'Marks Entry'!CJ51</f>
        <v>0</v>
      </c>
      <c r="CJ49" s="115">
        <f>'Marks Entry'!CK51</f>
        <v>0</v>
      </c>
      <c r="CK49" s="116">
        <f>'Marks Entry'!CL51</f>
        <v>0</v>
      </c>
      <c r="CL49" s="208" t="str">
        <f>'Marks Entry'!CM51</f>
        <v>E</v>
      </c>
      <c r="CM49" s="117">
        <f>'Marks Entry'!CN51</f>
        <v>0</v>
      </c>
      <c r="CN49" s="114">
        <f>'Marks Entry'!CO51</f>
        <v>0</v>
      </c>
      <c r="CO49" s="115">
        <f>'Marks Entry'!CP51</f>
        <v>0</v>
      </c>
      <c r="CP49" s="277">
        <f>'Marks Entry'!CQ51</f>
        <v>0</v>
      </c>
      <c r="CQ49" s="115">
        <f>'Marks Entry'!CR51</f>
        <v>0</v>
      </c>
      <c r="CR49" s="115">
        <f>'Marks Entry'!CS51</f>
        <v>0</v>
      </c>
      <c r="CS49" s="276">
        <f>'Marks Entry'!CT51</f>
        <v>0</v>
      </c>
      <c r="CT49" s="115">
        <f>'Marks Entry'!CU51</f>
        <v>0</v>
      </c>
      <c r="CU49" s="115">
        <f>'Marks Entry'!CV51</f>
        <v>0</v>
      </c>
      <c r="CV49" s="276">
        <f>'Marks Entry'!CW51</f>
        <v>0</v>
      </c>
      <c r="CW49" s="116">
        <f>'Marks Entry'!CX51</f>
        <v>0</v>
      </c>
      <c r="CX49" s="115">
        <f>'Marks Entry'!CY51</f>
        <v>0</v>
      </c>
      <c r="CY49" s="115">
        <f>'Marks Entry'!CZ51</f>
        <v>0</v>
      </c>
      <c r="CZ49" s="116">
        <f>'Marks Entry'!DA51</f>
        <v>0</v>
      </c>
      <c r="DA49" s="115">
        <f>'Marks Entry'!DB51</f>
        <v>0</v>
      </c>
      <c r="DB49" s="115">
        <f>'Marks Entry'!DC51</f>
        <v>0</v>
      </c>
      <c r="DC49" s="116">
        <f>'Marks Entry'!DD51</f>
        <v>0</v>
      </c>
      <c r="DD49" s="208" t="str">
        <f>'Marks Entry'!DE51</f>
        <v>E</v>
      </c>
      <c r="DE49" s="117">
        <f>'Marks Entry'!DF51</f>
        <v>0</v>
      </c>
      <c r="DF49" s="114">
        <f>'Marks Entry'!DG51</f>
        <v>0</v>
      </c>
      <c r="DG49" s="115">
        <f>'Marks Entry'!DH51</f>
        <v>0</v>
      </c>
      <c r="DH49" s="277">
        <f>'Marks Entry'!DI51</f>
        <v>0</v>
      </c>
      <c r="DI49" s="115">
        <f>'Marks Entry'!DJ51</f>
        <v>0</v>
      </c>
      <c r="DJ49" s="115">
        <f>'Marks Entry'!DK51</f>
        <v>0</v>
      </c>
      <c r="DK49" s="276">
        <f>'Marks Entry'!DL51</f>
        <v>0</v>
      </c>
      <c r="DL49" s="115">
        <f>'Marks Entry'!DM51</f>
        <v>0</v>
      </c>
      <c r="DM49" s="115">
        <f>'Marks Entry'!DN51</f>
        <v>0</v>
      </c>
      <c r="DN49" s="276">
        <f>'Marks Entry'!DO51</f>
        <v>0</v>
      </c>
      <c r="DO49" s="116">
        <f>'Marks Entry'!DP51</f>
        <v>0</v>
      </c>
      <c r="DP49" s="115">
        <f>'Marks Entry'!DQ51</f>
        <v>0</v>
      </c>
      <c r="DQ49" s="115">
        <f>'Marks Entry'!DR51</f>
        <v>0</v>
      </c>
      <c r="DR49" s="116">
        <f>'Marks Entry'!DS51</f>
        <v>0</v>
      </c>
      <c r="DS49" s="115">
        <f>'Marks Entry'!DT51</f>
        <v>0</v>
      </c>
      <c r="DT49" s="115">
        <f>'Marks Entry'!DU51</f>
        <v>0</v>
      </c>
      <c r="DU49" s="116">
        <f>'Marks Entry'!DV51</f>
        <v>0</v>
      </c>
      <c r="DV49" s="208" t="str">
        <f>'Marks Entry'!DW51</f>
        <v>E</v>
      </c>
      <c r="DW49" s="117">
        <f>'Marks Entry'!DX51</f>
        <v>0</v>
      </c>
      <c r="DX49" s="114">
        <f>'Marks Entry'!DY51</f>
        <v>0</v>
      </c>
      <c r="DY49" s="115">
        <f>'Marks Entry'!DZ51</f>
        <v>0</v>
      </c>
      <c r="DZ49" s="115">
        <f>'Marks Entry'!EA51</f>
        <v>0</v>
      </c>
      <c r="EA49" s="115">
        <f>'Marks Entry'!EB51</f>
        <v>0</v>
      </c>
      <c r="EB49" s="115">
        <f>'Marks Entry'!EC51</f>
        <v>0</v>
      </c>
      <c r="EC49" s="171">
        <f>'Marks Entry'!ED51</f>
        <v>0</v>
      </c>
      <c r="ED49" s="118">
        <f>'Marks Entry'!EG51</f>
        <v>0</v>
      </c>
      <c r="EE49" s="114">
        <f>'Marks Entry'!EH51</f>
        <v>0</v>
      </c>
      <c r="EF49" s="115">
        <f>'Marks Entry'!EI51</f>
        <v>0</v>
      </c>
      <c r="EG49" s="115">
        <f>'Marks Entry'!EJ51</f>
        <v>0</v>
      </c>
      <c r="EH49" s="115">
        <f>'Marks Entry'!EK51</f>
        <v>0</v>
      </c>
      <c r="EI49" s="115">
        <f>'Marks Entry'!EL51</f>
        <v>0</v>
      </c>
      <c r="EJ49" s="116">
        <f>'Marks Entry'!EM51</f>
        <v>0</v>
      </c>
      <c r="EK49" s="118">
        <f>'Marks Entry'!EP51</f>
        <v>0</v>
      </c>
      <c r="EL49" s="114">
        <f>'Marks Entry'!EQ51</f>
        <v>0</v>
      </c>
      <c r="EM49" s="115">
        <f>'Marks Entry'!ER51</f>
        <v>0</v>
      </c>
      <c r="EN49" s="115">
        <f>'Marks Entry'!ES51</f>
        <v>0</v>
      </c>
      <c r="EO49" s="115">
        <f>'Marks Entry'!ET51</f>
        <v>0</v>
      </c>
      <c r="EP49" s="115">
        <f>'Marks Entry'!EU51</f>
        <v>0</v>
      </c>
      <c r="EQ49" s="116">
        <f>'Marks Entry'!EV51</f>
        <v>0</v>
      </c>
      <c r="ER49" s="118">
        <f>'Marks Entry'!EY51</f>
        <v>0</v>
      </c>
      <c r="ES49" s="184">
        <f>'Marks Entry'!EZ51</f>
        <v>0</v>
      </c>
      <c r="ET49" s="185">
        <f>'Marks Entry'!FA51</f>
        <v>0</v>
      </c>
      <c r="EU49" s="186" t="str">
        <f>'Marks Entry'!FB51</f>
        <v/>
      </c>
      <c r="EV49" s="184">
        <f>'Marks Entry'!FC51</f>
        <v>0</v>
      </c>
      <c r="EW49" s="185">
        <f>'Marks Entry'!FD51</f>
        <v>0</v>
      </c>
      <c r="EX49" s="187" t="str">
        <f>'Marks Entry'!FE51</f>
        <v/>
      </c>
      <c r="EY49" s="185" t="str">
        <f>IF(OR('Marks Entry'!FF51="First",'Marks Entry'!FF51="Second",'Marks Entry'!FF51="Third"),'Marks Entry'!FF51,"")</f>
        <v/>
      </c>
      <c r="EZ49" s="185" t="str">
        <f>'Marks Entry'!FG51</f>
        <v/>
      </c>
      <c r="FA49" s="290" t="str">
        <f>'Marks Entry'!FH51</f>
        <v/>
      </c>
      <c r="FB49" s="84" t="str">
        <f>'Marks Entry'!FI51</f>
        <v/>
      </c>
      <c r="FC49" s="86" t="str">
        <f>'Marks Entry'!FJ51</f>
        <v/>
      </c>
      <c r="FD49" s="87">
        <f>'Marks Entry'!FL51</f>
        <v>0</v>
      </c>
    </row>
    <row r="50" spans="1:160" s="88" customFormat="1" ht="17.25" customHeight="1">
      <c r="A50" s="1190"/>
      <c r="B50" s="83">
        <f t="shared" si="2"/>
        <v>0</v>
      </c>
      <c r="C50" s="84">
        <f>'Marks Entry'!D52</f>
        <v>0</v>
      </c>
      <c r="D50" s="84">
        <f>'Marks Entry'!E52</f>
        <v>0</v>
      </c>
      <c r="E50" s="84">
        <f>'Marks Entry'!F52</f>
        <v>0</v>
      </c>
      <c r="F50" s="84">
        <f>'Marks Entry'!G52</f>
        <v>0</v>
      </c>
      <c r="G50" s="84">
        <f>'Marks Entry'!H52</f>
        <v>0</v>
      </c>
      <c r="H50" s="84">
        <f>'Marks Entry'!I52</f>
        <v>0</v>
      </c>
      <c r="I50" s="84">
        <f>'Marks Entry'!J52</f>
        <v>0</v>
      </c>
      <c r="J50" s="738">
        <f>'Marks Entry'!K52</f>
        <v>0</v>
      </c>
      <c r="K50" s="114">
        <f>'Marks Entry'!L52</f>
        <v>0</v>
      </c>
      <c r="L50" s="115">
        <f>'Marks Entry'!M52</f>
        <v>0</v>
      </c>
      <c r="M50" s="277">
        <f>'Marks Entry'!N52</f>
        <v>0</v>
      </c>
      <c r="N50" s="115">
        <f>'Marks Entry'!O52</f>
        <v>0</v>
      </c>
      <c r="O50" s="115">
        <f>'Marks Entry'!P52</f>
        <v>0</v>
      </c>
      <c r="P50" s="276">
        <f>'Marks Entry'!Q52</f>
        <v>0</v>
      </c>
      <c r="Q50" s="115">
        <f>'Marks Entry'!R52</f>
        <v>0</v>
      </c>
      <c r="R50" s="115">
        <f>'Marks Entry'!S52</f>
        <v>0</v>
      </c>
      <c r="S50" s="276">
        <f>'Marks Entry'!T52</f>
        <v>0</v>
      </c>
      <c r="T50" s="276">
        <f>'Marks Entry'!U52</f>
        <v>0</v>
      </c>
      <c r="U50" s="116">
        <f>'Marks Entry'!V52</f>
        <v>0</v>
      </c>
      <c r="V50" s="115">
        <f>'Marks Entry'!W52</f>
        <v>0</v>
      </c>
      <c r="W50" s="115">
        <f>'Marks Entry'!X52</f>
        <v>0</v>
      </c>
      <c r="X50" s="116">
        <f>'Marks Entry'!Y52</f>
        <v>0</v>
      </c>
      <c r="Y50" s="115">
        <f>'Marks Entry'!Z52</f>
        <v>0</v>
      </c>
      <c r="Z50" s="115">
        <f>'Marks Entry'!AA52</f>
        <v>0</v>
      </c>
      <c r="AA50" s="116">
        <f>'Marks Entry'!AB52</f>
        <v>0</v>
      </c>
      <c r="AB50" s="208">
        <f>'Marks Entry'!AC52</f>
        <v>0</v>
      </c>
      <c r="AC50" s="282">
        <f>'Marks Entry'!AD52</f>
        <v>0</v>
      </c>
      <c r="AD50" s="282" t="str">
        <f>'Marks Entry'!AE52</f>
        <v>E</v>
      </c>
      <c r="AE50" s="117">
        <f>'Marks Entry'!AF52</f>
        <v>0</v>
      </c>
      <c r="AF50" s="114">
        <f>'Marks Entry'!AG52</f>
        <v>0</v>
      </c>
      <c r="AG50" s="115">
        <f>'Marks Entry'!AH52</f>
        <v>0</v>
      </c>
      <c r="AH50" s="277">
        <f>'Marks Entry'!AI52</f>
        <v>0</v>
      </c>
      <c r="AI50" s="115">
        <f>'Marks Entry'!AJ52</f>
        <v>0</v>
      </c>
      <c r="AJ50" s="115">
        <f>'Marks Entry'!AK52</f>
        <v>0</v>
      </c>
      <c r="AK50" s="276">
        <f>'Marks Entry'!AL52</f>
        <v>0</v>
      </c>
      <c r="AL50" s="115">
        <f>'Marks Entry'!AM52</f>
        <v>0</v>
      </c>
      <c r="AM50" s="115">
        <f>'Marks Entry'!AN52</f>
        <v>0</v>
      </c>
      <c r="AN50" s="276">
        <f>'Marks Entry'!AO52</f>
        <v>0</v>
      </c>
      <c r="AO50" s="276">
        <f>'Marks Entry'!AP52</f>
        <v>0</v>
      </c>
      <c r="AP50" s="116">
        <f>'Marks Entry'!AQ52</f>
        <v>0</v>
      </c>
      <c r="AQ50" s="115">
        <f>'Marks Entry'!AR52</f>
        <v>0</v>
      </c>
      <c r="AR50" s="115">
        <f>'Marks Entry'!AS52</f>
        <v>0</v>
      </c>
      <c r="AS50" s="116">
        <f>'Marks Entry'!AT52</f>
        <v>0</v>
      </c>
      <c r="AT50" s="115">
        <f>'Marks Entry'!AU52</f>
        <v>0</v>
      </c>
      <c r="AU50" s="115">
        <f>'Marks Entry'!AV52</f>
        <v>0</v>
      </c>
      <c r="AV50" s="116">
        <f>'Marks Entry'!AW52</f>
        <v>0</v>
      </c>
      <c r="AW50" s="208">
        <f>'Marks Entry'!AX52</f>
        <v>0</v>
      </c>
      <c r="AX50" s="282">
        <f>'Marks Entry'!AY52</f>
        <v>0</v>
      </c>
      <c r="AY50" s="282" t="str">
        <f>'Marks Entry'!AZ52</f>
        <v>E</v>
      </c>
      <c r="AZ50" s="117">
        <f>'Marks Entry'!BA52</f>
        <v>0</v>
      </c>
      <c r="BA50" s="114">
        <f>'Marks Entry'!BB52</f>
        <v>0</v>
      </c>
      <c r="BB50" s="115">
        <f>'Marks Entry'!BC52</f>
        <v>0</v>
      </c>
      <c r="BC50" s="277">
        <f>'Marks Entry'!BD52</f>
        <v>0</v>
      </c>
      <c r="BD50" s="115">
        <f>'Marks Entry'!BE52</f>
        <v>0</v>
      </c>
      <c r="BE50" s="115">
        <f>'Marks Entry'!BF52</f>
        <v>0</v>
      </c>
      <c r="BF50" s="276">
        <f>'Marks Entry'!BG52</f>
        <v>0</v>
      </c>
      <c r="BG50" s="115">
        <f>'Marks Entry'!BH52</f>
        <v>0</v>
      </c>
      <c r="BH50" s="115">
        <f>'Marks Entry'!BI52</f>
        <v>0</v>
      </c>
      <c r="BI50" s="276">
        <f>'Marks Entry'!BJ52</f>
        <v>0</v>
      </c>
      <c r="BJ50" s="276">
        <f>'Marks Entry'!BK52</f>
        <v>0</v>
      </c>
      <c r="BK50" s="116">
        <f>'Marks Entry'!BL52</f>
        <v>0</v>
      </c>
      <c r="BL50" s="115">
        <f>'Marks Entry'!BM52</f>
        <v>0</v>
      </c>
      <c r="BM50" s="115">
        <f>'Marks Entry'!BN52</f>
        <v>0</v>
      </c>
      <c r="BN50" s="116">
        <f>'Marks Entry'!BO52</f>
        <v>0</v>
      </c>
      <c r="BO50" s="115">
        <f>'Marks Entry'!BP52</f>
        <v>0</v>
      </c>
      <c r="BP50" s="115">
        <f>'Marks Entry'!BQ52</f>
        <v>0</v>
      </c>
      <c r="BQ50" s="116">
        <f>'Marks Entry'!BR52</f>
        <v>0</v>
      </c>
      <c r="BR50" s="208">
        <f>'Marks Entry'!BS52</f>
        <v>0</v>
      </c>
      <c r="BS50" s="282">
        <f>'Marks Entry'!BT52</f>
        <v>0</v>
      </c>
      <c r="BT50" s="282" t="str">
        <f>'Marks Entry'!BU52</f>
        <v>E</v>
      </c>
      <c r="BU50" s="117">
        <f>'Marks Entry'!BV52</f>
        <v>0</v>
      </c>
      <c r="BV50" s="114">
        <f>'Marks Entry'!BW52</f>
        <v>0</v>
      </c>
      <c r="BW50" s="115">
        <f>'Marks Entry'!BX52</f>
        <v>0</v>
      </c>
      <c r="BX50" s="277">
        <f>'Marks Entry'!BY52</f>
        <v>0</v>
      </c>
      <c r="BY50" s="115">
        <f>'Marks Entry'!BZ52</f>
        <v>0</v>
      </c>
      <c r="BZ50" s="115">
        <f>'Marks Entry'!CA52</f>
        <v>0</v>
      </c>
      <c r="CA50" s="276">
        <f>'Marks Entry'!CB52</f>
        <v>0</v>
      </c>
      <c r="CB50" s="115">
        <f>'Marks Entry'!CC52</f>
        <v>0</v>
      </c>
      <c r="CC50" s="115">
        <f>'Marks Entry'!CD52</f>
        <v>0</v>
      </c>
      <c r="CD50" s="276">
        <f>'Marks Entry'!CE52</f>
        <v>0</v>
      </c>
      <c r="CE50" s="116">
        <f>'Marks Entry'!CF52</f>
        <v>0</v>
      </c>
      <c r="CF50" s="115">
        <f>'Marks Entry'!CG52</f>
        <v>0</v>
      </c>
      <c r="CG50" s="115">
        <f>'Marks Entry'!CH52</f>
        <v>0</v>
      </c>
      <c r="CH50" s="116">
        <f>'Marks Entry'!CI52</f>
        <v>0</v>
      </c>
      <c r="CI50" s="115">
        <f>'Marks Entry'!CJ52</f>
        <v>0</v>
      </c>
      <c r="CJ50" s="115">
        <f>'Marks Entry'!CK52</f>
        <v>0</v>
      </c>
      <c r="CK50" s="116">
        <f>'Marks Entry'!CL52</f>
        <v>0</v>
      </c>
      <c r="CL50" s="208" t="str">
        <f>'Marks Entry'!CM52</f>
        <v>E</v>
      </c>
      <c r="CM50" s="117">
        <f>'Marks Entry'!CN52</f>
        <v>0</v>
      </c>
      <c r="CN50" s="114">
        <f>'Marks Entry'!CO52</f>
        <v>0</v>
      </c>
      <c r="CO50" s="115">
        <f>'Marks Entry'!CP52</f>
        <v>0</v>
      </c>
      <c r="CP50" s="277">
        <f>'Marks Entry'!CQ52</f>
        <v>0</v>
      </c>
      <c r="CQ50" s="115">
        <f>'Marks Entry'!CR52</f>
        <v>0</v>
      </c>
      <c r="CR50" s="115">
        <f>'Marks Entry'!CS52</f>
        <v>0</v>
      </c>
      <c r="CS50" s="276">
        <f>'Marks Entry'!CT52</f>
        <v>0</v>
      </c>
      <c r="CT50" s="115">
        <f>'Marks Entry'!CU52</f>
        <v>0</v>
      </c>
      <c r="CU50" s="115">
        <f>'Marks Entry'!CV52</f>
        <v>0</v>
      </c>
      <c r="CV50" s="276">
        <f>'Marks Entry'!CW52</f>
        <v>0</v>
      </c>
      <c r="CW50" s="116">
        <f>'Marks Entry'!CX52</f>
        <v>0</v>
      </c>
      <c r="CX50" s="115">
        <f>'Marks Entry'!CY52</f>
        <v>0</v>
      </c>
      <c r="CY50" s="115">
        <f>'Marks Entry'!CZ52</f>
        <v>0</v>
      </c>
      <c r="CZ50" s="116">
        <f>'Marks Entry'!DA52</f>
        <v>0</v>
      </c>
      <c r="DA50" s="115">
        <f>'Marks Entry'!DB52</f>
        <v>0</v>
      </c>
      <c r="DB50" s="115">
        <f>'Marks Entry'!DC52</f>
        <v>0</v>
      </c>
      <c r="DC50" s="116">
        <f>'Marks Entry'!DD52</f>
        <v>0</v>
      </c>
      <c r="DD50" s="208" t="str">
        <f>'Marks Entry'!DE52</f>
        <v>E</v>
      </c>
      <c r="DE50" s="117">
        <f>'Marks Entry'!DF52</f>
        <v>0</v>
      </c>
      <c r="DF50" s="114">
        <f>'Marks Entry'!DG52</f>
        <v>0</v>
      </c>
      <c r="DG50" s="115">
        <f>'Marks Entry'!DH52</f>
        <v>0</v>
      </c>
      <c r="DH50" s="277">
        <f>'Marks Entry'!DI52</f>
        <v>0</v>
      </c>
      <c r="DI50" s="115">
        <f>'Marks Entry'!DJ52</f>
        <v>0</v>
      </c>
      <c r="DJ50" s="115">
        <f>'Marks Entry'!DK52</f>
        <v>0</v>
      </c>
      <c r="DK50" s="276">
        <f>'Marks Entry'!DL52</f>
        <v>0</v>
      </c>
      <c r="DL50" s="115">
        <f>'Marks Entry'!DM52</f>
        <v>0</v>
      </c>
      <c r="DM50" s="115">
        <f>'Marks Entry'!DN52</f>
        <v>0</v>
      </c>
      <c r="DN50" s="276">
        <f>'Marks Entry'!DO52</f>
        <v>0</v>
      </c>
      <c r="DO50" s="116">
        <f>'Marks Entry'!DP52</f>
        <v>0</v>
      </c>
      <c r="DP50" s="115">
        <f>'Marks Entry'!DQ52</f>
        <v>0</v>
      </c>
      <c r="DQ50" s="115">
        <f>'Marks Entry'!DR52</f>
        <v>0</v>
      </c>
      <c r="DR50" s="116">
        <f>'Marks Entry'!DS52</f>
        <v>0</v>
      </c>
      <c r="DS50" s="115">
        <f>'Marks Entry'!DT52</f>
        <v>0</v>
      </c>
      <c r="DT50" s="115">
        <f>'Marks Entry'!DU52</f>
        <v>0</v>
      </c>
      <c r="DU50" s="116">
        <f>'Marks Entry'!DV52</f>
        <v>0</v>
      </c>
      <c r="DV50" s="208" t="str">
        <f>'Marks Entry'!DW52</f>
        <v>E</v>
      </c>
      <c r="DW50" s="117">
        <f>'Marks Entry'!DX52</f>
        <v>0</v>
      </c>
      <c r="DX50" s="114">
        <f>'Marks Entry'!DY52</f>
        <v>0</v>
      </c>
      <c r="DY50" s="115">
        <f>'Marks Entry'!DZ52</f>
        <v>0</v>
      </c>
      <c r="DZ50" s="115">
        <f>'Marks Entry'!EA52</f>
        <v>0</v>
      </c>
      <c r="EA50" s="115">
        <f>'Marks Entry'!EB52</f>
        <v>0</v>
      </c>
      <c r="EB50" s="115">
        <f>'Marks Entry'!EC52</f>
        <v>0</v>
      </c>
      <c r="EC50" s="171">
        <f>'Marks Entry'!ED52</f>
        <v>0</v>
      </c>
      <c r="ED50" s="118">
        <f>'Marks Entry'!EG52</f>
        <v>0</v>
      </c>
      <c r="EE50" s="114">
        <f>'Marks Entry'!EH52</f>
        <v>0</v>
      </c>
      <c r="EF50" s="115">
        <f>'Marks Entry'!EI52</f>
        <v>0</v>
      </c>
      <c r="EG50" s="115">
        <f>'Marks Entry'!EJ52</f>
        <v>0</v>
      </c>
      <c r="EH50" s="115">
        <f>'Marks Entry'!EK52</f>
        <v>0</v>
      </c>
      <c r="EI50" s="115">
        <f>'Marks Entry'!EL52</f>
        <v>0</v>
      </c>
      <c r="EJ50" s="116">
        <f>'Marks Entry'!EM52</f>
        <v>0</v>
      </c>
      <c r="EK50" s="118">
        <f>'Marks Entry'!EP52</f>
        <v>0</v>
      </c>
      <c r="EL50" s="114">
        <f>'Marks Entry'!EQ52</f>
        <v>0</v>
      </c>
      <c r="EM50" s="115">
        <f>'Marks Entry'!ER52</f>
        <v>0</v>
      </c>
      <c r="EN50" s="115">
        <f>'Marks Entry'!ES52</f>
        <v>0</v>
      </c>
      <c r="EO50" s="115">
        <f>'Marks Entry'!ET52</f>
        <v>0</v>
      </c>
      <c r="EP50" s="115">
        <f>'Marks Entry'!EU52</f>
        <v>0</v>
      </c>
      <c r="EQ50" s="116">
        <f>'Marks Entry'!EV52</f>
        <v>0</v>
      </c>
      <c r="ER50" s="118">
        <f>'Marks Entry'!EY52</f>
        <v>0</v>
      </c>
      <c r="ES50" s="184">
        <f>'Marks Entry'!EZ52</f>
        <v>0</v>
      </c>
      <c r="ET50" s="185">
        <f>'Marks Entry'!FA52</f>
        <v>0</v>
      </c>
      <c r="EU50" s="186" t="str">
        <f>'Marks Entry'!FB52</f>
        <v/>
      </c>
      <c r="EV50" s="184">
        <f>'Marks Entry'!FC52</f>
        <v>0</v>
      </c>
      <c r="EW50" s="185">
        <f>'Marks Entry'!FD52</f>
        <v>0</v>
      </c>
      <c r="EX50" s="187" t="str">
        <f>'Marks Entry'!FE52</f>
        <v/>
      </c>
      <c r="EY50" s="185" t="str">
        <f>IF(OR('Marks Entry'!FF52="First",'Marks Entry'!FF52="Second",'Marks Entry'!FF52="Third"),'Marks Entry'!FF52,"")</f>
        <v/>
      </c>
      <c r="EZ50" s="185" t="str">
        <f>'Marks Entry'!FG52</f>
        <v/>
      </c>
      <c r="FA50" s="290" t="str">
        <f>'Marks Entry'!FH52</f>
        <v/>
      </c>
      <c r="FB50" s="84" t="str">
        <f>'Marks Entry'!FI52</f>
        <v/>
      </c>
      <c r="FC50" s="86" t="str">
        <f>'Marks Entry'!FJ52</f>
        <v/>
      </c>
      <c r="FD50" s="87">
        <f>'Marks Entry'!FL52</f>
        <v>0</v>
      </c>
    </row>
    <row r="51" spans="1:160" s="88" customFormat="1" ht="17.25" customHeight="1">
      <c r="A51" s="1190"/>
      <c r="B51" s="83">
        <f t="shared" si="2"/>
        <v>0</v>
      </c>
      <c r="C51" s="84">
        <f>'Marks Entry'!D53</f>
        <v>0</v>
      </c>
      <c r="D51" s="84">
        <f>'Marks Entry'!E53</f>
        <v>0</v>
      </c>
      <c r="E51" s="84">
        <f>'Marks Entry'!F53</f>
        <v>0</v>
      </c>
      <c r="F51" s="84">
        <f>'Marks Entry'!G53</f>
        <v>0</v>
      </c>
      <c r="G51" s="84">
        <f>'Marks Entry'!H53</f>
        <v>0</v>
      </c>
      <c r="H51" s="84">
        <f>'Marks Entry'!I53</f>
        <v>0</v>
      </c>
      <c r="I51" s="84">
        <f>'Marks Entry'!J53</f>
        <v>0</v>
      </c>
      <c r="J51" s="738">
        <f>'Marks Entry'!K53</f>
        <v>0</v>
      </c>
      <c r="K51" s="114">
        <f>'Marks Entry'!L53</f>
        <v>0</v>
      </c>
      <c r="L51" s="115">
        <f>'Marks Entry'!M53</f>
        <v>0</v>
      </c>
      <c r="M51" s="277">
        <f>'Marks Entry'!N53</f>
        <v>0</v>
      </c>
      <c r="N51" s="115">
        <f>'Marks Entry'!O53</f>
        <v>0</v>
      </c>
      <c r="O51" s="115">
        <f>'Marks Entry'!P53</f>
        <v>0</v>
      </c>
      <c r="P51" s="276">
        <f>'Marks Entry'!Q53</f>
        <v>0</v>
      </c>
      <c r="Q51" s="115">
        <f>'Marks Entry'!R53</f>
        <v>0</v>
      </c>
      <c r="R51" s="115">
        <f>'Marks Entry'!S53</f>
        <v>0</v>
      </c>
      <c r="S51" s="276">
        <f>'Marks Entry'!T53</f>
        <v>0</v>
      </c>
      <c r="T51" s="276">
        <f>'Marks Entry'!U53</f>
        <v>0</v>
      </c>
      <c r="U51" s="116">
        <f>'Marks Entry'!V53</f>
        <v>0</v>
      </c>
      <c r="V51" s="115">
        <f>'Marks Entry'!W53</f>
        <v>0</v>
      </c>
      <c r="W51" s="115">
        <f>'Marks Entry'!X53</f>
        <v>0</v>
      </c>
      <c r="X51" s="116">
        <f>'Marks Entry'!Y53</f>
        <v>0</v>
      </c>
      <c r="Y51" s="115">
        <f>'Marks Entry'!Z53</f>
        <v>0</v>
      </c>
      <c r="Z51" s="115">
        <f>'Marks Entry'!AA53</f>
        <v>0</v>
      </c>
      <c r="AA51" s="116">
        <f>'Marks Entry'!AB53</f>
        <v>0</v>
      </c>
      <c r="AB51" s="208">
        <f>'Marks Entry'!AC53</f>
        <v>0</v>
      </c>
      <c r="AC51" s="282">
        <f>'Marks Entry'!AD53</f>
        <v>0</v>
      </c>
      <c r="AD51" s="282" t="str">
        <f>'Marks Entry'!AE53</f>
        <v>E</v>
      </c>
      <c r="AE51" s="117">
        <f>'Marks Entry'!AF53</f>
        <v>0</v>
      </c>
      <c r="AF51" s="114">
        <f>'Marks Entry'!AG53</f>
        <v>0</v>
      </c>
      <c r="AG51" s="115">
        <f>'Marks Entry'!AH53</f>
        <v>0</v>
      </c>
      <c r="AH51" s="277">
        <f>'Marks Entry'!AI53</f>
        <v>0</v>
      </c>
      <c r="AI51" s="115">
        <f>'Marks Entry'!AJ53</f>
        <v>0</v>
      </c>
      <c r="AJ51" s="115">
        <f>'Marks Entry'!AK53</f>
        <v>0</v>
      </c>
      <c r="AK51" s="276">
        <f>'Marks Entry'!AL53</f>
        <v>0</v>
      </c>
      <c r="AL51" s="115">
        <f>'Marks Entry'!AM53</f>
        <v>0</v>
      </c>
      <c r="AM51" s="115">
        <f>'Marks Entry'!AN53</f>
        <v>0</v>
      </c>
      <c r="AN51" s="276">
        <f>'Marks Entry'!AO53</f>
        <v>0</v>
      </c>
      <c r="AO51" s="276">
        <f>'Marks Entry'!AP53</f>
        <v>0</v>
      </c>
      <c r="AP51" s="116">
        <f>'Marks Entry'!AQ53</f>
        <v>0</v>
      </c>
      <c r="AQ51" s="115">
        <f>'Marks Entry'!AR53</f>
        <v>0</v>
      </c>
      <c r="AR51" s="115">
        <f>'Marks Entry'!AS53</f>
        <v>0</v>
      </c>
      <c r="AS51" s="116">
        <f>'Marks Entry'!AT53</f>
        <v>0</v>
      </c>
      <c r="AT51" s="115">
        <f>'Marks Entry'!AU53</f>
        <v>0</v>
      </c>
      <c r="AU51" s="115">
        <f>'Marks Entry'!AV53</f>
        <v>0</v>
      </c>
      <c r="AV51" s="116">
        <f>'Marks Entry'!AW53</f>
        <v>0</v>
      </c>
      <c r="AW51" s="208">
        <f>'Marks Entry'!AX53</f>
        <v>0</v>
      </c>
      <c r="AX51" s="282">
        <f>'Marks Entry'!AY53</f>
        <v>0</v>
      </c>
      <c r="AY51" s="282" t="str">
        <f>'Marks Entry'!AZ53</f>
        <v>E</v>
      </c>
      <c r="AZ51" s="117">
        <f>'Marks Entry'!BA53</f>
        <v>0</v>
      </c>
      <c r="BA51" s="114">
        <f>'Marks Entry'!BB53</f>
        <v>0</v>
      </c>
      <c r="BB51" s="115">
        <f>'Marks Entry'!BC53</f>
        <v>0</v>
      </c>
      <c r="BC51" s="277">
        <f>'Marks Entry'!BD53</f>
        <v>0</v>
      </c>
      <c r="BD51" s="115">
        <f>'Marks Entry'!BE53</f>
        <v>0</v>
      </c>
      <c r="BE51" s="115">
        <f>'Marks Entry'!BF53</f>
        <v>0</v>
      </c>
      <c r="BF51" s="276">
        <f>'Marks Entry'!BG53</f>
        <v>0</v>
      </c>
      <c r="BG51" s="115">
        <f>'Marks Entry'!BH53</f>
        <v>0</v>
      </c>
      <c r="BH51" s="115">
        <f>'Marks Entry'!BI53</f>
        <v>0</v>
      </c>
      <c r="BI51" s="276">
        <f>'Marks Entry'!BJ53</f>
        <v>0</v>
      </c>
      <c r="BJ51" s="276">
        <f>'Marks Entry'!BK53</f>
        <v>0</v>
      </c>
      <c r="BK51" s="116">
        <f>'Marks Entry'!BL53</f>
        <v>0</v>
      </c>
      <c r="BL51" s="115">
        <f>'Marks Entry'!BM53</f>
        <v>0</v>
      </c>
      <c r="BM51" s="115">
        <f>'Marks Entry'!BN53</f>
        <v>0</v>
      </c>
      <c r="BN51" s="116">
        <f>'Marks Entry'!BO53</f>
        <v>0</v>
      </c>
      <c r="BO51" s="115">
        <f>'Marks Entry'!BP53</f>
        <v>0</v>
      </c>
      <c r="BP51" s="115">
        <f>'Marks Entry'!BQ53</f>
        <v>0</v>
      </c>
      <c r="BQ51" s="116">
        <f>'Marks Entry'!BR53</f>
        <v>0</v>
      </c>
      <c r="BR51" s="208">
        <f>'Marks Entry'!BS53</f>
        <v>0</v>
      </c>
      <c r="BS51" s="282">
        <f>'Marks Entry'!BT53</f>
        <v>0</v>
      </c>
      <c r="BT51" s="282" t="str">
        <f>'Marks Entry'!BU53</f>
        <v>E</v>
      </c>
      <c r="BU51" s="117">
        <f>'Marks Entry'!BV53</f>
        <v>0</v>
      </c>
      <c r="BV51" s="114">
        <f>'Marks Entry'!BW53</f>
        <v>0</v>
      </c>
      <c r="BW51" s="115">
        <f>'Marks Entry'!BX53</f>
        <v>0</v>
      </c>
      <c r="BX51" s="277">
        <f>'Marks Entry'!BY53</f>
        <v>0</v>
      </c>
      <c r="BY51" s="115">
        <f>'Marks Entry'!BZ53</f>
        <v>0</v>
      </c>
      <c r="BZ51" s="115">
        <f>'Marks Entry'!CA53</f>
        <v>0</v>
      </c>
      <c r="CA51" s="276">
        <f>'Marks Entry'!CB53</f>
        <v>0</v>
      </c>
      <c r="CB51" s="115">
        <f>'Marks Entry'!CC53</f>
        <v>0</v>
      </c>
      <c r="CC51" s="115">
        <f>'Marks Entry'!CD53</f>
        <v>0</v>
      </c>
      <c r="CD51" s="276">
        <f>'Marks Entry'!CE53</f>
        <v>0</v>
      </c>
      <c r="CE51" s="116">
        <f>'Marks Entry'!CF53</f>
        <v>0</v>
      </c>
      <c r="CF51" s="115">
        <f>'Marks Entry'!CG53</f>
        <v>0</v>
      </c>
      <c r="CG51" s="115">
        <f>'Marks Entry'!CH53</f>
        <v>0</v>
      </c>
      <c r="CH51" s="116">
        <f>'Marks Entry'!CI53</f>
        <v>0</v>
      </c>
      <c r="CI51" s="115">
        <f>'Marks Entry'!CJ53</f>
        <v>0</v>
      </c>
      <c r="CJ51" s="115">
        <f>'Marks Entry'!CK53</f>
        <v>0</v>
      </c>
      <c r="CK51" s="116">
        <f>'Marks Entry'!CL53</f>
        <v>0</v>
      </c>
      <c r="CL51" s="208" t="str">
        <f>'Marks Entry'!CM53</f>
        <v>E</v>
      </c>
      <c r="CM51" s="117">
        <f>'Marks Entry'!CN53</f>
        <v>0</v>
      </c>
      <c r="CN51" s="114">
        <f>'Marks Entry'!CO53</f>
        <v>0</v>
      </c>
      <c r="CO51" s="115">
        <f>'Marks Entry'!CP53</f>
        <v>0</v>
      </c>
      <c r="CP51" s="277">
        <f>'Marks Entry'!CQ53</f>
        <v>0</v>
      </c>
      <c r="CQ51" s="115">
        <f>'Marks Entry'!CR53</f>
        <v>0</v>
      </c>
      <c r="CR51" s="115">
        <f>'Marks Entry'!CS53</f>
        <v>0</v>
      </c>
      <c r="CS51" s="276">
        <f>'Marks Entry'!CT53</f>
        <v>0</v>
      </c>
      <c r="CT51" s="115">
        <f>'Marks Entry'!CU53</f>
        <v>0</v>
      </c>
      <c r="CU51" s="115">
        <f>'Marks Entry'!CV53</f>
        <v>0</v>
      </c>
      <c r="CV51" s="276">
        <f>'Marks Entry'!CW53</f>
        <v>0</v>
      </c>
      <c r="CW51" s="116">
        <f>'Marks Entry'!CX53</f>
        <v>0</v>
      </c>
      <c r="CX51" s="115">
        <f>'Marks Entry'!CY53</f>
        <v>0</v>
      </c>
      <c r="CY51" s="115">
        <f>'Marks Entry'!CZ53</f>
        <v>0</v>
      </c>
      <c r="CZ51" s="116">
        <f>'Marks Entry'!DA53</f>
        <v>0</v>
      </c>
      <c r="DA51" s="115">
        <f>'Marks Entry'!DB53</f>
        <v>0</v>
      </c>
      <c r="DB51" s="115">
        <f>'Marks Entry'!DC53</f>
        <v>0</v>
      </c>
      <c r="DC51" s="116">
        <f>'Marks Entry'!DD53</f>
        <v>0</v>
      </c>
      <c r="DD51" s="208" t="str">
        <f>'Marks Entry'!DE53</f>
        <v>E</v>
      </c>
      <c r="DE51" s="117">
        <f>'Marks Entry'!DF53</f>
        <v>0</v>
      </c>
      <c r="DF51" s="114">
        <f>'Marks Entry'!DG53</f>
        <v>0</v>
      </c>
      <c r="DG51" s="115">
        <f>'Marks Entry'!DH53</f>
        <v>0</v>
      </c>
      <c r="DH51" s="277">
        <f>'Marks Entry'!DI53</f>
        <v>0</v>
      </c>
      <c r="DI51" s="115">
        <f>'Marks Entry'!DJ53</f>
        <v>0</v>
      </c>
      <c r="DJ51" s="115">
        <f>'Marks Entry'!DK53</f>
        <v>0</v>
      </c>
      <c r="DK51" s="276">
        <f>'Marks Entry'!DL53</f>
        <v>0</v>
      </c>
      <c r="DL51" s="115">
        <f>'Marks Entry'!DM53</f>
        <v>0</v>
      </c>
      <c r="DM51" s="115">
        <f>'Marks Entry'!DN53</f>
        <v>0</v>
      </c>
      <c r="DN51" s="276">
        <f>'Marks Entry'!DO53</f>
        <v>0</v>
      </c>
      <c r="DO51" s="116">
        <f>'Marks Entry'!DP53</f>
        <v>0</v>
      </c>
      <c r="DP51" s="115">
        <f>'Marks Entry'!DQ53</f>
        <v>0</v>
      </c>
      <c r="DQ51" s="115">
        <f>'Marks Entry'!DR53</f>
        <v>0</v>
      </c>
      <c r="DR51" s="116">
        <f>'Marks Entry'!DS53</f>
        <v>0</v>
      </c>
      <c r="DS51" s="115">
        <f>'Marks Entry'!DT53</f>
        <v>0</v>
      </c>
      <c r="DT51" s="115">
        <f>'Marks Entry'!DU53</f>
        <v>0</v>
      </c>
      <c r="DU51" s="116">
        <f>'Marks Entry'!DV53</f>
        <v>0</v>
      </c>
      <c r="DV51" s="208" t="str">
        <f>'Marks Entry'!DW53</f>
        <v>E</v>
      </c>
      <c r="DW51" s="117">
        <f>'Marks Entry'!DX53</f>
        <v>0</v>
      </c>
      <c r="DX51" s="114">
        <f>'Marks Entry'!DY53</f>
        <v>0</v>
      </c>
      <c r="DY51" s="115">
        <f>'Marks Entry'!DZ53</f>
        <v>0</v>
      </c>
      <c r="DZ51" s="115">
        <f>'Marks Entry'!EA53</f>
        <v>0</v>
      </c>
      <c r="EA51" s="115">
        <f>'Marks Entry'!EB53</f>
        <v>0</v>
      </c>
      <c r="EB51" s="115">
        <f>'Marks Entry'!EC53</f>
        <v>0</v>
      </c>
      <c r="EC51" s="171">
        <f>'Marks Entry'!ED53</f>
        <v>0</v>
      </c>
      <c r="ED51" s="118">
        <f>'Marks Entry'!EG53</f>
        <v>0</v>
      </c>
      <c r="EE51" s="114">
        <f>'Marks Entry'!EH53</f>
        <v>0</v>
      </c>
      <c r="EF51" s="115">
        <f>'Marks Entry'!EI53</f>
        <v>0</v>
      </c>
      <c r="EG51" s="115">
        <f>'Marks Entry'!EJ53</f>
        <v>0</v>
      </c>
      <c r="EH51" s="115">
        <f>'Marks Entry'!EK53</f>
        <v>0</v>
      </c>
      <c r="EI51" s="115">
        <f>'Marks Entry'!EL53</f>
        <v>0</v>
      </c>
      <c r="EJ51" s="116">
        <f>'Marks Entry'!EM53</f>
        <v>0</v>
      </c>
      <c r="EK51" s="118">
        <f>'Marks Entry'!EP53</f>
        <v>0</v>
      </c>
      <c r="EL51" s="114">
        <f>'Marks Entry'!EQ53</f>
        <v>0</v>
      </c>
      <c r="EM51" s="115">
        <f>'Marks Entry'!ER53</f>
        <v>0</v>
      </c>
      <c r="EN51" s="115">
        <f>'Marks Entry'!ES53</f>
        <v>0</v>
      </c>
      <c r="EO51" s="115">
        <f>'Marks Entry'!ET53</f>
        <v>0</v>
      </c>
      <c r="EP51" s="115">
        <f>'Marks Entry'!EU53</f>
        <v>0</v>
      </c>
      <c r="EQ51" s="116">
        <f>'Marks Entry'!EV53</f>
        <v>0</v>
      </c>
      <c r="ER51" s="118">
        <f>'Marks Entry'!EY53</f>
        <v>0</v>
      </c>
      <c r="ES51" s="184">
        <f>'Marks Entry'!EZ53</f>
        <v>0</v>
      </c>
      <c r="ET51" s="185">
        <f>'Marks Entry'!FA53</f>
        <v>0</v>
      </c>
      <c r="EU51" s="186" t="str">
        <f>'Marks Entry'!FB53</f>
        <v/>
      </c>
      <c r="EV51" s="184">
        <f>'Marks Entry'!FC53</f>
        <v>0</v>
      </c>
      <c r="EW51" s="185">
        <f>'Marks Entry'!FD53</f>
        <v>0</v>
      </c>
      <c r="EX51" s="187" t="str">
        <f>'Marks Entry'!FE53</f>
        <v/>
      </c>
      <c r="EY51" s="185" t="str">
        <f>IF(OR('Marks Entry'!FF53="First",'Marks Entry'!FF53="Second",'Marks Entry'!FF53="Third"),'Marks Entry'!FF53,"")</f>
        <v/>
      </c>
      <c r="EZ51" s="185" t="str">
        <f>'Marks Entry'!FG53</f>
        <v/>
      </c>
      <c r="FA51" s="290" t="str">
        <f>'Marks Entry'!FH53</f>
        <v/>
      </c>
      <c r="FB51" s="84" t="str">
        <f>'Marks Entry'!FI53</f>
        <v/>
      </c>
      <c r="FC51" s="86" t="str">
        <f>'Marks Entry'!FJ53</f>
        <v/>
      </c>
      <c r="FD51" s="87">
        <f>'Marks Entry'!FL53</f>
        <v>0</v>
      </c>
    </row>
    <row r="52" spans="1:160" s="88" customFormat="1" ht="17.25" customHeight="1">
      <c r="A52" s="1190"/>
      <c r="B52" s="83">
        <f t="shared" si="2"/>
        <v>0</v>
      </c>
      <c r="C52" s="84">
        <f>'Marks Entry'!D54</f>
        <v>0</v>
      </c>
      <c r="D52" s="84">
        <f>'Marks Entry'!E54</f>
        <v>0</v>
      </c>
      <c r="E52" s="84">
        <f>'Marks Entry'!F54</f>
        <v>0</v>
      </c>
      <c r="F52" s="84">
        <f>'Marks Entry'!G54</f>
        <v>0</v>
      </c>
      <c r="G52" s="84">
        <f>'Marks Entry'!H54</f>
        <v>0</v>
      </c>
      <c r="H52" s="84">
        <f>'Marks Entry'!I54</f>
        <v>0</v>
      </c>
      <c r="I52" s="84">
        <f>'Marks Entry'!J54</f>
        <v>0</v>
      </c>
      <c r="J52" s="738">
        <f>'Marks Entry'!K54</f>
        <v>0</v>
      </c>
      <c r="K52" s="114">
        <f>'Marks Entry'!L54</f>
        <v>0</v>
      </c>
      <c r="L52" s="115">
        <f>'Marks Entry'!M54</f>
        <v>0</v>
      </c>
      <c r="M52" s="277">
        <f>'Marks Entry'!N54</f>
        <v>0</v>
      </c>
      <c r="N52" s="115">
        <f>'Marks Entry'!O54</f>
        <v>0</v>
      </c>
      <c r="O52" s="115">
        <f>'Marks Entry'!P54</f>
        <v>0</v>
      </c>
      <c r="P52" s="276">
        <f>'Marks Entry'!Q54</f>
        <v>0</v>
      </c>
      <c r="Q52" s="115">
        <f>'Marks Entry'!R54</f>
        <v>0</v>
      </c>
      <c r="R52" s="115">
        <f>'Marks Entry'!S54</f>
        <v>0</v>
      </c>
      <c r="S52" s="276">
        <f>'Marks Entry'!T54</f>
        <v>0</v>
      </c>
      <c r="T52" s="276">
        <f>'Marks Entry'!U54</f>
        <v>0</v>
      </c>
      <c r="U52" s="116">
        <f>'Marks Entry'!V54</f>
        <v>0</v>
      </c>
      <c r="V52" s="115">
        <f>'Marks Entry'!W54</f>
        <v>0</v>
      </c>
      <c r="W52" s="115">
        <f>'Marks Entry'!X54</f>
        <v>0</v>
      </c>
      <c r="X52" s="116">
        <f>'Marks Entry'!Y54</f>
        <v>0</v>
      </c>
      <c r="Y52" s="115">
        <f>'Marks Entry'!Z54</f>
        <v>0</v>
      </c>
      <c r="Z52" s="115">
        <f>'Marks Entry'!AA54</f>
        <v>0</v>
      </c>
      <c r="AA52" s="116">
        <f>'Marks Entry'!AB54</f>
        <v>0</v>
      </c>
      <c r="AB52" s="208">
        <f>'Marks Entry'!AC54</f>
        <v>0</v>
      </c>
      <c r="AC52" s="282">
        <f>'Marks Entry'!AD54</f>
        <v>0</v>
      </c>
      <c r="AD52" s="282" t="str">
        <f>'Marks Entry'!AE54</f>
        <v>E</v>
      </c>
      <c r="AE52" s="117">
        <f>'Marks Entry'!AF54</f>
        <v>0</v>
      </c>
      <c r="AF52" s="114">
        <f>'Marks Entry'!AG54</f>
        <v>0</v>
      </c>
      <c r="AG52" s="115">
        <f>'Marks Entry'!AH54</f>
        <v>0</v>
      </c>
      <c r="AH52" s="277">
        <f>'Marks Entry'!AI54</f>
        <v>0</v>
      </c>
      <c r="AI52" s="115">
        <f>'Marks Entry'!AJ54</f>
        <v>0</v>
      </c>
      <c r="AJ52" s="115">
        <f>'Marks Entry'!AK54</f>
        <v>0</v>
      </c>
      <c r="AK52" s="276">
        <f>'Marks Entry'!AL54</f>
        <v>0</v>
      </c>
      <c r="AL52" s="115">
        <f>'Marks Entry'!AM54</f>
        <v>0</v>
      </c>
      <c r="AM52" s="115">
        <f>'Marks Entry'!AN54</f>
        <v>0</v>
      </c>
      <c r="AN52" s="276">
        <f>'Marks Entry'!AO54</f>
        <v>0</v>
      </c>
      <c r="AO52" s="276">
        <f>'Marks Entry'!AP54</f>
        <v>0</v>
      </c>
      <c r="AP52" s="116">
        <f>'Marks Entry'!AQ54</f>
        <v>0</v>
      </c>
      <c r="AQ52" s="115">
        <f>'Marks Entry'!AR54</f>
        <v>0</v>
      </c>
      <c r="AR52" s="115">
        <f>'Marks Entry'!AS54</f>
        <v>0</v>
      </c>
      <c r="AS52" s="116">
        <f>'Marks Entry'!AT54</f>
        <v>0</v>
      </c>
      <c r="AT52" s="115">
        <f>'Marks Entry'!AU54</f>
        <v>0</v>
      </c>
      <c r="AU52" s="115">
        <f>'Marks Entry'!AV54</f>
        <v>0</v>
      </c>
      <c r="AV52" s="116">
        <f>'Marks Entry'!AW54</f>
        <v>0</v>
      </c>
      <c r="AW52" s="208">
        <f>'Marks Entry'!AX54</f>
        <v>0</v>
      </c>
      <c r="AX52" s="282">
        <f>'Marks Entry'!AY54</f>
        <v>0</v>
      </c>
      <c r="AY52" s="282" t="str">
        <f>'Marks Entry'!AZ54</f>
        <v>E</v>
      </c>
      <c r="AZ52" s="117">
        <f>'Marks Entry'!BA54</f>
        <v>0</v>
      </c>
      <c r="BA52" s="114">
        <f>'Marks Entry'!BB54</f>
        <v>0</v>
      </c>
      <c r="BB52" s="115">
        <f>'Marks Entry'!BC54</f>
        <v>0</v>
      </c>
      <c r="BC52" s="277">
        <f>'Marks Entry'!BD54</f>
        <v>0</v>
      </c>
      <c r="BD52" s="115">
        <f>'Marks Entry'!BE54</f>
        <v>0</v>
      </c>
      <c r="BE52" s="115">
        <f>'Marks Entry'!BF54</f>
        <v>0</v>
      </c>
      <c r="BF52" s="276">
        <f>'Marks Entry'!BG54</f>
        <v>0</v>
      </c>
      <c r="BG52" s="115">
        <f>'Marks Entry'!BH54</f>
        <v>0</v>
      </c>
      <c r="BH52" s="115">
        <f>'Marks Entry'!BI54</f>
        <v>0</v>
      </c>
      <c r="BI52" s="276">
        <f>'Marks Entry'!BJ54</f>
        <v>0</v>
      </c>
      <c r="BJ52" s="276">
        <f>'Marks Entry'!BK54</f>
        <v>0</v>
      </c>
      <c r="BK52" s="116">
        <f>'Marks Entry'!BL54</f>
        <v>0</v>
      </c>
      <c r="BL52" s="115">
        <f>'Marks Entry'!BM54</f>
        <v>0</v>
      </c>
      <c r="BM52" s="115">
        <f>'Marks Entry'!BN54</f>
        <v>0</v>
      </c>
      <c r="BN52" s="116">
        <f>'Marks Entry'!BO54</f>
        <v>0</v>
      </c>
      <c r="BO52" s="115">
        <f>'Marks Entry'!BP54</f>
        <v>0</v>
      </c>
      <c r="BP52" s="115">
        <f>'Marks Entry'!BQ54</f>
        <v>0</v>
      </c>
      <c r="BQ52" s="116">
        <f>'Marks Entry'!BR54</f>
        <v>0</v>
      </c>
      <c r="BR52" s="208">
        <f>'Marks Entry'!BS54</f>
        <v>0</v>
      </c>
      <c r="BS52" s="282">
        <f>'Marks Entry'!BT54</f>
        <v>0</v>
      </c>
      <c r="BT52" s="282" t="str">
        <f>'Marks Entry'!BU54</f>
        <v>E</v>
      </c>
      <c r="BU52" s="117">
        <f>'Marks Entry'!BV54</f>
        <v>0</v>
      </c>
      <c r="BV52" s="114">
        <f>'Marks Entry'!BW54</f>
        <v>0</v>
      </c>
      <c r="BW52" s="115">
        <f>'Marks Entry'!BX54</f>
        <v>0</v>
      </c>
      <c r="BX52" s="277">
        <f>'Marks Entry'!BY54</f>
        <v>0</v>
      </c>
      <c r="BY52" s="115">
        <f>'Marks Entry'!BZ54</f>
        <v>0</v>
      </c>
      <c r="BZ52" s="115">
        <f>'Marks Entry'!CA54</f>
        <v>0</v>
      </c>
      <c r="CA52" s="276">
        <f>'Marks Entry'!CB54</f>
        <v>0</v>
      </c>
      <c r="CB52" s="115">
        <f>'Marks Entry'!CC54</f>
        <v>0</v>
      </c>
      <c r="CC52" s="115">
        <f>'Marks Entry'!CD54</f>
        <v>0</v>
      </c>
      <c r="CD52" s="276">
        <f>'Marks Entry'!CE54</f>
        <v>0</v>
      </c>
      <c r="CE52" s="116">
        <f>'Marks Entry'!CF54</f>
        <v>0</v>
      </c>
      <c r="CF52" s="115">
        <f>'Marks Entry'!CG54</f>
        <v>0</v>
      </c>
      <c r="CG52" s="115">
        <f>'Marks Entry'!CH54</f>
        <v>0</v>
      </c>
      <c r="CH52" s="116">
        <f>'Marks Entry'!CI54</f>
        <v>0</v>
      </c>
      <c r="CI52" s="115">
        <f>'Marks Entry'!CJ54</f>
        <v>0</v>
      </c>
      <c r="CJ52" s="115">
        <f>'Marks Entry'!CK54</f>
        <v>0</v>
      </c>
      <c r="CK52" s="116">
        <f>'Marks Entry'!CL54</f>
        <v>0</v>
      </c>
      <c r="CL52" s="208" t="str">
        <f>'Marks Entry'!CM54</f>
        <v>E</v>
      </c>
      <c r="CM52" s="117">
        <f>'Marks Entry'!CN54</f>
        <v>0</v>
      </c>
      <c r="CN52" s="114">
        <f>'Marks Entry'!CO54</f>
        <v>0</v>
      </c>
      <c r="CO52" s="115">
        <f>'Marks Entry'!CP54</f>
        <v>0</v>
      </c>
      <c r="CP52" s="277">
        <f>'Marks Entry'!CQ54</f>
        <v>0</v>
      </c>
      <c r="CQ52" s="115">
        <f>'Marks Entry'!CR54</f>
        <v>0</v>
      </c>
      <c r="CR52" s="115">
        <f>'Marks Entry'!CS54</f>
        <v>0</v>
      </c>
      <c r="CS52" s="276">
        <f>'Marks Entry'!CT54</f>
        <v>0</v>
      </c>
      <c r="CT52" s="115">
        <f>'Marks Entry'!CU54</f>
        <v>0</v>
      </c>
      <c r="CU52" s="115">
        <f>'Marks Entry'!CV54</f>
        <v>0</v>
      </c>
      <c r="CV52" s="276">
        <f>'Marks Entry'!CW54</f>
        <v>0</v>
      </c>
      <c r="CW52" s="116">
        <f>'Marks Entry'!CX54</f>
        <v>0</v>
      </c>
      <c r="CX52" s="115">
        <f>'Marks Entry'!CY54</f>
        <v>0</v>
      </c>
      <c r="CY52" s="115">
        <f>'Marks Entry'!CZ54</f>
        <v>0</v>
      </c>
      <c r="CZ52" s="116">
        <f>'Marks Entry'!DA54</f>
        <v>0</v>
      </c>
      <c r="DA52" s="115">
        <f>'Marks Entry'!DB54</f>
        <v>0</v>
      </c>
      <c r="DB52" s="115">
        <f>'Marks Entry'!DC54</f>
        <v>0</v>
      </c>
      <c r="DC52" s="116">
        <f>'Marks Entry'!DD54</f>
        <v>0</v>
      </c>
      <c r="DD52" s="208" t="str">
        <f>'Marks Entry'!DE54</f>
        <v>E</v>
      </c>
      <c r="DE52" s="117">
        <f>'Marks Entry'!DF54</f>
        <v>0</v>
      </c>
      <c r="DF52" s="114">
        <f>'Marks Entry'!DG54</f>
        <v>0</v>
      </c>
      <c r="DG52" s="115">
        <f>'Marks Entry'!DH54</f>
        <v>0</v>
      </c>
      <c r="DH52" s="277">
        <f>'Marks Entry'!DI54</f>
        <v>0</v>
      </c>
      <c r="DI52" s="115">
        <f>'Marks Entry'!DJ54</f>
        <v>0</v>
      </c>
      <c r="DJ52" s="115">
        <f>'Marks Entry'!DK54</f>
        <v>0</v>
      </c>
      <c r="DK52" s="276">
        <f>'Marks Entry'!DL54</f>
        <v>0</v>
      </c>
      <c r="DL52" s="115">
        <f>'Marks Entry'!DM54</f>
        <v>0</v>
      </c>
      <c r="DM52" s="115">
        <f>'Marks Entry'!DN54</f>
        <v>0</v>
      </c>
      <c r="DN52" s="276">
        <f>'Marks Entry'!DO54</f>
        <v>0</v>
      </c>
      <c r="DO52" s="116">
        <f>'Marks Entry'!DP54</f>
        <v>0</v>
      </c>
      <c r="DP52" s="115">
        <f>'Marks Entry'!DQ54</f>
        <v>0</v>
      </c>
      <c r="DQ52" s="115">
        <f>'Marks Entry'!DR54</f>
        <v>0</v>
      </c>
      <c r="DR52" s="116">
        <f>'Marks Entry'!DS54</f>
        <v>0</v>
      </c>
      <c r="DS52" s="115">
        <f>'Marks Entry'!DT54</f>
        <v>0</v>
      </c>
      <c r="DT52" s="115">
        <f>'Marks Entry'!DU54</f>
        <v>0</v>
      </c>
      <c r="DU52" s="116">
        <f>'Marks Entry'!DV54</f>
        <v>0</v>
      </c>
      <c r="DV52" s="208" t="str">
        <f>'Marks Entry'!DW54</f>
        <v>E</v>
      </c>
      <c r="DW52" s="117">
        <f>'Marks Entry'!DX54</f>
        <v>0</v>
      </c>
      <c r="DX52" s="114">
        <f>'Marks Entry'!DY54</f>
        <v>0</v>
      </c>
      <c r="DY52" s="115">
        <f>'Marks Entry'!DZ54</f>
        <v>0</v>
      </c>
      <c r="DZ52" s="115">
        <f>'Marks Entry'!EA54</f>
        <v>0</v>
      </c>
      <c r="EA52" s="115">
        <f>'Marks Entry'!EB54</f>
        <v>0</v>
      </c>
      <c r="EB52" s="115">
        <f>'Marks Entry'!EC54</f>
        <v>0</v>
      </c>
      <c r="EC52" s="171">
        <f>'Marks Entry'!ED54</f>
        <v>0</v>
      </c>
      <c r="ED52" s="118">
        <f>'Marks Entry'!EG54</f>
        <v>0</v>
      </c>
      <c r="EE52" s="114">
        <f>'Marks Entry'!EH54</f>
        <v>0</v>
      </c>
      <c r="EF52" s="115">
        <f>'Marks Entry'!EI54</f>
        <v>0</v>
      </c>
      <c r="EG52" s="115">
        <f>'Marks Entry'!EJ54</f>
        <v>0</v>
      </c>
      <c r="EH52" s="115">
        <f>'Marks Entry'!EK54</f>
        <v>0</v>
      </c>
      <c r="EI52" s="115">
        <f>'Marks Entry'!EL54</f>
        <v>0</v>
      </c>
      <c r="EJ52" s="116">
        <f>'Marks Entry'!EM54</f>
        <v>0</v>
      </c>
      <c r="EK52" s="118">
        <f>'Marks Entry'!EP54</f>
        <v>0</v>
      </c>
      <c r="EL52" s="114">
        <f>'Marks Entry'!EQ54</f>
        <v>0</v>
      </c>
      <c r="EM52" s="115">
        <f>'Marks Entry'!ER54</f>
        <v>0</v>
      </c>
      <c r="EN52" s="115">
        <f>'Marks Entry'!ES54</f>
        <v>0</v>
      </c>
      <c r="EO52" s="115">
        <f>'Marks Entry'!ET54</f>
        <v>0</v>
      </c>
      <c r="EP52" s="115">
        <f>'Marks Entry'!EU54</f>
        <v>0</v>
      </c>
      <c r="EQ52" s="116">
        <f>'Marks Entry'!EV54</f>
        <v>0</v>
      </c>
      <c r="ER52" s="118">
        <f>'Marks Entry'!EY54</f>
        <v>0</v>
      </c>
      <c r="ES52" s="184">
        <f>'Marks Entry'!EZ54</f>
        <v>0</v>
      </c>
      <c r="ET52" s="185">
        <f>'Marks Entry'!FA54</f>
        <v>0</v>
      </c>
      <c r="EU52" s="186" t="str">
        <f>'Marks Entry'!FB54</f>
        <v/>
      </c>
      <c r="EV52" s="184">
        <f>'Marks Entry'!FC54</f>
        <v>0</v>
      </c>
      <c r="EW52" s="185">
        <f>'Marks Entry'!FD54</f>
        <v>0</v>
      </c>
      <c r="EX52" s="187" t="str">
        <f>'Marks Entry'!FE54</f>
        <v/>
      </c>
      <c r="EY52" s="185" t="str">
        <f>IF(OR('Marks Entry'!FF54="First",'Marks Entry'!FF54="Second",'Marks Entry'!FF54="Third"),'Marks Entry'!FF54,"")</f>
        <v/>
      </c>
      <c r="EZ52" s="185" t="str">
        <f>'Marks Entry'!FG54</f>
        <v/>
      </c>
      <c r="FA52" s="290" t="str">
        <f>'Marks Entry'!FH54</f>
        <v/>
      </c>
      <c r="FB52" s="84" t="str">
        <f>'Marks Entry'!FI54</f>
        <v/>
      </c>
      <c r="FC52" s="86" t="str">
        <f>'Marks Entry'!FJ54</f>
        <v/>
      </c>
      <c r="FD52" s="87">
        <f>'Marks Entry'!FL54</f>
        <v>0</v>
      </c>
    </row>
    <row r="53" spans="1:160" s="88" customFormat="1" ht="17.25" customHeight="1">
      <c r="A53" s="1190"/>
      <c r="B53" s="83">
        <f t="shared" si="2"/>
        <v>0</v>
      </c>
      <c r="C53" s="84">
        <f>'Marks Entry'!D55</f>
        <v>0</v>
      </c>
      <c r="D53" s="84">
        <f>'Marks Entry'!E55</f>
        <v>0</v>
      </c>
      <c r="E53" s="84">
        <f>'Marks Entry'!F55</f>
        <v>0</v>
      </c>
      <c r="F53" s="84">
        <f>'Marks Entry'!G55</f>
        <v>0</v>
      </c>
      <c r="G53" s="84">
        <f>'Marks Entry'!H55</f>
        <v>0</v>
      </c>
      <c r="H53" s="84">
        <f>'Marks Entry'!I55</f>
        <v>0</v>
      </c>
      <c r="I53" s="84">
        <f>'Marks Entry'!J55</f>
        <v>0</v>
      </c>
      <c r="J53" s="738">
        <f>'Marks Entry'!K55</f>
        <v>0</v>
      </c>
      <c r="K53" s="114">
        <f>'Marks Entry'!L55</f>
        <v>0</v>
      </c>
      <c r="L53" s="115">
        <f>'Marks Entry'!M55</f>
        <v>0</v>
      </c>
      <c r="M53" s="277">
        <f>'Marks Entry'!N55</f>
        <v>0</v>
      </c>
      <c r="N53" s="115">
        <f>'Marks Entry'!O55</f>
        <v>0</v>
      </c>
      <c r="O53" s="115">
        <f>'Marks Entry'!P55</f>
        <v>0</v>
      </c>
      <c r="P53" s="276">
        <f>'Marks Entry'!Q55</f>
        <v>0</v>
      </c>
      <c r="Q53" s="115">
        <f>'Marks Entry'!R55</f>
        <v>0</v>
      </c>
      <c r="R53" s="115">
        <f>'Marks Entry'!S55</f>
        <v>0</v>
      </c>
      <c r="S53" s="276">
        <f>'Marks Entry'!T55</f>
        <v>0</v>
      </c>
      <c r="T53" s="276">
        <f>'Marks Entry'!U55</f>
        <v>0</v>
      </c>
      <c r="U53" s="116">
        <f>'Marks Entry'!V55</f>
        <v>0</v>
      </c>
      <c r="V53" s="115">
        <f>'Marks Entry'!W55</f>
        <v>0</v>
      </c>
      <c r="W53" s="115">
        <f>'Marks Entry'!X55</f>
        <v>0</v>
      </c>
      <c r="X53" s="116">
        <f>'Marks Entry'!Y55</f>
        <v>0</v>
      </c>
      <c r="Y53" s="115">
        <f>'Marks Entry'!Z55</f>
        <v>0</v>
      </c>
      <c r="Z53" s="115">
        <f>'Marks Entry'!AA55</f>
        <v>0</v>
      </c>
      <c r="AA53" s="116">
        <f>'Marks Entry'!AB55</f>
        <v>0</v>
      </c>
      <c r="AB53" s="208">
        <f>'Marks Entry'!AC55</f>
        <v>0</v>
      </c>
      <c r="AC53" s="282">
        <f>'Marks Entry'!AD55</f>
        <v>0</v>
      </c>
      <c r="AD53" s="282" t="str">
        <f>'Marks Entry'!AE55</f>
        <v>E</v>
      </c>
      <c r="AE53" s="117">
        <f>'Marks Entry'!AF55</f>
        <v>0</v>
      </c>
      <c r="AF53" s="114">
        <f>'Marks Entry'!AG55</f>
        <v>0</v>
      </c>
      <c r="AG53" s="115">
        <f>'Marks Entry'!AH55</f>
        <v>0</v>
      </c>
      <c r="AH53" s="277">
        <f>'Marks Entry'!AI55</f>
        <v>0</v>
      </c>
      <c r="AI53" s="115">
        <f>'Marks Entry'!AJ55</f>
        <v>0</v>
      </c>
      <c r="AJ53" s="115">
        <f>'Marks Entry'!AK55</f>
        <v>0</v>
      </c>
      <c r="AK53" s="276">
        <f>'Marks Entry'!AL55</f>
        <v>0</v>
      </c>
      <c r="AL53" s="115">
        <f>'Marks Entry'!AM55</f>
        <v>0</v>
      </c>
      <c r="AM53" s="115">
        <f>'Marks Entry'!AN55</f>
        <v>0</v>
      </c>
      <c r="AN53" s="276">
        <f>'Marks Entry'!AO55</f>
        <v>0</v>
      </c>
      <c r="AO53" s="276">
        <f>'Marks Entry'!AP55</f>
        <v>0</v>
      </c>
      <c r="AP53" s="116">
        <f>'Marks Entry'!AQ55</f>
        <v>0</v>
      </c>
      <c r="AQ53" s="115">
        <f>'Marks Entry'!AR55</f>
        <v>0</v>
      </c>
      <c r="AR53" s="115">
        <f>'Marks Entry'!AS55</f>
        <v>0</v>
      </c>
      <c r="AS53" s="116">
        <f>'Marks Entry'!AT55</f>
        <v>0</v>
      </c>
      <c r="AT53" s="115">
        <f>'Marks Entry'!AU55</f>
        <v>0</v>
      </c>
      <c r="AU53" s="115">
        <f>'Marks Entry'!AV55</f>
        <v>0</v>
      </c>
      <c r="AV53" s="116">
        <f>'Marks Entry'!AW55</f>
        <v>0</v>
      </c>
      <c r="AW53" s="208">
        <f>'Marks Entry'!AX55</f>
        <v>0</v>
      </c>
      <c r="AX53" s="282">
        <f>'Marks Entry'!AY55</f>
        <v>0</v>
      </c>
      <c r="AY53" s="282" t="str">
        <f>'Marks Entry'!AZ55</f>
        <v>E</v>
      </c>
      <c r="AZ53" s="117">
        <f>'Marks Entry'!BA55</f>
        <v>0</v>
      </c>
      <c r="BA53" s="114">
        <f>'Marks Entry'!BB55</f>
        <v>0</v>
      </c>
      <c r="BB53" s="115">
        <f>'Marks Entry'!BC55</f>
        <v>0</v>
      </c>
      <c r="BC53" s="277">
        <f>'Marks Entry'!BD55</f>
        <v>0</v>
      </c>
      <c r="BD53" s="115">
        <f>'Marks Entry'!BE55</f>
        <v>0</v>
      </c>
      <c r="BE53" s="115">
        <f>'Marks Entry'!BF55</f>
        <v>0</v>
      </c>
      <c r="BF53" s="276">
        <f>'Marks Entry'!BG55</f>
        <v>0</v>
      </c>
      <c r="BG53" s="115">
        <f>'Marks Entry'!BH55</f>
        <v>0</v>
      </c>
      <c r="BH53" s="115">
        <f>'Marks Entry'!BI55</f>
        <v>0</v>
      </c>
      <c r="BI53" s="276">
        <f>'Marks Entry'!BJ55</f>
        <v>0</v>
      </c>
      <c r="BJ53" s="276">
        <f>'Marks Entry'!BK55</f>
        <v>0</v>
      </c>
      <c r="BK53" s="116">
        <f>'Marks Entry'!BL55</f>
        <v>0</v>
      </c>
      <c r="BL53" s="115">
        <f>'Marks Entry'!BM55</f>
        <v>0</v>
      </c>
      <c r="BM53" s="115">
        <f>'Marks Entry'!BN55</f>
        <v>0</v>
      </c>
      <c r="BN53" s="116">
        <f>'Marks Entry'!BO55</f>
        <v>0</v>
      </c>
      <c r="BO53" s="115">
        <f>'Marks Entry'!BP55</f>
        <v>0</v>
      </c>
      <c r="BP53" s="115">
        <f>'Marks Entry'!BQ55</f>
        <v>0</v>
      </c>
      <c r="BQ53" s="116">
        <f>'Marks Entry'!BR55</f>
        <v>0</v>
      </c>
      <c r="BR53" s="208">
        <f>'Marks Entry'!BS55</f>
        <v>0</v>
      </c>
      <c r="BS53" s="282">
        <f>'Marks Entry'!BT55</f>
        <v>0</v>
      </c>
      <c r="BT53" s="282" t="str">
        <f>'Marks Entry'!BU55</f>
        <v>E</v>
      </c>
      <c r="BU53" s="117">
        <f>'Marks Entry'!BV55</f>
        <v>0</v>
      </c>
      <c r="BV53" s="114">
        <f>'Marks Entry'!BW55</f>
        <v>0</v>
      </c>
      <c r="BW53" s="115">
        <f>'Marks Entry'!BX55</f>
        <v>0</v>
      </c>
      <c r="BX53" s="277">
        <f>'Marks Entry'!BY55</f>
        <v>0</v>
      </c>
      <c r="BY53" s="115">
        <f>'Marks Entry'!BZ55</f>
        <v>0</v>
      </c>
      <c r="BZ53" s="115">
        <f>'Marks Entry'!CA55</f>
        <v>0</v>
      </c>
      <c r="CA53" s="276">
        <f>'Marks Entry'!CB55</f>
        <v>0</v>
      </c>
      <c r="CB53" s="115">
        <f>'Marks Entry'!CC55</f>
        <v>0</v>
      </c>
      <c r="CC53" s="115">
        <f>'Marks Entry'!CD55</f>
        <v>0</v>
      </c>
      <c r="CD53" s="276">
        <f>'Marks Entry'!CE55</f>
        <v>0</v>
      </c>
      <c r="CE53" s="116">
        <f>'Marks Entry'!CF55</f>
        <v>0</v>
      </c>
      <c r="CF53" s="115">
        <f>'Marks Entry'!CG55</f>
        <v>0</v>
      </c>
      <c r="CG53" s="115">
        <f>'Marks Entry'!CH55</f>
        <v>0</v>
      </c>
      <c r="CH53" s="116">
        <f>'Marks Entry'!CI55</f>
        <v>0</v>
      </c>
      <c r="CI53" s="115">
        <f>'Marks Entry'!CJ55</f>
        <v>0</v>
      </c>
      <c r="CJ53" s="115">
        <f>'Marks Entry'!CK55</f>
        <v>0</v>
      </c>
      <c r="CK53" s="116">
        <f>'Marks Entry'!CL55</f>
        <v>0</v>
      </c>
      <c r="CL53" s="208" t="str">
        <f>'Marks Entry'!CM55</f>
        <v>E</v>
      </c>
      <c r="CM53" s="117">
        <f>'Marks Entry'!CN55</f>
        <v>0</v>
      </c>
      <c r="CN53" s="114">
        <f>'Marks Entry'!CO55</f>
        <v>0</v>
      </c>
      <c r="CO53" s="115">
        <f>'Marks Entry'!CP55</f>
        <v>0</v>
      </c>
      <c r="CP53" s="277">
        <f>'Marks Entry'!CQ55</f>
        <v>0</v>
      </c>
      <c r="CQ53" s="115">
        <f>'Marks Entry'!CR55</f>
        <v>0</v>
      </c>
      <c r="CR53" s="115">
        <f>'Marks Entry'!CS55</f>
        <v>0</v>
      </c>
      <c r="CS53" s="276">
        <f>'Marks Entry'!CT55</f>
        <v>0</v>
      </c>
      <c r="CT53" s="115">
        <f>'Marks Entry'!CU55</f>
        <v>0</v>
      </c>
      <c r="CU53" s="115">
        <f>'Marks Entry'!CV55</f>
        <v>0</v>
      </c>
      <c r="CV53" s="276">
        <f>'Marks Entry'!CW55</f>
        <v>0</v>
      </c>
      <c r="CW53" s="116">
        <f>'Marks Entry'!CX55</f>
        <v>0</v>
      </c>
      <c r="CX53" s="115">
        <f>'Marks Entry'!CY55</f>
        <v>0</v>
      </c>
      <c r="CY53" s="115">
        <f>'Marks Entry'!CZ55</f>
        <v>0</v>
      </c>
      <c r="CZ53" s="116">
        <f>'Marks Entry'!DA55</f>
        <v>0</v>
      </c>
      <c r="DA53" s="115">
        <f>'Marks Entry'!DB55</f>
        <v>0</v>
      </c>
      <c r="DB53" s="115">
        <f>'Marks Entry'!DC55</f>
        <v>0</v>
      </c>
      <c r="DC53" s="116">
        <f>'Marks Entry'!DD55</f>
        <v>0</v>
      </c>
      <c r="DD53" s="208" t="str">
        <f>'Marks Entry'!DE55</f>
        <v>E</v>
      </c>
      <c r="DE53" s="117">
        <f>'Marks Entry'!DF55</f>
        <v>0</v>
      </c>
      <c r="DF53" s="114">
        <f>'Marks Entry'!DG55</f>
        <v>0</v>
      </c>
      <c r="DG53" s="115">
        <f>'Marks Entry'!DH55</f>
        <v>0</v>
      </c>
      <c r="DH53" s="277">
        <f>'Marks Entry'!DI55</f>
        <v>0</v>
      </c>
      <c r="DI53" s="115">
        <f>'Marks Entry'!DJ55</f>
        <v>0</v>
      </c>
      <c r="DJ53" s="115">
        <f>'Marks Entry'!DK55</f>
        <v>0</v>
      </c>
      <c r="DK53" s="276">
        <f>'Marks Entry'!DL55</f>
        <v>0</v>
      </c>
      <c r="DL53" s="115">
        <f>'Marks Entry'!DM55</f>
        <v>0</v>
      </c>
      <c r="DM53" s="115">
        <f>'Marks Entry'!DN55</f>
        <v>0</v>
      </c>
      <c r="DN53" s="276">
        <f>'Marks Entry'!DO55</f>
        <v>0</v>
      </c>
      <c r="DO53" s="116">
        <f>'Marks Entry'!DP55</f>
        <v>0</v>
      </c>
      <c r="DP53" s="115">
        <f>'Marks Entry'!DQ55</f>
        <v>0</v>
      </c>
      <c r="DQ53" s="115">
        <f>'Marks Entry'!DR55</f>
        <v>0</v>
      </c>
      <c r="DR53" s="116">
        <f>'Marks Entry'!DS55</f>
        <v>0</v>
      </c>
      <c r="DS53" s="115">
        <f>'Marks Entry'!DT55</f>
        <v>0</v>
      </c>
      <c r="DT53" s="115">
        <f>'Marks Entry'!DU55</f>
        <v>0</v>
      </c>
      <c r="DU53" s="116">
        <f>'Marks Entry'!DV55</f>
        <v>0</v>
      </c>
      <c r="DV53" s="208" t="str">
        <f>'Marks Entry'!DW55</f>
        <v>E</v>
      </c>
      <c r="DW53" s="117">
        <f>'Marks Entry'!DX55</f>
        <v>0</v>
      </c>
      <c r="DX53" s="114">
        <f>'Marks Entry'!DY55</f>
        <v>0</v>
      </c>
      <c r="DY53" s="115">
        <f>'Marks Entry'!DZ55</f>
        <v>0</v>
      </c>
      <c r="DZ53" s="115">
        <f>'Marks Entry'!EA55</f>
        <v>0</v>
      </c>
      <c r="EA53" s="115">
        <f>'Marks Entry'!EB55</f>
        <v>0</v>
      </c>
      <c r="EB53" s="115">
        <f>'Marks Entry'!EC55</f>
        <v>0</v>
      </c>
      <c r="EC53" s="171">
        <f>'Marks Entry'!ED55</f>
        <v>0</v>
      </c>
      <c r="ED53" s="118">
        <f>'Marks Entry'!EG55</f>
        <v>0</v>
      </c>
      <c r="EE53" s="114">
        <f>'Marks Entry'!EH55</f>
        <v>0</v>
      </c>
      <c r="EF53" s="115">
        <f>'Marks Entry'!EI55</f>
        <v>0</v>
      </c>
      <c r="EG53" s="115">
        <f>'Marks Entry'!EJ55</f>
        <v>0</v>
      </c>
      <c r="EH53" s="115">
        <f>'Marks Entry'!EK55</f>
        <v>0</v>
      </c>
      <c r="EI53" s="115">
        <f>'Marks Entry'!EL55</f>
        <v>0</v>
      </c>
      <c r="EJ53" s="116">
        <f>'Marks Entry'!EM55</f>
        <v>0</v>
      </c>
      <c r="EK53" s="118">
        <f>'Marks Entry'!EP55</f>
        <v>0</v>
      </c>
      <c r="EL53" s="114">
        <f>'Marks Entry'!EQ55</f>
        <v>0</v>
      </c>
      <c r="EM53" s="115">
        <f>'Marks Entry'!ER55</f>
        <v>0</v>
      </c>
      <c r="EN53" s="115">
        <f>'Marks Entry'!ES55</f>
        <v>0</v>
      </c>
      <c r="EO53" s="115">
        <f>'Marks Entry'!ET55</f>
        <v>0</v>
      </c>
      <c r="EP53" s="115">
        <f>'Marks Entry'!EU55</f>
        <v>0</v>
      </c>
      <c r="EQ53" s="116">
        <f>'Marks Entry'!EV55</f>
        <v>0</v>
      </c>
      <c r="ER53" s="118">
        <f>'Marks Entry'!EY55</f>
        <v>0</v>
      </c>
      <c r="ES53" s="184">
        <f>'Marks Entry'!EZ55</f>
        <v>0</v>
      </c>
      <c r="ET53" s="185">
        <f>'Marks Entry'!FA55</f>
        <v>0</v>
      </c>
      <c r="EU53" s="186" t="str">
        <f>'Marks Entry'!FB55</f>
        <v/>
      </c>
      <c r="EV53" s="184">
        <f>'Marks Entry'!FC55</f>
        <v>0</v>
      </c>
      <c r="EW53" s="185">
        <f>'Marks Entry'!FD55</f>
        <v>0</v>
      </c>
      <c r="EX53" s="187" t="str">
        <f>'Marks Entry'!FE55</f>
        <v/>
      </c>
      <c r="EY53" s="185" t="str">
        <f>IF(OR('Marks Entry'!FF55="First",'Marks Entry'!FF55="Second",'Marks Entry'!FF55="Third"),'Marks Entry'!FF55,"")</f>
        <v/>
      </c>
      <c r="EZ53" s="185" t="str">
        <f>'Marks Entry'!FG55</f>
        <v/>
      </c>
      <c r="FA53" s="290" t="str">
        <f>'Marks Entry'!FH55</f>
        <v/>
      </c>
      <c r="FB53" s="84" t="str">
        <f>'Marks Entry'!FI55</f>
        <v/>
      </c>
      <c r="FC53" s="86" t="str">
        <f>'Marks Entry'!FJ55</f>
        <v/>
      </c>
      <c r="FD53" s="87">
        <f>'Marks Entry'!FL55</f>
        <v>0</v>
      </c>
    </row>
    <row r="54" spans="1:160" s="88" customFormat="1" ht="17.25" customHeight="1">
      <c r="A54" s="1190"/>
      <c r="B54" s="83">
        <f t="shared" si="2"/>
        <v>0</v>
      </c>
      <c r="C54" s="84">
        <f>'Marks Entry'!D56</f>
        <v>0</v>
      </c>
      <c r="D54" s="84">
        <f>'Marks Entry'!E56</f>
        <v>0</v>
      </c>
      <c r="E54" s="84">
        <f>'Marks Entry'!F56</f>
        <v>0</v>
      </c>
      <c r="F54" s="84">
        <f>'Marks Entry'!G56</f>
        <v>0</v>
      </c>
      <c r="G54" s="84">
        <f>'Marks Entry'!H56</f>
        <v>0</v>
      </c>
      <c r="H54" s="84">
        <f>'Marks Entry'!I56</f>
        <v>0</v>
      </c>
      <c r="I54" s="84">
        <f>'Marks Entry'!J56</f>
        <v>0</v>
      </c>
      <c r="J54" s="738">
        <f>'Marks Entry'!K56</f>
        <v>0</v>
      </c>
      <c r="K54" s="114">
        <f>'Marks Entry'!L56</f>
        <v>0</v>
      </c>
      <c r="L54" s="115">
        <f>'Marks Entry'!M56</f>
        <v>0</v>
      </c>
      <c r="M54" s="277">
        <f>'Marks Entry'!N56</f>
        <v>0</v>
      </c>
      <c r="N54" s="115">
        <f>'Marks Entry'!O56</f>
        <v>0</v>
      </c>
      <c r="O54" s="115">
        <f>'Marks Entry'!P56</f>
        <v>0</v>
      </c>
      <c r="P54" s="276">
        <f>'Marks Entry'!Q56</f>
        <v>0</v>
      </c>
      <c r="Q54" s="115">
        <f>'Marks Entry'!R56</f>
        <v>0</v>
      </c>
      <c r="R54" s="115">
        <f>'Marks Entry'!S56</f>
        <v>0</v>
      </c>
      <c r="S54" s="276">
        <f>'Marks Entry'!T56</f>
        <v>0</v>
      </c>
      <c r="T54" s="276">
        <f>'Marks Entry'!U56</f>
        <v>0</v>
      </c>
      <c r="U54" s="116">
        <f>'Marks Entry'!V56</f>
        <v>0</v>
      </c>
      <c r="V54" s="115">
        <f>'Marks Entry'!W56</f>
        <v>0</v>
      </c>
      <c r="W54" s="115">
        <f>'Marks Entry'!X56</f>
        <v>0</v>
      </c>
      <c r="X54" s="116">
        <f>'Marks Entry'!Y56</f>
        <v>0</v>
      </c>
      <c r="Y54" s="115">
        <f>'Marks Entry'!Z56</f>
        <v>0</v>
      </c>
      <c r="Z54" s="115">
        <f>'Marks Entry'!AA56</f>
        <v>0</v>
      </c>
      <c r="AA54" s="116">
        <f>'Marks Entry'!AB56</f>
        <v>0</v>
      </c>
      <c r="AB54" s="208">
        <f>'Marks Entry'!AC56</f>
        <v>0</v>
      </c>
      <c r="AC54" s="282">
        <f>'Marks Entry'!AD56</f>
        <v>0</v>
      </c>
      <c r="AD54" s="282" t="str">
        <f>'Marks Entry'!AE56</f>
        <v>E</v>
      </c>
      <c r="AE54" s="117">
        <f>'Marks Entry'!AF56</f>
        <v>0</v>
      </c>
      <c r="AF54" s="114">
        <f>'Marks Entry'!AG56</f>
        <v>0</v>
      </c>
      <c r="AG54" s="115">
        <f>'Marks Entry'!AH56</f>
        <v>0</v>
      </c>
      <c r="AH54" s="277">
        <f>'Marks Entry'!AI56</f>
        <v>0</v>
      </c>
      <c r="AI54" s="115">
        <f>'Marks Entry'!AJ56</f>
        <v>0</v>
      </c>
      <c r="AJ54" s="115">
        <f>'Marks Entry'!AK56</f>
        <v>0</v>
      </c>
      <c r="AK54" s="276">
        <f>'Marks Entry'!AL56</f>
        <v>0</v>
      </c>
      <c r="AL54" s="115">
        <f>'Marks Entry'!AM56</f>
        <v>0</v>
      </c>
      <c r="AM54" s="115">
        <f>'Marks Entry'!AN56</f>
        <v>0</v>
      </c>
      <c r="AN54" s="276">
        <f>'Marks Entry'!AO56</f>
        <v>0</v>
      </c>
      <c r="AO54" s="276">
        <f>'Marks Entry'!AP56</f>
        <v>0</v>
      </c>
      <c r="AP54" s="116">
        <f>'Marks Entry'!AQ56</f>
        <v>0</v>
      </c>
      <c r="AQ54" s="115">
        <f>'Marks Entry'!AR56</f>
        <v>0</v>
      </c>
      <c r="AR54" s="115">
        <f>'Marks Entry'!AS56</f>
        <v>0</v>
      </c>
      <c r="AS54" s="116">
        <f>'Marks Entry'!AT56</f>
        <v>0</v>
      </c>
      <c r="AT54" s="115">
        <f>'Marks Entry'!AU56</f>
        <v>0</v>
      </c>
      <c r="AU54" s="115">
        <f>'Marks Entry'!AV56</f>
        <v>0</v>
      </c>
      <c r="AV54" s="116">
        <f>'Marks Entry'!AW56</f>
        <v>0</v>
      </c>
      <c r="AW54" s="208">
        <f>'Marks Entry'!AX56</f>
        <v>0</v>
      </c>
      <c r="AX54" s="282">
        <f>'Marks Entry'!AY56</f>
        <v>0</v>
      </c>
      <c r="AY54" s="282" t="str">
        <f>'Marks Entry'!AZ56</f>
        <v>E</v>
      </c>
      <c r="AZ54" s="117">
        <f>'Marks Entry'!BA56</f>
        <v>0</v>
      </c>
      <c r="BA54" s="114">
        <f>'Marks Entry'!BB56</f>
        <v>0</v>
      </c>
      <c r="BB54" s="115">
        <f>'Marks Entry'!BC56</f>
        <v>0</v>
      </c>
      <c r="BC54" s="277">
        <f>'Marks Entry'!BD56</f>
        <v>0</v>
      </c>
      <c r="BD54" s="115">
        <f>'Marks Entry'!BE56</f>
        <v>0</v>
      </c>
      <c r="BE54" s="115">
        <f>'Marks Entry'!BF56</f>
        <v>0</v>
      </c>
      <c r="BF54" s="276">
        <f>'Marks Entry'!BG56</f>
        <v>0</v>
      </c>
      <c r="BG54" s="115">
        <f>'Marks Entry'!BH56</f>
        <v>0</v>
      </c>
      <c r="BH54" s="115">
        <f>'Marks Entry'!BI56</f>
        <v>0</v>
      </c>
      <c r="BI54" s="276">
        <f>'Marks Entry'!BJ56</f>
        <v>0</v>
      </c>
      <c r="BJ54" s="276">
        <f>'Marks Entry'!BK56</f>
        <v>0</v>
      </c>
      <c r="BK54" s="116">
        <f>'Marks Entry'!BL56</f>
        <v>0</v>
      </c>
      <c r="BL54" s="115">
        <f>'Marks Entry'!BM56</f>
        <v>0</v>
      </c>
      <c r="BM54" s="115">
        <f>'Marks Entry'!BN56</f>
        <v>0</v>
      </c>
      <c r="BN54" s="116">
        <f>'Marks Entry'!BO56</f>
        <v>0</v>
      </c>
      <c r="BO54" s="115">
        <f>'Marks Entry'!BP56</f>
        <v>0</v>
      </c>
      <c r="BP54" s="115">
        <f>'Marks Entry'!BQ56</f>
        <v>0</v>
      </c>
      <c r="BQ54" s="116">
        <f>'Marks Entry'!BR56</f>
        <v>0</v>
      </c>
      <c r="BR54" s="208">
        <f>'Marks Entry'!BS56</f>
        <v>0</v>
      </c>
      <c r="BS54" s="282">
        <f>'Marks Entry'!BT56</f>
        <v>0</v>
      </c>
      <c r="BT54" s="282" t="str">
        <f>'Marks Entry'!BU56</f>
        <v>E</v>
      </c>
      <c r="BU54" s="117">
        <f>'Marks Entry'!BV56</f>
        <v>0</v>
      </c>
      <c r="BV54" s="114">
        <f>'Marks Entry'!BW56</f>
        <v>0</v>
      </c>
      <c r="BW54" s="115">
        <f>'Marks Entry'!BX56</f>
        <v>0</v>
      </c>
      <c r="BX54" s="277">
        <f>'Marks Entry'!BY56</f>
        <v>0</v>
      </c>
      <c r="BY54" s="115">
        <f>'Marks Entry'!BZ56</f>
        <v>0</v>
      </c>
      <c r="BZ54" s="115">
        <f>'Marks Entry'!CA56</f>
        <v>0</v>
      </c>
      <c r="CA54" s="276">
        <f>'Marks Entry'!CB56</f>
        <v>0</v>
      </c>
      <c r="CB54" s="115">
        <f>'Marks Entry'!CC56</f>
        <v>0</v>
      </c>
      <c r="CC54" s="115">
        <f>'Marks Entry'!CD56</f>
        <v>0</v>
      </c>
      <c r="CD54" s="276">
        <f>'Marks Entry'!CE56</f>
        <v>0</v>
      </c>
      <c r="CE54" s="116">
        <f>'Marks Entry'!CF56</f>
        <v>0</v>
      </c>
      <c r="CF54" s="115">
        <f>'Marks Entry'!CG56</f>
        <v>0</v>
      </c>
      <c r="CG54" s="115">
        <f>'Marks Entry'!CH56</f>
        <v>0</v>
      </c>
      <c r="CH54" s="116">
        <f>'Marks Entry'!CI56</f>
        <v>0</v>
      </c>
      <c r="CI54" s="115">
        <f>'Marks Entry'!CJ56</f>
        <v>0</v>
      </c>
      <c r="CJ54" s="115">
        <f>'Marks Entry'!CK56</f>
        <v>0</v>
      </c>
      <c r="CK54" s="116">
        <f>'Marks Entry'!CL56</f>
        <v>0</v>
      </c>
      <c r="CL54" s="208" t="str">
        <f>'Marks Entry'!CM56</f>
        <v>E</v>
      </c>
      <c r="CM54" s="117">
        <f>'Marks Entry'!CN56</f>
        <v>0</v>
      </c>
      <c r="CN54" s="114">
        <f>'Marks Entry'!CO56</f>
        <v>0</v>
      </c>
      <c r="CO54" s="115">
        <f>'Marks Entry'!CP56</f>
        <v>0</v>
      </c>
      <c r="CP54" s="277">
        <f>'Marks Entry'!CQ56</f>
        <v>0</v>
      </c>
      <c r="CQ54" s="115">
        <f>'Marks Entry'!CR56</f>
        <v>0</v>
      </c>
      <c r="CR54" s="115">
        <f>'Marks Entry'!CS56</f>
        <v>0</v>
      </c>
      <c r="CS54" s="276">
        <f>'Marks Entry'!CT56</f>
        <v>0</v>
      </c>
      <c r="CT54" s="115">
        <f>'Marks Entry'!CU56</f>
        <v>0</v>
      </c>
      <c r="CU54" s="115">
        <f>'Marks Entry'!CV56</f>
        <v>0</v>
      </c>
      <c r="CV54" s="276">
        <f>'Marks Entry'!CW56</f>
        <v>0</v>
      </c>
      <c r="CW54" s="116">
        <f>'Marks Entry'!CX56</f>
        <v>0</v>
      </c>
      <c r="CX54" s="115">
        <f>'Marks Entry'!CY56</f>
        <v>0</v>
      </c>
      <c r="CY54" s="115">
        <f>'Marks Entry'!CZ56</f>
        <v>0</v>
      </c>
      <c r="CZ54" s="116">
        <f>'Marks Entry'!DA56</f>
        <v>0</v>
      </c>
      <c r="DA54" s="115">
        <f>'Marks Entry'!DB56</f>
        <v>0</v>
      </c>
      <c r="DB54" s="115">
        <f>'Marks Entry'!DC56</f>
        <v>0</v>
      </c>
      <c r="DC54" s="116">
        <f>'Marks Entry'!DD56</f>
        <v>0</v>
      </c>
      <c r="DD54" s="208" t="str">
        <f>'Marks Entry'!DE56</f>
        <v>E</v>
      </c>
      <c r="DE54" s="117">
        <f>'Marks Entry'!DF56</f>
        <v>0</v>
      </c>
      <c r="DF54" s="114">
        <f>'Marks Entry'!DG56</f>
        <v>0</v>
      </c>
      <c r="DG54" s="115">
        <f>'Marks Entry'!DH56</f>
        <v>0</v>
      </c>
      <c r="DH54" s="277">
        <f>'Marks Entry'!DI56</f>
        <v>0</v>
      </c>
      <c r="DI54" s="115">
        <f>'Marks Entry'!DJ56</f>
        <v>0</v>
      </c>
      <c r="DJ54" s="115">
        <f>'Marks Entry'!DK56</f>
        <v>0</v>
      </c>
      <c r="DK54" s="276">
        <f>'Marks Entry'!DL56</f>
        <v>0</v>
      </c>
      <c r="DL54" s="115">
        <f>'Marks Entry'!DM56</f>
        <v>0</v>
      </c>
      <c r="DM54" s="115">
        <f>'Marks Entry'!DN56</f>
        <v>0</v>
      </c>
      <c r="DN54" s="276">
        <f>'Marks Entry'!DO56</f>
        <v>0</v>
      </c>
      <c r="DO54" s="116">
        <f>'Marks Entry'!DP56</f>
        <v>0</v>
      </c>
      <c r="DP54" s="115">
        <f>'Marks Entry'!DQ56</f>
        <v>0</v>
      </c>
      <c r="DQ54" s="115">
        <f>'Marks Entry'!DR56</f>
        <v>0</v>
      </c>
      <c r="DR54" s="116">
        <f>'Marks Entry'!DS56</f>
        <v>0</v>
      </c>
      <c r="DS54" s="115">
        <f>'Marks Entry'!DT56</f>
        <v>0</v>
      </c>
      <c r="DT54" s="115">
        <f>'Marks Entry'!DU56</f>
        <v>0</v>
      </c>
      <c r="DU54" s="116">
        <f>'Marks Entry'!DV56</f>
        <v>0</v>
      </c>
      <c r="DV54" s="208" t="str">
        <f>'Marks Entry'!DW56</f>
        <v>E</v>
      </c>
      <c r="DW54" s="117">
        <f>'Marks Entry'!DX56</f>
        <v>0</v>
      </c>
      <c r="DX54" s="114">
        <f>'Marks Entry'!DY56</f>
        <v>0</v>
      </c>
      <c r="DY54" s="115">
        <f>'Marks Entry'!DZ56</f>
        <v>0</v>
      </c>
      <c r="DZ54" s="115">
        <f>'Marks Entry'!EA56</f>
        <v>0</v>
      </c>
      <c r="EA54" s="115">
        <f>'Marks Entry'!EB56</f>
        <v>0</v>
      </c>
      <c r="EB54" s="115">
        <f>'Marks Entry'!EC56</f>
        <v>0</v>
      </c>
      <c r="EC54" s="171">
        <f>'Marks Entry'!ED56</f>
        <v>0</v>
      </c>
      <c r="ED54" s="118">
        <f>'Marks Entry'!EG56</f>
        <v>0</v>
      </c>
      <c r="EE54" s="114">
        <f>'Marks Entry'!EH56</f>
        <v>0</v>
      </c>
      <c r="EF54" s="115">
        <f>'Marks Entry'!EI56</f>
        <v>0</v>
      </c>
      <c r="EG54" s="115">
        <f>'Marks Entry'!EJ56</f>
        <v>0</v>
      </c>
      <c r="EH54" s="115">
        <f>'Marks Entry'!EK56</f>
        <v>0</v>
      </c>
      <c r="EI54" s="115">
        <f>'Marks Entry'!EL56</f>
        <v>0</v>
      </c>
      <c r="EJ54" s="116">
        <f>'Marks Entry'!EM56</f>
        <v>0</v>
      </c>
      <c r="EK54" s="118">
        <f>'Marks Entry'!EP56</f>
        <v>0</v>
      </c>
      <c r="EL54" s="114">
        <f>'Marks Entry'!EQ56</f>
        <v>0</v>
      </c>
      <c r="EM54" s="115">
        <f>'Marks Entry'!ER56</f>
        <v>0</v>
      </c>
      <c r="EN54" s="115">
        <f>'Marks Entry'!ES56</f>
        <v>0</v>
      </c>
      <c r="EO54" s="115">
        <f>'Marks Entry'!ET56</f>
        <v>0</v>
      </c>
      <c r="EP54" s="115">
        <f>'Marks Entry'!EU56</f>
        <v>0</v>
      </c>
      <c r="EQ54" s="116">
        <f>'Marks Entry'!EV56</f>
        <v>0</v>
      </c>
      <c r="ER54" s="118">
        <f>'Marks Entry'!EY56</f>
        <v>0</v>
      </c>
      <c r="ES54" s="184">
        <f>'Marks Entry'!EZ56</f>
        <v>0</v>
      </c>
      <c r="ET54" s="185">
        <f>'Marks Entry'!FA56</f>
        <v>0</v>
      </c>
      <c r="EU54" s="186" t="str">
        <f>'Marks Entry'!FB56</f>
        <v/>
      </c>
      <c r="EV54" s="184">
        <f>'Marks Entry'!FC56</f>
        <v>0</v>
      </c>
      <c r="EW54" s="185">
        <f>'Marks Entry'!FD56</f>
        <v>0</v>
      </c>
      <c r="EX54" s="187" t="str">
        <f>'Marks Entry'!FE56</f>
        <v/>
      </c>
      <c r="EY54" s="185" t="str">
        <f>IF(OR('Marks Entry'!FF56="First",'Marks Entry'!FF56="Second",'Marks Entry'!FF56="Third"),'Marks Entry'!FF56,"")</f>
        <v/>
      </c>
      <c r="EZ54" s="185" t="str">
        <f>'Marks Entry'!FG56</f>
        <v/>
      </c>
      <c r="FA54" s="290" t="str">
        <f>'Marks Entry'!FH56</f>
        <v/>
      </c>
      <c r="FB54" s="84" t="str">
        <f>'Marks Entry'!FI56</f>
        <v/>
      </c>
      <c r="FC54" s="86" t="str">
        <f>'Marks Entry'!FJ56</f>
        <v/>
      </c>
      <c r="FD54" s="87">
        <f>'Marks Entry'!FL56</f>
        <v>0</v>
      </c>
    </row>
    <row r="55" spans="1:160" s="88" customFormat="1" ht="17.25" customHeight="1">
      <c r="A55" s="1190"/>
      <c r="B55" s="83">
        <f t="shared" si="2"/>
        <v>0</v>
      </c>
      <c r="C55" s="84">
        <f>'Marks Entry'!D57</f>
        <v>0</v>
      </c>
      <c r="D55" s="84">
        <f>'Marks Entry'!E57</f>
        <v>0</v>
      </c>
      <c r="E55" s="84">
        <f>'Marks Entry'!F57</f>
        <v>0</v>
      </c>
      <c r="F55" s="84">
        <f>'Marks Entry'!G57</f>
        <v>0</v>
      </c>
      <c r="G55" s="84">
        <f>'Marks Entry'!H57</f>
        <v>0</v>
      </c>
      <c r="H55" s="84">
        <f>'Marks Entry'!I57</f>
        <v>0</v>
      </c>
      <c r="I55" s="84">
        <f>'Marks Entry'!J57</f>
        <v>0</v>
      </c>
      <c r="J55" s="738">
        <f>'Marks Entry'!K57</f>
        <v>0</v>
      </c>
      <c r="K55" s="114">
        <f>'Marks Entry'!L57</f>
        <v>0</v>
      </c>
      <c r="L55" s="115">
        <f>'Marks Entry'!M57</f>
        <v>0</v>
      </c>
      <c r="M55" s="277">
        <f>'Marks Entry'!N57</f>
        <v>0</v>
      </c>
      <c r="N55" s="115">
        <f>'Marks Entry'!O57</f>
        <v>0</v>
      </c>
      <c r="O55" s="115">
        <f>'Marks Entry'!P57</f>
        <v>0</v>
      </c>
      <c r="P55" s="276">
        <f>'Marks Entry'!Q57</f>
        <v>0</v>
      </c>
      <c r="Q55" s="115">
        <f>'Marks Entry'!R57</f>
        <v>0</v>
      </c>
      <c r="R55" s="115">
        <f>'Marks Entry'!S57</f>
        <v>0</v>
      </c>
      <c r="S55" s="276">
        <f>'Marks Entry'!T57</f>
        <v>0</v>
      </c>
      <c r="T55" s="276">
        <f>'Marks Entry'!U57</f>
        <v>0</v>
      </c>
      <c r="U55" s="116">
        <f>'Marks Entry'!V57</f>
        <v>0</v>
      </c>
      <c r="V55" s="115">
        <f>'Marks Entry'!W57</f>
        <v>0</v>
      </c>
      <c r="W55" s="115">
        <f>'Marks Entry'!X57</f>
        <v>0</v>
      </c>
      <c r="X55" s="116">
        <f>'Marks Entry'!Y57</f>
        <v>0</v>
      </c>
      <c r="Y55" s="115">
        <f>'Marks Entry'!Z57</f>
        <v>0</v>
      </c>
      <c r="Z55" s="115">
        <f>'Marks Entry'!AA57</f>
        <v>0</v>
      </c>
      <c r="AA55" s="116">
        <f>'Marks Entry'!AB57</f>
        <v>0</v>
      </c>
      <c r="AB55" s="208">
        <f>'Marks Entry'!AC57</f>
        <v>0</v>
      </c>
      <c r="AC55" s="282">
        <f>'Marks Entry'!AD57</f>
        <v>0</v>
      </c>
      <c r="AD55" s="282" t="str">
        <f>'Marks Entry'!AE57</f>
        <v>E</v>
      </c>
      <c r="AE55" s="117">
        <f>'Marks Entry'!AF57</f>
        <v>0</v>
      </c>
      <c r="AF55" s="114">
        <f>'Marks Entry'!AG57</f>
        <v>0</v>
      </c>
      <c r="AG55" s="115">
        <f>'Marks Entry'!AH57</f>
        <v>0</v>
      </c>
      <c r="AH55" s="277">
        <f>'Marks Entry'!AI57</f>
        <v>0</v>
      </c>
      <c r="AI55" s="115">
        <f>'Marks Entry'!AJ57</f>
        <v>0</v>
      </c>
      <c r="AJ55" s="115">
        <f>'Marks Entry'!AK57</f>
        <v>0</v>
      </c>
      <c r="AK55" s="276">
        <f>'Marks Entry'!AL57</f>
        <v>0</v>
      </c>
      <c r="AL55" s="115">
        <f>'Marks Entry'!AM57</f>
        <v>0</v>
      </c>
      <c r="AM55" s="115">
        <f>'Marks Entry'!AN57</f>
        <v>0</v>
      </c>
      <c r="AN55" s="276">
        <f>'Marks Entry'!AO57</f>
        <v>0</v>
      </c>
      <c r="AO55" s="276">
        <f>'Marks Entry'!AP57</f>
        <v>0</v>
      </c>
      <c r="AP55" s="116">
        <f>'Marks Entry'!AQ57</f>
        <v>0</v>
      </c>
      <c r="AQ55" s="115">
        <f>'Marks Entry'!AR57</f>
        <v>0</v>
      </c>
      <c r="AR55" s="115">
        <f>'Marks Entry'!AS57</f>
        <v>0</v>
      </c>
      <c r="AS55" s="116">
        <f>'Marks Entry'!AT57</f>
        <v>0</v>
      </c>
      <c r="AT55" s="115">
        <f>'Marks Entry'!AU57</f>
        <v>0</v>
      </c>
      <c r="AU55" s="115">
        <f>'Marks Entry'!AV57</f>
        <v>0</v>
      </c>
      <c r="AV55" s="116">
        <f>'Marks Entry'!AW57</f>
        <v>0</v>
      </c>
      <c r="AW55" s="208">
        <f>'Marks Entry'!AX57</f>
        <v>0</v>
      </c>
      <c r="AX55" s="282">
        <f>'Marks Entry'!AY57</f>
        <v>0</v>
      </c>
      <c r="AY55" s="282" t="str">
        <f>'Marks Entry'!AZ57</f>
        <v>E</v>
      </c>
      <c r="AZ55" s="117">
        <f>'Marks Entry'!BA57</f>
        <v>0</v>
      </c>
      <c r="BA55" s="114">
        <f>'Marks Entry'!BB57</f>
        <v>0</v>
      </c>
      <c r="BB55" s="115">
        <f>'Marks Entry'!BC57</f>
        <v>0</v>
      </c>
      <c r="BC55" s="277">
        <f>'Marks Entry'!BD57</f>
        <v>0</v>
      </c>
      <c r="BD55" s="115">
        <f>'Marks Entry'!BE57</f>
        <v>0</v>
      </c>
      <c r="BE55" s="115">
        <f>'Marks Entry'!BF57</f>
        <v>0</v>
      </c>
      <c r="BF55" s="276">
        <f>'Marks Entry'!BG57</f>
        <v>0</v>
      </c>
      <c r="BG55" s="115">
        <f>'Marks Entry'!BH57</f>
        <v>0</v>
      </c>
      <c r="BH55" s="115">
        <f>'Marks Entry'!BI57</f>
        <v>0</v>
      </c>
      <c r="BI55" s="276">
        <f>'Marks Entry'!BJ57</f>
        <v>0</v>
      </c>
      <c r="BJ55" s="276">
        <f>'Marks Entry'!BK57</f>
        <v>0</v>
      </c>
      <c r="BK55" s="116">
        <f>'Marks Entry'!BL57</f>
        <v>0</v>
      </c>
      <c r="BL55" s="115">
        <f>'Marks Entry'!BM57</f>
        <v>0</v>
      </c>
      <c r="BM55" s="115">
        <f>'Marks Entry'!BN57</f>
        <v>0</v>
      </c>
      <c r="BN55" s="116">
        <f>'Marks Entry'!BO57</f>
        <v>0</v>
      </c>
      <c r="BO55" s="115">
        <f>'Marks Entry'!BP57</f>
        <v>0</v>
      </c>
      <c r="BP55" s="115">
        <f>'Marks Entry'!BQ57</f>
        <v>0</v>
      </c>
      <c r="BQ55" s="116">
        <f>'Marks Entry'!BR57</f>
        <v>0</v>
      </c>
      <c r="BR55" s="208">
        <f>'Marks Entry'!BS57</f>
        <v>0</v>
      </c>
      <c r="BS55" s="282">
        <f>'Marks Entry'!BT57</f>
        <v>0</v>
      </c>
      <c r="BT55" s="282" t="str">
        <f>'Marks Entry'!BU57</f>
        <v>E</v>
      </c>
      <c r="BU55" s="117">
        <f>'Marks Entry'!BV57</f>
        <v>0</v>
      </c>
      <c r="BV55" s="114">
        <f>'Marks Entry'!BW57</f>
        <v>0</v>
      </c>
      <c r="BW55" s="115">
        <f>'Marks Entry'!BX57</f>
        <v>0</v>
      </c>
      <c r="BX55" s="277">
        <f>'Marks Entry'!BY57</f>
        <v>0</v>
      </c>
      <c r="BY55" s="115">
        <f>'Marks Entry'!BZ57</f>
        <v>0</v>
      </c>
      <c r="BZ55" s="115">
        <f>'Marks Entry'!CA57</f>
        <v>0</v>
      </c>
      <c r="CA55" s="276">
        <f>'Marks Entry'!CB57</f>
        <v>0</v>
      </c>
      <c r="CB55" s="115">
        <f>'Marks Entry'!CC57</f>
        <v>0</v>
      </c>
      <c r="CC55" s="115">
        <f>'Marks Entry'!CD57</f>
        <v>0</v>
      </c>
      <c r="CD55" s="276">
        <f>'Marks Entry'!CE57</f>
        <v>0</v>
      </c>
      <c r="CE55" s="116">
        <f>'Marks Entry'!CF57</f>
        <v>0</v>
      </c>
      <c r="CF55" s="115">
        <f>'Marks Entry'!CG57</f>
        <v>0</v>
      </c>
      <c r="CG55" s="115">
        <f>'Marks Entry'!CH57</f>
        <v>0</v>
      </c>
      <c r="CH55" s="116">
        <f>'Marks Entry'!CI57</f>
        <v>0</v>
      </c>
      <c r="CI55" s="115">
        <f>'Marks Entry'!CJ57</f>
        <v>0</v>
      </c>
      <c r="CJ55" s="115">
        <f>'Marks Entry'!CK57</f>
        <v>0</v>
      </c>
      <c r="CK55" s="116">
        <f>'Marks Entry'!CL57</f>
        <v>0</v>
      </c>
      <c r="CL55" s="208" t="str">
        <f>'Marks Entry'!CM57</f>
        <v>E</v>
      </c>
      <c r="CM55" s="117">
        <f>'Marks Entry'!CN57</f>
        <v>0</v>
      </c>
      <c r="CN55" s="114">
        <f>'Marks Entry'!CO57</f>
        <v>0</v>
      </c>
      <c r="CO55" s="115">
        <f>'Marks Entry'!CP57</f>
        <v>0</v>
      </c>
      <c r="CP55" s="277">
        <f>'Marks Entry'!CQ57</f>
        <v>0</v>
      </c>
      <c r="CQ55" s="115">
        <f>'Marks Entry'!CR57</f>
        <v>0</v>
      </c>
      <c r="CR55" s="115">
        <f>'Marks Entry'!CS57</f>
        <v>0</v>
      </c>
      <c r="CS55" s="276">
        <f>'Marks Entry'!CT57</f>
        <v>0</v>
      </c>
      <c r="CT55" s="115">
        <f>'Marks Entry'!CU57</f>
        <v>0</v>
      </c>
      <c r="CU55" s="115">
        <f>'Marks Entry'!CV57</f>
        <v>0</v>
      </c>
      <c r="CV55" s="276">
        <f>'Marks Entry'!CW57</f>
        <v>0</v>
      </c>
      <c r="CW55" s="116">
        <f>'Marks Entry'!CX57</f>
        <v>0</v>
      </c>
      <c r="CX55" s="115">
        <f>'Marks Entry'!CY57</f>
        <v>0</v>
      </c>
      <c r="CY55" s="115">
        <f>'Marks Entry'!CZ57</f>
        <v>0</v>
      </c>
      <c r="CZ55" s="116">
        <f>'Marks Entry'!DA57</f>
        <v>0</v>
      </c>
      <c r="DA55" s="115">
        <f>'Marks Entry'!DB57</f>
        <v>0</v>
      </c>
      <c r="DB55" s="115">
        <f>'Marks Entry'!DC57</f>
        <v>0</v>
      </c>
      <c r="DC55" s="116">
        <f>'Marks Entry'!DD57</f>
        <v>0</v>
      </c>
      <c r="DD55" s="208" t="str">
        <f>'Marks Entry'!DE57</f>
        <v>E</v>
      </c>
      <c r="DE55" s="117">
        <f>'Marks Entry'!DF57</f>
        <v>0</v>
      </c>
      <c r="DF55" s="114">
        <f>'Marks Entry'!DG57</f>
        <v>0</v>
      </c>
      <c r="DG55" s="115">
        <f>'Marks Entry'!DH57</f>
        <v>0</v>
      </c>
      <c r="DH55" s="277">
        <f>'Marks Entry'!DI57</f>
        <v>0</v>
      </c>
      <c r="DI55" s="115">
        <f>'Marks Entry'!DJ57</f>
        <v>0</v>
      </c>
      <c r="DJ55" s="115">
        <f>'Marks Entry'!DK57</f>
        <v>0</v>
      </c>
      <c r="DK55" s="276">
        <f>'Marks Entry'!DL57</f>
        <v>0</v>
      </c>
      <c r="DL55" s="115">
        <f>'Marks Entry'!DM57</f>
        <v>0</v>
      </c>
      <c r="DM55" s="115">
        <f>'Marks Entry'!DN57</f>
        <v>0</v>
      </c>
      <c r="DN55" s="276">
        <f>'Marks Entry'!DO57</f>
        <v>0</v>
      </c>
      <c r="DO55" s="116">
        <f>'Marks Entry'!DP57</f>
        <v>0</v>
      </c>
      <c r="DP55" s="115">
        <f>'Marks Entry'!DQ57</f>
        <v>0</v>
      </c>
      <c r="DQ55" s="115">
        <f>'Marks Entry'!DR57</f>
        <v>0</v>
      </c>
      <c r="DR55" s="116">
        <f>'Marks Entry'!DS57</f>
        <v>0</v>
      </c>
      <c r="DS55" s="115">
        <f>'Marks Entry'!DT57</f>
        <v>0</v>
      </c>
      <c r="DT55" s="115">
        <f>'Marks Entry'!DU57</f>
        <v>0</v>
      </c>
      <c r="DU55" s="116">
        <f>'Marks Entry'!DV57</f>
        <v>0</v>
      </c>
      <c r="DV55" s="208" t="str">
        <f>'Marks Entry'!DW57</f>
        <v>E</v>
      </c>
      <c r="DW55" s="117">
        <f>'Marks Entry'!DX57</f>
        <v>0</v>
      </c>
      <c r="DX55" s="114">
        <f>'Marks Entry'!DY57</f>
        <v>0</v>
      </c>
      <c r="DY55" s="115">
        <f>'Marks Entry'!DZ57</f>
        <v>0</v>
      </c>
      <c r="DZ55" s="115">
        <f>'Marks Entry'!EA57</f>
        <v>0</v>
      </c>
      <c r="EA55" s="115">
        <f>'Marks Entry'!EB57</f>
        <v>0</v>
      </c>
      <c r="EB55" s="115">
        <f>'Marks Entry'!EC57</f>
        <v>0</v>
      </c>
      <c r="EC55" s="171">
        <f>'Marks Entry'!ED57</f>
        <v>0</v>
      </c>
      <c r="ED55" s="118">
        <f>'Marks Entry'!EG57</f>
        <v>0</v>
      </c>
      <c r="EE55" s="114">
        <f>'Marks Entry'!EH57</f>
        <v>0</v>
      </c>
      <c r="EF55" s="115">
        <f>'Marks Entry'!EI57</f>
        <v>0</v>
      </c>
      <c r="EG55" s="115">
        <f>'Marks Entry'!EJ57</f>
        <v>0</v>
      </c>
      <c r="EH55" s="115">
        <f>'Marks Entry'!EK57</f>
        <v>0</v>
      </c>
      <c r="EI55" s="115">
        <f>'Marks Entry'!EL57</f>
        <v>0</v>
      </c>
      <c r="EJ55" s="116">
        <f>'Marks Entry'!EM57</f>
        <v>0</v>
      </c>
      <c r="EK55" s="118">
        <f>'Marks Entry'!EP57</f>
        <v>0</v>
      </c>
      <c r="EL55" s="114">
        <f>'Marks Entry'!EQ57</f>
        <v>0</v>
      </c>
      <c r="EM55" s="115">
        <f>'Marks Entry'!ER57</f>
        <v>0</v>
      </c>
      <c r="EN55" s="115">
        <f>'Marks Entry'!ES57</f>
        <v>0</v>
      </c>
      <c r="EO55" s="115">
        <f>'Marks Entry'!ET57</f>
        <v>0</v>
      </c>
      <c r="EP55" s="115">
        <f>'Marks Entry'!EU57</f>
        <v>0</v>
      </c>
      <c r="EQ55" s="116">
        <f>'Marks Entry'!EV57</f>
        <v>0</v>
      </c>
      <c r="ER55" s="118">
        <f>'Marks Entry'!EY57</f>
        <v>0</v>
      </c>
      <c r="ES55" s="184">
        <f>'Marks Entry'!EZ57</f>
        <v>0</v>
      </c>
      <c r="ET55" s="185">
        <f>'Marks Entry'!FA57</f>
        <v>0</v>
      </c>
      <c r="EU55" s="186" t="str">
        <f>'Marks Entry'!FB57</f>
        <v/>
      </c>
      <c r="EV55" s="184">
        <f>'Marks Entry'!FC57</f>
        <v>0</v>
      </c>
      <c r="EW55" s="185">
        <f>'Marks Entry'!FD57</f>
        <v>0</v>
      </c>
      <c r="EX55" s="187" t="str">
        <f>'Marks Entry'!FE57</f>
        <v/>
      </c>
      <c r="EY55" s="185" t="str">
        <f>IF(OR('Marks Entry'!FF57="First",'Marks Entry'!FF57="Second",'Marks Entry'!FF57="Third"),'Marks Entry'!FF57,"")</f>
        <v/>
      </c>
      <c r="EZ55" s="185" t="str">
        <f>'Marks Entry'!FG57</f>
        <v/>
      </c>
      <c r="FA55" s="290" t="str">
        <f>'Marks Entry'!FH57</f>
        <v/>
      </c>
      <c r="FB55" s="84" t="str">
        <f>'Marks Entry'!FI57</f>
        <v/>
      </c>
      <c r="FC55" s="86" t="str">
        <f>'Marks Entry'!FJ57</f>
        <v/>
      </c>
      <c r="FD55" s="87">
        <f>'Marks Entry'!FL57</f>
        <v>0</v>
      </c>
    </row>
    <row r="56" spans="1:160" s="88" customFormat="1" ht="17.25" customHeight="1">
      <c r="A56" s="1190"/>
      <c r="B56" s="83">
        <f t="shared" si="2"/>
        <v>0</v>
      </c>
      <c r="C56" s="84">
        <f>'Marks Entry'!D58</f>
        <v>0</v>
      </c>
      <c r="D56" s="84">
        <f>'Marks Entry'!E58</f>
        <v>0</v>
      </c>
      <c r="E56" s="84">
        <f>'Marks Entry'!F58</f>
        <v>0</v>
      </c>
      <c r="F56" s="84">
        <f>'Marks Entry'!G58</f>
        <v>0</v>
      </c>
      <c r="G56" s="84">
        <f>'Marks Entry'!H58</f>
        <v>0</v>
      </c>
      <c r="H56" s="84">
        <f>'Marks Entry'!I58</f>
        <v>0</v>
      </c>
      <c r="I56" s="84">
        <f>'Marks Entry'!J58</f>
        <v>0</v>
      </c>
      <c r="J56" s="738">
        <f>'Marks Entry'!K58</f>
        <v>0</v>
      </c>
      <c r="K56" s="114">
        <f>'Marks Entry'!L58</f>
        <v>0</v>
      </c>
      <c r="L56" s="115">
        <f>'Marks Entry'!M58</f>
        <v>0</v>
      </c>
      <c r="M56" s="277">
        <f>'Marks Entry'!N58</f>
        <v>0</v>
      </c>
      <c r="N56" s="115">
        <f>'Marks Entry'!O58</f>
        <v>0</v>
      </c>
      <c r="O56" s="115">
        <f>'Marks Entry'!P58</f>
        <v>0</v>
      </c>
      <c r="P56" s="276">
        <f>'Marks Entry'!Q58</f>
        <v>0</v>
      </c>
      <c r="Q56" s="115">
        <f>'Marks Entry'!R58</f>
        <v>0</v>
      </c>
      <c r="R56" s="115">
        <f>'Marks Entry'!S58</f>
        <v>0</v>
      </c>
      <c r="S56" s="276">
        <f>'Marks Entry'!T58</f>
        <v>0</v>
      </c>
      <c r="T56" s="276">
        <f>'Marks Entry'!U58</f>
        <v>0</v>
      </c>
      <c r="U56" s="116">
        <f>'Marks Entry'!V58</f>
        <v>0</v>
      </c>
      <c r="V56" s="115">
        <f>'Marks Entry'!W58</f>
        <v>0</v>
      </c>
      <c r="W56" s="115">
        <f>'Marks Entry'!X58</f>
        <v>0</v>
      </c>
      <c r="X56" s="116">
        <f>'Marks Entry'!Y58</f>
        <v>0</v>
      </c>
      <c r="Y56" s="115">
        <f>'Marks Entry'!Z58</f>
        <v>0</v>
      </c>
      <c r="Z56" s="115">
        <f>'Marks Entry'!AA58</f>
        <v>0</v>
      </c>
      <c r="AA56" s="116">
        <f>'Marks Entry'!AB58</f>
        <v>0</v>
      </c>
      <c r="AB56" s="208">
        <f>'Marks Entry'!AC58</f>
        <v>0</v>
      </c>
      <c r="AC56" s="282">
        <f>'Marks Entry'!AD58</f>
        <v>0</v>
      </c>
      <c r="AD56" s="282" t="str">
        <f>'Marks Entry'!AE58</f>
        <v>E</v>
      </c>
      <c r="AE56" s="117">
        <f>'Marks Entry'!AF58</f>
        <v>0</v>
      </c>
      <c r="AF56" s="114">
        <f>'Marks Entry'!AG58</f>
        <v>0</v>
      </c>
      <c r="AG56" s="115">
        <f>'Marks Entry'!AH58</f>
        <v>0</v>
      </c>
      <c r="AH56" s="277">
        <f>'Marks Entry'!AI58</f>
        <v>0</v>
      </c>
      <c r="AI56" s="115">
        <f>'Marks Entry'!AJ58</f>
        <v>0</v>
      </c>
      <c r="AJ56" s="115">
        <f>'Marks Entry'!AK58</f>
        <v>0</v>
      </c>
      <c r="AK56" s="276">
        <f>'Marks Entry'!AL58</f>
        <v>0</v>
      </c>
      <c r="AL56" s="115">
        <f>'Marks Entry'!AM58</f>
        <v>0</v>
      </c>
      <c r="AM56" s="115">
        <f>'Marks Entry'!AN58</f>
        <v>0</v>
      </c>
      <c r="AN56" s="276">
        <f>'Marks Entry'!AO58</f>
        <v>0</v>
      </c>
      <c r="AO56" s="276">
        <f>'Marks Entry'!AP58</f>
        <v>0</v>
      </c>
      <c r="AP56" s="116">
        <f>'Marks Entry'!AQ58</f>
        <v>0</v>
      </c>
      <c r="AQ56" s="115">
        <f>'Marks Entry'!AR58</f>
        <v>0</v>
      </c>
      <c r="AR56" s="115">
        <f>'Marks Entry'!AS58</f>
        <v>0</v>
      </c>
      <c r="AS56" s="116">
        <f>'Marks Entry'!AT58</f>
        <v>0</v>
      </c>
      <c r="AT56" s="115">
        <f>'Marks Entry'!AU58</f>
        <v>0</v>
      </c>
      <c r="AU56" s="115">
        <f>'Marks Entry'!AV58</f>
        <v>0</v>
      </c>
      <c r="AV56" s="116">
        <f>'Marks Entry'!AW58</f>
        <v>0</v>
      </c>
      <c r="AW56" s="208">
        <f>'Marks Entry'!AX58</f>
        <v>0</v>
      </c>
      <c r="AX56" s="282">
        <f>'Marks Entry'!AY58</f>
        <v>0</v>
      </c>
      <c r="AY56" s="282" t="str">
        <f>'Marks Entry'!AZ58</f>
        <v>E</v>
      </c>
      <c r="AZ56" s="117">
        <f>'Marks Entry'!BA58</f>
        <v>0</v>
      </c>
      <c r="BA56" s="114">
        <f>'Marks Entry'!BB58</f>
        <v>0</v>
      </c>
      <c r="BB56" s="115">
        <f>'Marks Entry'!BC58</f>
        <v>0</v>
      </c>
      <c r="BC56" s="277">
        <f>'Marks Entry'!BD58</f>
        <v>0</v>
      </c>
      <c r="BD56" s="115">
        <f>'Marks Entry'!BE58</f>
        <v>0</v>
      </c>
      <c r="BE56" s="115">
        <f>'Marks Entry'!BF58</f>
        <v>0</v>
      </c>
      <c r="BF56" s="276">
        <f>'Marks Entry'!BG58</f>
        <v>0</v>
      </c>
      <c r="BG56" s="115">
        <f>'Marks Entry'!BH58</f>
        <v>0</v>
      </c>
      <c r="BH56" s="115">
        <f>'Marks Entry'!BI58</f>
        <v>0</v>
      </c>
      <c r="BI56" s="276">
        <f>'Marks Entry'!BJ58</f>
        <v>0</v>
      </c>
      <c r="BJ56" s="276">
        <f>'Marks Entry'!BK58</f>
        <v>0</v>
      </c>
      <c r="BK56" s="116">
        <f>'Marks Entry'!BL58</f>
        <v>0</v>
      </c>
      <c r="BL56" s="115">
        <f>'Marks Entry'!BM58</f>
        <v>0</v>
      </c>
      <c r="BM56" s="115">
        <f>'Marks Entry'!BN58</f>
        <v>0</v>
      </c>
      <c r="BN56" s="116">
        <f>'Marks Entry'!BO58</f>
        <v>0</v>
      </c>
      <c r="BO56" s="115">
        <f>'Marks Entry'!BP58</f>
        <v>0</v>
      </c>
      <c r="BP56" s="115">
        <f>'Marks Entry'!BQ58</f>
        <v>0</v>
      </c>
      <c r="BQ56" s="116">
        <f>'Marks Entry'!BR58</f>
        <v>0</v>
      </c>
      <c r="BR56" s="208">
        <f>'Marks Entry'!BS58</f>
        <v>0</v>
      </c>
      <c r="BS56" s="282">
        <f>'Marks Entry'!BT58</f>
        <v>0</v>
      </c>
      <c r="BT56" s="282" t="str">
        <f>'Marks Entry'!BU58</f>
        <v>E</v>
      </c>
      <c r="BU56" s="117">
        <f>'Marks Entry'!BV58</f>
        <v>0</v>
      </c>
      <c r="BV56" s="114">
        <f>'Marks Entry'!BW58</f>
        <v>0</v>
      </c>
      <c r="BW56" s="115">
        <f>'Marks Entry'!BX58</f>
        <v>0</v>
      </c>
      <c r="BX56" s="277">
        <f>'Marks Entry'!BY58</f>
        <v>0</v>
      </c>
      <c r="BY56" s="115">
        <f>'Marks Entry'!BZ58</f>
        <v>0</v>
      </c>
      <c r="BZ56" s="115">
        <f>'Marks Entry'!CA58</f>
        <v>0</v>
      </c>
      <c r="CA56" s="276">
        <f>'Marks Entry'!CB58</f>
        <v>0</v>
      </c>
      <c r="CB56" s="115">
        <f>'Marks Entry'!CC58</f>
        <v>0</v>
      </c>
      <c r="CC56" s="115">
        <f>'Marks Entry'!CD58</f>
        <v>0</v>
      </c>
      <c r="CD56" s="276">
        <f>'Marks Entry'!CE58</f>
        <v>0</v>
      </c>
      <c r="CE56" s="116">
        <f>'Marks Entry'!CF58</f>
        <v>0</v>
      </c>
      <c r="CF56" s="115">
        <f>'Marks Entry'!CG58</f>
        <v>0</v>
      </c>
      <c r="CG56" s="115">
        <f>'Marks Entry'!CH58</f>
        <v>0</v>
      </c>
      <c r="CH56" s="116">
        <f>'Marks Entry'!CI58</f>
        <v>0</v>
      </c>
      <c r="CI56" s="115">
        <f>'Marks Entry'!CJ58</f>
        <v>0</v>
      </c>
      <c r="CJ56" s="115">
        <f>'Marks Entry'!CK58</f>
        <v>0</v>
      </c>
      <c r="CK56" s="116">
        <f>'Marks Entry'!CL58</f>
        <v>0</v>
      </c>
      <c r="CL56" s="208" t="str">
        <f>'Marks Entry'!CM58</f>
        <v>E</v>
      </c>
      <c r="CM56" s="117">
        <f>'Marks Entry'!CN58</f>
        <v>0</v>
      </c>
      <c r="CN56" s="114">
        <f>'Marks Entry'!CO58</f>
        <v>0</v>
      </c>
      <c r="CO56" s="115">
        <f>'Marks Entry'!CP58</f>
        <v>0</v>
      </c>
      <c r="CP56" s="277">
        <f>'Marks Entry'!CQ58</f>
        <v>0</v>
      </c>
      <c r="CQ56" s="115">
        <f>'Marks Entry'!CR58</f>
        <v>0</v>
      </c>
      <c r="CR56" s="115">
        <f>'Marks Entry'!CS58</f>
        <v>0</v>
      </c>
      <c r="CS56" s="276">
        <f>'Marks Entry'!CT58</f>
        <v>0</v>
      </c>
      <c r="CT56" s="115">
        <f>'Marks Entry'!CU58</f>
        <v>0</v>
      </c>
      <c r="CU56" s="115">
        <f>'Marks Entry'!CV58</f>
        <v>0</v>
      </c>
      <c r="CV56" s="276">
        <f>'Marks Entry'!CW58</f>
        <v>0</v>
      </c>
      <c r="CW56" s="116">
        <f>'Marks Entry'!CX58</f>
        <v>0</v>
      </c>
      <c r="CX56" s="115">
        <f>'Marks Entry'!CY58</f>
        <v>0</v>
      </c>
      <c r="CY56" s="115">
        <f>'Marks Entry'!CZ58</f>
        <v>0</v>
      </c>
      <c r="CZ56" s="116">
        <f>'Marks Entry'!DA58</f>
        <v>0</v>
      </c>
      <c r="DA56" s="115">
        <f>'Marks Entry'!DB58</f>
        <v>0</v>
      </c>
      <c r="DB56" s="115">
        <f>'Marks Entry'!DC58</f>
        <v>0</v>
      </c>
      <c r="DC56" s="116">
        <f>'Marks Entry'!DD58</f>
        <v>0</v>
      </c>
      <c r="DD56" s="208" t="str">
        <f>'Marks Entry'!DE58</f>
        <v>E</v>
      </c>
      <c r="DE56" s="117">
        <f>'Marks Entry'!DF58</f>
        <v>0</v>
      </c>
      <c r="DF56" s="114">
        <f>'Marks Entry'!DG58</f>
        <v>0</v>
      </c>
      <c r="DG56" s="115">
        <f>'Marks Entry'!DH58</f>
        <v>0</v>
      </c>
      <c r="DH56" s="277">
        <f>'Marks Entry'!DI58</f>
        <v>0</v>
      </c>
      <c r="DI56" s="115">
        <f>'Marks Entry'!DJ58</f>
        <v>0</v>
      </c>
      <c r="DJ56" s="115">
        <f>'Marks Entry'!DK58</f>
        <v>0</v>
      </c>
      <c r="DK56" s="276">
        <f>'Marks Entry'!DL58</f>
        <v>0</v>
      </c>
      <c r="DL56" s="115">
        <f>'Marks Entry'!DM58</f>
        <v>0</v>
      </c>
      <c r="DM56" s="115">
        <f>'Marks Entry'!DN58</f>
        <v>0</v>
      </c>
      <c r="DN56" s="276">
        <f>'Marks Entry'!DO58</f>
        <v>0</v>
      </c>
      <c r="DO56" s="116">
        <f>'Marks Entry'!DP58</f>
        <v>0</v>
      </c>
      <c r="DP56" s="115">
        <f>'Marks Entry'!DQ58</f>
        <v>0</v>
      </c>
      <c r="DQ56" s="115">
        <f>'Marks Entry'!DR58</f>
        <v>0</v>
      </c>
      <c r="DR56" s="116">
        <f>'Marks Entry'!DS58</f>
        <v>0</v>
      </c>
      <c r="DS56" s="115">
        <f>'Marks Entry'!DT58</f>
        <v>0</v>
      </c>
      <c r="DT56" s="115">
        <f>'Marks Entry'!DU58</f>
        <v>0</v>
      </c>
      <c r="DU56" s="116">
        <f>'Marks Entry'!DV58</f>
        <v>0</v>
      </c>
      <c r="DV56" s="208" t="str">
        <f>'Marks Entry'!DW58</f>
        <v>E</v>
      </c>
      <c r="DW56" s="117">
        <f>'Marks Entry'!DX58</f>
        <v>0</v>
      </c>
      <c r="DX56" s="114">
        <f>'Marks Entry'!DY58</f>
        <v>0</v>
      </c>
      <c r="DY56" s="115">
        <f>'Marks Entry'!DZ58</f>
        <v>0</v>
      </c>
      <c r="DZ56" s="115">
        <f>'Marks Entry'!EA58</f>
        <v>0</v>
      </c>
      <c r="EA56" s="115">
        <f>'Marks Entry'!EB58</f>
        <v>0</v>
      </c>
      <c r="EB56" s="115">
        <f>'Marks Entry'!EC58</f>
        <v>0</v>
      </c>
      <c r="EC56" s="171">
        <f>'Marks Entry'!ED58</f>
        <v>0</v>
      </c>
      <c r="ED56" s="118">
        <f>'Marks Entry'!EG58</f>
        <v>0</v>
      </c>
      <c r="EE56" s="114">
        <f>'Marks Entry'!EH58</f>
        <v>0</v>
      </c>
      <c r="EF56" s="115">
        <f>'Marks Entry'!EI58</f>
        <v>0</v>
      </c>
      <c r="EG56" s="115">
        <f>'Marks Entry'!EJ58</f>
        <v>0</v>
      </c>
      <c r="EH56" s="115">
        <f>'Marks Entry'!EK58</f>
        <v>0</v>
      </c>
      <c r="EI56" s="115">
        <f>'Marks Entry'!EL58</f>
        <v>0</v>
      </c>
      <c r="EJ56" s="116">
        <f>'Marks Entry'!EM58</f>
        <v>0</v>
      </c>
      <c r="EK56" s="118">
        <f>'Marks Entry'!EP58</f>
        <v>0</v>
      </c>
      <c r="EL56" s="114">
        <f>'Marks Entry'!EQ58</f>
        <v>0</v>
      </c>
      <c r="EM56" s="115">
        <f>'Marks Entry'!ER58</f>
        <v>0</v>
      </c>
      <c r="EN56" s="115">
        <f>'Marks Entry'!ES58</f>
        <v>0</v>
      </c>
      <c r="EO56" s="115">
        <f>'Marks Entry'!ET58</f>
        <v>0</v>
      </c>
      <c r="EP56" s="115">
        <f>'Marks Entry'!EU58</f>
        <v>0</v>
      </c>
      <c r="EQ56" s="116">
        <f>'Marks Entry'!EV58</f>
        <v>0</v>
      </c>
      <c r="ER56" s="118">
        <f>'Marks Entry'!EY58</f>
        <v>0</v>
      </c>
      <c r="ES56" s="184">
        <f>'Marks Entry'!EZ58</f>
        <v>0</v>
      </c>
      <c r="ET56" s="185">
        <f>'Marks Entry'!FA58</f>
        <v>0</v>
      </c>
      <c r="EU56" s="186" t="str">
        <f>'Marks Entry'!FB58</f>
        <v/>
      </c>
      <c r="EV56" s="184">
        <f>'Marks Entry'!FC58</f>
        <v>0</v>
      </c>
      <c r="EW56" s="185">
        <f>'Marks Entry'!FD58</f>
        <v>0</v>
      </c>
      <c r="EX56" s="187" t="str">
        <f>'Marks Entry'!FE58</f>
        <v/>
      </c>
      <c r="EY56" s="185" t="str">
        <f>IF(OR('Marks Entry'!FF58="First",'Marks Entry'!FF58="Second",'Marks Entry'!FF58="Third"),'Marks Entry'!FF58,"")</f>
        <v/>
      </c>
      <c r="EZ56" s="185" t="str">
        <f>'Marks Entry'!FG58</f>
        <v/>
      </c>
      <c r="FA56" s="290" t="str">
        <f>'Marks Entry'!FH58</f>
        <v/>
      </c>
      <c r="FB56" s="84" t="str">
        <f>'Marks Entry'!FI58</f>
        <v/>
      </c>
      <c r="FC56" s="86" t="str">
        <f>'Marks Entry'!FJ58</f>
        <v/>
      </c>
      <c r="FD56" s="87">
        <f>'Marks Entry'!FL58</f>
        <v>0</v>
      </c>
    </row>
    <row r="57" spans="1:160" s="88" customFormat="1" ht="17.25" customHeight="1">
      <c r="A57" s="1190"/>
      <c r="B57" s="83">
        <f t="shared" si="2"/>
        <v>0</v>
      </c>
      <c r="C57" s="84">
        <f>'Marks Entry'!D59</f>
        <v>0</v>
      </c>
      <c r="D57" s="84">
        <f>'Marks Entry'!E59</f>
        <v>0</v>
      </c>
      <c r="E57" s="84">
        <f>'Marks Entry'!F59</f>
        <v>0</v>
      </c>
      <c r="F57" s="84">
        <f>'Marks Entry'!G59</f>
        <v>0</v>
      </c>
      <c r="G57" s="84">
        <f>'Marks Entry'!H59</f>
        <v>0</v>
      </c>
      <c r="H57" s="84">
        <f>'Marks Entry'!I59</f>
        <v>0</v>
      </c>
      <c r="I57" s="84">
        <f>'Marks Entry'!J59</f>
        <v>0</v>
      </c>
      <c r="J57" s="738">
        <f>'Marks Entry'!K59</f>
        <v>0</v>
      </c>
      <c r="K57" s="114">
        <f>'Marks Entry'!L59</f>
        <v>0</v>
      </c>
      <c r="L57" s="115">
        <f>'Marks Entry'!M59</f>
        <v>0</v>
      </c>
      <c r="M57" s="277">
        <f>'Marks Entry'!N59</f>
        <v>0</v>
      </c>
      <c r="N57" s="115">
        <f>'Marks Entry'!O59</f>
        <v>0</v>
      </c>
      <c r="O57" s="115">
        <f>'Marks Entry'!P59</f>
        <v>0</v>
      </c>
      <c r="P57" s="276">
        <f>'Marks Entry'!Q59</f>
        <v>0</v>
      </c>
      <c r="Q57" s="115">
        <f>'Marks Entry'!R59</f>
        <v>0</v>
      </c>
      <c r="R57" s="115">
        <f>'Marks Entry'!S59</f>
        <v>0</v>
      </c>
      <c r="S57" s="276">
        <f>'Marks Entry'!T59</f>
        <v>0</v>
      </c>
      <c r="T57" s="276">
        <f>'Marks Entry'!U59</f>
        <v>0</v>
      </c>
      <c r="U57" s="116">
        <f>'Marks Entry'!V59</f>
        <v>0</v>
      </c>
      <c r="V57" s="115">
        <f>'Marks Entry'!W59</f>
        <v>0</v>
      </c>
      <c r="W57" s="115">
        <f>'Marks Entry'!X59</f>
        <v>0</v>
      </c>
      <c r="X57" s="116">
        <f>'Marks Entry'!Y59</f>
        <v>0</v>
      </c>
      <c r="Y57" s="115">
        <f>'Marks Entry'!Z59</f>
        <v>0</v>
      </c>
      <c r="Z57" s="115">
        <f>'Marks Entry'!AA59</f>
        <v>0</v>
      </c>
      <c r="AA57" s="116">
        <f>'Marks Entry'!AB59</f>
        <v>0</v>
      </c>
      <c r="AB57" s="208">
        <f>'Marks Entry'!AC59</f>
        <v>0</v>
      </c>
      <c r="AC57" s="282">
        <f>'Marks Entry'!AD59</f>
        <v>0</v>
      </c>
      <c r="AD57" s="282" t="str">
        <f>'Marks Entry'!AE59</f>
        <v>E</v>
      </c>
      <c r="AE57" s="117">
        <f>'Marks Entry'!AF59</f>
        <v>0</v>
      </c>
      <c r="AF57" s="114">
        <f>'Marks Entry'!AG59</f>
        <v>0</v>
      </c>
      <c r="AG57" s="115">
        <f>'Marks Entry'!AH59</f>
        <v>0</v>
      </c>
      <c r="AH57" s="277">
        <f>'Marks Entry'!AI59</f>
        <v>0</v>
      </c>
      <c r="AI57" s="115">
        <f>'Marks Entry'!AJ59</f>
        <v>0</v>
      </c>
      <c r="AJ57" s="115">
        <f>'Marks Entry'!AK59</f>
        <v>0</v>
      </c>
      <c r="AK57" s="276">
        <f>'Marks Entry'!AL59</f>
        <v>0</v>
      </c>
      <c r="AL57" s="115">
        <f>'Marks Entry'!AM59</f>
        <v>0</v>
      </c>
      <c r="AM57" s="115">
        <f>'Marks Entry'!AN59</f>
        <v>0</v>
      </c>
      <c r="AN57" s="276">
        <f>'Marks Entry'!AO59</f>
        <v>0</v>
      </c>
      <c r="AO57" s="276">
        <f>'Marks Entry'!AP59</f>
        <v>0</v>
      </c>
      <c r="AP57" s="116">
        <f>'Marks Entry'!AQ59</f>
        <v>0</v>
      </c>
      <c r="AQ57" s="115">
        <f>'Marks Entry'!AR59</f>
        <v>0</v>
      </c>
      <c r="AR57" s="115">
        <f>'Marks Entry'!AS59</f>
        <v>0</v>
      </c>
      <c r="AS57" s="116">
        <f>'Marks Entry'!AT59</f>
        <v>0</v>
      </c>
      <c r="AT57" s="115">
        <f>'Marks Entry'!AU59</f>
        <v>0</v>
      </c>
      <c r="AU57" s="115">
        <f>'Marks Entry'!AV59</f>
        <v>0</v>
      </c>
      <c r="AV57" s="116">
        <f>'Marks Entry'!AW59</f>
        <v>0</v>
      </c>
      <c r="AW57" s="208">
        <f>'Marks Entry'!AX59</f>
        <v>0</v>
      </c>
      <c r="AX57" s="282">
        <f>'Marks Entry'!AY59</f>
        <v>0</v>
      </c>
      <c r="AY57" s="282" t="str">
        <f>'Marks Entry'!AZ59</f>
        <v>E</v>
      </c>
      <c r="AZ57" s="117">
        <f>'Marks Entry'!BA59</f>
        <v>0</v>
      </c>
      <c r="BA57" s="114">
        <f>'Marks Entry'!BB59</f>
        <v>0</v>
      </c>
      <c r="BB57" s="115">
        <f>'Marks Entry'!BC59</f>
        <v>0</v>
      </c>
      <c r="BC57" s="277">
        <f>'Marks Entry'!BD59</f>
        <v>0</v>
      </c>
      <c r="BD57" s="115">
        <f>'Marks Entry'!BE59</f>
        <v>0</v>
      </c>
      <c r="BE57" s="115">
        <f>'Marks Entry'!BF59</f>
        <v>0</v>
      </c>
      <c r="BF57" s="276">
        <f>'Marks Entry'!BG59</f>
        <v>0</v>
      </c>
      <c r="BG57" s="115">
        <f>'Marks Entry'!BH59</f>
        <v>0</v>
      </c>
      <c r="BH57" s="115">
        <f>'Marks Entry'!BI59</f>
        <v>0</v>
      </c>
      <c r="BI57" s="276">
        <f>'Marks Entry'!BJ59</f>
        <v>0</v>
      </c>
      <c r="BJ57" s="276">
        <f>'Marks Entry'!BK59</f>
        <v>0</v>
      </c>
      <c r="BK57" s="116">
        <f>'Marks Entry'!BL59</f>
        <v>0</v>
      </c>
      <c r="BL57" s="115">
        <f>'Marks Entry'!BM59</f>
        <v>0</v>
      </c>
      <c r="BM57" s="115">
        <f>'Marks Entry'!BN59</f>
        <v>0</v>
      </c>
      <c r="BN57" s="116">
        <f>'Marks Entry'!BO59</f>
        <v>0</v>
      </c>
      <c r="BO57" s="115">
        <f>'Marks Entry'!BP59</f>
        <v>0</v>
      </c>
      <c r="BP57" s="115">
        <f>'Marks Entry'!BQ59</f>
        <v>0</v>
      </c>
      <c r="BQ57" s="116">
        <f>'Marks Entry'!BR59</f>
        <v>0</v>
      </c>
      <c r="BR57" s="208">
        <f>'Marks Entry'!BS59</f>
        <v>0</v>
      </c>
      <c r="BS57" s="282">
        <f>'Marks Entry'!BT59</f>
        <v>0</v>
      </c>
      <c r="BT57" s="282" t="str">
        <f>'Marks Entry'!BU59</f>
        <v>E</v>
      </c>
      <c r="BU57" s="117">
        <f>'Marks Entry'!BV59</f>
        <v>0</v>
      </c>
      <c r="BV57" s="114">
        <f>'Marks Entry'!BW59</f>
        <v>0</v>
      </c>
      <c r="BW57" s="115">
        <f>'Marks Entry'!BX59</f>
        <v>0</v>
      </c>
      <c r="BX57" s="277">
        <f>'Marks Entry'!BY59</f>
        <v>0</v>
      </c>
      <c r="BY57" s="115">
        <f>'Marks Entry'!BZ59</f>
        <v>0</v>
      </c>
      <c r="BZ57" s="115">
        <f>'Marks Entry'!CA59</f>
        <v>0</v>
      </c>
      <c r="CA57" s="276">
        <f>'Marks Entry'!CB59</f>
        <v>0</v>
      </c>
      <c r="CB57" s="115">
        <f>'Marks Entry'!CC59</f>
        <v>0</v>
      </c>
      <c r="CC57" s="115">
        <f>'Marks Entry'!CD59</f>
        <v>0</v>
      </c>
      <c r="CD57" s="276">
        <f>'Marks Entry'!CE59</f>
        <v>0</v>
      </c>
      <c r="CE57" s="116">
        <f>'Marks Entry'!CF59</f>
        <v>0</v>
      </c>
      <c r="CF57" s="115">
        <f>'Marks Entry'!CG59</f>
        <v>0</v>
      </c>
      <c r="CG57" s="115">
        <f>'Marks Entry'!CH59</f>
        <v>0</v>
      </c>
      <c r="CH57" s="116">
        <f>'Marks Entry'!CI59</f>
        <v>0</v>
      </c>
      <c r="CI57" s="115">
        <f>'Marks Entry'!CJ59</f>
        <v>0</v>
      </c>
      <c r="CJ57" s="115">
        <f>'Marks Entry'!CK59</f>
        <v>0</v>
      </c>
      <c r="CK57" s="116">
        <f>'Marks Entry'!CL59</f>
        <v>0</v>
      </c>
      <c r="CL57" s="208" t="str">
        <f>'Marks Entry'!CM59</f>
        <v>E</v>
      </c>
      <c r="CM57" s="117">
        <f>'Marks Entry'!CN59</f>
        <v>0</v>
      </c>
      <c r="CN57" s="114">
        <f>'Marks Entry'!CO59</f>
        <v>0</v>
      </c>
      <c r="CO57" s="115">
        <f>'Marks Entry'!CP59</f>
        <v>0</v>
      </c>
      <c r="CP57" s="277">
        <f>'Marks Entry'!CQ59</f>
        <v>0</v>
      </c>
      <c r="CQ57" s="115">
        <f>'Marks Entry'!CR59</f>
        <v>0</v>
      </c>
      <c r="CR57" s="115">
        <f>'Marks Entry'!CS59</f>
        <v>0</v>
      </c>
      <c r="CS57" s="276">
        <f>'Marks Entry'!CT59</f>
        <v>0</v>
      </c>
      <c r="CT57" s="115">
        <f>'Marks Entry'!CU59</f>
        <v>0</v>
      </c>
      <c r="CU57" s="115">
        <f>'Marks Entry'!CV59</f>
        <v>0</v>
      </c>
      <c r="CV57" s="276">
        <f>'Marks Entry'!CW59</f>
        <v>0</v>
      </c>
      <c r="CW57" s="116">
        <f>'Marks Entry'!CX59</f>
        <v>0</v>
      </c>
      <c r="CX57" s="115">
        <f>'Marks Entry'!CY59</f>
        <v>0</v>
      </c>
      <c r="CY57" s="115">
        <f>'Marks Entry'!CZ59</f>
        <v>0</v>
      </c>
      <c r="CZ57" s="116">
        <f>'Marks Entry'!DA59</f>
        <v>0</v>
      </c>
      <c r="DA57" s="115">
        <f>'Marks Entry'!DB59</f>
        <v>0</v>
      </c>
      <c r="DB57" s="115">
        <f>'Marks Entry'!DC59</f>
        <v>0</v>
      </c>
      <c r="DC57" s="116">
        <f>'Marks Entry'!DD59</f>
        <v>0</v>
      </c>
      <c r="DD57" s="208" t="str">
        <f>'Marks Entry'!DE59</f>
        <v>E</v>
      </c>
      <c r="DE57" s="117">
        <f>'Marks Entry'!DF59</f>
        <v>0</v>
      </c>
      <c r="DF57" s="114">
        <f>'Marks Entry'!DG59</f>
        <v>0</v>
      </c>
      <c r="DG57" s="115">
        <f>'Marks Entry'!DH59</f>
        <v>0</v>
      </c>
      <c r="DH57" s="277">
        <f>'Marks Entry'!DI59</f>
        <v>0</v>
      </c>
      <c r="DI57" s="115">
        <f>'Marks Entry'!DJ59</f>
        <v>0</v>
      </c>
      <c r="DJ57" s="115">
        <f>'Marks Entry'!DK59</f>
        <v>0</v>
      </c>
      <c r="DK57" s="276">
        <f>'Marks Entry'!DL59</f>
        <v>0</v>
      </c>
      <c r="DL57" s="115">
        <f>'Marks Entry'!DM59</f>
        <v>0</v>
      </c>
      <c r="DM57" s="115">
        <f>'Marks Entry'!DN59</f>
        <v>0</v>
      </c>
      <c r="DN57" s="276">
        <f>'Marks Entry'!DO59</f>
        <v>0</v>
      </c>
      <c r="DO57" s="116">
        <f>'Marks Entry'!DP59</f>
        <v>0</v>
      </c>
      <c r="DP57" s="115">
        <f>'Marks Entry'!DQ59</f>
        <v>0</v>
      </c>
      <c r="DQ57" s="115">
        <f>'Marks Entry'!DR59</f>
        <v>0</v>
      </c>
      <c r="DR57" s="116">
        <f>'Marks Entry'!DS59</f>
        <v>0</v>
      </c>
      <c r="DS57" s="115">
        <f>'Marks Entry'!DT59</f>
        <v>0</v>
      </c>
      <c r="DT57" s="115">
        <f>'Marks Entry'!DU59</f>
        <v>0</v>
      </c>
      <c r="DU57" s="116">
        <f>'Marks Entry'!DV59</f>
        <v>0</v>
      </c>
      <c r="DV57" s="208" t="str">
        <f>'Marks Entry'!DW59</f>
        <v>E</v>
      </c>
      <c r="DW57" s="117">
        <f>'Marks Entry'!DX59</f>
        <v>0</v>
      </c>
      <c r="DX57" s="114">
        <f>'Marks Entry'!DY59</f>
        <v>0</v>
      </c>
      <c r="DY57" s="115">
        <f>'Marks Entry'!DZ59</f>
        <v>0</v>
      </c>
      <c r="DZ57" s="115">
        <f>'Marks Entry'!EA59</f>
        <v>0</v>
      </c>
      <c r="EA57" s="115">
        <f>'Marks Entry'!EB59</f>
        <v>0</v>
      </c>
      <c r="EB57" s="115">
        <f>'Marks Entry'!EC59</f>
        <v>0</v>
      </c>
      <c r="EC57" s="171">
        <f>'Marks Entry'!ED59</f>
        <v>0</v>
      </c>
      <c r="ED57" s="118">
        <f>'Marks Entry'!EG59</f>
        <v>0</v>
      </c>
      <c r="EE57" s="114">
        <f>'Marks Entry'!EH59</f>
        <v>0</v>
      </c>
      <c r="EF57" s="115">
        <f>'Marks Entry'!EI59</f>
        <v>0</v>
      </c>
      <c r="EG57" s="115">
        <f>'Marks Entry'!EJ59</f>
        <v>0</v>
      </c>
      <c r="EH57" s="115">
        <f>'Marks Entry'!EK59</f>
        <v>0</v>
      </c>
      <c r="EI57" s="115">
        <f>'Marks Entry'!EL59</f>
        <v>0</v>
      </c>
      <c r="EJ57" s="116">
        <f>'Marks Entry'!EM59</f>
        <v>0</v>
      </c>
      <c r="EK57" s="118">
        <f>'Marks Entry'!EP59</f>
        <v>0</v>
      </c>
      <c r="EL57" s="114">
        <f>'Marks Entry'!EQ59</f>
        <v>0</v>
      </c>
      <c r="EM57" s="115">
        <f>'Marks Entry'!ER59</f>
        <v>0</v>
      </c>
      <c r="EN57" s="115">
        <f>'Marks Entry'!ES59</f>
        <v>0</v>
      </c>
      <c r="EO57" s="115">
        <f>'Marks Entry'!ET59</f>
        <v>0</v>
      </c>
      <c r="EP57" s="115">
        <f>'Marks Entry'!EU59</f>
        <v>0</v>
      </c>
      <c r="EQ57" s="116">
        <f>'Marks Entry'!EV59</f>
        <v>0</v>
      </c>
      <c r="ER57" s="118">
        <f>'Marks Entry'!EY59</f>
        <v>0</v>
      </c>
      <c r="ES57" s="184">
        <f>'Marks Entry'!EZ59</f>
        <v>0</v>
      </c>
      <c r="ET57" s="185">
        <f>'Marks Entry'!FA59</f>
        <v>0</v>
      </c>
      <c r="EU57" s="186" t="str">
        <f>'Marks Entry'!FB59</f>
        <v/>
      </c>
      <c r="EV57" s="184">
        <f>'Marks Entry'!FC59</f>
        <v>0</v>
      </c>
      <c r="EW57" s="185">
        <f>'Marks Entry'!FD59</f>
        <v>0</v>
      </c>
      <c r="EX57" s="187" t="str">
        <f>'Marks Entry'!FE59</f>
        <v/>
      </c>
      <c r="EY57" s="185" t="str">
        <f>IF(OR('Marks Entry'!FF59="First",'Marks Entry'!FF59="Second",'Marks Entry'!FF59="Third"),'Marks Entry'!FF59,"")</f>
        <v/>
      </c>
      <c r="EZ57" s="185" t="str">
        <f>'Marks Entry'!FG59</f>
        <v/>
      </c>
      <c r="FA57" s="290" t="str">
        <f>'Marks Entry'!FH59</f>
        <v/>
      </c>
      <c r="FB57" s="84" t="str">
        <f>'Marks Entry'!FI59</f>
        <v/>
      </c>
      <c r="FC57" s="86" t="str">
        <f>'Marks Entry'!FJ59</f>
        <v/>
      </c>
      <c r="FD57" s="87">
        <f>'Marks Entry'!FL59</f>
        <v>0</v>
      </c>
    </row>
    <row r="58" spans="1:160" s="88" customFormat="1" ht="17.25" customHeight="1">
      <c r="A58" s="1190"/>
      <c r="B58" s="83">
        <f t="shared" si="2"/>
        <v>0</v>
      </c>
      <c r="C58" s="84">
        <f>'Marks Entry'!D60</f>
        <v>0</v>
      </c>
      <c r="D58" s="84">
        <f>'Marks Entry'!E60</f>
        <v>0</v>
      </c>
      <c r="E58" s="84">
        <f>'Marks Entry'!F60</f>
        <v>0</v>
      </c>
      <c r="F58" s="84">
        <f>'Marks Entry'!G60</f>
        <v>0</v>
      </c>
      <c r="G58" s="84">
        <f>'Marks Entry'!H60</f>
        <v>0</v>
      </c>
      <c r="H58" s="84">
        <f>'Marks Entry'!I60</f>
        <v>0</v>
      </c>
      <c r="I58" s="84">
        <f>'Marks Entry'!J60</f>
        <v>0</v>
      </c>
      <c r="J58" s="738">
        <f>'Marks Entry'!K60</f>
        <v>0</v>
      </c>
      <c r="K58" s="114">
        <f>'Marks Entry'!L60</f>
        <v>0</v>
      </c>
      <c r="L58" s="115">
        <f>'Marks Entry'!M60</f>
        <v>0</v>
      </c>
      <c r="M58" s="277">
        <f>'Marks Entry'!N60</f>
        <v>0</v>
      </c>
      <c r="N58" s="115">
        <f>'Marks Entry'!O60</f>
        <v>0</v>
      </c>
      <c r="O58" s="115">
        <f>'Marks Entry'!P60</f>
        <v>0</v>
      </c>
      <c r="P58" s="276">
        <f>'Marks Entry'!Q60</f>
        <v>0</v>
      </c>
      <c r="Q58" s="115">
        <f>'Marks Entry'!R60</f>
        <v>0</v>
      </c>
      <c r="R58" s="115">
        <f>'Marks Entry'!S60</f>
        <v>0</v>
      </c>
      <c r="S58" s="276">
        <f>'Marks Entry'!T60</f>
        <v>0</v>
      </c>
      <c r="T58" s="276">
        <f>'Marks Entry'!U60</f>
        <v>0</v>
      </c>
      <c r="U58" s="116">
        <f>'Marks Entry'!V60</f>
        <v>0</v>
      </c>
      <c r="V58" s="115">
        <f>'Marks Entry'!W60</f>
        <v>0</v>
      </c>
      <c r="W58" s="115">
        <f>'Marks Entry'!X60</f>
        <v>0</v>
      </c>
      <c r="X58" s="116">
        <f>'Marks Entry'!Y60</f>
        <v>0</v>
      </c>
      <c r="Y58" s="115">
        <f>'Marks Entry'!Z60</f>
        <v>0</v>
      </c>
      <c r="Z58" s="115">
        <f>'Marks Entry'!AA60</f>
        <v>0</v>
      </c>
      <c r="AA58" s="116">
        <f>'Marks Entry'!AB60</f>
        <v>0</v>
      </c>
      <c r="AB58" s="208">
        <f>'Marks Entry'!AC60</f>
        <v>0</v>
      </c>
      <c r="AC58" s="282">
        <f>'Marks Entry'!AD60</f>
        <v>0</v>
      </c>
      <c r="AD58" s="282" t="str">
        <f>'Marks Entry'!AE60</f>
        <v>E</v>
      </c>
      <c r="AE58" s="117">
        <f>'Marks Entry'!AF60</f>
        <v>0</v>
      </c>
      <c r="AF58" s="114">
        <f>'Marks Entry'!AG60</f>
        <v>0</v>
      </c>
      <c r="AG58" s="115">
        <f>'Marks Entry'!AH60</f>
        <v>0</v>
      </c>
      <c r="AH58" s="277">
        <f>'Marks Entry'!AI60</f>
        <v>0</v>
      </c>
      <c r="AI58" s="115">
        <f>'Marks Entry'!AJ60</f>
        <v>0</v>
      </c>
      <c r="AJ58" s="115">
        <f>'Marks Entry'!AK60</f>
        <v>0</v>
      </c>
      <c r="AK58" s="276">
        <f>'Marks Entry'!AL60</f>
        <v>0</v>
      </c>
      <c r="AL58" s="115">
        <f>'Marks Entry'!AM60</f>
        <v>0</v>
      </c>
      <c r="AM58" s="115">
        <f>'Marks Entry'!AN60</f>
        <v>0</v>
      </c>
      <c r="AN58" s="276">
        <f>'Marks Entry'!AO60</f>
        <v>0</v>
      </c>
      <c r="AO58" s="276">
        <f>'Marks Entry'!AP60</f>
        <v>0</v>
      </c>
      <c r="AP58" s="116">
        <f>'Marks Entry'!AQ60</f>
        <v>0</v>
      </c>
      <c r="AQ58" s="115">
        <f>'Marks Entry'!AR60</f>
        <v>0</v>
      </c>
      <c r="AR58" s="115">
        <f>'Marks Entry'!AS60</f>
        <v>0</v>
      </c>
      <c r="AS58" s="116">
        <f>'Marks Entry'!AT60</f>
        <v>0</v>
      </c>
      <c r="AT58" s="115">
        <f>'Marks Entry'!AU60</f>
        <v>0</v>
      </c>
      <c r="AU58" s="115">
        <f>'Marks Entry'!AV60</f>
        <v>0</v>
      </c>
      <c r="AV58" s="116">
        <f>'Marks Entry'!AW60</f>
        <v>0</v>
      </c>
      <c r="AW58" s="208">
        <f>'Marks Entry'!AX60</f>
        <v>0</v>
      </c>
      <c r="AX58" s="282">
        <f>'Marks Entry'!AY60</f>
        <v>0</v>
      </c>
      <c r="AY58" s="282" t="str">
        <f>'Marks Entry'!AZ60</f>
        <v>E</v>
      </c>
      <c r="AZ58" s="117">
        <f>'Marks Entry'!BA60</f>
        <v>0</v>
      </c>
      <c r="BA58" s="114">
        <f>'Marks Entry'!BB60</f>
        <v>0</v>
      </c>
      <c r="BB58" s="115">
        <f>'Marks Entry'!BC60</f>
        <v>0</v>
      </c>
      <c r="BC58" s="277">
        <f>'Marks Entry'!BD60</f>
        <v>0</v>
      </c>
      <c r="BD58" s="115">
        <f>'Marks Entry'!BE60</f>
        <v>0</v>
      </c>
      <c r="BE58" s="115">
        <f>'Marks Entry'!BF60</f>
        <v>0</v>
      </c>
      <c r="BF58" s="276">
        <f>'Marks Entry'!BG60</f>
        <v>0</v>
      </c>
      <c r="BG58" s="115">
        <f>'Marks Entry'!BH60</f>
        <v>0</v>
      </c>
      <c r="BH58" s="115">
        <f>'Marks Entry'!BI60</f>
        <v>0</v>
      </c>
      <c r="BI58" s="276">
        <f>'Marks Entry'!BJ60</f>
        <v>0</v>
      </c>
      <c r="BJ58" s="276">
        <f>'Marks Entry'!BK60</f>
        <v>0</v>
      </c>
      <c r="BK58" s="116">
        <f>'Marks Entry'!BL60</f>
        <v>0</v>
      </c>
      <c r="BL58" s="115">
        <f>'Marks Entry'!BM60</f>
        <v>0</v>
      </c>
      <c r="BM58" s="115">
        <f>'Marks Entry'!BN60</f>
        <v>0</v>
      </c>
      <c r="BN58" s="116">
        <f>'Marks Entry'!BO60</f>
        <v>0</v>
      </c>
      <c r="BO58" s="115">
        <f>'Marks Entry'!BP60</f>
        <v>0</v>
      </c>
      <c r="BP58" s="115">
        <f>'Marks Entry'!BQ60</f>
        <v>0</v>
      </c>
      <c r="BQ58" s="116">
        <f>'Marks Entry'!BR60</f>
        <v>0</v>
      </c>
      <c r="BR58" s="208">
        <f>'Marks Entry'!BS60</f>
        <v>0</v>
      </c>
      <c r="BS58" s="282">
        <f>'Marks Entry'!BT60</f>
        <v>0</v>
      </c>
      <c r="BT58" s="282" t="str">
        <f>'Marks Entry'!BU60</f>
        <v>E</v>
      </c>
      <c r="BU58" s="117">
        <f>'Marks Entry'!BV60</f>
        <v>0</v>
      </c>
      <c r="BV58" s="114">
        <f>'Marks Entry'!BW60</f>
        <v>0</v>
      </c>
      <c r="BW58" s="115">
        <f>'Marks Entry'!BX60</f>
        <v>0</v>
      </c>
      <c r="BX58" s="277">
        <f>'Marks Entry'!BY60</f>
        <v>0</v>
      </c>
      <c r="BY58" s="115">
        <f>'Marks Entry'!BZ60</f>
        <v>0</v>
      </c>
      <c r="BZ58" s="115">
        <f>'Marks Entry'!CA60</f>
        <v>0</v>
      </c>
      <c r="CA58" s="276">
        <f>'Marks Entry'!CB60</f>
        <v>0</v>
      </c>
      <c r="CB58" s="115">
        <f>'Marks Entry'!CC60</f>
        <v>0</v>
      </c>
      <c r="CC58" s="115">
        <f>'Marks Entry'!CD60</f>
        <v>0</v>
      </c>
      <c r="CD58" s="276">
        <f>'Marks Entry'!CE60</f>
        <v>0</v>
      </c>
      <c r="CE58" s="116">
        <f>'Marks Entry'!CF60</f>
        <v>0</v>
      </c>
      <c r="CF58" s="115">
        <f>'Marks Entry'!CG60</f>
        <v>0</v>
      </c>
      <c r="CG58" s="115">
        <f>'Marks Entry'!CH60</f>
        <v>0</v>
      </c>
      <c r="CH58" s="116">
        <f>'Marks Entry'!CI60</f>
        <v>0</v>
      </c>
      <c r="CI58" s="115">
        <f>'Marks Entry'!CJ60</f>
        <v>0</v>
      </c>
      <c r="CJ58" s="115">
        <f>'Marks Entry'!CK60</f>
        <v>0</v>
      </c>
      <c r="CK58" s="116">
        <f>'Marks Entry'!CL60</f>
        <v>0</v>
      </c>
      <c r="CL58" s="208" t="str">
        <f>'Marks Entry'!CM60</f>
        <v>E</v>
      </c>
      <c r="CM58" s="117">
        <f>'Marks Entry'!CN60</f>
        <v>0</v>
      </c>
      <c r="CN58" s="114">
        <f>'Marks Entry'!CO60</f>
        <v>0</v>
      </c>
      <c r="CO58" s="115">
        <f>'Marks Entry'!CP60</f>
        <v>0</v>
      </c>
      <c r="CP58" s="277">
        <f>'Marks Entry'!CQ60</f>
        <v>0</v>
      </c>
      <c r="CQ58" s="115">
        <f>'Marks Entry'!CR60</f>
        <v>0</v>
      </c>
      <c r="CR58" s="115">
        <f>'Marks Entry'!CS60</f>
        <v>0</v>
      </c>
      <c r="CS58" s="276">
        <f>'Marks Entry'!CT60</f>
        <v>0</v>
      </c>
      <c r="CT58" s="115">
        <f>'Marks Entry'!CU60</f>
        <v>0</v>
      </c>
      <c r="CU58" s="115">
        <f>'Marks Entry'!CV60</f>
        <v>0</v>
      </c>
      <c r="CV58" s="276">
        <f>'Marks Entry'!CW60</f>
        <v>0</v>
      </c>
      <c r="CW58" s="116">
        <f>'Marks Entry'!CX60</f>
        <v>0</v>
      </c>
      <c r="CX58" s="115">
        <f>'Marks Entry'!CY60</f>
        <v>0</v>
      </c>
      <c r="CY58" s="115">
        <f>'Marks Entry'!CZ60</f>
        <v>0</v>
      </c>
      <c r="CZ58" s="116">
        <f>'Marks Entry'!DA60</f>
        <v>0</v>
      </c>
      <c r="DA58" s="115">
        <f>'Marks Entry'!DB60</f>
        <v>0</v>
      </c>
      <c r="DB58" s="115">
        <f>'Marks Entry'!DC60</f>
        <v>0</v>
      </c>
      <c r="DC58" s="116">
        <f>'Marks Entry'!DD60</f>
        <v>0</v>
      </c>
      <c r="DD58" s="208" t="str">
        <f>'Marks Entry'!DE60</f>
        <v>E</v>
      </c>
      <c r="DE58" s="117">
        <f>'Marks Entry'!DF60</f>
        <v>0</v>
      </c>
      <c r="DF58" s="114">
        <f>'Marks Entry'!DG60</f>
        <v>0</v>
      </c>
      <c r="DG58" s="115">
        <f>'Marks Entry'!DH60</f>
        <v>0</v>
      </c>
      <c r="DH58" s="277">
        <f>'Marks Entry'!DI60</f>
        <v>0</v>
      </c>
      <c r="DI58" s="115">
        <f>'Marks Entry'!DJ60</f>
        <v>0</v>
      </c>
      <c r="DJ58" s="115">
        <f>'Marks Entry'!DK60</f>
        <v>0</v>
      </c>
      <c r="DK58" s="276">
        <f>'Marks Entry'!DL60</f>
        <v>0</v>
      </c>
      <c r="DL58" s="115">
        <f>'Marks Entry'!DM60</f>
        <v>0</v>
      </c>
      <c r="DM58" s="115">
        <f>'Marks Entry'!DN60</f>
        <v>0</v>
      </c>
      <c r="DN58" s="276">
        <f>'Marks Entry'!DO60</f>
        <v>0</v>
      </c>
      <c r="DO58" s="116">
        <f>'Marks Entry'!DP60</f>
        <v>0</v>
      </c>
      <c r="DP58" s="115">
        <f>'Marks Entry'!DQ60</f>
        <v>0</v>
      </c>
      <c r="DQ58" s="115">
        <f>'Marks Entry'!DR60</f>
        <v>0</v>
      </c>
      <c r="DR58" s="116">
        <f>'Marks Entry'!DS60</f>
        <v>0</v>
      </c>
      <c r="DS58" s="115">
        <f>'Marks Entry'!DT60</f>
        <v>0</v>
      </c>
      <c r="DT58" s="115">
        <f>'Marks Entry'!DU60</f>
        <v>0</v>
      </c>
      <c r="DU58" s="116">
        <f>'Marks Entry'!DV60</f>
        <v>0</v>
      </c>
      <c r="DV58" s="208" t="str">
        <f>'Marks Entry'!DW60</f>
        <v>E</v>
      </c>
      <c r="DW58" s="117">
        <f>'Marks Entry'!DX60</f>
        <v>0</v>
      </c>
      <c r="DX58" s="114">
        <f>'Marks Entry'!DY60</f>
        <v>0</v>
      </c>
      <c r="DY58" s="115">
        <f>'Marks Entry'!DZ60</f>
        <v>0</v>
      </c>
      <c r="DZ58" s="115">
        <f>'Marks Entry'!EA60</f>
        <v>0</v>
      </c>
      <c r="EA58" s="115">
        <f>'Marks Entry'!EB60</f>
        <v>0</v>
      </c>
      <c r="EB58" s="115">
        <f>'Marks Entry'!EC60</f>
        <v>0</v>
      </c>
      <c r="EC58" s="171">
        <f>'Marks Entry'!ED60</f>
        <v>0</v>
      </c>
      <c r="ED58" s="118">
        <f>'Marks Entry'!EG60</f>
        <v>0</v>
      </c>
      <c r="EE58" s="114">
        <f>'Marks Entry'!EH60</f>
        <v>0</v>
      </c>
      <c r="EF58" s="115">
        <f>'Marks Entry'!EI60</f>
        <v>0</v>
      </c>
      <c r="EG58" s="115">
        <f>'Marks Entry'!EJ60</f>
        <v>0</v>
      </c>
      <c r="EH58" s="115">
        <f>'Marks Entry'!EK60</f>
        <v>0</v>
      </c>
      <c r="EI58" s="115">
        <f>'Marks Entry'!EL60</f>
        <v>0</v>
      </c>
      <c r="EJ58" s="116">
        <f>'Marks Entry'!EM60</f>
        <v>0</v>
      </c>
      <c r="EK58" s="118">
        <f>'Marks Entry'!EP60</f>
        <v>0</v>
      </c>
      <c r="EL58" s="114">
        <f>'Marks Entry'!EQ60</f>
        <v>0</v>
      </c>
      <c r="EM58" s="115">
        <f>'Marks Entry'!ER60</f>
        <v>0</v>
      </c>
      <c r="EN58" s="115">
        <f>'Marks Entry'!ES60</f>
        <v>0</v>
      </c>
      <c r="EO58" s="115">
        <f>'Marks Entry'!ET60</f>
        <v>0</v>
      </c>
      <c r="EP58" s="115">
        <f>'Marks Entry'!EU60</f>
        <v>0</v>
      </c>
      <c r="EQ58" s="116">
        <f>'Marks Entry'!EV60</f>
        <v>0</v>
      </c>
      <c r="ER58" s="118">
        <f>'Marks Entry'!EY60</f>
        <v>0</v>
      </c>
      <c r="ES58" s="184">
        <f>'Marks Entry'!EZ60</f>
        <v>0</v>
      </c>
      <c r="ET58" s="185">
        <f>'Marks Entry'!FA60</f>
        <v>0</v>
      </c>
      <c r="EU58" s="186" t="str">
        <f>'Marks Entry'!FB60</f>
        <v/>
      </c>
      <c r="EV58" s="184">
        <f>'Marks Entry'!FC60</f>
        <v>0</v>
      </c>
      <c r="EW58" s="185">
        <f>'Marks Entry'!FD60</f>
        <v>0</v>
      </c>
      <c r="EX58" s="187" t="str">
        <f>'Marks Entry'!FE60</f>
        <v/>
      </c>
      <c r="EY58" s="185" t="str">
        <f>IF(OR('Marks Entry'!FF60="First",'Marks Entry'!FF60="Second",'Marks Entry'!FF60="Third"),'Marks Entry'!FF60,"")</f>
        <v/>
      </c>
      <c r="EZ58" s="185" t="str">
        <f>'Marks Entry'!FG60</f>
        <v/>
      </c>
      <c r="FA58" s="290" t="str">
        <f>'Marks Entry'!FH60</f>
        <v/>
      </c>
      <c r="FB58" s="84" t="str">
        <f>'Marks Entry'!FI60</f>
        <v/>
      </c>
      <c r="FC58" s="86" t="str">
        <f>'Marks Entry'!FJ60</f>
        <v/>
      </c>
      <c r="FD58" s="87">
        <f>'Marks Entry'!FL60</f>
        <v>0</v>
      </c>
    </row>
    <row r="59" spans="1:160" s="88" customFormat="1" ht="17.25" customHeight="1">
      <c r="A59" s="1190"/>
      <c r="B59" s="83">
        <f t="shared" si="2"/>
        <v>0</v>
      </c>
      <c r="C59" s="84">
        <f>'Marks Entry'!D61</f>
        <v>0</v>
      </c>
      <c r="D59" s="84">
        <f>'Marks Entry'!E61</f>
        <v>0</v>
      </c>
      <c r="E59" s="84">
        <f>'Marks Entry'!F61</f>
        <v>0</v>
      </c>
      <c r="F59" s="84">
        <f>'Marks Entry'!G61</f>
        <v>0</v>
      </c>
      <c r="G59" s="84">
        <f>'Marks Entry'!H61</f>
        <v>0</v>
      </c>
      <c r="H59" s="84">
        <f>'Marks Entry'!I61</f>
        <v>0</v>
      </c>
      <c r="I59" s="84">
        <f>'Marks Entry'!J61</f>
        <v>0</v>
      </c>
      <c r="J59" s="738">
        <f>'Marks Entry'!K61</f>
        <v>0</v>
      </c>
      <c r="K59" s="114">
        <f>'Marks Entry'!L61</f>
        <v>0</v>
      </c>
      <c r="L59" s="115">
        <f>'Marks Entry'!M61</f>
        <v>0</v>
      </c>
      <c r="M59" s="277">
        <f>'Marks Entry'!N61</f>
        <v>0</v>
      </c>
      <c r="N59" s="115">
        <f>'Marks Entry'!O61</f>
        <v>0</v>
      </c>
      <c r="O59" s="115">
        <f>'Marks Entry'!P61</f>
        <v>0</v>
      </c>
      <c r="P59" s="276">
        <f>'Marks Entry'!Q61</f>
        <v>0</v>
      </c>
      <c r="Q59" s="115">
        <f>'Marks Entry'!R61</f>
        <v>0</v>
      </c>
      <c r="R59" s="115">
        <f>'Marks Entry'!S61</f>
        <v>0</v>
      </c>
      <c r="S59" s="276">
        <f>'Marks Entry'!T61</f>
        <v>0</v>
      </c>
      <c r="T59" s="276">
        <f>'Marks Entry'!U61</f>
        <v>0</v>
      </c>
      <c r="U59" s="116">
        <f>'Marks Entry'!V61</f>
        <v>0</v>
      </c>
      <c r="V59" s="115">
        <f>'Marks Entry'!W61</f>
        <v>0</v>
      </c>
      <c r="W59" s="115">
        <f>'Marks Entry'!X61</f>
        <v>0</v>
      </c>
      <c r="X59" s="116">
        <f>'Marks Entry'!Y61</f>
        <v>0</v>
      </c>
      <c r="Y59" s="115">
        <f>'Marks Entry'!Z61</f>
        <v>0</v>
      </c>
      <c r="Z59" s="115">
        <f>'Marks Entry'!AA61</f>
        <v>0</v>
      </c>
      <c r="AA59" s="116">
        <f>'Marks Entry'!AB61</f>
        <v>0</v>
      </c>
      <c r="AB59" s="208">
        <f>'Marks Entry'!AC61</f>
        <v>0</v>
      </c>
      <c r="AC59" s="282">
        <f>'Marks Entry'!AD61</f>
        <v>0</v>
      </c>
      <c r="AD59" s="282" t="str">
        <f>'Marks Entry'!AE61</f>
        <v>E</v>
      </c>
      <c r="AE59" s="117">
        <f>'Marks Entry'!AF61</f>
        <v>0</v>
      </c>
      <c r="AF59" s="114">
        <f>'Marks Entry'!AG61</f>
        <v>0</v>
      </c>
      <c r="AG59" s="115">
        <f>'Marks Entry'!AH61</f>
        <v>0</v>
      </c>
      <c r="AH59" s="277">
        <f>'Marks Entry'!AI61</f>
        <v>0</v>
      </c>
      <c r="AI59" s="115">
        <f>'Marks Entry'!AJ61</f>
        <v>0</v>
      </c>
      <c r="AJ59" s="115">
        <f>'Marks Entry'!AK61</f>
        <v>0</v>
      </c>
      <c r="AK59" s="276">
        <f>'Marks Entry'!AL61</f>
        <v>0</v>
      </c>
      <c r="AL59" s="115">
        <f>'Marks Entry'!AM61</f>
        <v>0</v>
      </c>
      <c r="AM59" s="115">
        <f>'Marks Entry'!AN61</f>
        <v>0</v>
      </c>
      <c r="AN59" s="276">
        <f>'Marks Entry'!AO61</f>
        <v>0</v>
      </c>
      <c r="AO59" s="276">
        <f>'Marks Entry'!AP61</f>
        <v>0</v>
      </c>
      <c r="AP59" s="116">
        <f>'Marks Entry'!AQ61</f>
        <v>0</v>
      </c>
      <c r="AQ59" s="115">
        <f>'Marks Entry'!AR61</f>
        <v>0</v>
      </c>
      <c r="AR59" s="115">
        <f>'Marks Entry'!AS61</f>
        <v>0</v>
      </c>
      <c r="AS59" s="116">
        <f>'Marks Entry'!AT61</f>
        <v>0</v>
      </c>
      <c r="AT59" s="115">
        <f>'Marks Entry'!AU61</f>
        <v>0</v>
      </c>
      <c r="AU59" s="115">
        <f>'Marks Entry'!AV61</f>
        <v>0</v>
      </c>
      <c r="AV59" s="116">
        <f>'Marks Entry'!AW61</f>
        <v>0</v>
      </c>
      <c r="AW59" s="208">
        <f>'Marks Entry'!AX61</f>
        <v>0</v>
      </c>
      <c r="AX59" s="282">
        <f>'Marks Entry'!AY61</f>
        <v>0</v>
      </c>
      <c r="AY59" s="282" t="str">
        <f>'Marks Entry'!AZ61</f>
        <v>E</v>
      </c>
      <c r="AZ59" s="117">
        <f>'Marks Entry'!BA61</f>
        <v>0</v>
      </c>
      <c r="BA59" s="114">
        <f>'Marks Entry'!BB61</f>
        <v>0</v>
      </c>
      <c r="BB59" s="115">
        <f>'Marks Entry'!BC61</f>
        <v>0</v>
      </c>
      <c r="BC59" s="277">
        <f>'Marks Entry'!BD61</f>
        <v>0</v>
      </c>
      <c r="BD59" s="115">
        <f>'Marks Entry'!BE61</f>
        <v>0</v>
      </c>
      <c r="BE59" s="115">
        <f>'Marks Entry'!BF61</f>
        <v>0</v>
      </c>
      <c r="BF59" s="276">
        <f>'Marks Entry'!BG61</f>
        <v>0</v>
      </c>
      <c r="BG59" s="115">
        <f>'Marks Entry'!BH61</f>
        <v>0</v>
      </c>
      <c r="BH59" s="115">
        <f>'Marks Entry'!BI61</f>
        <v>0</v>
      </c>
      <c r="BI59" s="276">
        <f>'Marks Entry'!BJ61</f>
        <v>0</v>
      </c>
      <c r="BJ59" s="276">
        <f>'Marks Entry'!BK61</f>
        <v>0</v>
      </c>
      <c r="BK59" s="116">
        <f>'Marks Entry'!BL61</f>
        <v>0</v>
      </c>
      <c r="BL59" s="115">
        <f>'Marks Entry'!BM61</f>
        <v>0</v>
      </c>
      <c r="BM59" s="115">
        <f>'Marks Entry'!BN61</f>
        <v>0</v>
      </c>
      <c r="BN59" s="116">
        <f>'Marks Entry'!BO61</f>
        <v>0</v>
      </c>
      <c r="BO59" s="115">
        <f>'Marks Entry'!BP61</f>
        <v>0</v>
      </c>
      <c r="BP59" s="115">
        <f>'Marks Entry'!BQ61</f>
        <v>0</v>
      </c>
      <c r="BQ59" s="116">
        <f>'Marks Entry'!BR61</f>
        <v>0</v>
      </c>
      <c r="BR59" s="208">
        <f>'Marks Entry'!BS61</f>
        <v>0</v>
      </c>
      <c r="BS59" s="282">
        <f>'Marks Entry'!BT61</f>
        <v>0</v>
      </c>
      <c r="BT59" s="282" t="str">
        <f>'Marks Entry'!BU61</f>
        <v>E</v>
      </c>
      <c r="BU59" s="117">
        <f>'Marks Entry'!BV61</f>
        <v>0</v>
      </c>
      <c r="BV59" s="114">
        <f>'Marks Entry'!BW61</f>
        <v>0</v>
      </c>
      <c r="BW59" s="115">
        <f>'Marks Entry'!BX61</f>
        <v>0</v>
      </c>
      <c r="BX59" s="277">
        <f>'Marks Entry'!BY61</f>
        <v>0</v>
      </c>
      <c r="BY59" s="115">
        <f>'Marks Entry'!BZ61</f>
        <v>0</v>
      </c>
      <c r="BZ59" s="115">
        <f>'Marks Entry'!CA61</f>
        <v>0</v>
      </c>
      <c r="CA59" s="276">
        <f>'Marks Entry'!CB61</f>
        <v>0</v>
      </c>
      <c r="CB59" s="115">
        <f>'Marks Entry'!CC61</f>
        <v>0</v>
      </c>
      <c r="CC59" s="115">
        <f>'Marks Entry'!CD61</f>
        <v>0</v>
      </c>
      <c r="CD59" s="276">
        <f>'Marks Entry'!CE61</f>
        <v>0</v>
      </c>
      <c r="CE59" s="116">
        <f>'Marks Entry'!CF61</f>
        <v>0</v>
      </c>
      <c r="CF59" s="115">
        <f>'Marks Entry'!CG61</f>
        <v>0</v>
      </c>
      <c r="CG59" s="115">
        <f>'Marks Entry'!CH61</f>
        <v>0</v>
      </c>
      <c r="CH59" s="116">
        <f>'Marks Entry'!CI61</f>
        <v>0</v>
      </c>
      <c r="CI59" s="115">
        <f>'Marks Entry'!CJ61</f>
        <v>0</v>
      </c>
      <c r="CJ59" s="115">
        <f>'Marks Entry'!CK61</f>
        <v>0</v>
      </c>
      <c r="CK59" s="116">
        <f>'Marks Entry'!CL61</f>
        <v>0</v>
      </c>
      <c r="CL59" s="208" t="str">
        <f>'Marks Entry'!CM61</f>
        <v>E</v>
      </c>
      <c r="CM59" s="117">
        <f>'Marks Entry'!CN61</f>
        <v>0</v>
      </c>
      <c r="CN59" s="114">
        <f>'Marks Entry'!CO61</f>
        <v>0</v>
      </c>
      <c r="CO59" s="115">
        <f>'Marks Entry'!CP61</f>
        <v>0</v>
      </c>
      <c r="CP59" s="277">
        <f>'Marks Entry'!CQ61</f>
        <v>0</v>
      </c>
      <c r="CQ59" s="115">
        <f>'Marks Entry'!CR61</f>
        <v>0</v>
      </c>
      <c r="CR59" s="115">
        <f>'Marks Entry'!CS61</f>
        <v>0</v>
      </c>
      <c r="CS59" s="276">
        <f>'Marks Entry'!CT61</f>
        <v>0</v>
      </c>
      <c r="CT59" s="115">
        <f>'Marks Entry'!CU61</f>
        <v>0</v>
      </c>
      <c r="CU59" s="115">
        <f>'Marks Entry'!CV61</f>
        <v>0</v>
      </c>
      <c r="CV59" s="276">
        <f>'Marks Entry'!CW61</f>
        <v>0</v>
      </c>
      <c r="CW59" s="116">
        <f>'Marks Entry'!CX61</f>
        <v>0</v>
      </c>
      <c r="CX59" s="115">
        <f>'Marks Entry'!CY61</f>
        <v>0</v>
      </c>
      <c r="CY59" s="115">
        <f>'Marks Entry'!CZ61</f>
        <v>0</v>
      </c>
      <c r="CZ59" s="116">
        <f>'Marks Entry'!DA61</f>
        <v>0</v>
      </c>
      <c r="DA59" s="115">
        <f>'Marks Entry'!DB61</f>
        <v>0</v>
      </c>
      <c r="DB59" s="115">
        <f>'Marks Entry'!DC61</f>
        <v>0</v>
      </c>
      <c r="DC59" s="116">
        <f>'Marks Entry'!DD61</f>
        <v>0</v>
      </c>
      <c r="DD59" s="208" t="str">
        <f>'Marks Entry'!DE61</f>
        <v>E</v>
      </c>
      <c r="DE59" s="117">
        <f>'Marks Entry'!DF61</f>
        <v>0</v>
      </c>
      <c r="DF59" s="114">
        <f>'Marks Entry'!DG61</f>
        <v>0</v>
      </c>
      <c r="DG59" s="115">
        <f>'Marks Entry'!DH61</f>
        <v>0</v>
      </c>
      <c r="DH59" s="277">
        <f>'Marks Entry'!DI61</f>
        <v>0</v>
      </c>
      <c r="DI59" s="115">
        <f>'Marks Entry'!DJ61</f>
        <v>0</v>
      </c>
      <c r="DJ59" s="115">
        <f>'Marks Entry'!DK61</f>
        <v>0</v>
      </c>
      <c r="DK59" s="276">
        <f>'Marks Entry'!DL61</f>
        <v>0</v>
      </c>
      <c r="DL59" s="115">
        <f>'Marks Entry'!DM61</f>
        <v>0</v>
      </c>
      <c r="DM59" s="115">
        <f>'Marks Entry'!DN61</f>
        <v>0</v>
      </c>
      <c r="DN59" s="276">
        <f>'Marks Entry'!DO61</f>
        <v>0</v>
      </c>
      <c r="DO59" s="116">
        <f>'Marks Entry'!DP61</f>
        <v>0</v>
      </c>
      <c r="DP59" s="115">
        <f>'Marks Entry'!DQ61</f>
        <v>0</v>
      </c>
      <c r="DQ59" s="115">
        <f>'Marks Entry'!DR61</f>
        <v>0</v>
      </c>
      <c r="DR59" s="116">
        <f>'Marks Entry'!DS61</f>
        <v>0</v>
      </c>
      <c r="DS59" s="115">
        <f>'Marks Entry'!DT61</f>
        <v>0</v>
      </c>
      <c r="DT59" s="115">
        <f>'Marks Entry'!DU61</f>
        <v>0</v>
      </c>
      <c r="DU59" s="116">
        <f>'Marks Entry'!DV61</f>
        <v>0</v>
      </c>
      <c r="DV59" s="208" t="str">
        <f>'Marks Entry'!DW61</f>
        <v>E</v>
      </c>
      <c r="DW59" s="117">
        <f>'Marks Entry'!DX61</f>
        <v>0</v>
      </c>
      <c r="DX59" s="114">
        <f>'Marks Entry'!DY61</f>
        <v>0</v>
      </c>
      <c r="DY59" s="115">
        <f>'Marks Entry'!DZ61</f>
        <v>0</v>
      </c>
      <c r="DZ59" s="115">
        <f>'Marks Entry'!EA61</f>
        <v>0</v>
      </c>
      <c r="EA59" s="115">
        <f>'Marks Entry'!EB61</f>
        <v>0</v>
      </c>
      <c r="EB59" s="115">
        <f>'Marks Entry'!EC61</f>
        <v>0</v>
      </c>
      <c r="EC59" s="171">
        <f>'Marks Entry'!ED61</f>
        <v>0</v>
      </c>
      <c r="ED59" s="118">
        <f>'Marks Entry'!EG61</f>
        <v>0</v>
      </c>
      <c r="EE59" s="114">
        <f>'Marks Entry'!EH61</f>
        <v>0</v>
      </c>
      <c r="EF59" s="115">
        <f>'Marks Entry'!EI61</f>
        <v>0</v>
      </c>
      <c r="EG59" s="115">
        <f>'Marks Entry'!EJ61</f>
        <v>0</v>
      </c>
      <c r="EH59" s="115">
        <f>'Marks Entry'!EK61</f>
        <v>0</v>
      </c>
      <c r="EI59" s="115">
        <f>'Marks Entry'!EL61</f>
        <v>0</v>
      </c>
      <c r="EJ59" s="116">
        <f>'Marks Entry'!EM61</f>
        <v>0</v>
      </c>
      <c r="EK59" s="118">
        <f>'Marks Entry'!EP61</f>
        <v>0</v>
      </c>
      <c r="EL59" s="114">
        <f>'Marks Entry'!EQ61</f>
        <v>0</v>
      </c>
      <c r="EM59" s="115">
        <f>'Marks Entry'!ER61</f>
        <v>0</v>
      </c>
      <c r="EN59" s="115">
        <f>'Marks Entry'!ES61</f>
        <v>0</v>
      </c>
      <c r="EO59" s="115">
        <f>'Marks Entry'!ET61</f>
        <v>0</v>
      </c>
      <c r="EP59" s="115">
        <f>'Marks Entry'!EU61</f>
        <v>0</v>
      </c>
      <c r="EQ59" s="116">
        <f>'Marks Entry'!EV61</f>
        <v>0</v>
      </c>
      <c r="ER59" s="118">
        <f>'Marks Entry'!EY61</f>
        <v>0</v>
      </c>
      <c r="ES59" s="184">
        <f>'Marks Entry'!EZ61</f>
        <v>0</v>
      </c>
      <c r="ET59" s="185">
        <f>'Marks Entry'!FA61</f>
        <v>0</v>
      </c>
      <c r="EU59" s="186" t="str">
        <f>'Marks Entry'!FB61</f>
        <v/>
      </c>
      <c r="EV59" s="184">
        <f>'Marks Entry'!FC61</f>
        <v>0</v>
      </c>
      <c r="EW59" s="185">
        <f>'Marks Entry'!FD61</f>
        <v>0</v>
      </c>
      <c r="EX59" s="187" t="str">
        <f>'Marks Entry'!FE61</f>
        <v/>
      </c>
      <c r="EY59" s="185" t="str">
        <f>IF(OR('Marks Entry'!FF61="First",'Marks Entry'!FF61="Second",'Marks Entry'!FF61="Third"),'Marks Entry'!FF61,"")</f>
        <v/>
      </c>
      <c r="EZ59" s="185" t="str">
        <f>'Marks Entry'!FG61</f>
        <v/>
      </c>
      <c r="FA59" s="290" t="str">
        <f>'Marks Entry'!FH61</f>
        <v/>
      </c>
      <c r="FB59" s="84" t="str">
        <f>'Marks Entry'!FI61</f>
        <v/>
      </c>
      <c r="FC59" s="86" t="str">
        <f>'Marks Entry'!FJ61</f>
        <v/>
      </c>
      <c r="FD59" s="87">
        <f>'Marks Entry'!FL61</f>
        <v>0</v>
      </c>
    </row>
    <row r="60" spans="1:160" s="88" customFormat="1" ht="17.25" customHeight="1">
      <c r="A60" s="1190"/>
      <c r="B60" s="83">
        <f t="shared" si="2"/>
        <v>0</v>
      </c>
      <c r="C60" s="84">
        <f>'Marks Entry'!D62</f>
        <v>0</v>
      </c>
      <c r="D60" s="84">
        <f>'Marks Entry'!E62</f>
        <v>0</v>
      </c>
      <c r="E60" s="84">
        <f>'Marks Entry'!F62</f>
        <v>0</v>
      </c>
      <c r="F60" s="84">
        <f>'Marks Entry'!G62</f>
        <v>0</v>
      </c>
      <c r="G60" s="84">
        <f>'Marks Entry'!H62</f>
        <v>0</v>
      </c>
      <c r="H60" s="84">
        <f>'Marks Entry'!I62</f>
        <v>0</v>
      </c>
      <c r="I60" s="84">
        <f>'Marks Entry'!J62</f>
        <v>0</v>
      </c>
      <c r="J60" s="738">
        <f>'Marks Entry'!K62</f>
        <v>0</v>
      </c>
      <c r="K60" s="114">
        <f>'Marks Entry'!L62</f>
        <v>0</v>
      </c>
      <c r="L60" s="115">
        <f>'Marks Entry'!M62</f>
        <v>0</v>
      </c>
      <c r="M60" s="277">
        <f>'Marks Entry'!N62</f>
        <v>0</v>
      </c>
      <c r="N60" s="115">
        <f>'Marks Entry'!O62</f>
        <v>0</v>
      </c>
      <c r="O60" s="115">
        <f>'Marks Entry'!P62</f>
        <v>0</v>
      </c>
      <c r="P60" s="276">
        <f>'Marks Entry'!Q62</f>
        <v>0</v>
      </c>
      <c r="Q60" s="115">
        <f>'Marks Entry'!R62</f>
        <v>0</v>
      </c>
      <c r="R60" s="115">
        <f>'Marks Entry'!S62</f>
        <v>0</v>
      </c>
      <c r="S60" s="276">
        <f>'Marks Entry'!T62</f>
        <v>0</v>
      </c>
      <c r="T60" s="276">
        <f>'Marks Entry'!U62</f>
        <v>0</v>
      </c>
      <c r="U60" s="116">
        <f>'Marks Entry'!V62</f>
        <v>0</v>
      </c>
      <c r="V60" s="115">
        <f>'Marks Entry'!W62</f>
        <v>0</v>
      </c>
      <c r="W60" s="115">
        <f>'Marks Entry'!X62</f>
        <v>0</v>
      </c>
      <c r="X60" s="116">
        <f>'Marks Entry'!Y62</f>
        <v>0</v>
      </c>
      <c r="Y60" s="115">
        <f>'Marks Entry'!Z62</f>
        <v>0</v>
      </c>
      <c r="Z60" s="115">
        <f>'Marks Entry'!AA62</f>
        <v>0</v>
      </c>
      <c r="AA60" s="116">
        <f>'Marks Entry'!AB62</f>
        <v>0</v>
      </c>
      <c r="AB60" s="208">
        <f>'Marks Entry'!AC62</f>
        <v>0</v>
      </c>
      <c r="AC60" s="282">
        <f>'Marks Entry'!AD62</f>
        <v>0</v>
      </c>
      <c r="AD60" s="282" t="str">
        <f>'Marks Entry'!AE62</f>
        <v>E</v>
      </c>
      <c r="AE60" s="117">
        <f>'Marks Entry'!AF62</f>
        <v>0</v>
      </c>
      <c r="AF60" s="114">
        <f>'Marks Entry'!AG62</f>
        <v>0</v>
      </c>
      <c r="AG60" s="115">
        <f>'Marks Entry'!AH62</f>
        <v>0</v>
      </c>
      <c r="AH60" s="277">
        <f>'Marks Entry'!AI62</f>
        <v>0</v>
      </c>
      <c r="AI60" s="115">
        <f>'Marks Entry'!AJ62</f>
        <v>0</v>
      </c>
      <c r="AJ60" s="115">
        <f>'Marks Entry'!AK62</f>
        <v>0</v>
      </c>
      <c r="AK60" s="276">
        <f>'Marks Entry'!AL62</f>
        <v>0</v>
      </c>
      <c r="AL60" s="115">
        <f>'Marks Entry'!AM62</f>
        <v>0</v>
      </c>
      <c r="AM60" s="115">
        <f>'Marks Entry'!AN62</f>
        <v>0</v>
      </c>
      <c r="AN60" s="276">
        <f>'Marks Entry'!AO62</f>
        <v>0</v>
      </c>
      <c r="AO60" s="276">
        <f>'Marks Entry'!AP62</f>
        <v>0</v>
      </c>
      <c r="AP60" s="116">
        <f>'Marks Entry'!AQ62</f>
        <v>0</v>
      </c>
      <c r="AQ60" s="115">
        <f>'Marks Entry'!AR62</f>
        <v>0</v>
      </c>
      <c r="AR60" s="115">
        <f>'Marks Entry'!AS62</f>
        <v>0</v>
      </c>
      <c r="AS60" s="116">
        <f>'Marks Entry'!AT62</f>
        <v>0</v>
      </c>
      <c r="AT60" s="115">
        <f>'Marks Entry'!AU62</f>
        <v>0</v>
      </c>
      <c r="AU60" s="115">
        <f>'Marks Entry'!AV62</f>
        <v>0</v>
      </c>
      <c r="AV60" s="116">
        <f>'Marks Entry'!AW62</f>
        <v>0</v>
      </c>
      <c r="AW60" s="208">
        <f>'Marks Entry'!AX62</f>
        <v>0</v>
      </c>
      <c r="AX60" s="282">
        <f>'Marks Entry'!AY62</f>
        <v>0</v>
      </c>
      <c r="AY60" s="282" t="str">
        <f>'Marks Entry'!AZ62</f>
        <v>E</v>
      </c>
      <c r="AZ60" s="117">
        <f>'Marks Entry'!BA62</f>
        <v>0</v>
      </c>
      <c r="BA60" s="114">
        <f>'Marks Entry'!BB62</f>
        <v>0</v>
      </c>
      <c r="BB60" s="115">
        <f>'Marks Entry'!BC62</f>
        <v>0</v>
      </c>
      <c r="BC60" s="277">
        <f>'Marks Entry'!BD62</f>
        <v>0</v>
      </c>
      <c r="BD60" s="115">
        <f>'Marks Entry'!BE62</f>
        <v>0</v>
      </c>
      <c r="BE60" s="115">
        <f>'Marks Entry'!BF62</f>
        <v>0</v>
      </c>
      <c r="BF60" s="276">
        <f>'Marks Entry'!BG62</f>
        <v>0</v>
      </c>
      <c r="BG60" s="115">
        <f>'Marks Entry'!BH62</f>
        <v>0</v>
      </c>
      <c r="BH60" s="115">
        <f>'Marks Entry'!BI62</f>
        <v>0</v>
      </c>
      <c r="BI60" s="276">
        <f>'Marks Entry'!BJ62</f>
        <v>0</v>
      </c>
      <c r="BJ60" s="276">
        <f>'Marks Entry'!BK62</f>
        <v>0</v>
      </c>
      <c r="BK60" s="116">
        <f>'Marks Entry'!BL62</f>
        <v>0</v>
      </c>
      <c r="BL60" s="115">
        <f>'Marks Entry'!BM62</f>
        <v>0</v>
      </c>
      <c r="BM60" s="115">
        <f>'Marks Entry'!BN62</f>
        <v>0</v>
      </c>
      <c r="BN60" s="116">
        <f>'Marks Entry'!BO62</f>
        <v>0</v>
      </c>
      <c r="BO60" s="115">
        <f>'Marks Entry'!BP62</f>
        <v>0</v>
      </c>
      <c r="BP60" s="115">
        <f>'Marks Entry'!BQ62</f>
        <v>0</v>
      </c>
      <c r="BQ60" s="116">
        <f>'Marks Entry'!BR62</f>
        <v>0</v>
      </c>
      <c r="BR60" s="208">
        <f>'Marks Entry'!BS62</f>
        <v>0</v>
      </c>
      <c r="BS60" s="282">
        <f>'Marks Entry'!BT62</f>
        <v>0</v>
      </c>
      <c r="BT60" s="282" t="str">
        <f>'Marks Entry'!BU62</f>
        <v>E</v>
      </c>
      <c r="BU60" s="117">
        <f>'Marks Entry'!BV62</f>
        <v>0</v>
      </c>
      <c r="BV60" s="114">
        <f>'Marks Entry'!BW62</f>
        <v>0</v>
      </c>
      <c r="BW60" s="115">
        <f>'Marks Entry'!BX62</f>
        <v>0</v>
      </c>
      <c r="BX60" s="277">
        <f>'Marks Entry'!BY62</f>
        <v>0</v>
      </c>
      <c r="BY60" s="115">
        <f>'Marks Entry'!BZ62</f>
        <v>0</v>
      </c>
      <c r="BZ60" s="115">
        <f>'Marks Entry'!CA62</f>
        <v>0</v>
      </c>
      <c r="CA60" s="276">
        <f>'Marks Entry'!CB62</f>
        <v>0</v>
      </c>
      <c r="CB60" s="115">
        <f>'Marks Entry'!CC62</f>
        <v>0</v>
      </c>
      <c r="CC60" s="115">
        <f>'Marks Entry'!CD62</f>
        <v>0</v>
      </c>
      <c r="CD60" s="276">
        <f>'Marks Entry'!CE62</f>
        <v>0</v>
      </c>
      <c r="CE60" s="116">
        <f>'Marks Entry'!CF62</f>
        <v>0</v>
      </c>
      <c r="CF60" s="115">
        <f>'Marks Entry'!CG62</f>
        <v>0</v>
      </c>
      <c r="CG60" s="115">
        <f>'Marks Entry'!CH62</f>
        <v>0</v>
      </c>
      <c r="CH60" s="116">
        <f>'Marks Entry'!CI62</f>
        <v>0</v>
      </c>
      <c r="CI60" s="115">
        <f>'Marks Entry'!CJ62</f>
        <v>0</v>
      </c>
      <c r="CJ60" s="115">
        <f>'Marks Entry'!CK62</f>
        <v>0</v>
      </c>
      <c r="CK60" s="116">
        <f>'Marks Entry'!CL62</f>
        <v>0</v>
      </c>
      <c r="CL60" s="208" t="str">
        <f>'Marks Entry'!CM62</f>
        <v>E</v>
      </c>
      <c r="CM60" s="117">
        <f>'Marks Entry'!CN62</f>
        <v>0</v>
      </c>
      <c r="CN60" s="114">
        <f>'Marks Entry'!CO62</f>
        <v>0</v>
      </c>
      <c r="CO60" s="115">
        <f>'Marks Entry'!CP62</f>
        <v>0</v>
      </c>
      <c r="CP60" s="277">
        <f>'Marks Entry'!CQ62</f>
        <v>0</v>
      </c>
      <c r="CQ60" s="115">
        <f>'Marks Entry'!CR62</f>
        <v>0</v>
      </c>
      <c r="CR60" s="115">
        <f>'Marks Entry'!CS62</f>
        <v>0</v>
      </c>
      <c r="CS60" s="276">
        <f>'Marks Entry'!CT62</f>
        <v>0</v>
      </c>
      <c r="CT60" s="115">
        <f>'Marks Entry'!CU62</f>
        <v>0</v>
      </c>
      <c r="CU60" s="115">
        <f>'Marks Entry'!CV62</f>
        <v>0</v>
      </c>
      <c r="CV60" s="276">
        <f>'Marks Entry'!CW62</f>
        <v>0</v>
      </c>
      <c r="CW60" s="116">
        <f>'Marks Entry'!CX62</f>
        <v>0</v>
      </c>
      <c r="CX60" s="115">
        <f>'Marks Entry'!CY62</f>
        <v>0</v>
      </c>
      <c r="CY60" s="115">
        <f>'Marks Entry'!CZ62</f>
        <v>0</v>
      </c>
      <c r="CZ60" s="116">
        <f>'Marks Entry'!DA62</f>
        <v>0</v>
      </c>
      <c r="DA60" s="115">
        <f>'Marks Entry'!DB62</f>
        <v>0</v>
      </c>
      <c r="DB60" s="115">
        <f>'Marks Entry'!DC62</f>
        <v>0</v>
      </c>
      <c r="DC60" s="116">
        <f>'Marks Entry'!DD62</f>
        <v>0</v>
      </c>
      <c r="DD60" s="208" t="str">
        <f>'Marks Entry'!DE62</f>
        <v>E</v>
      </c>
      <c r="DE60" s="117">
        <f>'Marks Entry'!DF62</f>
        <v>0</v>
      </c>
      <c r="DF60" s="114">
        <f>'Marks Entry'!DG62</f>
        <v>0</v>
      </c>
      <c r="DG60" s="115">
        <f>'Marks Entry'!DH62</f>
        <v>0</v>
      </c>
      <c r="DH60" s="277">
        <f>'Marks Entry'!DI62</f>
        <v>0</v>
      </c>
      <c r="DI60" s="115">
        <f>'Marks Entry'!DJ62</f>
        <v>0</v>
      </c>
      <c r="DJ60" s="115">
        <f>'Marks Entry'!DK62</f>
        <v>0</v>
      </c>
      <c r="DK60" s="276">
        <f>'Marks Entry'!DL62</f>
        <v>0</v>
      </c>
      <c r="DL60" s="115">
        <f>'Marks Entry'!DM62</f>
        <v>0</v>
      </c>
      <c r="DM60" s="115">
        <f>'Marks Entry'!DN62</f>
        <v>0</v>
      </c>
      <c r="DN60" s="276">
        <f>'Marks Entry'!DO62</f>
        <v>0</v>
      </c>
      <c r="DO60" s="116">
        <f>'Marks Entry'!DP62</f>
        <v>0</v>
      </c>
      <c r="DP60" s="115">
        <f>'Marks Entry'!DQ62</f>
        <v>0</v>
      </c>
      <c r="DQ60" s="115">
        <f>'Marks Entry'!DR62</f>
        <v>0</v>
      </c>
      <c r="DR60" s="116">
        <f>'Marks Entry'!DS62</f>
        <v>0</v>
      </c>
      <c r="DS60" s="115">
        <f>'Marks Entry'!DT62</f>
        <v>0</v>
      </c>
      <c r="DT60" s="115">
        <f>'Marks Entry'!DU62</f>
        <v>0</v>
      </c>
      <c r="DU60" s="116">
        <f>'Marks Entry'!DV62</f>
        <v>0</v>
      </c>
      <c r="DV60" s="208" t="str">
        <f>'Marks Entry'!DW62</f>
        <v>E</v>
      </c>
      <c r="DW60" s="117">
        <f>'Marks Entry'!DX62</f>
        <v>0</v>
      </c>
      <c r="DX60" s="114">
        <f>'Marks Entry'!DY62</f>
        <v>0</v>
      </c>
      <c r="DY60" s="115">
        <f>'Marks Entry'!DZ62</f>
        <v>0</v>
      </c>
      <c r="DZ60" s="115">
        <f>'Marks Entry'!EA62</f>
        <v>0</v>
      </c>
      <c r="EA60" s="115">
        <f>'Marks Entry'!EB62</f>
        <v>0</v>
      </c>
      <c r="EB60" s="115">
        <f>'Marks Entry'!EC62</f>
        <v>0</v>
      </c>
      <c r="EC60" s="171">
        <f>'Marks Entry'!ED62</f>
        <v>0</v>
      </c>
      <c r="ED60" s="118">
        <f>'Marks Entry'!EG62</f>
        <v>0</v>
      </c>
      <c r="EE60" s="114">
        <f>'Marks Entry'!EH62</f>
        <v>0</v>
      </c>
      <c r="EF60" s="115">
        <f>'Marks Entry'!EI62</f>
        <v>0</v>
      </c>
      <c r="EG60" s="115">
        <f>'Marks Entry'!EJ62</f>
        <v>0</v>
      </c>
      <c r="EH60" s="115">
        <f>'Marks Entry'!EK62</f>
        <v>0</v>
      </c>
      <c r="EI60" s="115">
        <f>'Marks Entry'!EL62</f>
        <v>0</v>
      </c>
      <c r="EJ60" s="116">
        <f>'Marks Entry'!EM62</f>
        <v>0</v>
      </c>
      <c r="EK60" s="118">
        <f>'Marks Entry'!EP62</f>
        <v>0</v>
      </c>
      <c r="EL60" s="114">
        <f>'Marks Entry'!EQ62</f>
        <v>0</v>
      </c>
      <c r="EM60" s="115">
        <f>'Marks Entry'!ER62</f>
        <v>0</v>
      </c>
      <c r="EN60" s="115">
        <f>'Marks Entry'!ES62</f>
        <v>0</v>
      </c>
      <c r="EO60" s="115">
        <f>'Marks Entry'!ET62</f>
        <v>0</v>
      </c>
      <c r="EP60" s="115">
        <f>'Marks Entry'!EU62</f>
        <v>0</v>
      </c>
      <c r="EQ60" s="116">
        <f>'Marks Entry'!EV62</f>
        <v>0</v>
      </c>
      <c r="ER60" s="118">
        <f>'Marks Entry'!EY62</f>
        <v>0</v>
      </c>
      <c r="ES60" s="184">
        <f>'Marks Entry'!EZ62</f>
        <v>0</v>
      </c>
      <c r="ET60" s="185">
        <f>'Marks Entry'!FA62</f>
        <v>0</v>
      </c>
      <c r="EU60" s="186" t="str">
        <f>'Marks Entry'!FB62</f>
        <v/>
      </c>
      <c r="EV60" s="184">
        <f>'Marks Entry'!FC62</f>
        <v>0</v>
      </c>
      <c r="EW60" s="185">
        <f>'Marks Entry'!FD62</f>
        <v>0</v>
      </c>
      <c r="EX60" s="187" t="str">
        <f>'Marks Entry'!FE62</f>
        <v/>
      </c>
      <c r="EY60" s="185" t="str">
        <f>IF(OR('Marks Entry'!FF62="First",'Marks Entry'!FF62="Second",'Marks Entry'!FF62="Third"),'Marks Entry'!FF62,"")</f>
        <v/>
      </c>
      <c r="EZ60" s="185" t="str">
        <f>'Marks Entry'!FG62</f>
        <v/>
      </c>
      <c r="FA60" s="290" t="str">
        <f>'Marks Entry'!FH62</f>
        <v/>
      </c>
      <c r="FB60" s="84" t="str">
        <f>'Marks Entry'!FI62</f>
        <v/>
      </c>
      <c r="FC60" s="86" t="str">
        <f>'Marks Entry'!FJ62</f>
        <v/>
      </c>
      <c r="FD60" s="87">
        <f>'Marks Entry'!FL62</f>
        <v>0</v>
      </c>
    </row>
    <row r="61" spans="1:160" s="88" customFormat="1" ht="17.25" customHeight="1">
      <c r="A61" s="1190"/>
      <c r="B61" s="83">
        <f t="shared" si="2"/>
        <v>0</v>
      </c>
      <c r="C61" s="84">
        <f>'Marks Entry'!D63</f>
        <v>0</v>
      </c>
      <c r="D61" s="84">
        <f>'Marks Entry'!E63</f>
        <v>0</v>
      </c>
      <c r="E61" s="84">
        <f>'Marks Entry'!F63</f>
        <v>0</v>
      </c>
      <c r="F61" s="84">
        <f>'Marks Entry'!G63</f>
        <v>0</v>
      </c>
      <c r="G61" s="84">
        <f>'Marks Entry'!H63</f>
        <v>0</v>
      </c>
      <c r="H61" s="84">
        <f>'Marks Entry'!I63</f>
        <v>0</v>
      </c>
      <c r="I61" s="84">
        <f>'Marks Entry'!J63</f>
        <v>0</v>
      </c>
      <c r="J61" s="738">
        <f>'Marks Entry'!K63</f>
        <v>0</v>
      </c>
      <c r="K61" s="114">
        <f>'Marks Entry'!L63</f>
        <v>0</v>
      </c>
      <c r="L61" s="115">
        <f>'Marks Entry'!M63</f>
        <v>0</v>
      </c>
      <c r="M61" s="277">
        <f>'Marks Entry'!N63</f>
        <v>0</v>
      </c>
      <c r="N61" s="115">
        <f>'Marks Entry'!O63</f>
        <v>0</v>
      </c>
      <c r="O61" s="115">
        <f>'Marks Entry'!P63</f>
        <v>0</v>
      </c>
      <c r="P61" s="276">
        <f>'Marks Entry'!Q63</f>
        <v>0</v>
      </c>
      <c r="Q61" s="115">
        <f>'Marks Entry'!R63</f>
        <v>0</v>
      </c>
      <c r="R61" s="115">
        <f>'Marks Entry'!S63</f>
        <v>0</v>
      </c>
      <c r="S61" s="276">
        <f>'Marks Entry'!T63</f>
        <v>0</v>
      </c>
      <c r="T61" s="276">
        <f>'Marks Entry'!U63</f>
        <v>0</v>
      </c>
      <c r="U61" s="116">
        <f>'Marks Entry'!V63</f>
        <v>0</v>
      </c>
      <c r="V61" s="115">
        <f>'Marks Entry'!W63</f>
        <v>0</v>
      </c>
      <c r="W61" s="115">
        <f>'Marks Entry'!X63</f>
        <v>0</v>
      </c>
      <c r="X61" s="116">
        <f>'Marks Entry'!Y63</f>
        <v>0</v>
      </c>
      <c r="Y61" s="115">
        <f>'Marks Entry'!Z63</f>
        <v>0</v>
      </c>
      <c r="Z61" s="115">
        <f>'Marks Entry'!AA63</f>
        <v>0</v>
      </c>
      <c r="AA61" s="116">
        <f>'Marks Entry'!AB63</f>
        <v>0</v>
      </c>
      <c r="AB61" s="208">
        <f>'Marks Entry'!AC63</f>
        <v>0</v>
      </c>
      <c r="AC61" s="282">
        <f>'Marks Entry'!AD63</f>
        <v>0</v>
      </c>
      <c r="AD61" s="282" t="str">
        <f>'Marks Entry'!AE63</f>
        <v>E</v>
      </c>
      <c r="AE61" s="117">
        <f>'Marks Entry'!AF63</f>
        <v>0</v>
      </c>
      <c r="AF61" s="114">
        <f>'Marks Entry'!AG63</f>
        <v>0</v>
      </c>
      <c r="AG61" s="115">
        <f>'Marks Entry'!AH63</f>
        <v>0</v>
      </c>
      <c r="AH61" s="277">
        <f>'Marks Entry'!AI63</f>
        <v>0</v>
      </c>
      <c r="AI61" s="115">
        <f>'Marks Entry'!AJ63</f>
        <v>0</v>
      </c>
      <c r="AJ61" s="115">
        <f>'Marks Entry'!AK63</f>
        <v>0</v>
      </c>
      <c r="AK61" s="276">
        <f>'Marks Entry'!AL63</f>
        <v>0</v>
      </c>
      <c r="AL61" s="115">
        <f>'Marks Entry'!AM63</f>
        <v>0</v>
      </c>
      <c r="AM61" s="115">
        <f>'Marks Entry'!AN63</f>
        <v>0</v>
      </c>
      <c r="AN61" s="276">
        <f>'Marks Entry'!AO63</f>
        <v>0</v>
      </c>
      <c r="AO61" s="276">
        <f>'Marks Entry'!AP63</f>
        <v>0</v>
      </c>
      <c r="AP61" s="116">
        <f>'Marks Entry'!AQ63</f>
        <v>0</v>
      </c>
      <c r="AQ61" s="115">
        <f>'Marks Entry'!AR63</f>
        <v>0</v>
      </c>
      <c r="AR61" s="115">
        <f>'Marks Entry'!AS63</f>
        <v>0</v>
      </c>
      <c r="AS61" s="116">
        <f>'Marks Entry'!AT63</f>
        <v>0</v>
      </c>
      <c r="AT61" s="115">
        <f>'Marks Entry'!AU63</f>
        <v>0</v>
      </c>
      <c r="AU61" s="115">
        <f>'Marks Entry'!AV63</f>
        <v>0</v>
      </c>
      <c r="AV61" s="116">
        <f>'Marks Entry'!AW63</f>
        <v>0</v>
      </c>
      <c r="AW61" s="208">
        <f>'Marks Entry'!AX63</f>
        <v>0</v>
      </c>
      <c r="AX61" s="282">
        <f>'Marks Entry'!AY63</f>
        <v>0</v>
      </c>
      <c r="AY61" s="282" t="str">
        <f>'Marks Entry'!AZ63</f>
        <v>E</v>
      </c>
      <c r="AZ61" s="117">
        <f>'Marks Entry'!BA63</f>
        <v>0</v>
      </c>
      <c r="BA61" s="114">
        <f>'Marks Entry'!BB63</f>
        <v>0</v>
      </c>
      <c r="BB61" s="115">
        <f>'Marks Entry'!BC63</f>
        <v>0</v>
      </c>
      <c r="BC61" s="277">
        <f>'Marks Entry'!BD63</f>
        <v>0</v>
      </c>
      <c r="BD61" s="115">
        <f>'Marks Entry'!BE63</f>
        <v>0</v>
      </c>
      <c r="BE61" s="115">
        <f>'Marks Entry'!BF63</f>
        <v>0</v>
      </c>
      <c r="BF61" s="276">
        <f>'Marks Entry'!BG63</f>
        <v>0</v>
      </c>
      <c r="BG61" s="115">
        <f>'Marks Entry'!BH63</f>
        <v>0</v>
      </c>
      <c r="BH61" s="115">
        <f>'Marks Entry'!BI63</f>
        <v>0</v>
      </c>
      <c r="BI61" s="276">
        <f>'Marks Entry'!BJ63</f>
        <v>0</v>
      </c>
      <c r="BJ61" s="276">
        <f>'Marks Entry'!BK63</f>
        <v>0</v>
      </c>
      <c r="BK61" s="116">
        <f>'Marks Entry'!BL63</f>
        <v>0</v>
      </c>
      <c r="BL61" s="115">
        <f>'Marks Entry'!BM63</f>
        <v>0</v>
      </c>
      <c r="BM61" s="115">
        <f>'Marks Entry'!BN63</f>
        <v>0</v>
      </c>
      <c r="BN61" s="116">
        <f>'Marks Entry'!BO63</f>
        <v>0</v>
      </c>
      <c r="BO61" s="115">
        <f>'Marks Entry'!BP63</f>
        <v>0</v>
      </c>
      <c r="BP61" s="115">
        <f>'Marks Entry'!BQ63</f>
        <v>0</v>
      </c>
      <c r="BQ61" s="116">
        <f>'Marks Entry'!BR63</f>
        <v>0</v>
      </c>
      <c r="BR61" s="208">
        <f>'Marks Entry'!BS63</f>
        <v>0</v>
      </c>
      <c r="BS61" s="282">
        <f>'Marks Entry'!BT63</f>
        <v>0</v>
      </c>
      <c r="BT61" s="282" t="str">
        <f>'Marks Entry'!BU63</f>
        <v>E</v>
      </c>
      <c r="BU61" s="117">
        <f>'Marks Entry'!BV63</f>
        <v>0</v>
      </c>
      <c r="BV61" s="114">
        <f>'Marks Entry'!BW63</f>
        <v>0</v>
      </c>
      <c r="BW61" s="115">
        <f>'Marks Entry'!BX63</f>
        <v>0</v>
      </c>
      <c r="BX61" s="277">
        <f>'Marks Entry'!BY63</f>
        <v>0</v>
      </c>
      <c r="BY61" s="115">
        <f>'Marks Entry'!BZ63</f>
        <v>0</v>
      </c>
      <c r="BZ61" s="115">
        <f>'Marks Entry'!CA63</f>
        <v>0</v>
      </c>
      <c r="CA61" s="276">
        <f>'Marks Entry'!CB63</f>
        <v>0</v>
      </c>
      <c r="CB61" s="115">
        <f>'Marks Entry'!CC63</f>
        <v>0</v>
      </c>
      <c r="CC61" s="115">
        <f>'Marks Entry'!CD63</f>
        <v>0</v>
      </c>
      <c r="CD61" s="276">
        <f>'Marks Entry'!CE63</f>
        <v>0</v>
      </c>
      <c r="CE61" s="116">
        <f>'Marks Entry'!CF63</f>
        <v>0</v>
      </c>
      <c r="CF61" s="115">
        <f>'Marks Entry'!CG63</f>
        <v>0</v>
      </c>
      <c r="CG61" s="115">
        <f>'Marks Entry'!CH63</f>
        <v>0</v>
      </c>
      <c r="CH61" s="116">
        <f>'Marks Entry'!CI63</f>
        <v>0</v>
      </c>
      <c r="CI61" s="115">
        <f>'Marks Entry'!CJ63</f>
        <v>0</v>
      </c>
      <c r="CJ61" s="115">
        <f>'Marks Entry'!CK63</f>
        <v>0</v>
      </c>
      <c r="CK61" s="116">
        <f>'Marks Entry'!CL63</f>
        <v>0</v>
      </c>
      <c r="CL61" s="208" t="str">
        <f>'Marks Entry'!CM63</f>
        <v>E</v>
      </c>
      <c r="CM61" s="117">
        <f>'Marks Entry'!CN63</f>
        <v>0</v>
      </c>
      <c r="CN61" s="114">
        <f>'Marks Entry'!CO63</f>
        <v>0</v>
      </c>
      <c r="CO61" s="115">
        <f>'Marks Entry'!CP63</f>
        <v>0</v>
      </c>
      <c r="CP61" s="277">
        <f>'Marks Entry'!CQ63</f>
        <v>0</v>
      </c>
      <c r="CQ61" s="115">
        <f>'Marks Entry'!CR63</f>
        <v>0</v>
      </c>
      <c r="CR61" s="115">
        <f>'Marks Entry'!CS63</f>
        <v>0</v>
      </c>
      <c r="CS61" s="276">
        <f>'Marks Entry'!CT63</f>
        <v>0</v>
      </c>
      <c r="CT61" s="115">
        <f>'Marks Entry'!CU63</f>
        <v>0</v>
      </c>
      <c r="CU61" s="115">
        <f>'Marks Entry'!CV63</f>
        <v>0</v>
      </c>
      <c r="CV61" s="276">
        <f>'Marks Entry'!CW63</f>
        <v>0</v>
      </c>
      <c r="CW61" s="116">
        <f>'Marks Entry'!CX63</f>
        <v>0</v>
      </c>
      <c r="CX61" s="115">
        <f>'Marks Entry'!CY63</f>
        <v>0</v>
      </c>
      <c r="CY61" s="115">
        <f>'Marks Entry'!CZ63</f>
        <v>0</v>
      </c>
      <c r="CZ61" s="116">
        <f>'Marks Entry'!DA63</f>
        <v>0</v>
      </c>
      <c r="DA61" s="115">
        <f>'Marks Entry'!DB63</f>
        <v>0</v>
      </c>
      <c r="DB61" s="115">
        <f>'Marks Entry'!DC63</f>
        <v>0</v>
      </c>
      <c r="DC61" s="116">
        <f>'Marks Entry'!DD63</f>
        <v>0</v>
      </c>
      <c r="DD61" s="208" t="str">
        <f>'Marks Entry'!DE63</f>
        <v>E</v>
      </c>
      <c r="DE61" s="117">
        <f>'Marks Entry'!DF63</f>
        <v>0</v>
      </c>
      <c r="DF61" s="114">
        <f>'Marks Entry'!DG63</f>
        <v>0</v>
      </c>
      <c r="DG61" s="115">
        <f>'Marks Entry'!DH63</f>
        <v>0</v>
      </c>
      <c r="DH61" s="277">
        <f>'Marks Entry'!DI63</f>
        <v>0</v>
      </c>
      <c r="DI61" s="115">
        <f>'Marks Entry'!DJ63</f>
        <v>0</v>
      </c>
      <c r="DJ61" s="115">
        <f>'Marks Entry'!DK63</f>
        <v>0</v>
      </c>
      <c r="DK61" s="276">
        <f>'Marks Entry'!DL63</f>
        <v>0</v>
      </c>
      <c r="DL61" s="115">
        <f>'Marks Entry'!DM63</f>
        <v>0</v>
      </c>
      <c r="DM61" s="115">
        <f>'Marks Entry'!DN63</f>
        <v>0</v>
      </c>
      <c r="DN61" s="276">
        <f>'Marks Entry'!DO63</f>
        <v>0</v>
      </c>
      <c r="DO61" s="116">
        <f>'Marks Entry'!DP63</f>
        <v>0</v>
      </c>
      <c r="DP61" s="115">
        <f>'Marks Entry'!DQ63</f>
        <v>0</v>
      </c>
      <c r="DQ61" s="115">
        <f>'Marks Entry'!DR63</f>
        <v>0</v>
      </c>
      <c r="DR61" s="116">
        <f>'Marks Entry'!DS63</f>
        <v>0</v>
      </c>
      <c r="DS61" s="115">
        <f>'Marks Entry'!DT63</f>
        <v>0</v>
      </c>
      <c r="DT61" s="115">
        <f>'Marks Entry'!DU63</f>
        <v>0</v>
      </c>
      <c r="DU61" s="116">
        <f>'Marks Entry'!DV63</f>
        <v>0</v>
      </c>
      <c r="DV61" s="208" t="str">
        <f>'Marks Entry'!DW63</f>
        <v>E</v>
      </c>
      <c r="DW61" s="117">
        <f>'Marks Entry'!DX63</f>
        <v>0</v>
      </c>
      <c r="DX61" s="114">
        <f>'Marks Entry'!DY63</f>
        <v>0</v>
      </c>
      <c r="DY61" s="115">
        <f>'Marks Entry'!DZ63</f>
        <v>0</v>
      </c>
      <c r="DZ61" s="115">
        <f>'Marks Entry'!EA63</f>
        <v>0</v>
      </c>
      <c r="EA61" s="115">
        <f>'Marks Entry'!EB63</f>
        <v>0</v>
      </c>
      <c r="EB61" s="115">
        <f>'Marks Entry'!EC63</f>
        <v>0</v>
      </c>
      <c r="EC61" s="171">
        <f>'Marks Entry'!ED63</f>
        <v>0</v>
      </c>
      <c r="ED61" s="118">
        <f>'Marks Entry'!EG63</f>
        <v>0</v>
      </c>
      <c r="EE61" s="114">
        <f>'Marks Entry'!EH63</f>
        <v>0</v>
      </c>
      <c r="EF61" s="115">
        <f>'Marks Entry'!EI63</f>
        <v>0</v>
      </c>
      <c r="EG61" s="115">
        <f>'Marks Entry'!EJ63</f>
        <v>0</v>
      </c>
      <c r="EH61" s="115">
        <f>'Marks Entry'!EK63</f>
        <v>0</v>
      </c>
      <c r="EI61" s="115">
        <f>'Marks Entry'!EL63</f>
        <v>0</v>
      </c>
      <c r="EJ61" s="116">
        <f>'Marks Entry'!EM63</f>
        <v>0</v>
      </c>
      <c r="EK61" s="118">
        <f>'Marks Entry'!EP63</f>
        <v>0</v>
      </c>
      <c r="EL61" s="114">
        <f>'Marks Entry'!EQ63</f>
        <v>0</v>
      </c>
      <c r="EM61" s="115">
        <f>'Marks Entry'!ER63</f>
        <v>0</v>
      </c>
      <c r="EN61" s="115">
        <f>'Marks Entry'!ES63</f>
        <v>0</v>
      </c>
      <c r="EO61" s="115">
        <f>'Marks Entry'!ET63</f>
        <v>0</v>
      </c>
      <c r="EP61" s="115">
        <f>'Marks Entry'!EU63</f>
        <v>0</v>
      </c>
      <c r="EQ61" s="116">
        <f>'Marks Entry'!EV63</f>
        <v>0</v>
      </c>
      <c r="ER61" s="118">
        <f>'Marks Entry'!EY63</f>
        <v>0</v>
      </c>
      <c r="ES61" s="184">
        <f>'Marks Entry'!EZ63</f>
        <v>0</v>
      </c>
      <c r="ET61" s="185">
        <f>'Marks Entry'!FA63</f>
        <v>0</v>
      </c>
      <c r="EU61" s="186" t="str">
        <f>'Marks Entry'!FB63</f>
        <v/>
      </c>
      <c r="EV61" s="184">
        <f>'Marks Entry'!FC63</f>
        <v>0</v>
      </c>
      <c r="EW61" s="185">
        <f>'Marks Entry'!FD63</f>
        <v>0</v>
      </c>
      <c r="EX61" s="187" t="str">
        <f>'Marks Entry'!FE63</f>
        <v/>
      </c>
      <c r="EY61" s="185" t="str">
        <f>IF(OR('Marks Entry'!FF63="First",'Marks Entry'!FF63="Second",'Marks Entry'!FF63="Third"),'Marks Entry'!FF63,"")</f>
        <v/>
      </c>
      <c r="EZ61" s="185" t="str">
        <f>'Marks Entry'!FG63</f>
        <v/>
      </c>
      <c r="FA61" s="290" t="str">
        <f>'Marks Entry'!FH63</f>
        <v/>
      </c>
      <c r="FB61" s="84" t="str">
        <f>'Marks Entry'!FI63</f>
        <v/>
      </c>
      <c r="FC61" s="86" t="str">
        <f>'Marks Entry'!FJ63</f>
        <v/>
      </c>
      <c r="FD61" s="87">
        <f>'Marks Entry'!FL63</f>
        <v>0</v>
      </c>
    </row>
    <row r="62" spans="1:160" s="88" customFormat="1" ht="17.25" customHeight="1">
      <c r="A62" s="1190"/>
      <c r="B62" s="83">
        <f t="shared" si="2"/>
        <v>0</v>
      </c>
      <c r="C62" s="84">
        <f>'Marks Entry'!D64</f>
        <v>0</v>
      </c>
      <c r="D62" s="84">
        <f>'Marks Entry'!E64</f>
        <v>0</v>
      </c>
      <c r="E62" s="84">
        <f>'Marks Entry'!F64</f>
        <v>0</v>
      </c>
      <c r="F62" s="84">
        <f>'Marks Entry'!G64</f>
        <v>0</v>
      </c>
      <c r="G62" s="84">
        <f>'Marks Entry'!H64</f>
        <v>0</v>
      </c>
      <c r="H62" s="84">
        <f>'Marks Entry'!I64</f>
        <v>0</v>
      </c>
      <c r="I62" s="84">
        <f>'Marks Entry'!J64</f>
        <v>0</v>
      </c>
      <c r="J62" s="738">
        <f>'Marks Entry'!K64</f>
        <v>0</v>
      </c>
      <c r="K62" s="114">
        <f>'Marks Entry'!L64</f>
        <v>0</v>
      </c>
      <c r="L62" s="115">
        <f>'Marks Entry'!M64</f>
        <v>0</v>
      </c>
      <c r="M62" s="277">
        <f>'Marks Entry'!N64</f>
        <v>0</v>
      </c>
      <c r="N62" s="115">
        <f>'Marks Entry'!O64</f>
        <v>0</v>
      </c>
      <c r="O62" s="115">
        <f>'Marks Entry'!P64</f>
        <v>0</v>
      </c>
      <c r="P62" s="276">
        <f>'Marks Entry'!Q64</f>
        <v>0</v>
      </c>
      <c r="Q62" s="115">
        <f>'Marks Entry'!R64</f>
        <v>0</v>
      </c>
      <c r="R62" s="115">
        <f>'Marks Entry'!S64</f>
        <v>0</v>
      </c>
      <c r="S62" s="276">
        <f>'Marks Entry'!T64</f>
        <v>0</v>
      </c>
      <c r="T62" s="276">
        <f>'Marks Entry'!U64</f>
        <v>0</v>
      </c>
      <c r="U62" s="116">
        <f>'Marks Entry'!V64</f>
        <v>0</v>
      </c>
      <c r="V62" s="115">
        <f>'Marks Entry'!W64</f>
        <v>0</v>
      </c>
      <c r="W62" s="115">
        <f>'Marks Entry'!X64</f>
        <v>0</v>
      </c>
      <c r="X62" s="116">
        <f>'Marks Entry'!Y64</f>
        <v>0</v>
      </c>
      <c r="Y62" s="115">
        <f>'Marks Entry'!Z64</f>
        <v>0</v>
      </c>
      <c r="Z62" s="115">
        <f>'Marks Entry'!AA64</f>
        <v>0</v>
      </c>
      <c r="AA62" s="116">
        <f>'Marks Entry'!AB64</f>
        <v>0</v>
      </c>
      <c r="AB62" s="208">
        <f>'Marks Entry'!AC64</f>
        <v>0</v>
      </c>
      <c r="AC62" s="282">
        <f>'Marks Entry'!AD64</f>
        <v>0</v>
      </c>
      <c r="AD62" s="282" t="str">
        <f>'Marks Entry'!AE64</f>
        <v>E</v>
      </c>
      <c r="AE62" s="117">
        <f>'Marks Entry'!AF64</f>
        <v>0</v>
      </c>
      <c r="AF62" s="114">
        <f>'Marks Entry'!AG64</f>
        <v>0</v>
      </c>
      <c r="AG62" s="115">
        <f>'Marks Entry'!AH64</f>
        <v>0</v>
      </c>
      <c r="AH62" s="277">
        <f>'Marks Entry'!AI64</f>
        <v>0</v>
      </c>
      <c r="AI62" s="115">
        <f>'Marks Entry'!AJ64</f>
        <v>0</v>
      </c>
      <c r="AJ62" s="115">
        <f>'Marks Entry'!AK64</f>
        <v>0</v>
      </c>
      <c r="AK62" s="276">
        <f>'Marks Entry'!AL64</f>
        <v>0</v>
      </c>
      <c r="AL62" s="115">
        <f>'Marks Entry'!AM64</f>
        <v>0</v>
      </c>
      <c r="AM62" s="115">
        <f>'Marks Entry'!AN64</f>
        <v>0</v>
      </c>
      <c r="AN62" s="276">
        <f>'Marks Entry'!AO64</f>
        <v>0</v>
      </c>
      <c r="AO62" s="276">
        <f>'Marks Entry'!AP64</f>
        <v>0</v>
      </c>
      <c r="AP62" s="116">
        <f>'Marks Entry'!AQ64</f>
        <v>0</v>
      </c>
      <c r="AQ62" s="115">
        <f>'Marks Entry'!AR64</f>
        <v>0</v>
      </c>
      <c r="AR62" s="115">
        <f>'Marks Entry'!AS64</f>
        <v>0</v>
      </c>
      <c r="AS62" s="116">
        <f>'Marks Entry'!AT64</f>
        <v>0</v>
      </c>
      <c r="AT62" s="115">
        <f>'Marks Entry'!AU64</f>
        <v>0</v>
      </c>
      <c r="AU62" s="115">
        <f>'Marks Entry'!AV64</f>
        <v>0</v>
      </c>
      <c r="AV62" s="116">
        <f>'Marks Entry'!AW64</f>
        <v>0</v>
      </c>
      <c r="AW62" s="208">
        <f>'Marks Entry'!AX64</f>
        <v>0</v>
      </c>
      <c r="AX62" s="282">
        <f>'Marks Entry'!AY64</f>
        <v>0</v>
      </c>
      <c r="AY62" s="282" t="str">
        <f>'Marks Entry'!AZ64</f>
        <v>E</v>
      </c>
      <c r="AZ62" s="117">
        <f>'Marks Entry'!BA64</f>
        <v>0</v>
      </c>
      <c r="BA62" s="114">
        <f>'Marks Entry'!BB64</f>
        <v>0</v>
      </c>
      <c r="BB62" s="115">
        <f>'Marks Entry'!BC64</f>
        <v>0</v>
      </c>
      <c r="BC62" s="277">
        <f>'Marks Entry'!BD64</f>
        <v>0</v>
      </c>
      <c r="BD62" s="115">
        <f>'Marks Entry'!BE64</f>
        <v>0</v>
      </c>
      <c r="BE62" s="115">
        <f>'Marks Entry'!BF64</f>
        <v>0</v>
      </c>
      <c r="BF62" s="276">
        <f>'Marks Entry'!BG64</f>
        <v>0</v>
      </c>
      <c r="BG62" s="115">
        <f>'Marks Entry'!BH64</f>
        <v>0</v>
      </c>
      <c r="BH62" s="115">
        <f>'Marks Entry'!BI64</f>
        <v>0</v>
      </c>
      <c r="BI62" s="276">
        <f>'Marks Entry'!BJ64</f>
        <v>0</v>
      </c>
      <c r="BJ62" s="276">
        <f>'Marks Entry'!BK64</f>
        <v>0</v>
      </c>
      <c r="BK62" s="116">
        <f>'Marks Entry'!BL64</f>
        <v>0</v>
      </c>
      <c r="BL62" s="115">
        <f>'Marks Entry'!BM64</f>
        <v>0</v>
      </c>
      <c r="BM62" s="115">
        <f>'Marks Entry'!BN64</f>
        <v>0</v>
      </c>
      <c r="BN62" s="116">
        <f>'Marks Entry'!BO64</f>
        <v>0</v>
      </c>
      <c r="BO62" s="115">
        <f>'Marks Entry'!BP64</f>
        <v>0</v>
      </c>
      <c r="BP62" s="115">
        <f>'Marks Entry'!BQ64</f>
        <v>0</v>
      </c>
      <c r="BQ62" s="116">
        <f>'Marks Entry'!BR64</f>
        <v>0</v>
      </c>
      <c r="BR62" s="208">
        <f>'Marks Entry'!BS64</f>
        <v>0</v>
      </c>
      <c r="BS62" s="282">
        <f>'Marks Entry'!BT64</f>
        <v>0</v>
      </c>
      <c r="BT62" s="282" t="str">
        <f>'Marks Entry'!BU64</f>
        <v>E</v>
      </c>
      <c r="BU62" s="117">
        <f>'Marks Entry'!BV64</f>
        <v>0</v>
      </c>
      <c r="BV62" s="114">
        <f>'Marks Entry'!BW64</f>
        <v>0</v>
      </c>
      <c r="BW62" s="115">
        <f>'Marks Entry'!BX64</f>
        <v>0</v>
      </c>
      <c r="BX62" s="277">
        <f>'Marks Entry'!BY64</f>
        <v>0</v>
      </c>
      <c r="BY62" s="115">
        <f>'Marks Entry'!BZ64</f>
        <v>0</v>
      </c>
      <c r="BZ62" s="115">
        <f>'Marks Entry'!CA64</f>
        <v>0</v>
      </c>
      <c r="CA62" s="276">
        <f>'Marks Entry'!CB64</f>
        <v>0</v>
      </c>
      <c r="CB62" s="115">
        <f>'Marks Entry'!CC64</f>
        <v>0</v>
      </c>
      <c r="CC62" s="115">
        <f>'Marks Entry'!CD64</f>
        <v>0</v>
      </c>
      <c r="CD62" s="276">
        <f>'Marks Entry'!CE64</f>
        <v>0</v>
      </c>
      <c r="CE62" s="116">
        <f>'Marks Entry'!CF64</f>
        <v>0</v>
      </c>
      <c r="CF62" s="115">
        <f>'Marks Entry'!CG64</f>
        <v>0</v>
      </c>
      <c r="CG62" s="115">
        <f>'Marks Entry'!CH64</f>
        <v>0</v>
      </c>
      <c r="CH62" s="116">
        <f>'Marks Entry'!CI64</f>
        <v>0</v>
      </c>
      <c r="CI62" s="115">
        <f>'Marks Entry'!CJ64</f>
        <v>0</v>
      </c>
      <c r="CJ62" s="115">
        <f>'Marks Entry'!CK64</f>
        <v>0</v>
      </c>
      <c r="CK62" s="116">
        <f>'Marks Entry'!CL64</f>
        <v>0</v>
      </c>
      <c r="CL62" s="208" t="str">
        <f>'Marks Entry'!CM64</f>
        <v>E</v>
      </c>
      <c r="CM62" s="117">
        <f>'Marks Entry'!CN64</f>
        <v>0</v>
      </c>
      <c r="CN62" s="114">
        <f>'Marks Entry'!CO64</f>
        <v>0</v>
      </c>
      <c r="CO62" s="115">
        <f>'Marks Entry'!CP64</f>
        <v>0</v>
      </c>
      <c r="CP62" s="277">
        <f>'Marks Entry'!CQ64</f>
        <v>0</v>
      </c>
      <c r="CQ62" s="115">
        <f>'Marks Entry'!CR64</f>
        <v>0</v>
      </c>
      <c r="CR62" s="115">
        <f>'Marks Entry'!CS64</f>
        <v>0</v>
      </c>
      <c r="CS62" s="276">
        <f>'Marks Entry'!CT64</f>
        <v>0</v>
      </c>
      <c r="CT62" s="115">
        <f>'Marks Entry'!CU64</f>
        <v>0</v>
      </c>
      <c r="CU62" s="115">
        <f>'Marks Entry'!CV64</f>
        <v>0</v>
      </c>
      <c r="CV62" s="276">
        <f>'Marks Entry'!CW64</f>
        <v>0</v>
      </c>
      <c r="CW62" s="116">
        <f>'Marks Entry'!CX64</f>
        <v>0</v>
      </c>
      <c r="CX62" s="115">
        <f>'Marks Entry'!CY64</f>
        <v>0</v>
      </c>
      <c r="CY62" s="115">
        <f>'Marks Entry'!CZ64</f>
        <v>0</v>
      </c>
      <c r="CZ62" s="116">
        <f>'Marks Entry'!DA64</f>
        <v>0</v>
      </c>
      <c r="DA62" s="115">
        <f>'Marks Entry'!DB64</f>
        <v>0</v>
      </c>
      <c r="DB62" s="115">
        <f>'Marks Entry'!DC64</f>
        <v>0</v>
      </c>
      <c r="DC62" s="116">
        <f>'Marks Entry'!DD64</f>
        <v>0</v>
      </c>
      <c r="DD62" s="208" t="str">
        <f>'Marks Entry'!DE64</f>
        <v>E</v>
      </c>
      <c r="DE62" s="117">
        <f>'Marks Entry'!DF64</f>
        <v>0</v>
      </c>
      <c r="DF62" s="114">
        <f>'Marks Entry'!DG64</f>
        <v>0</v>
      </c>
      <c r="DG62" s="115">
        <f>'Marks Entry'!DH64</f>
        <v>0</v>
      </c>
      <c r="DH62" s="277">
        <f>'Marks Entry'!DI64</f>
        <v>0</v>
      </c>
      <c r="DI62" s="115">
        <f>'Marks Entry'!DJ64</f>
        <v>0</v>
      </c>
      <c r="DJ62" s="115">
        <f>'Marks Entry'!DK64</f>
        <v>0</v>
      </c>
      <c r="DK62" s="276">
        <f>'Marks Entry'!DL64</f>
        <v>0</v>
      </c>
      <c r="DL62" s="115">
        <f>'Marks Entry'!DM64</f>
        <v>0</v>
      </c>
      <c r="DM62" s="115">
        <f>'Marks Entry'!DN64</f>
        <v>0</v>
      </c>
      <c r="DN62" s="276">
        <f>'Marks Entry'!DO64</f>
        <v>0</v>
      </c>
      <c r="DO62" s="116">
        <f>'Marks Entry'!DP64</f>
        <v>0</v>
      </c>
      <c r="DP62" s="115">
        <f>'Marks Entry'!DQ64</f>
        <v>0</v>
      </c>
      <c r="DQ62" s="115">
        <f>'Marks Entry'!DR64</f>
        <v>0</v>
      </c>
      <c r="DR62" s="116">
        <f>'Marks Entry'!DS64</f>
        <v>0</v>
      </c>
      <c r="DS62" s="115">
        <f>'Marks Entry'!DT64</f>
        <v>0</v>
      </c>
      <c r="DT62" s="115">
        <f>'Marks Entry'!DU64</f>
        <v>0</v>
      </c>
      <c r="DU62" s="116">
        <f>'Marks Entry'!DV64</f>
        <v>0</v>
      </c>
      <c r="DV62" s="208" t="str">
        <f>'Marks Entry'!DW64</f>
        <v>E</v>
      </c>
      <c r="DW62" s="117">
        <f>'Marks Entry'!DX64</f>
        <v>0</v>
      </c>
      <c r="DX62" s="114">
        <f>'Marks Entry'!DY64</f>
        <v>0</v>
      </c>
      <c r="DY62" s="115">
        <f>'Marks Entry'!DZ64</f>
        <v>0</v>
      </c>
      <c r="DZ62" s="115">
        <f>'Marks Entry'!EA64</f>
        <v>0</v>
      </c>
      <c r="EA62" s="115">
        <f>'Marks Entry'!EB64</f>
        <v>0</v>
      </c>
      <c r="EB62" s="115">
        <f>'Marks Entry'!EC64</f>
        <v>0</v>
      </c>
      <c r="EC62" s="171">
        <f>'Marks Entry'!ED64</f>
        <v>0</v>
      </c>
      <c r="ED62" s="118">
        <f>'Marks Entry'!EG64</f>
        <v>0</v>
      </c>
      <c r="EE62" s="114">
        <f>'Marks Entry'!EH64</f>
        <v>0</v>
      </c>
      <c r="EF62" s="115">
        <f>'Marks Entry'!EI64</f>
        <v>0</v>
      </c>
      <c r="EG62" s="115">
        <f>'Marks Entry'!EJ64</f>
        <v>0</v>
      </c>
      <c r="EH62" s="115">
        <f>'Marks Entry'!EK64</f>
        <v>0</v>
      </c>
      <c r="EI62" s="115">
        <f>'Marks Entry'!EL64</f>
        <v>0</v>
      </c>
      <c r="EJ62" s="116">
        <f>'Marks Entry'!EM64</f>
        <v>0</v>
      </c>
      <c r="EK62" s="118">
        <f>'Marks Entry'!EP64</f>
        <v>0</v>
      </c>
      <c r="EL62" s="114">
        <f>'Marks Entry'!EQ64</f>
        <v>0</v>
      </c>
      <c r="EM62" s="115">
        <f>'Marks Entry'!ER64</f>
        <v>0</v>
      </c>
      <c r="EN62" s="115">
        <f>'Marks Entry'!ES64</f>
        <v>0</v>
      </c>
      <c r="EO62" s="115">
        <f>'Marks Entry'!ET64</f>
        <v>0</v>
      </c>
      <c r="EP62" s="115">
        <f>'Marks Entry'!EU64</f>
        <v>0</v>
      </c>
      <c r="EQ62" s="116">
        <f>'Marks Entry'!EV64</f>
        <v>0</v>
      </c>
      <c r="ER62" s="118">
        <f>'Marks Entry'!EY64</f>
        <v>0</v>
      </c>
      <c r="ES62" s="184">
        <f>'Marks Entry'!EZ64</f>
        <v>0</v>
      </c>
      <c r="ET62" s="185">
        <f>'Marks Entry'!FA64</f>
        <v>0</v>
      </c>
      <c r="EU62" s="186" t="str">
        <f>'Marks Entry'!FB64</f>
        <v/>
      </c>
      <c r="EV62" s="184">
        <f>'Marks Entry'!FC64</f>
        <v>0</v>
      </c>
      <c r="EW62" s="185">
        <f>'Marks Entry'!FD64</f>
        <v>0</v>
      </c>
      <c r="EX62" s="187" t="str">
        <f>'Marks Entry'!FE64</f>
        <v/>
      </c>
      <c r="EY62" s="185" t="str">
        <f>IF(OR('Marks Entry'!FF64="First",'Marks Entry'!FF64="Second",'Marks Entry'!FF64="Third"),'Marks Entry'!FF64,"")</f>
        <v/>
      </c>
      <c r="EZ62" s="185" t="str">
        <f>'Marks Entry'!FG64</f>
        <v/>
      </c>
      <c r="FA62" s="290" t="str">
        <f>'Marks Entry'!FH64</f>
        <v/>
      </c>
      <c r="FB62" s="84" t="str">
        <f>'Marks Entry'!FI64</f>
        <v/>
      </c>
      <c r="FC62" s="86" t="str">
        <f>'Marks Entry'!FJ64</f>
        <v/>
      </c>
      <c r="FD62" s="87">
        <f>'Marks Entry'!FL64</f>
        <v>0</v>
      </c>
    </row>
    <row r="63" spans="1:160" s="88" customFormat="1" ht="17.25" customHeight="1">
      <c r="A63" s="1190"/>
      <c r="B63" s="83">
        <f t="shared" si="2"/>
        <v>0</v>
      </c>
      <c r="C63" s="84">
        <f>'Marks Entry'!D65</f>
        <v>0</v>
      </c>
      <c r="D63" s="84">
        <f>'Marks Entry'!E65</f>
        <v>0</v>
      </c>
      <c r="E63" s="84">
        <f>'Marks Entry'!F65</f>
        <v>0</v>
      </c>
      <c r="F63" s="84">
        <f>'Marks Entry'!G65</f>
        <v>0</v>
      </c>
      <c r="G63" s="84">
        <f>'Marks Entry'!H65</f>
        <v>0</v>
      </c>
      <c r="H63" s="84">
        <f>'Marks Entry'!I65</f>
        <v>0</v>
      </c>
      <c r="I63" s="84">
        <f>'Marks Entry'!J65</f>
        <v>0</v>
      </c>
      <c r="J63" s="738">
        <f>'Marks Entry'!K65</f>
        <v>0</v>
      </c>
      <c r="K63" s="114">
        <f>'Marks Entry'!L65</f>
        <v>0</v>
      </c>
      <c r="L63" s="115">
        <f>'Marks Entry'!M65</f>
        <v>0</v>
      </c>
      <c r="M63" s="277">
        <f>'Marks Entry'!N65</f>
        <v>0</v>
      </c>
      <c r="N63" s="115">
        <f>'Marks Entry'!O65</f>
        <v>0</v>
      </c>
      <c r="O63" s="115">
        <f>'Marks Entry'!P65</f>
        <v>0</v>
      </c>
      <c r="P63" s="276">
        <f>'Marks Entry'!Q65</f>
        <v>0</v>
      </c>
      <c r="Q63" s="115">
        <f>'Marks Entry'!R65</f>
        <v>0</v>
      </c>
      <c r="R63" s="115">
        <f>'Marks Entry'!S65</f>
        <v>0</v>
      </c>
      <c r="S63" s="276">
        <f>'Marks Entry'!T65</f>
        <v>0</v>
      </c>
      <c r="T63" s="276">
        <f>'Marks Entry'!U65</f>
        <v>0</v>
      </c>
      <c r="U63" s="116">
        <f>'Marks Entry'!V65</f>
        <v>0</v>
      </c>
      <c r="V63" s="115">
        <f>'Marks Entry'!W65</f>
        <v>0</v>
      </c>
      <c r="W63" s="115">
        <f>'Marks Entry'!X65</f>
        <v>0</v>
      </c>
      <c r="X63" s="116">
        <f>'Marks Entry'!Y65</f>
        <v>0</v>
      </c>
      <c r="Y63" s="115">
        <f>'Marks Entry'!Z65</f>
        <v>0</v>
      </c>
      <c r="Z63" s="115">
        <f>'Marks Entry'!AA65</f>
        <v>0</v>
      </c>
      <c r="AA63" s="116">
        <f>'Marks Entry'!AB65</f>
        <v>0</v>
      </c>
      <c r="AB63" s="208">
        <f>'Marks Entry'!AC65</f>
        <v>0</v>
      </c>
      <c r="AC63" s="282">
        <f>'Marks Entry'!AD65</f>
        <v>0</v>
      </c>
      <c r="AD63" s="282" t="str">
        <f>'Marks Entry'!AE65</f>
        <v>E</v>
      </c>
      <c r="AE63" s="117">
        <f>'Marks Entry'!AF65</f>
        <v>0</v>
      </c>
      <c r="AF63" s="114">
        <f>'Marks Entry'!AG65</f>
        <v>0</v>
      </c>
      <c r="AG63" s="115">
        <f>'Marks Entry'!AH65</f>
        <v>0</v>
      </c>
      <c r="AH63" s="277">
        <f>'Marks Entry'!AI65</f>
        <v>0</v>
      </c>
      <c r="AI63" s="115">
        <f>'Marks Entry'!AJ65</f>
        <v>0</v>
      </c>
      <c r="AJ63" s="115">
        <f>'Marks Entry'!AK65</f>
        <v>0</v>
      </c>
      <c r="AK63" s="276">
        <f>'Marks Entry'!AL65</f>
        <v>0</v>
      </c>
      <c r="AL63" s="115">
        <f>'Marks Entry'!AM65</f>
        <v>0</v>
      </c>
      <c r="AM63" s="115">
        <f>'Marks Entry'!AN65</f>
        <v>0</v>
      </c>
      <c r="AN63" s="276">
        <f>'Marks Entry'!AO65</f>
        <v>0</v>
      </c>
      <c r="AO63" s="276">
        <f>'Marks Entry'!AP65</f>
        <v>0</v>
      </c>
      <c r="AP63" s="116">
        <f>'Marks Entry'!AQ65</f>
        <v>0</v>
      </c>
      <c r="AQ63" s="115">
        <f>'Marks Entry'!AR65</f>
        <v>0</v>
      </c>
      <c r="AR63" s="115">
        <f>'Marks Entry'!AS65</f>
        <v>0</v>
      </c>
      <c r="AS63" s="116">
        <f>'Marks Entry'!AT65</f>
        <v>0</v>
      </c>
      <c r="AT63" s="115">
        <f>'Marks Entry'!AU65</f>
        <v>0</v>
      </c>
      <c r="AU63" s="115">
        <f>'Marks Entry'!AV65</f>
        <v>0</v>
      </c>
      <c r="AV63" s="116">
        <f>'Marks Entry'!AW65</f>
        <v>0</v>
      </c>
      <c r="AW63" s="208">
        <f>'Marks Entry'!AX65</f>
        <v>0</v>
      </c>
      <c r="AX63" s="282">
        <f>'Marks Entry'!AY65</f>
        <v>0</v>
      </c>
      <c r="AY63" s="282" t="str">
        <f>'Marks Entry'!AZ65</f>
        <v>E</v>
      </c>
      <c r="AZ63" s="117">
        <f>'Marks Entry'!BA65</f>
        <v>0</v>
      </c>
      <c r="BA63" s="114">
        <f>'Marks Entry'!BB65</f>
        <v>0</v>
      </c>
      <c r="BB63" s="115">
        <f>'Marks Entry'!BC65</f>
        <v>0</v>
      </c>
      <c r="BC63" s="277">
        <f>'Marks Entry'!BD65</f>
        <v>0</v>
      </c>
      <c r="BD63" s="115">
        <f>'Marks Entry'!BE65</f>
        <v>0</v>
      </c>
      <c r="BE63" s="115">
        <f>'Marks Entry'!BF65</f>
        <v>0</v>
      </c>
      <c r="BF63" s="276">
        <f>'Marks Entry'!BG65</f>
        <v>0</v>
      </c>
      <c r="BG63" s="115">
        <f>'Marks Entry'!BH65</f>
        <v>0</v>
      </c>
      <c r="BH63" s="115">
        <f>'Marks Entry'!BI65</f>
        <v>0</v>
      </c>
      <c r="BI63" s="276">
        <f>'Marks Entry'!BJ65</f>
        <v>0</v>
      </c>
      <c r="BJ63" s="276">
        <f>'Marks Entry'!BK65</f>
        <v>0</v>
      </c>
      <c r="BK63" s="116">
        <f>'Marks Entry'!BL65</f>
        <v>0</v>
      </c>
      <c r="BL63" s="115">
        <f>'Marks Entry'!BM65</f>
        <v>0</v>
      </c>
      <c r="BM63" s="115">
        <f>'Marks Entry'!BN65</f>
        <v>0</v>
      </c>
      <c r="BN63" s="116">
        <f>'Marks Entry'!BO65</f>
        <v>0</v>
      </c>
      <c r="BO63" s="115">
        <f>'Marks Entry'!BP65</f>
        <v>0</v>
      </c>
      <c r="BP63" s="115">
        <f>'Marks Entry'!BQ65</f>
        <v>0</v>
      </c>
      <c r="BQ63" s="116">
        <f>'Marks Entry'!BR65</f>
        <v>0</v>
      </c>
      <c r="BR63" s="208">
        <f>'Marks Entry'!BS65</f>
        <v>0</v>
      </c>
      <c r="BS63" s="282">
        <f>'Marks Entry'!BT65</f>
        <v>0</v>
      </c>
      <c r="BT63" s="282" t="str">
        <f>'Marks Entry'!BU65</f>
        <v>E</v>
      </c>
      <c r="BU63" s="117">
        <f>'Marks Entry'!BV65</f>
        <v>0</v>
      </c>
      <c r="BV63" s="114">
        <f>'Marks Entry'!BW65</f>
        <v>0</v>
      </c>
      <c r="BW63" s="115">
        <f>'Marks Entry'!BX65</f>
        <v>0</v>
      </c>
      <c r="BX63" s="277">
        <f>'Marks Entry'!BY65</f>
        <v>0</v>
      </c>
      <c r="BY63" s="115">
        <f>'Marks Entry'!BZ65</f>
        <v>0</v>
      </c>
      <c r="BZ63" s="115">
        <f>'Marks Entry'!CA65</f>
        <v>0</v>
      </c>
      <c r="CA63" s="276">
        <f>'Marks Entry'!CB65</f>
        <v>0</v>
      </c>
      <c r="CB63" s="115">
        <f>'Marks Entry'!CC65</f>
        <v>0</v>
      </c>
      <c r="CC63" s="115">
        <f>'Marks Entry'!CD65</f>
        <v>0</v>
      </c>
      <c r="CD63" s="276">
        <f>'Marks Entry'!CE65</f>
        <v>0</v>
      </c>
      <c r="CE63" s="116">
        <f>'Marks Entry'!CF65</f>
        <v>0</v>
      </c>
      <c r="CF63" s="115">
        <f>'Marks Entry'!CG65</f>
        <v>0</v>
      </c>
      <c r="CG63" s="115">
        <f>'Marks Entry'!CH65</f>
        <v>0</v>
      </c>
      <c r="CH63" s="116">
        <f>'Marks Entry'!CI65</f>
        <v>0</v>
      </c>
      <c r="CI63" s="115">
        <f>'Marks Entry'!CJ65</f>
        <v>0</v>
      </c>
      <c r="CJ63" s="115">
        <f>'Marks Entry'!CK65</f>
        <v>0</v>
      </c>
      <c r="CK63" s="116">
        <f>'Marks Entry'!CL65</f>
        <v>0</v>
      </c>
      <c r="CL63" s="208" t="str">
        <f>'Marks Entry'!CM65</f>
        <v>E</v>
      </c>
      <c r="CM63" s="117">
        <f>'Marks Entry'!CN65</f>
        <v>0</v>
      </c>
      <c r="CN63" s="114">
        <f>'Marks Entry'!CO65</f>
        <v>0</v>
      </c>
      <c r="CO63" s="115">
        <f>'Marks Entry'!CP65</f>
        <v>0</v>
      </c>
      <c r="CP63" s="277">
        <f>'Marks Entry'!CQ65</f>
        <v>0</v>
      </c>
      <c r="CQ63" s="115">
        <f>'Marks Entry'!CR65</f>
        <v>0</v>
      </c>
      <c r="CR63" s="115">
        <f>'Marks Entry'!CS65</f>
        <v>0</v>
      </c>
      <c r="CS63" s="276">
        <f>'Marks Entry'!CT65</f>
        <v>0</v>
      </c>
      <c r="CT63" s="115">
        <f>'Marks Entry'!CU65</f>
        <v>0</v>
      </c>
      <c r="CU63" s="115">
        <f>'Marks Entry'!CV65</f>
        <v>0</v>
      </c>
      <c r="CV63" s="276">
        <f>'Marks Entry'!CW65</f>
        <v>0</v>
      </c>
      <c r="CW63" s="116">
        <f>'Marks Entry'!CX65</f>
        <v>0</v>
      </c>
      <c r="CX63" s="115">
        <f>'Marks Entry'!CY65</f>
        <v>0</v>
      </c>
      <c r="CY63" s="115">
        <f>'Marks Entry'!CZ65</f>
        <v>0</v>
      </c>
      <c r="CZ63" s="116">
        <f>'Marks Entry'!DA65</f>
        <v>0</v>
      </c>
      <c r="DA63" s="115">
        <f>'Marks Entry'!DB65</f>
        <v>0</v>
      </c>
      <c r="DB63" s="115">
        <f>'Marks Entry'!DC65</f>
        <v>0</v>
      </c>
      <c r="DC63" s="116">
        <f>'Marks Entry'!DD65</f>
        <v>0</v>
      </c>
      <c r="DD63" s="208" t="str">
        <f>'Marks Entry'!DE65</f>
        <v>E</v>
      </c>
      <c r="DE63" s="117">
        <f>'Marks Entry'!DF65</f>
        <v>0</v>
      </c>
      <c r="DF63" s="114">
        <f>'Marks Entry'!DG65</f>
        <v>0</v>
      </c>
      <c r="DG63" s="115">
        <f>'Marks Entry'!DH65</f>
        <v>0</v>
      </c>
      <c r="DH63" s="277">
        <f>'Marks Entry'!DI65</f>
        <v>0</v>
      </c>
      <c r="DI63" s="115">
        <f>'Marks Entry'!DJ65</f>
        <v>0</v>
      </c>
      <c r="DJ63" s="115">
        <f>'Marks Entry'!DK65</f>
        <v>0</v>
      </c>
      <c r="DK63" s="276">
        <f>'Marks Entry'!DL65</f>
        <v>0</v>
      </c>
      <c r="DL63" s="115">
        <f>'Marks Entry'!DM65</f>
        <v>0</v>
      </c>
      <c r="DM63" s="115">
        <f>'Marks Entry'!DN65</f>
        <v>0</v>
      </c>
      <c r="DN63" s="276">
        <f>'Marks Entry'!DO65</f>
        <v>0</v>
      </c>
      <c r="DO63" s="116">
        <f>'Marks Entry'!DP65</f>
        <v>0</v>
      </c>
      <c r="DP63" s="115">
        <f>'Marks Entry'!DQ65</f>
        <v>0</v>
      </c>
      <c r="DQ63" s="115">
        <f>'Marks Entry'!DR65</f>
        <v>0</v>
      </c>
      <c r="DR63" s="116">
        <f>'Marks Entry'!DS65</f>
        <v>0</v>
      </c>
      <c r="DS63" s="115">
        <f>'Marks Entry'!DT65</f>
        <v>0</v>
      </c>
      <c r="DT63" s="115">
        <f>'Marks Entry'!DU65</f>
        <v>0</v>
      </c>
      <c r="DU63" s="116">
        <f>'Marks Entry'!DV65</f>
        <v>0</v>
      </c>
      <c r="DV63" s="208" t="str">
        <f>'Marks Entry'!DW65</f>
        <v>E</v>
      </c>
      <c r="DW63" s="117">
        <f>'Marks Entry'!DX65</f>
        <v>0</v>
      </c>
      <c r="DX63" s="114">
        <f>'Marks Entry'!DY65</f>
        <v>0</v>
      </c>
      <c r="DY63" s="115">
        <f>'Marks Entry'!DZ65</f>
        <v>0</v>
      </c>
      <c r="DZ63" s="115">
        <f>'Marks Entry'!EA65</f>
        <v>0</v>
      </c>
      <c r="EA63" s="115">
        <f>'Marks Entry'!EB65</f>
        <v>0</v>
      </c>
      <c r="EB63" s="115">
        <f>'Marks Entry'!EC65</f>
        <v>0</v>
      </c>
      <c r="EC63" s="171">
        <f>'Marks Entry'!ED65</f>
        <v>0</v>
      </c>
      <c r="ED63" s="118">
        <f>'Marks Entry'!EG65</f>
        <v>0</v>
      </c>
      <c r="EE63" s="114">
        <f>'Marks Entry'!EH65</f>
        <v>0</v>
      </c>
      <c r="EF63" s="115">
        <f>'Marks Entry'!EI65</f>
        <v>0</v>
      </c>
      <c r="EG63" s="115">
        <f>'Marks Entry'!EJ65</f>
        <v>0</v>
      </c>
      <c r="EH63" s="115">
        <f>'Marks Entry'!EK65</f>
        <v>0</v>
      </c>
      <c r="EI63" s="115">
        <f>'Marks Entry'!EL65</f>
        <v>0</v>
      </c>
      <c r="EJ63" s="116">
        <f>'Marks Entry'!EM65</f>
        <v>0</v>
      </c>
      <c r="EK63" s="118">
        <f>'Marks Entry'!EP65</f>
        <v>0</v>
      </c>
      <c r="EL63" s="114">
        <f>'Marks Entry'!EQ65</f>
        <v>0</v>
      </c>
      <c r="EM63" s="115">
        <f>'Marks Entry'!ER65</f>
        <v>0</v>
      </c>
      <c r="EN63" s="115">
        <f>'Marks Entry'!ES65</f>
        <v>0</v>
      </c>
      <c r="EO63" s="115">
        <f>'Marks Entry'!ET65</f>
        <v>0</v>
      </c>
      <c r="EP63" s="115">
        <f>'Marks Entry'!EU65</f>
        <v>0</v>
      </c>
      <c r="EQ63" s="116">
        <f>'Marks Entry'!EV65</f>
        <v>0</v>
      </c>
      <c r="ER63" s="118">
        <f>'Marks Entry'!EY65</f>
        <v>0</v>
      </c>
      <c r="ES63" s="184">
        <f>'Marks Entry'!EZ65</f>
        <v>0</v>
      </c>
      <c r="ET63" s="185">
        <f>'Marks Entry'!FA65</f>
        <v>0</v>
      </c>
      <c r="EU63" s="186" t="str">
        <f>'Marks Entry'!FB65</f>
        <v/>
      </c>
      <c r="EV63" s="184">
        <f>'Marks Entry'!FC65</f>
        <v>0</v>
      </c>
      <c r="EW63" s="185">
        <f>'Marks Entry'!FD65</f>
        <v>0</v>
      </c>
      <c r="EX63" s="187" t="str">
        <f>'Marks Entry'!FE65</f>
        <v/>
      </c>
      <c r="EY63" s="185" t="str">
        <f>IF(OR('Marks Entry'!FF65="First",'Marks Entry'!FF65="Second",'Marks Entry'!FF65="Third"),'Marks Entry'!FF65,"")</f>
        <v/>
      </c>
      <c r="EZ63" s="185" t="str">
        <f>'Marks Entry'!FG65</f>
        <v/>
      </c>
      <c r="FA63" s="290" t="str">
        <f>'Marks Entry'!FH65</f>
        <v/>
      </c>
      <c r="FB63" s="84" t="str">
        <f>'Marks Entry'!FI65</f>
        <v/>
      </c>
      <c r="FC63" s="86" t="str">
        <f>'Marks Entry'!FJ65</f>
        <v/>
      </c>
      <c r="FD63" s="87">
        <f>'Marks Entry'!FL65</f>
        <v>0</v>
      </c>
    </row>
    <row r="64" spans="1:160" s="88" customFormat="1" ht="17.25" customHeight="1">
      <c r="A64" s="1190"/>
      <c r="B64" s="83">
        <f t="shared" si="2"/>
        <v>0</v>
      </c>
      <c r="C64" s="84">
        <f>'Marks Entry'!D66</f>
        <v>0</v>
      </c>
      <c r="D64" s="84">
        <f>'Marks Entry'!E66</f>
        <v>0</v>
      </c>
      <c r="E64" s="84">
        <f>'Marks Entry'!F66</f>
        <v>0</v>
      </c>
      <c r="F64" s="84">
        <f>'Marks Entry'!G66</f>
        <v>0</v>
      </c>
      <c r="G64" s="84">
        <f>'Marks Entry'!H66</f>
        <v>0</v>
      </c>
      <c r="H64" s="84">
        <f>'Marks Entry'!I66</f>
        <v>0</v>
      </c>
      <c r="I64" s="84">
        <f>'Marks Entry'!J66</f>
        <v>0</v>
      </c>
      <c r="J64" s="738">
        <f>'Marks Entry'!K66</f>
        <v>0</v>
      </c>
      <c r="K64" s="114">
        <f>'Marks Entry'!L66</f>
        <v>0</v>
      </c>
      <c r="L64" s="115">
        <f>'Marks Entry'!M66</f>
        <v>0</v>
      </c>
      <c r="M64" s="277">
        <f>'Marks Entry'!N66</f>
        <v>0</v>
      </c>
      <c r="N64" s="115">
        <f>'Marks Entry'!O66</f>
        <v>0</v>
      </c>
      <c r="O64" s="115">
        <f>'Marks Entry'!P66</f>
        <v>0</v>
      </c>
      <c r="P64" s="276">
        <f>'Marks Entry'!Q66</f>
        <v>0</v>
      </c>
      <c r="Q64" s="115">
        <f>'Marks Entry'!R66</f>
        <v>0</v>
      </c>
      <c r="R64" s="115">
        <f>'Marks Entry'!S66</f>
        <v>0</v>
      </c>
      <c r="S64" s="276">
        <f>'Marks Entry'!T66</f>
        <v>0</v>
      </c>
      <c r="T64" s="276">
        <f>'Marks Entry'!U66</f>
        <v>0</v>
      </c>
      <c r="U64" s="116">
        <f>'Marks Entry'!V66</f>
        <v>0</v>
      </c>
      <c r="V64" s="115">
        <f>'Marks Entry'!W66</f>
        <v>0</v>
      </c>
      <c r="W64" s="115">
        <f>'Marks Entry'!X66</f>
        <v>0</v>
      </c>
      <c r="X64" s="116">
        <f>'Marks Entry'!Y66</f>
        <v>0</v>
      </c>
      <c r="Y64" s="115">
        <f>'Marks Entry'!Z66</f>
        <v>0</v>
      </c>
      <c r="Z64" s="115">
        <f>'Marks Entry'!AA66</f>
        <v>0</v>
      </c>
      <c r="AA64" s="116">
        <f>'Marks Entry'!AB66</f>
        <v>0</v>
      </c>
      <c r="AB64" s="208">
        <f>'Marks Entry'!AC66</f>
        <v>0</v>
      </c>
      <c r="AC64" s="282">
        <f>'Marks Entry'!AD66</f>
        <v>0</v>
      </c>
      <c r="AD64" s="282" t="str">
        <f>'Marks Entry'!AE66</f>
        <v>E</v>
      </c>
      <c r="AE64" s="117">
        <f>'Marks Entry'!AF66</f>
        <v>0</v>
      </c>
      <c r="AF64" s="114">
        <f>'Marks Entry'!AG66</f>
        <v>0</v>
      </c>
      <c r="AG64" s="115">
        <f>'Marks Entry'!AH66</f>
        <v>0</v>
      </c>
      <c r="AH64" s="277">
        <f>'Marks Entry'!AI66</f>
        <v>0</v>
      </c>
      <c r="AI64" s="115">
        <f>'Marks Entry'!AJ66</f>
        <v>0</v>
      </c>
      <c r="AJ64" s="115">
        <f>'Marks Entry'!AK66</f>
        <v>0</v>
      </c>
      <c r="AK64" s="276">
        <f>'Marks Entry'!AL66</f>
        <v>0</v>
      </c>
      <c r="AL64" s="115">
        <f>'Marks Entry'!AM66</f>
        <v>0</v>
      </c>
      <c r="AM64" s="115">
        <f>'Marks Entry'!AN66</f>
        <v>0</v>
      </c>
      <c r="AN64" s="276">
        <f>'Marks Entry'!AO66</f>
        <v>0</v>
      </c>
      <c r="AO64" s="276">
        <f>'Marks Entry'!AP66</f>
        <v>0</v>
      </c>
      <c r="AP64" s="116">
        <f>'Marks Entry'!AQ66</f>
        <v>0</v>
      </c>
      <c r="AQ64" s="115">
        <f>'Marks Entry'!AR66</f>
        <v>0</v>
      </c>
      <c r="AR64" s="115">
        <f>'Marks Entry'!AS66</f>
        <v>0</v>
      </c>
      <c r="AS64" s="116">
        <f>'Marks Entry'!AT66</f>
        <v>0</v>
      </c>
      <c r="AT64" s="115">
        <f>'Marks Entry'!AU66</f>
        <v>0</v>
      </c>
      <c r="AU64" s="115">
        <f>'Marks Entry'!AV66</f>
        <v>0</v>
      </c>
      <c r="AV64" s="116">
        <f>'Marks Entry'!AW66</f>
        <v>0</v>
      </c>
      <c r="AW64" s="208">
        <f>'Marks Entry'!AX66</f>
        <v>0</v>
      </c>
      <c r="AX64" s="282">
        <f>'Marks Entry'!AY66</f>
        <v>0</v>
      </c>
      <c r="AY64" s="282" t="str">
        <f>'Marks Entry'!AZ66</f>
        <v>E</v>
      </c>
      <c r="AZ64" s="117">
        <f>'Marks Entry'!BA66</f>
        <v>0</v>
      </c>
      <c r="BA64" s="114">
        <f>'Marks Entry'!BB66</f>
        <v>0</v>
      </c>
      <c r="BB64" s="115">
        <f>'Marks Entry'!BC66</f>
        <v>0</v>
      </c>
      <c r="BC64" s="277">
        <f>'Marks Entry'!BD66</f>
        <v>0</v>
      </c>
      <c r="BD64" s="115">
        <f>'Marks Entry'!BE66</f>
        <v>0</v>
      </c>
      <c r="BE64" s="115">
        <f>'Marks Entry'!BF66</f>
        <v>0</v>
      </c>
      <c r="BF64" s="276">
        <f>'Marks Entry'!BG66</f>
        <v>0</v>
      </c>
      <c r="BG64" s="115">
        <f>'Marks Entry'!BH66</f>
        <v>0</v>
      </c>
      <c r="BH64" s="115">
        <f>'Marks Entry'!BI66</f>
        <v>0</v>
      </c>
      <c r="BI64" s="276">
        <f>'Marks Entry'!BJ66</f>
        <v>0</v>
      </c>
      <c r="BJ64" s="276">
        <f>'Marks Entry'!BK66</f>
        <v>0</v>
      </c>
      <c r="BK64" s="116">
        <f>'Marks Entry'!BL66</f>
        <v>0</v>
      </c>
      <c r="BL64" s="115">
        <f>'Marks Entry'!BM66</f>
        <v>0</v>
      </c>
      <c r="BM64" s="115">
        <f>'Marks Entry'!BN66</f>
        <v>0</v>
      </c>
      <c r="BN64" s="116">
        <f>'Marks Entry'!BO66</f>
        <v>0</v>
      </c>
      <c r="BO64" s="115">
        <f>'Marks Entry'!BP66</f>
        <v>0</v>
      </c>
      <c r="BP64" s="115">
        <f>'Marks Entry'!BQ66</f>
        <v>0</v>
      </c>
      <c r="BQ64" s="116">
        <f>'Marks Entry'!BR66</f>
        <v>0</v>
      </c>
      <c r="BR64" s="208">
        <f>'Marks Entry'!BS66</f>
        <v>0</v>
      </c>
      <c r="BS64" s="282">
        <f>'Marks Entry'!BT66</f>
        <v>0</v>
      </c>
      <c r="BT64" s="282" t="str">
        <f>'Marks Entry'!BU66</f>
        <v>E</v>
      </c>
      <c r="BU64" s="117">
        <f>'Marks Entry'!BV66</f>
        <v>0</v>
      </c>
      <c r="BV64" s="114">
        <f>'Marks Entry'!BW66</f>
        <v>0</v>
      </c>
      <c r="BW64" s="115">
        <f>'Marks Entry'!BX66</f>
        <v>0</v>
      </c>
      <c r="BX64" s="277">
        <f>'Marks Entry'!BY66</f>
        <v>0</v>
      </c>
      <c r="BY64" s="115">
        <f>'Marks Entry'!BZ66</f>
        <v>0</v>
      </c>
      <c r="BZ64" s="115">
        <f>'Marks Entry'!CA66</f>
        <v>0</v>
      </c>
      <c r="CA64" s="276">
        <f>'Marks Entry'!CB66</f>
        <v>0</v>
      </c>
      <c r="CB64" s="115">
        <f>'Marks Entry'!CC66</f>
        <v>0</v>
      </c>
      <c r="CC64" s="115">
        <f>'Marks Entry'!CD66</f>
        <v>0</v>
      </c>
      <c r="CD64" s="276">
        <f>'Marks Entry'!CE66</f>
        <v>0</v>
      </c>
      <c r="CE64" s="116">
        <f>'Marks Entry'!CF66</f>
        <v>0</v>
      </c>
      <c r="CF64" s="115">
        <f>'Marks Entry'!CG66</f>
        <v>0</v>
      </c>
      <c r="CG64" s="115">
        <f>'Marks Entry'!CH66</f>
        <v>0</v>
      </c>
      <c r="CH64" s="116">
        <f>'Marks Entry'!CI66</f>
        <v>0</v>
      </c>
      <c r="CI64" s="115">
        <f>'Marks Entry'!CJ66</f>
        <v>0</v>
      </c>
      <c r="CJ64" s="115">
        <f>'Marks Entry'!CK66</f>
        <v>0</v>
      </c>
      <c r="CK64" s="116">
        <f>'Marks Entry'!CL66</f>
        <v>0</v>
      </c>
      <c r="CL64" s="208" t="str">
        <f>'Marks Entry'!CM66</f>
        <v>E</v>
      </c>
      <c r="CM64" s="117">
        <f>'Marks Entry'!CN66</f>
        <v>0</v>
      </c>
      <c r="CN64" s="114">
        <f>'Marks Entry'!CO66</f>
        <v>0</v>
      </c>
      <c r="CO64" s="115">
        <f>'Marks Entry'!CP66</f>
        <v>0</v>
      </c>
      <c r="CP64" s="277">
        <f>'Marks Entry'!CQ66</f>
        <v>0</v>
      </c>
      <c r="CQ64" s="115">
        <f>'Marks Entry'!CR66</f>
        <v>0</v>
      </c>
      <c r="CR64" s="115">
        <f>'Marks Entry'!CS66</f>
        <v>0</v>
      </c>
      <c r="CS64" s="276">
        <f>'Marks Entry'!CT66</f>
        <v>0</v>
      </c>
      <c r="CT64" s="115">
        <f>'Marks Entry'!CU66</f>
        <v>0</v>
      </c>
      <c r="CU64" s="115">
        <f>'Marks Entry'!CV66</f>
        <v>0</v>
      </c>
      <c r="CV64" s="276">
        <f>'Marks Entry'!CW66</f>
        <v>0</v>
      </c>
      <c r="CW64" s="116">
        <f>'Marks Entry'!CX66</f>
        <v>0</v>
      </c>
      <c r="CX64" s="115">
        <f>'Marks Entry'!CY66</f>
        <v>0</v>
      </c>
      <c r="CY64" s="115">
        <f>'Marks Entry'!CZ66</f>
        <v>0</v>
      </c>
      <c r="CZ64" s="116">
        <f>'Marks Entry'!DA66</f>
        <v>0</v>
      </c>
      <c r="DA64" s="115">
        <f>'Marks Entry'!DB66</f>
        <v>0</v>
      </c>
      <c r="DB64" s="115">
        <f>'Marks Entry'!DC66</f>
        <v>0</v>
      </c>
      <c r="DC64" s="116">
        <f>'Marks Entry'!DD66</f>
        <v>0</v>
      </c>
      <c r="DD64" s="208" t="str">
        <f>'Marks Entry'!DE66</f>
        <v>E</v>
      </c>
      <c r="DE64" s="117">
        <f>'Marks Entry'!DF66</f>
        <v>0</v>
      </c>
      <c r="DF64" s="114">
        <f>'Marks Entry'!DG66</f>
        <v>0</v>
      </c>
      <c r="DG64" s="115">
        <f>'Marks Entry'!DH66</f>
        <v>0</v>
      </c>
      <c r="DH64" s="277">
        <f>'Marks Entry'!DI66</f>
        <v>0</v>
      </c>
      <c r="DI64" s="115">
        <f>'Marks Entry'!DJ66</f>
        <v>0</v>
      </c>
      <c r="DJ64" s="115">
        <f>'Marks Entry'!DK66</f>
        <v>0</v>
      </c>
      <c r="DK64" s="276">
        <f>'Marks Entry'!DL66</f>
        <v>0</v>
      </c>
      <c r="DL64" s="115">
        <f>'Marks Entry'!DM66</f>
        <v>0</v>
      </c>
      <c r="DM64" s="115">
        <f>'Marks Entry'!DN66</f>
        <v>0</v>
      </c>
      <c r="DN64" s="276">
        <f>'Marks Entry'!DO66</f>
        <v>0</v>
      </c>
      <c r="DO64" s="116">
        <f>'Marks Entry'!DP66</f>
        <v>0</v>
      </c>
      <c r="DP64" s="115">
        <f>'Marks Entry'!DQ66</f>
        <v>0</v>
      </c>
      <c r="DQ64" s="115">
        <f>'Marks Entry'!DR66</f>
        <v>0</v>
      </c>
      <c r="DR64" s="116">
        <f>'Marks Entry'!DS66</f>
        <v>0</v>
      </c>
      <c r="DS64" s="115">
        <f>'Marks Entry'!DT66</f>
        <v>0</v>
      </c>
      <c r="DT64" s="115">
        <f>'Marks Entry'!DU66</f>
        <v>0</v>
      </c>
      <c r="DU64" s="116">
        <f>'Marks Entry'!DV66</f>
        <v>0</v>
      </c>
      <c r="DV64" s="208" t="str">
        <f>'Marks Entry'!DW66</f>
        <v>E</v>
      </c>
      <c r="DW64" s="117">
        <f>'Marks Entry'!DX66</f>
        <v>0</v>
      </c>
      <c r="DX64" s="114">
        <f>'Marks Entry'!DY66</f>
        <v>0</v>
      </c>
      <c r="DY64" s="115">
        <f>'Marks Entry'!DZ66</f>
        <v>0</v>
      </c>
      <c r="DZ64" s="115">
        <f>'Marks Entry'!EA66</f>
        <v>0</v>
      </c>
      <c r="EA64" s="115">
        <f>'Marks Entry'!EB66</f>
        <v>0</v>
      </c>
      <c r="EB64" s="115">
        <f>'Marks Entry'!EC66</f>
        <v>0</v>
      </c>
      <c r="EC64" s="171">
        <f>'Marks Entry'!ED66</f>
        <v>0</v>
      </c>
      <c r="ED64" s="118">
        <f>'Marks Entry'!EG66</f>
        <v>0</v>
      </c>
      <c r="EE64" s="114">
        <f>'Marks Entry'!EH66</f>
        <v>0</v>
      </c>
      <c r="EF64" s="115">
        <f>'Marks Entry'!EI66</f>
        <v>0</v>
      </c>
      <c r="EG64" s="115">
        <f>'Marks Entry'!EJ66</f>
        <v>0</v>
      </c>
      <c r="EH64" s="115">
        <f>'Marks Entry'!EK66</f>
        <v>0</v>
      </c>
      <c r="EI64" s="115">
        <f>'Marks Entry'!EL66</f>
        <v>0</v>
      </c>
      <c r="EJ64" s="116">
        <f>'Marks Entry'!EM66</f>
        <v>0</v>
      </c>
      <c r="EK64" s="118">
        <f>'Marks Entry'!EP66</f>
        <v>0</v>
      </c>
      <c r="EL64" s="114">
        <f>'Marks Entry'!EQ66</f>
        <v>0</v>
      </c>
      <c r="EM64" s="115">
        <f>'Marks Entry'!ER66</f>
        <v>0</v>
      </c>
      <c r="EN64" s="115">
        <f>'Marks Entry'!ES66</f>
        <v>0</v>
      </c>
      <c r="EO64" s="115">
        <f>'Marks Entry'!ET66</f>
        <v>0</v>
      </c>
      <c r="EP64" s="115">
        <f>'Marks Entry'!EU66</f>
        <v>0</v>
      </c>
      <c r="EQ64" s="116">
        <f>'Marks Entry'!EV66</f>
        <v>0</v>
      </c>
      <c r="ER64" s="118">
        <f>'Marks Entry'!EY66</f>
        <v>0</v>
      </c>
      <c r="ES64" s="184">
        <f>'Marks Entry'!EZ66</f>
        <v>0</v>
      </c>
      <c r="ET64" s="185">
        <f>'Marks Entry'!FA66</f>
        <v>0</v>
      </c>
      <c r="EU64" s="186" t="str">
        <f>'Marks Entry'!FB66</f>
        <v/>
      </c>
      <c r="EV64" s="184">
        <f>'Marks Entry'!FC66</f>
        <v>0</v>
      </c>
      <c r="EW64" s="185">
        <f>'Marks Entry'!FD66</f>
        <v>0</v>
      </c>
      <c r="EX64" s="187" t="str">
        <f>'Marks Entry'!FE66</f>
        <v/>
      </c>
      <c r="EY64" s="185" t="str">
        <f>IF(OR('Marks Entry'!FF66="First",'Marks Entry'!FF66="Second",'Marks Entry'!FF66="Third"),'Marks Entry'!FF66,"")</f>
        <v/>
      </c>
      <c r="EZ64" s="185" t="str">
        <f>'Marks Entry'!FG66</f>
        <v/>
      </c>
      <c r="FA64" s="290" t="str">
        <f>'Marks Entry'!FH66</f>
        <v/>
      </c>
      <c r="FB64" s="84" t="str">
        <f>'Marks Entry'!FI66</f>
        <v/>
      </c>
      <c r="FC64" s="86" t="str">
        <f>'Marks Entry'!FJ66</f>
        <v/>
      </c>
      <c r="FD64" s="87">
        <f>'Marks Entry'!FL66</f>
        <v>0</v>
      </c>
    </row>
    <row r="65" spans="1:160" s="88" customFormat="1" ht="17.25" customHeight="1">
      <c r="A65" s="1190"/>
      <c r="B65" s="83">
        <f t="shared" si="2"/>
        <v>0</v>
      </c>
      <c r="C65" s="84">
        <f>'Marks Entry'!D67</f>
        <v>0</v>
      </c>
      <c r="D65" s="84">
        <f>'Marks Entry'!E67</f>
        <v>0</v>
      </c>
      <c r="E65" s="84">
        <f>'Marks Entry'!F67</f>
        <v>0</v>
      </c>
      <c r="F65" s="84">
        <f>'Marks Entry'!G67</f>
        <v>0</v>
      </c>
      <c r="G65" s="84">
        <f>'Marks Entry'!H67</f>
        <v>0</v>
      </c>
      <c r="H65" s="84">
        <f>'Marks Entry'!I67</f>
        <v>0</v>
      </c>
      <c r="I65" s="84">
        <f>'Marks Entry'!J67</f>
        <v>0</v>
      </c>
      <c r="J65" s="738">
        <f>'Marks Entry'!K67</f>
        <v>0</v>
      </c>
      <c r="K65" s="114">
        <f>'Marks Entry'!L67</f>
        <v>0</v>
      </c>
      <c r="L65" s="115">
        <f>'Marks Entry'!M67</f>
        <v>0</v>
      </c>
      <c r="M65" s="277">
        <f>'Marks Entry'!N67</f>
        <v>0</v>
      </c>
      <c r="N65" s="115">
        <f>'Marks Entry'!O67</f>
        <v>0</v>
      </c>
      <c r="O65" s="115">
        <f>'Marks Entry'!P67</f>
        <v>0</v>
      </c>
      <c r="P65" s="276">
        <f>'Marks Entry'!Q67</f>
        <v>0</v>
      </c>
      <c r="Q65" s="115">
        <f>'Marks Entry'!R67</f>
        <v>0</v>
      </c>
      <c r="R65" s="115">
        <f>'Marks Entry'!S67</f>
        <v>0</v>
      </c>
      <c r="S65" s="276">
        <f>'Marks Entry'!T67</f>
        <v>0</v>
      </c>
      <c r="T65" s="276">
        <f>'Marks Entry'!U67</f>
        <v>0</v>
      </c>
      <c r="U65" s="116">
        <f>'Marks Entry'!V67</f>
        <v>0</v>
      </c>
      <c r="V65" s="115">
        <f>'Marks Entry'!W67</f>
        <v>0</v>
      </c>
      <c r="W65" s="115">
        <f>'Marks Entry'!X67</f>
        <v>0</v>
      </c>
      <c r="X65" s="116">
        <f>'Marks Entry'!Y67</f>
        <v>0</v>
      </c>
      <c r="Y65" s="115">
        <f>'Marks Entry'!Z67</f>
        <v>0</v>
      </c>
      <c r="Z65" s="115">
        <f>'Marks Entry'!AA67</f>
        <v>0</v>
      </c>
      <c r="AA65" s="116">
        <f>'Marks Entry'!AB67</f>
        <v>0</v>
      </c>
      <c r="AB65" s="208">
        <f>'Marks Entry'!AC67</f>
        <v>0</v>
      </c>
      <c r="AC65" s="282">
        <f>'Marks Entry'!AD67</f>
        <v>0</v>
      </c>
      <c r="AD65" s="282" t="str">
        <f>'Marks Entry'!AE67</f>
        <v>E</v>
      </c>
      <c r="AE65" s="117">
        <f>'Marks Entry'!AF67</f>
        <v>0</v>
      </c>
      <c r="AF65" s="114">
        <f>'Marks Entry'!AG67</f>
        <v>0</v>
      </c>
      <c r="AG65" s="115">
        <f>'Marks Entry'!AH67</f>
        <v>0</v>
      </c>
      <c r="AH65" s="277">
        <f>'Marks Entry'!AI67</f>
        <v>0</v>
      </c>
      <c r="AI65" s="115">
        <f>'Marks Entry'!AJ67</f>
        <v>0</v>
      </c>
      <c r="AJ65" s="115">
        <f>'Marks Entry'!AK67</f>
        <v>0</v>
      </c>
      <c r="AK65" s="276">
        <f>'Marks Entry'!AL67</f>
        <v>0</v>
      </c>
      <c r="AL65" s="115">
        <f>'Marks Entry'!AM67</f>
        <v>0</v>
      </c>
      <c r="AM65" s="115">
        <f>'Marks Entry'!AN67</f>
        <v>0</v>
      </c>
      <c r="AN65" s="276">
        <f>'Marks Entry'!AO67</f>
        <v>0</v>
      </c>
      <c r="AO65" s="276">
        <f>'Marks Entry'!AP67</f>
        <v>0</v>
      </c>
      <c r="AP65" s="116">
        <f>'Marks Entry'!AQ67</f>
        <v>0</v>
      </c>
      <c r="AQ65" s="115">
        <f>'Marks Entry'!AR67</f>
        <v>0</v>
      </c>
      <c r="AR65" s="115">
        <f>'Marks Entry'!AS67</f>
        <v>0</v>
      </c>
      <c r="AS65" s="116">
        <f>'Marks Entry'!AT67</f>
        <v>0</v>
      </c>
      <c r="AT65" s="115">
        <f>'Marks Entry'!AU67</f>
        <v>0</v>
      </c>
      <c r="AU65" s="115">
        <f>'Marks Entry'!AV67</f>
        <v>0</v>
      </c>
      <c r="AV65" s="116">
        <f>'Marks Entry'!AW67</f>
        <v>0</v>
      </c>
      <c r="AW65" s="208">
        <f>'Marks Entry'!AX67</f>
        <v>0</v>
      </c>
      <c r="AX65" s="282">
        <f>'Marks Entry'!AY67</f>
        <v>0</v>
      </c>
      <c r="AY65" s="282" t="str">
        <f>'Marks Entry'!AZ67</f>
        <v>E</v>
      </c>
      <c r="AZ65" s="117">
        <f>'Marks Entry'!BA67</f>
        <v>0</v>
      </c>
      <c r="BA65" s="114">
        <f>'Marks Entry'!BB67</f>
        <v>0</v>
      </c>
      <c r="BB65" s="115">
        <f>'Marks Entry'!BC67</f>
        <v>0</v>
      </c>
      <c r="BC65" s="277">
        <f>'Marks Entry'!BD67</f>
        <v>0</v>
      </c>
      <c r="BD65" s="115">
        <f>'Marks Entry'!BE67</f>
        <v>0</v>
      </c>
      <c r="BE65" s="115">
        <f>'Marks Entry'!BF67</f>
        <v>0</v>
      </c>
      <c r="BF65" s="276">
        <f>'Marks Entry'!BG67</f>
        <v>0</v>
      </c>
      <c r="BG65" s="115">
        <f>'Marks Entry'!BH67</f>
        <v>0</v>
      </c>
      <c r="BH65" s="115">
        <f>'Marks Entry'!BI67</f>
        <v>0</v>
      </c>
      <c r="BI65" s="276">
        <f>'Marks Entry'!BJ67</f>
        <v>0</v>
      </c>
      <c r="BJ65" s="276">
        <f>'Marks Entry'!BK67</f>
        <v>0</v>
      </c>
      <c r="BK65" s="116">
        <f>'Marks Entry'!BL67</f>
        <v>0</v>
      </c>
      <c r="BL65" s="115">
        <f>'Marks Entry'!BM67</f>
        <v>0</v>
      </c>
      <c r="BM65" s="115">
        <f>'Marks Entry'!BN67</f>
        <v>0</v>
      </c>
      <c r="BN65" s="116">
        <f>'Marks Entry'!BO67</f>
        <v>0</v>
      </c>
      <c r="BO65" s="115">
        <f>'Marks Entry'!BP67</f>
        <v>0</v>
      </c>
      <c r="BP65" s="115">
        <f>'Marks Entry'!BQ67</f>
        <v>0</v>
      </c>
      <c r="BQ65" s="116">
        <f>'Marks Entry'!BR67</f>
        <v>0</v>
      </c>
      <c r="BR65" s="208">
        <f>'Marks Entry'!BS67</f>
        <v>0</v>
      </c>
      <c r="BS65" s="282">
        <f>'Marks Entry'!BT67</f>
        <v>0</v>
      </c>
      <c r="BT65" s="282" t="str">
        <f>'Marks Entry'!BU67</f>
        <v>E</v>
      </c>
      <c r="BU65" s="117">
        <f>'Marks Entry'!BV67</f>
        <v>0</v>
      </c>
      <c r="BV65" s="114">
        <f>'Marks Entry'!BW67</f>
        <v>0</v>
      </c>
      <c r="BW65" s="115">
        <f>'Marks Entry'!BX67</f>
        <v>0</v>
      </c>
      <c r="BX65" s="277">
        <f>'Marks Entry'!BY67</f>
        <v>0</v>
      </c>
      <c r="BY65" s="115">
        <f>'Marks Entry'!BZ67</f>
        <v>0</v>
      </c>
      <c r="BZ65" s="115">
        <f>'Marks Entry'!CA67</f>
        <v>0</v>
      </c>
      <c r="CA65" s="276">
        <f>'Marks Entry'!CB67</f>
        <v>0</v>
      </c>
      <c r="CB65" s="115">
        <f>'Marks Entry'!CC67</f>
        <v>0</v>
      </c>
      <c r="CC65" s="115">
        <f>'Marks Entry'!CD67</f>
        <v>0</v>
      </c>
      <c r="CD65" s="276">
        <f>'Marks Entry'!CE67</f>
        <v>0</v>
      </c>
      <c r="CE65" s="116">
        <f>'Marks Entry'!CF67</f>
        <v>0</v>
      </c>
      <c r="CF65" s="115">
        <f>'Marks Entry'!CG67</f>
        <v>0</v>
      </c>
      <c r="CG65" s="115">
        <f>'Marks Entry'!CH67</f>
        <v>0</v>
      </c>
      <c r="CH65" s="116">
        <f>'Marks Entry'!CI67</f>
        <v>0</v>
      </c>
      <c r="CI65" s="115">
        <f>'Marks Entry'!CJ67</f>
        <v>0</v>
      </c>
      <c r="CJ65" s="115">
        <f>'Marks Entry'!CK67</f>
        <v>0</v>
      </c>
      <c r="CK65" s="116">
        <f>'Marks Entry'!CL67</f>
        <v>0</v>
      </c>
      <c r="CL65" s="208" t="str">
        <f>'Marks Entry'!CM67</f>
        <v>E</v>
      </c>
      <c r="CM65" s="117">
        <f>'Marks Entry'!CN67</f>
        <v>0</v>
      </c>
      <c r="CN65" s="114">
        <f>'Marks Entry'!CO67</f>
        <v>0</v>
      </c>
      <c r="CO65" s="115">
        <f>'Marks Entry'!CP67</f>
        <v>0</v>
      </c>
      <c r="CP65" s="277">
        <f>'Marks Entry'!CQ67</f>
        <v>0</v>
      </c>
      <c r="CQ65" s="115">
        <f>'Marks Entry'!CR67</f>
        <v>0</v>
      </c>
      <c r="CR65" s="115">
        <f>'Marks Entry'!CS67</f>
        <v>0</v>
      </c>
      <c r="CS65" s="276">
        <f>'Marks Entry'!CT67</f>
        <v>0</v>
      </c>
      <c r="CT65" s="115">
        <f>'Marks Entry'!CU67</f>
        <v>0</v>
      </c>
      <c r="CU65" s="115">
        <f>'Marks Entry'!CV67</f>
        <v>0</v>
      </c>
      <c r="CV65" s="276">
        <f>'Marks Entry'!CW67</f>
        <v>0</v>
      </c>
      <c r="CW65" s="116">
        <f>'Marks Entry'!CX67</f>
        <v>0</v>
      </c>
      <c r="CX65" s="115">
        <f>'Marks Entry'!CY67</f>
        <v>0</v>
      </c>
      <c r="CY65" s="115">
        <f>'Marks Entry'!CZ67</f>
        <v>0</v>
      </c>
      <c r="CZ65" s="116">
        <f>'Marks Entry'!DA67</f>
        <v>0</v>
      </c>
      <c r="DA65" s="115">
        <f>'Marks Entry'!DB67</f>
        <v>0</v>
      </c>
      <c r="DB65" s="115">
        <f>'Marks Entry'!DC67</f>
        <v>0</v>
      </c>
      <c r="DC65" s="116">
        <f>'Marks Entry'!DD67</f>
        <v>0</v>
      </c>
      <c r="DD65" s="208" t="str">
        <f>'Marks Entry'!DE67</f>
        <v>E</v>
      </c>
      <c r="DE65" s="117">
        <f>'Marks Entry'!DF67</f>
        <v>0</v>
      </c>
      <c r="DF65" s="114">
        <f>'Marks Entry'!DG67</f>
        <v>0</v>
      </c>
      <c r="DG65" s="115">
        <f>'Marks Entry'!DH67</f>
        <v>0</v>
      </c>
      <c r="DH65" s="277">
        <f>'Marks Entry'!DI67</f>
        <v>0</v>
      </c>
      <c r="DI65" s="115">
        <f>'Marks Entry'!DJ67</f>
        <v>0</v>
      </c>
      <c r="DJ65" s="115">
        <f>'Marks Entry'!DK67</f>
        <v>0</v>
      </c>
      <c r="DK65" s="276">
        <f>'Marks Entry'!DL67</f>
        <v>0</v>
      </c>
      <c r="DL65" s="115">
        <f>'Marks Entry'!DM67</f>
        <v>0</v>
      </c>
      <c r="DM65" s="115">
        <f>'Marks Entry'!DN67</f>
        <v>0</v>
      </c>
      <c r="DN65" s="276">
        <f>'Marks Entry'!DO67</f>
        <v>0</v>
      </c>
      <c r="DO65" s="116">
        <f>'Marks Entry'!DP67</f>
        <v>0</v>
      </c>
      <c r="DP65" s="115">
        <f>'Marks Entry'!DQ67</f>
        <v>0</v>
      </c>
      <c r="DQ65" s="115">
        <f>'Marks Entry'!DR67</f>
        <v>0</v>
      </c>
      <c r="DR65" s="116">
        <f>'Marks Entry'!DS67</f>
        <v>0</v>
      </c>
      <c r="DS65" s="115">
        <f>'Marks Entry'!DT67</f>
        <v>0</v>
      </c>
      <c r="DT65" s="115">
        <f>'Marks Entry'!DU67</f>
        <v>0</v>
      </c>
      <c r="DU65" s="116">
        <f>'Marks Entry'!DV67</f>
        <v>0</v>
      </c>
      <c r="DV65" s="208" t="str">
        <f>'Marks Entry'!DW67</f>
        <v>E</v>
      </c>
      <c r="DW65" s="117">
        <f>'Marks Entry'!DX67</f>
        <v>0</v>
      </c>
      <c r="DX65" s="114">
        <f>'Marks Entry'!DY67</f>
        <v>0</v>
      </c>
      <c r="DY65" s="115">
        <f>'Marks Entry'!DZ67</f>
        <v>0</v>
      </c>
      <c r="DZ65" s="115">
        <f>'Marks Entry'!EA67</f>
        <v>0</v>
      </c>
      <c r="EA65" s="115">
        <f>'Marks Entry'!EB67</f>
        <v>0</v>
      </c>
      <c r="EB65" s="115">
        <f>'Marks Entry'!EC67</f>
        <v>0</v>
      </c>
      <c r="EC65" s="171">
        <f>'Marks Entry'!ED67</f>
        <v>0</v>
      </c>
      <c r="ED65" s="118">
        <f>'Marks Entry'!EG67</f>
        <v>0</v>
      </c>
      <c r="EE65" s="114">
        <f>'Marks Entry'!EH67</f>
        <v>0</v>
      </c>
      <c r="EF65" s="115">
        <f>'Marks Entry'!EI67</f>
        <v>0</v>
      </c>
      <c r="EG65" s="115">
        <f>'Marks Entry'!EJ67</f>
        <v>0</v>
      </c>
      <c r="EH65" s="115">
        <f>'Marks Entry'!EK67</f>
        <v>0</v>
      </c>
      <c r="EI65" s="115">
        <f>'Marks Entry'!EL67</f>
        <v>0</v>
      </c>
      <c r="EJ65" s="116">
        <f>'Marks Entry'!EM67</f>
        <v>0</v>
      </c>
      <c r="EK65" s="118">
        <f>'Marks Entry'!EP67</f>
        <v>0</v>
      </c>
      <c r="EL65" s="114">
        <f>'Marks Entry'!EQ67</f>
        <v>0</v>
      </c>
      <c r="EM65" s="115">
        <f>'Marks Entry'!ER67</f>
        <v>0</v>
      </c>
      <c r="EN65" s="115">
        <f>'Marks Entry'!ES67</f>
        <v>0</v>
      </c>
      <c r="EO65" s="115">
        <f>'Marks Entry'!ET67</f>
        <v>0</v>
      </c>
      <c r="EP65" s="115">
        <f>'Marks Entry'!EU67</f>
        <v>0</v>
      </c>
      <c r="EQ65" s="116">
        <f>'Marks Entry'!EV67</f>
        <v>0</v>
      </c>
      <c r="ER65" s="118">
        <f>'Marks Entry'!EY67</f>
        <v>0</v>
      </c>
      <c r="ES65" s="184">
        <f>'Marks Entry'!EZ67</f>
        <v>0</v>
      </c>
      <c r="ET65" s="185">
        <f>'Marks Entry'!FA67</f>
        <v>0</v>
      </c>
      <c r="EU65" s="186" t="str">
        <f>'Marks Entry'!FB67</f>
        <v/>
      </c>
      <c r="EV65" s="184">
        <f>'Marks Entry'!FC67</f>
        <v>0</v>
      </c>
      <c r="EW65" s="185">
        <f>'Marks Entry'!FD67</f>
        <v>0</v>
      </c>
      <c r="EX65" s="187" t="str">
        <f>'Marks Entry'!FE67</f>
        <v/>
      </c>
      <c r="EY65" s="185" t="str">
        <f>IF(OR('Marks Entry'!FF67="First",'Marks Entry'!FF67="Second",'Marks Entry'!FF67="Third"),'Marks Entry'!FF67,"")</f>
        <v/>
      </c>
      <c r="EZ65" s="185" t="str">
        <f>'Marks Entry'!FG67</f>
        <v/>
      </c>
      <c r="FA65" s="290" t="str">
        <f>'Marks Entry'!FH67</f>
        <v/>
      </c>
      <c r="FB65" s="84" t="str">
        <f>'Marks Entry'!FI67</f>
        <v/>
      </c>
      <c r="FC65" s="86" t="str">
        <f>'Marks Entry'!FJ67</f>
        <v/>
      </c>
      <c r="FD65" s="87">
        <f>'Marks Entry'!FL67</f>
        <v>0</v>
      </c>
    </row>
    <row r="66" spans="1:160" s="88" customFormat="1" ht="17.25" customHeight="1">
      <c r="A66" s="1190"/>
      <c r="B66" s="83">
        <f t="shared" si="2"/>
        <v>0</v>
      </c>
      <c r="C66" s="84">
        <f>'Marks Entry'!D68</f>
        <v>0</v>
      </c>
      <c r="D66" s="84">
        <f>'Marks Entry'!E68</f>
        <v>0</v>
      </c>
      <c r="E66" s="84">
        <f>'Marks Entry'!F68</f>
        <v>0</v>
      </c>
      <c r="F66" s="84">
        <f>'Marks Entry'!G68</f>
        <v>0</v>
      </c>
      <c r="G66" s="84">
        <f>'Marks Entry'!H68</f>
        <v>0</v>
      </c>
      <c r="H66" s="84">
        <f>'Marks Entry'!I68</f>
        <v>0</v>
      </c>
      <c r="I66" s="84">
        <f>'Marks Entry'!J68</f>
        <v>0</v>
      </c>
      <c r="J66" s="738">
        <f>'Marks Entry'!K68</f>
        <v>0</v>
      </c>
      <c r="K66" s="114">
        <f>'Marks Entry'!L68</f>
        <v>0</v>
      </c>
      <c r="L66" s="115">
        <f>'Marks Entry'!M68</f>
        <v>0</v>
      </c>
      <c r="M66" s="277">
        <f>'Marks Entry'!N68</f>
        <v>0</v>
      </c>
      <c r="N66" s="115">
        <f>'Marks Entry'!O68</f>
        <v>0</v>
      </c>
      <c r="O66" s="115">
        <f>'Marks Entry'!P68</f>
        <v>0</v>
      </c>
      <c r="P66" s="276">
        <f>'Marks Entry'!Q68</f>
        <v>0</v>
      </c>
      <c r="Q66" s="115">
        <f>'Marks Entry'!R68</f>
        <v>0</v>
      </c>
      <c r="R66" s="115">
        <f>'Marks Entry'!S68</f>
        <v>0</v>
      </c>
      <c r="S66" s="276">
        <f>'Marks Entry'!T68</f>
        <v>0</v>
      </c>
      <c r="T66" s="276">
        <f>'Marks Entry'!U68</f>
        <v>0</v>
      </c>
      <c r="U66" s="116">
        <f>'Marks Entry'!V68</f>
        <v>0</v>
      </c>
      <c r="V66" s="115">
        <f>'Marks Entry'!W68</f>
        <v>0</v>
      </c>
      <c r="W66" s="115">
        <f>'Marks Entry'!X68</f>
        <v>0</v>
      </c>
      <c r="X66" s="116">
        <f>'Marks Entry'!Y68</f>
        <v>0</v>
      </c>
      <c r="Y66" s="115">
        <f>'Marks Entry'!Z68</f>
        <v>0</v>
      </c>
      <c r="Z66" s="115">
        <f>'Marks Entry'!AA68</f>
        <v>0</v>
      </c>
      <c r="AA66" s="116">
        <f>'Marks Entry'!AB68</f>
        <v>0</v>
      </c>
      <c r="AB66" s="208">
        <f>'Marks Entry'!AC68</f>
        <v>0</v>
      </c>
      <c r="AC66" s="282">
        <f>'Marks Entry'!AD68</f>
        <v>0</v>
      </c>
      <c r="AD66" s="282" t="str">
        <f>'Marks Entry'!AE68</f>
        <v>E</v>
      </c>
      <c r="AE66" s="117">
        <f>'Marks Entry'!AF68</f>
        <v>0</v>
      </c>
      <c r="AF66" s="114">
        <f>'Marks Entry'!AG68</f>
        <v>0</v>
      </c>
      <c r="AG66" s="115">
        <f>'Marks Entry'!AH68</f>
        <v>0</v>
      </c>
      <c r="AH66" s="277">
        <f>'Marks Entry'!AI68</f>
        <v>0</v>
      </c>
      <c r="AI66" s="115">
        <f>'Marks Entry'!AJ68</f>
        <v>0</v>
      </c>
      <c r="AJ66" s="115">
        <f>'Marks Entry'!AK68</f>
        <v>0</v>
      </c>
      <c r="AK66" s="276">
        <f>'Marks Entry'!AL68</f>
        <v>0</v>
      </c>
      <c r="AL66" s="115">
        <f>'Marks Entry'!AM68</f>
        <v>0</v>
      </c>
      <c r="AM66" s="115">
        <f>'Marks Entry'!AN68</f>
        <v>0</v>
      </c>
      <c r="AN66" s="276">
        <f>'Marks Entry'!AO68</f>
        <v>0</v>
      </c>
      <c r="AO66" s="276">
        <f>'Marks Entry'!AP68</f>
        <v>0</v>
      </c>
      <c r="AP66" s="116">
        <f>'Marks Entry'!AQ68</f>
        <v>0</v>
      </c>
      <c r="AQ66" s="115">
        <f>'Marks Entry'!AR68</f>
        <v>0</v>
      </c>
      <c r="AR66" s="115">
        <f>'Marks Entry'!AS68</f>
        <v>0</v>
      </c>
      <c r="AS66" s="116">
        <f>'Marks Entry'!AT68</f>
        <v>0</v>
      </c>
      <c r="AT66" s="115">
        <f>'Marks Entry'!AU68</f>
        <v>0</v>
      </c>
      <c r="AU66" s="115">
        <f>'Marks Entry'!AV68</f>
        <v>0</v>
      </c>
      <c r="AV66" s="116">
        <f>'Marks Entry'!AW68</f>
        <v>0</v>
      </c>
      <c r="AW66" s="208">
        <f>'Marks Entry'!AX68</f>
        <v>0</v>
      </c>
      <c r="AX66" s="282">
        <f>'Marks Entry'!AY68</f>
        <v>0</v>
      </c>
      <c r="AY66" s="282" t="str">
        <f>'Marks Entry'!AZ68</f>
        <v>E</v>
      </c>
      <c r="AZ66" s="117">
        <f>'Marks Entry'!BA68</f>
        <v>0</v>
      </c>
      <c r="BA66" s="114">
        <f>'Marks Entry'!BB68</f>
        <v>0</v>
      </c>
      <c r="BB66" s="115">
        <f>'Marks Entry'!BC68</f>
        <v>0</v>
      </c>
      <c r="BC66" s="277">
        <f>'Marks Entry'!BD68</f>
        <v>0</v>
      </c>
      <c r="BD66" s="115">
        <f>'Marks Entry'!BE68</f>
        <v>0</v>
      </c>
      <c r="BE66" s="115">
        <f>'Marks Entry'!BF68</f>
        <v>0</v>
      </c>
      <c r="BF66" s="276">
        <f>'Marks Entry'!BG68</f>
        <v>0</v>
      </c>
      <c r="BG66" s="115">
        <f>'Marks Entry'!BH68</f>
        <v>0</v>
      </c>
      <c r="BH66" s="115">
        <f>'Marks Entry'!BI68</f>
        <v>0</v>
      </c>
      <c r="BI66" s="276">
        <f>'Marks Entry'!BJ68</f>
        <v>0</v>
      </c>
      <c r="BJ66" s="276">
        <f>'Marks Entry'!BK68</f>
        <v>0</v>
      </c>
      <c r="BK66" s="116">
        <f>'Marks Entry'!BL68</f>
        <v>0</v>
      </c>
      <c r="BL66" s="115">
        <f>'Marks Entry'!BM68</f>
        <v>0</v>
      </c>
      <c r="BM66" s="115">
        <f>'Marks Entry'!BN68</f>
        <v>0</v>
      </c>
      <c r="BN66" s="116">
        <f>'Marks Entry'!BO68</f>
        <v>0</v>
      </c>
      <c r="BO66" s="115">
        <f>'Marks Entry'!BP68</f>
        <v>0</v>
      </c>
      <c r="BP66" s="115">
        <f>'Marks Entry'!BQ68</f>
        <v>0</v>
      </c>
      <c r="BQ66" s="116">
        <f>'Marks Entry'!BR68</f>
        <v>0</v>
      </c>
      <c r="BR66" s="208">
        <f>'Marks Entry'!BS68</f>
        <v>0</v>
      </c>
      <c r="BS66" s="282">
        <f>'Marks Entry'!BT68</f>
        <v>0</v>
      </c>
      <c r="BT66" s="282" t="str">
        <f>'Marks Entry'!BU68</f>
        <v>E</v>
      </c>
      <c r="BU66" s="117">
        <f>'Marks Entry'!BV68</f>
        <v>0</v>
      </c>
      <c r="BV66" s="114">
        <f>'Marks Entry'!BW68</f>
        <v>0</v>
      </c>
      <c r="BW66" s="115">
        <f>'Marks Entry'!BX68</f>
        <v>0</v>
      </c>
      <c r="BX66" s="277">
        <f>'Marks Entry'!BY68</f>
        <v>0</v>
      </c>
      <c r="BY66" s="115">
        <f>'Marks Entry'!BZ68</f>
        <v>0</v>
      </c>
      <c r="BZ66" s="115">
        <f>'Marks Entry'!CA68</f>
        <v>0</v>
      </c>
      <c r="CA66" s="276">
        <f>'Marks Entry'!CB68</f>
        <v>0</v>
      </c>
      <c r="CB66" s="115">
        <f>'Marks Entry'!CC68</f>
        <v>0</v>
      </c>
      <c r="CC66" s="115">
        <f>'Marks Entry'!CD68</f>
        <v>0</v>
      </c>
      <c r="CD66" s="276">
        <f>'Marks Entry'!CE68</f>
        <v>0</v>
      </c>
      <c r="CE66" s="116">
        <f>'Marks Entry'!CF68</f>
        <v>0</v>
      </c>
      <c r="CF66" s="115">
        <f>'Marks Entry'!CG68</f>
        <v>0</v>
      </c>
      <c r="CG66" s="115">
        <f>'Marks Entry'!CH68</f>
        <v>0</v>
      </c>
      <c r="CH66" s="116">
        <f>'Marks Entry'!CI68</f>
        <v>0</v>
      </c>
      <c r="CI66" s="115">
        <f>'Marks Entry'!CJ68</f>
        <v>0</v>
      </c>
      <c r="CJ66" s="115">
        <f>'Marks Entry'!CK68</f>
        <v>0</v>
      </c>
      <c r="CK66" s="116">
        <f>'Marks Entry'!CL68</f>
        <v>0</v>
      </c>
      <c r="CL66" s="208" t="str">
        <f>'Marks Entry'!CM68</f>
        <v>E</v>
      </c>
      <c r="CM66" s="117">
        <f>'Marks Entry'!CN68</f>
        <v>0</v>
      </c>
      <c r="CN66" s="114">
        <f>'Marks Entry'!CO68</f>
        <v>0</v>
      </c>
      <c r="CO66" s="115">
        <f>'Marks Entry'!CP68</f>
        <v>0</v>
      </c>
      <c r="CP66" s="277">
        <f>'Marks Entry'!CQ68</f>
        <v>0</v>
      </c>
      <c r="CQ66" s="115">
        <f>'Marks Entry'!CR68</f>
        <v>0</v>
      </c>
      <c r="CR66" s="115">
        <f>'Marks Entry'!CS68</f>
        <v>0</v>
      </c>
      <c r="CS66" s="276">
        <f>'Marks Entry'!CT68</f>
        <v>0</v>
      </c>
      <c r="CT66" s="115">
        <f>'Marks Entry'!CU68</f>
        <v>0</v>
      </c>
      <c r="CU66" s="115">
        <f>'Marks Entry'!CV68</f>
        <v>0</v>
      </c>
      <c r="CV66" s="276">
        <f>'Marks Entry'!CW68</f>
        <v>0</v>
      </c>
      <c r="CW66" s="116">
        <f>'Marks Entry'!CX68</f>
        <v>0</v>
      </c>
      <c r="CX66" s="115">
        <f>'Marks Entry'!CY68</f>
        <v>0</v>
      </c>
      <c r="CY66" s="115">
        <f>'Marks Entry'!CZ68</f>
        <v>0</v>
      </c>
      <c r="CZ66" s="116">
        <f>'Marks Entry'!DA68</f>
        <v>0</v>
      </c>
      <c r="DA66" s="115">
        <f>'Marks Entry'!DB68</f>
        <v>0</v>
      </c>
      <c r="DB66" s="115">
        <f>'Marks Entry'!DC68</f>
        <v>0</v>
      </c>
      <c r="DC66" s="116">
        <f>'Marks Entry'!DD68</f>
        <v>0</v>
      </c>
      <c r="DD66" s="208" t="str">
        <f>'Marks Entry'!DE68</f>
        <v>E</v>
      </c>
      <c r="DE66" s="117">
        <f>'Marks Entry'!DF68</f>
        <v>0</v>
      </c>
      <c r="DF66" s="114">
        <f>'Marks Entry'!DG68</f>
        <v>0</v>
      </c>
      <c r="DG66" s="115">
        <f>'Marks Entry'!DH68</f>
        <v>0</v>
      </c>
      <c r="DH66" s="277">
        <f>'Marks Entry'!DI68</f>
        <v>0</v>
      </c>
      <c r="DI66" s="115">
        <f>'Marks Entry'!DJ68</f>
        <v>0</v>
      </c>
      <c r="DJ66" s="115">
        <f>'Marks Entry'!DK68</f>
        <v>0</v>
      </c>
      <c r="DK66" s="276">
        <f>'Marks Entry'!DL68</f>
        <v>0</v>
      </c>
      <c r="DL66" s="115">
        <f>'Marks Entry'!DM68</f>
        <v>0</v>
      </c>
      <c r="DM66" s="115">
        <f>'Marks Entry'!DN68</f>
        <v>0</v>
      </c>
      <c r="DN66" s="276">
        <f>'Marks Entry'!DO68</f>
        <v>0</v>
      </c>
      <c r="DO66" s="116">
        <f>'Marks Entry'!DP68</f>
        <v>0</v>
      </c>
      <c r="DP66" s="115">
        <f>'Marks Entry'!DQ68</f>
        <v>0</v>
      </c>
      <c r="DQ66" s="115">
        <f>'Marks Entry'!DR68</f>
        <v>0</v>
      </c>
      <c r="DR66" s="116">
        <f>'Marks Entry'!DS68</f>
        <v>0</v>
      </c>
      <c r="DS66" s="115">
        <f>'Marks Entry'!DT68</f>
        <v>0</v>
      </c>
      <c r="DT66" s="115">
        <f>'Marks Entry'!DU68</f>
        <v>0</v>
      </c>
      <c r="DU66" s="116">
        <f>'Marks Entry'!DV68</f>
        <v>0</v>
      </c>
      <c r="DV66" s="208" t="str">
        <f>'Marks Entry'!DW68</f>
        <v>E</v>
      </c>
      <c r="DW66" s="117">
        <f>'Marks Entry'!DX68</f>
        <v>0</v>
      </c>
      <c r="DX66" s="114">
        <f>'Marks Entry'!DY68</f>
        <v>0</v>
      </c>
      <c r="DY66" s="115">
        <f>'Marks Entry'!DZ68</f>
        <v>0</v>
      </c>
      <c r="DZ66" s="115">
        <f>'Marks Entry'!EA68</f>
        <v>0</v>
      </c>
      <c r="EA66" s="115">
        <f>'Marks Entry'!EB68</f>
        <v>0</v>
      </c>
      <c r="EB66" s="115">
        <f>'Marks Entry'!EC68</f>
        <v>0</v>
      </c>
      <c r="EC66" s="171">
        <f>'Marks Entry'!ED68</f>
        <v>0</v>
      </c>
      <c r="ED66" s="118">
        <f>'Marks Entry'!EG68</f>
        <v>0</v>
      </c>
      <c r="EE66" s="114">
        <f>'Marks Entry'!EH68</f>
        <v>0</v>
      </c>
      <c r="EF66" s="115">
        <f>'Marks Entry'!EI68</f>
        <v>0</v>
      </c>
      <c r="EG66" s="115">
        <f>'Marks Entry'!EJ68</f>
        <v>0</v>
      </c>
      <c r="EH66" s="115">
        <f>'Marks Entry'!EK68</f>
        <v>0</v>
      </c>
      <c r="EI66" s="115">
        <f>'Marks Entry'!EL68</f>
        <v>0</v>
      </c>
      <c r="EJ66" s="116">
        <f>'Marks Entry'!EM68</f>
        <v>0</v>
      </c>
      <c r="EK66" s="118">
        <f>'Marks Entry'!EP68</f>
        <v>0</v>
      </c>
      <c r="EL66" s="114">
        <f>'Marks Entry'!EQ68</f>
        <v>0</v>
      </c>
      <c r="EM66" s="115">
        <f>'Marks Entry'!ER68</f>
        <v>0</v>
      </c>
      <c r="EN66" s="115">
        <f>'Marks Entry'!ES68</f>
        <v>0</v>
      </c>
      <c r="EO66" s="115">
        <f>'Marks Entry'!ET68</f>
        <v>0</v>
      </c>
      <c r="EP66" s="115">
        <f>'Marks Entry'!EU68</f>
        <v>0</v>
      </c>
      <c r="EQ66" s="116">
        <f>'Marks Entry'!EV68</f>
        <v>0</v>
      </c>
      <c r="ER66" s="118">
        <f>'Marks Entry'!EY68</f>
        <v>0</v>
      </c>
      <c r="ES66" s="184">
        <f>'Marks Entry'!EZ68</f>
        <v>0</v>
      </c>
      <c r="ET66" s="185">
        <f>'Marks Entry'!FA68</f>
        <v>0</v>
      </c>
      <c r="EU66" s="186" t="str">
        <f>'Marks Entry'!FB68</f>
        <v/>
      </c>
      <c r="EV66" s="184">
        <f>'Marks Entry'!FC68</f>
        <v>0</v>
      </c>
      <c r="EW66" s="185">
        <f>'Marks Entry'!FD68</f>
        <v>0</v>
      </c>
      <c r="EX66" s="187" t="str">
        <f>'Marks Entry'!FE68</f>
        <v/>
      </c>
      <c r="EY66" s="185" t="str">
        <f>IF(OR('Marks Entry'!FF68="First",'Marks Entry'!FF68="Second",'Marks Entry'!FF68="Third"),'Marks Entry'!FF68,"")</f>
        <v/>
      </c>
      <c r="EZ66" s="185" t="str">
        <f>'Marks Entry'!FG68</f>
        <v/>
      </c>
      <c r="FA66" s="290" t="str">
        <f>'Marks Entry'!FH68</f>
        <v/>
      </c>
      <c r="FB66" s="84" t="str">
        <f>'Marks Entry'!FI68</f>
        <v/>
      </c>
      <c r="FC66" s="86" t="str">
        <f>'Marks Entry'!FJ68</f>
        <v/>
      </c>
      <c r="FD66" s="87">
        <f>'Marks Entry'!FL68</f>
        <v>0</v>
      </c>
    </row>
    <row r="67" spans="1:160" s="88" customFormat="1" ht="17.25" customHeight="1">
      <c r="A67" s="1190"/>
      <c r="B67" s="83">
        <f t="shared" si="2"/>
        <v>0</v>
      </c>
      <c r="C67" s="84">
        <f>'Marks Entry'!D69</f>
        <v>0</v>
      </c>
      <c r="D67" s="84">
        <f>'Marks Entry'!E69</f>
        <v>0</v>
      </c>
      <c r="E67" s="84">
        <f>'Marks Entry'!F69</f>
        <v>0</v>
      </c>
      <c r="F67" s="84">
        <f>'Marks Entry'!G69</f>
        <v>0</v>
      </c>
      <c r="G67" s="84">
        <f>'Marks Entry'!H69</f>
        <v>0</v>
      </c>
      <c r="H67" s="84">
        <f>'Marks Entry'!I69</f>
        <v>0</v>
      </c>
      <c r="I67" s="84">
        <f>'Marks Entry'!J69</f>
        <v>0</v>
      </c>
      <c r="J67" s="738">
        <f>'Marks Entry'!K69</f>
        <v>0</v>
      </c>
      <c r="K67" s="114">
        <f>'Marks Entry'!L69</f>
        <v>0</v>
      </c>
      <c r="L67" s="115">
        <f>'Marks Entry'!M69</f>
        <v>0</v>
      </c>
      <c r="M67" s="277">
        <f>'Marks Entry'!N69</f>
        <v>0</v>
      </c>
      <c r="N67" s="115">
        <f>'Marks Entry'!O69</f>
        <v>0</v>
      </c>
      <c r="O67" s="115">
        <f>'Marks Entry'!P69</f>
        <v>0</v>
      </c>
      <c r="P67" s="276">
        <f>'Marks Entry'!Q69</f>
        <v>0</v>
      </c>
      <c r="Q67" s="115">
        <f>'Marks Entry'!R69</f>
        <v>0</v>
      </c>
      <c r="R67" s="115">
        <f>'Marks Entry'!S69</f>
        <v>0</v>
      </c>
      <c r="S67" s="276">
        <f>'Marks Entry'!T69</f>
        <v>0</v>
      </c>
      <c r="T67" s="276">
        <f>'Marks Entry'!U69</f>
        <v>0</v>
      </c>
      <c r="U67" s="116">
        <f>'Marks Entry'!V69</f>
        <v>0</v>
      </c>
      <c r="V67" s="115">
        <f>'Marks Entry'!W69</f>
        <v>0</v>
      </c>
      <c r="W67" s="115">
        <f>'Marks Entry'!X69</f>
        <v>0</v>
      </c>
      <c r="X67" s="116">
        <f>'Marks Entry'!Y69</f>
        <v>0</v>
      </c>
      <c r="Y67" s="115">
        <f>'Marks Entry'!Z69</f>
        <v>0</v>
      </c>
      <c r="Z67" s="115">
        <f>'Marks Entry'!AA69</f>
        <v>0</v>
      </c>
      <c r="AA67" s="116">
        <f>'Marks Entry'!AB69</f>
        <v>0</v>
      </c>
      <c r="AB67" s="208">
        <f>'Marks Entry'!AC69</f>
        <v>0</v>
      </c>
      <c r="AC67" s="282">
        <f>'Marks Entry'!AD69</f>
        <v>0</v>
      </c>
      <c r="AD67" s="282" t="str">
        <f>'Marks Entry'!AE69</f>
        <v>E</v>
      </c>
      <c r="AE67" s="117">
        <f>'Marks Entry'!AF69</f>
        <v>0</v>
      </c>
      <c r="AF67" s="114">
        <f>'Marks Entry'!AG69</f>
        <v>0</v>
      </c>
      <c r="AG67" s="115">
        <f>'Marks Entry'!AH69</f>
        <v>0</v>
      </c>
      <c r="AH67" s="277">
        <f>'Marks Entry'!AI69</f>
        <v>0</v>
      </c>
      <c r="AI67" s="115">
        <f>'Marks Entry'!AJ69</f>
        <v>0</v>
      </c>
      <c r="AJ67" s="115">
        <f>'Marks Entry'!AK69</f>
        <v>0</v>
      </c>
      <c r="AK67" s="276">
        <f>'Marks Entry'!AL69</f>
        <v>0</v>
      </c>
      <c r="AL67" s="115">
        <f>'Marks Entry'!AM69</f>
        <v>0</v>
      </c>
      <c r="AM67" s="115">
        <f>'Marks Entry'!AN69</f>
        <v>0</v>
      </c>
      <c r="AN67" s="276">
        <f>'Marks Entry'!AO69</f>
        <v>0</v>
      </c>
      <c r="AO67" s="276">
        <f>'Marks Entry'!AP69</f>
        <v>0</v>
      </c>
      <c r="AP67" s="116">
        <f>'Marks Entry'!AQ69</f>
        <v>0</v>
      </c>
      <c r="AQ67" s="115">
        <f>'Marks Entry'!AR69</f>
        <v>0</v>
      </c>
      <c r="AR67" s="115">
        <f>'Marks Entry'!AS69</f>
        <v>0</v>
      </c>
      <c r="AS67" s="116">
        <f>'Marks Entry'!AT69</f>
        <v>0</v>
      </c>
      <c r="AT67" s="115">
        <f>'Marks Entry'!AU69</f>
        <v>0</v>
      </c>
      <c r="AU67" s="115">
        <f>'Marks Entry'!AV69</f>
        <v>0</v>
      </c>
      <c r="AV67" s="116">
        <f>'Marks Entry'!AW69</f>
        <v>0</v>
      </c>
      <c r="AW67" s="208">
        <f>'Marks Entry'!AX69</f>
        <v>0</v>
      </c>
      <c r="AX67" s="282">
        <f>'Marks Entry'!AY69</f>
        <v>0</v>
      </c>
      <c r="AY67" s="282" t="str">
        <f>'Marks Entry'!AZ69</f>
        <v>E</v>
      </c>
      <c r="AZ67" s="117">
        <f>'Marks Entry'!BA69</f>
        <v>0</v>
      </c>
      <c r="BA67" s="114">
        <f>'Marks Entry'!BB69</f>
        <v>0</v>
      </c>
      <c r="BB67" s="115">
        <f>'Marks Entry'!BC69</f>
        <v>0</v>
      </c>
      <c r="BC67" s="277">
        <f>'Marks Entry'!BD69</f>
        <v>0</v>
      </c>
      <c r="BD67" s="115">
        <f>'Marks Entry'!BE69</f>
        <v>0</v>
      </c>
      <c r="BE67" s="115">
        <f>'Marks Entry'!BF69</f>
        <v>0</v>
      </c>
      <c r="BF67" s="276">
        <f>'Marks Entry'!BG69</f>
        <v>0</v>
      </c>
      <c r="BG67" s="115">
        <f>'Marks Entry'!BH69</f>
        <v>0</v>
      </c>
      <c r="BH67" s="115">
        <f>'Marks Entry'!BI69</f>
        <v>0</v>
      </c>
      <c r="BI67" s="276">
        <f>'Marks Entry'!BJ69</f>
        <v>0</v>
      </c>
      <c r="BJ67" s="276">
        <f>'Marks Entry'!BK69</f>
        <v>0</v>
      </c>
      <c r="BK67" s="116">
        <f>'Marks Entry'!BL69</f>
        <v>0</v>
      </c>
      <c r="BL67" s="115">
        <f>'Marks Entry'!BM69</f>
        <v>0</v>
      </c>
      <c r="BM67" s="115">
        <f>'Marks Entry'!BN69</f>
        <v>0</v>
      </c>
      <c r="BN67" s="116">
        <f>'Marks Entry'!BO69</f>
        <v>0</v>
      </c>
      <c r="BO67" s="115">
        <f>'Marks Entry'!BP69</f>
        <v>0</v>
      </c>
      <c r="BP67" s="115">
        <f>'Marks Entry'!BQ69</f>
        <v>0</v>
      </c>
      <c r="BQ67" s="116">
        <f>'Marks Entry'!BR69</f>
        <v>0</v>
      </c>
      <c r="BR67" s="208">
        <f>'Marks Entry'!BS69</f>
        <v>0</v>
      </c>
      <c r="BS67" s="282">
        <f>'Marks Entry'!BT69</f>
        <v>0</v>
      </c>
      <c r="BT67" s="282" t="str">
        <f>'Marks Entry'!BU69</f>
        <v>E</v>
      </c>
      <c r="BU67" s="117">
        <f>'Marks Entry'!BV69</f>
        <v>0</v>
      </c>
      <c r="BV67" s="114">
        <f>'Marks Entry'!BW69</f>
        <v>0</v>
      </c>
      <c r="BW67" s="115">
        <f>'Marks Entry'!BX69</f>
        <v>0</v>
      </c>
      <c r="BX67" s="277">
        <f>'Marks Entry'!BY69</f>
        <v>0</v>
      </c>
      <c r="BY67" s="115">
        <f>'Marks Entry'!BZ69</f>
        <v>0</v>
      </c>
      <c r="BZ67" s="115">
        <f>'Marks Entry'!CA69</f>
        <v>0</v>
      </c>
      <c r="CA67" s="276">
        <f>'Marks Entry'!CB69</f>
        <v>0</v>
      </c>
      <c r="CB67" s="115">
        <f>'Marks Entry'!CC69</f>
        <v>0</v>
      </c>
      <c r="CC67" s="115">
        <f>'Marks Entry'!CD69</f>
        <v>0</v>
      </c>
      <c r="CD67" s="276">
        <f>'Marks Entry'!CE69</f>
        <v>0</v>
      </c>
      <c r="CE67" s="116">
        <f>'Marks Entry'!CF69</f>
        <v>0</v>
      </c>
      <c r="CF67" s="115">
        <f>'Marks Entry'!CG69</f>
        <v>0</v>
      </c>
      <c r="CG67" s="115">
        <f>'Marks Entry'!CH69</f>
        <v>0</v>
      </c>
      <c r="CH67" s="116">
        <f>'Marks Entry'!CI69</f>
        <v>0</v>
      </c>
      <c r="CI67" s="115">
        <f>'Marks Entry'!CJ69</f>
        <v>0</v>
      </c>
      <c r="CJ67" s="115">
        <f>'Marks Entry'!CK69</f>
        <v>0</v>
      </c>
      <c r="CK67" s="116">
        <f>'Marks Entry'!CL69</f>
        <v>0</v>
      </c>
      <c r="CL67" s="208" t="str">
        <f>'Marks Entry'!CM69</f>
        <v>E</v>
      </c>
      <c r="CM67" s="117">
        <f>'Marks Entry'!CN69</f>
        <v>0</v>
      </c>
      <c r="CN67" s="114">
        <f>'Marks Entry'!CO69</f>
        <v>0</v>
      </c>
      <c r="CO67" s="115">
        <f>'Marks Entry'!CP69</f>
        <v>0</v>
      </c>
      <c r="CP67" s="277">
        <f>'Marks Entry'!CQ69</f>
        <v>0</v>
      </c>
      <c r="CQ67" s="115">
        <f>'Marks Entry'!CR69</f>
        <v>0</v>
      </c>
      <c r="CR67" s="115">
        <f>'Marks Entry'!CS69</f>
        <v>0</v>
      </c>
      <c r="CS67" s="276">
        <f>'Marks Entry'!CT69</f>
        <v>0</v>
      </c>
      <c r="CT67" s="115">
        <f>'Marks Entry'!CU69</f>
        <v>0</v>
      </c>
      <c r="CU67" s="115">
        <f>'Marks Entry'!CV69</f>
        <v>0</v>
      </c>
      <c r="CV67" s="276">
        <f>'Marks Entry'!CW69</f>
        <v>0</v>
      </c>
      <c r="CW67" s="116">
        <f>'Marks Entry'!CX69</f>
        <v>0</v>
      </c>
      <c r="CX67" s="115">
        <f>'Marks Entry'!CY69</f>
        <v>0</v>
      </c>
      <c r="CY67" s="115">
        <f>'Marks Entry'!CZ69</f>
        <v>0</v>
      </c>
      <c r="CZ67" s="116">
        <f>'Marks Entry'!DA69</f>
        <v>0</v>
      </c>
      <c r="DA67" s="115">
        <f>'Marks Entry'!DB69</f>
        <v>0</v>
      </c>
      <c r="DB67" s="115">
        <f>'Marks Entry'!DC69</f>
        <v>0</v>
      </c>
      <c r="DC67" s="116">
        <f>'Marks Entry'!DD69</f>
        <v>0</v>
      </c>
      <c r="DD67" s="208" t="str">
        <f>'Marks Entry'!DE69</f>
        <v>E</v>
      </c>
      <c r="DE67" s="117">
        <f>'Marks Entry'!DF69</f>
        <v>0</v>
      </c>
      <c r="DF67" s="114">
        <f>'Marks Entry'!DG69</f>
        <v>0</v>
      </c>
      <c r="DG67" s="115">
        <f>'Marks Entry'!DH69</f>
        <v>0</v>
      </c>
      <c r="DH67" s="277">
        <f>'Marks Entry'!DI69</f>
        <v>0</v>
      </c>
      <c r="DI67" s="115">
        <f>'Marks Entry'!DJ69</f>
        <v>0</v>
      </c>
      <c r="DJ67" s="115">
        <f>'Marks Entry'!DK69</f>
        <v>0</v>
      </c>
      <c r="DK67" s="276">
        <f>'Marks Entry'!DL69</f>
        <v>0</v>
      </c>
      <c r="DL67" s="115">
        <f>'Marks Entry'!DM69</f>
        <v>0</v>
      </c>
      <c r="DM67" s="115">
        <f>'Marks Entry'!DN69</f>
        <v>0</v>
      </c>
      <c r="DN67" s="276">
        <f>'Marks Entry'!DO69</f>
        <v>0</v>
      </c>
      <c r="DO67" s="116">
        <f>'Marks Entry'!DP69</f>
        <v>0</v>
      </c>
      <c r="DP67" s="115">
        <f>'Marks Entry'!DQ69</f>
        <v>0</v>
      </c>
      <c r="DQ67" s="115">
        <f>'Marks Entry'!DR69</f>
        <v>0</v>
      </c>
      <c r="DR67" s="116">
        <f>'Marks Entry'!DS69</f>
        <v>0</v>
      </c>
      <c r="DS67" s="115">
        <f>'Marks Entry'!DT69</f>
        <v>0</v>
      </c>
      <c r="DT67" s="115">
        <f>'Marks Entry'!DU69</f>
        <v>0</v>
      </c>
      <c r="DU67" s="116">
        <f>'Marks Entry'!DV69</f>
        <v>0</v>
      </c>
      <c r="DV67" s="208" t="str">
        <f>'Marks Entry'!DW69</f>
        <v>E</v>
      </c>
      <c r="DW67" s="117">
        <f>'Marks Entry'!DX69</f>
        <v>0</v>
      </c>
      <c r="DX67" s="114">
        <f>'Marks Entry'!DY69</f>
        <v>0</v>
      </c>
      <c r="DY67" s="115">
        <f>'Marks Entry'!DZ69</f>
        <v>0</v>
      </c>
      <c r="DZ67" s="115">
        <f>'Marks Entry'!EA69</f>
        <v>0</v>
      </c>
      <c r="EA67" s="115">
        <f>'Marks Entry'!EB69</f>
        <v>0</v>
      </c>
      <c r="EB67" s="115">
        <f>'Marks Entry'!EC69</f>
        <v>0</v>
      </c>
      <c r="EC67" s="171">
        <f>'Marks Entry'!ED69</f>
        <v>0</v>
      </c>
      <c r="ED67" s="118">
        <f>'Marks Entry'!EG69</f>
        <v>0</v>
      </c>
      <c r="EE67" s="114">
        <f>'Marks Entry'!EH69</f>
        <v>0</v>
      </c>
      <c r="EF67" s="115">
        <f>'Marks Entry'!EI69</f>
        <v>0</v>
      </c>
      <c r="EG67" s="115">
        <f>'Marks Entry'!EJ69</f>
        <v>0</v>
      </c>
      <c r="EH67" s="115">
        <f>'Marks Entry'!EK69</f>
        <v>0</v>
      </c>
      <c r="EI67" s="115">
        <f>'Marks Entry'!EL69</f>
        <v>0</v>
      </c>
      <c r="EJ67" s="116">
        <f>'Marks Entry'!EM69</f>
        <v>0</v>
      </c>
      <c r="EK67" s="118">
        <f>'Marks Entry'!EP69</f>
        <v>0</v>
      </c>
      <c r="EL67" s="114">
        <f>'Marks Entry'!EQ69</f>
        <v>0</v>
      </c>
      <c r="EM67" s="115">
        <f>'Marks Entry'!ER69</f>
        <v>0</v>
      </c>
      <c r="EN67" s="115">
        <f>'Marks Entry'!ES69</f>
        <v>0</v>
      </c>
      <c r="EO67" s="115">
        <f>'Marks Entry'!ET69</f>
        <v>0</v>
      </c>
      <c r="EP67" s="115">
        <f>'Marks Entry'!EU69</f>
        <v>0</v>
      </c>
      <c r="EQ67" s="116">
        <f>'Marks Entry'!EV69</f>
        <v>0</v>
      </c>
      <c r="ER67" s="118">
        <f>'Marks Entry'!EY69</f>
        <v>0</v>
      </c>
      <c r="ES67" s="184">
        <f>'Marks Entry'!EZ69</f>
        <v>0</v>
      </c>
      <c r="ET67" s="185">
        <f>'Marks Entry'!FA69</f>
        <v>0</v>
      </c>
      <c r="EU67" s="186" t="str">
        <f>'Marks Entry'!FB69</f>
        <v/>
      </c>
      <c r="EV67" s="184">
        <f>'Marks Entry'!FC69</f>
        <v>0</v>
      </c>
      <c r="EW67" s="185">
        <f>'Marks Entry'!FD69</f>
        <v>0</v>
      </c>
      <c r="EX67" s="187" t="str">
        <f>'Marks Entry'!FE69</f>
        <v/>
      </c>
      <c r="EY67" s="185" t="str">
        <f>IF(OR('Marks Entry'!FF69="First",'Marks Entry'!FF69="Second",'Marks Entry'!FF69="Third"),'Marks Entry'!FF69,"")</f>
        <v/>
      </c>
      <c r="EZ67" s="185" t="str">
        <f>'Marks Entry'!FG69</f>
        <v/>
      </c>
      <c r="FA67" s="290" t="str">
        <f>'Marks Entry'!FH69</f>
        <v/>
      </c>
      <c r="FB67" s="84" t="str">
        <f>'Marks Entry'!FI69</f>
        <v/>
      </c>
      <c r="FC67" s="86" t="str">
        <f>'Marks Entry'!FJ69</f>
        <v/>
      </c>
      <c r="FD67" s="87">
        <f>'Marks Entry'!FL69</f>
        <v>0</v>
      </c>
    </row>
    <row r="68" spans="1:160" s="88" customFormat="1" ht="17.25" customHeight="1">
      <c r="A68" s="1190"/>
      <c r="B68" s="83">
        <f t="shared" si="2"/>
        <v>0</v>
      </c>
      <c r="C68" s="84">
        <f>'Marks Entry'!D70</f>
        <v>0</v>
      </c>
      <c r="D68" s="84">
        <f>'Marks Entry'!E70</f>
        <v>0</v>
      </c>
      <c r="E68" s="84">
        <f>'Marks Entry'!F70</f>
        <v>0</v>
      </c>
      <c r="F68" s="84">
        <f>'Marks Entry'!G70</f>
        <v>0</v>
      </c>
      <c r="G68" s="84">
        <f>'Marks Entry'!H70</f>
        <v>0</v>
      </c>
      <c r="H68" s="84">
        <f>'Marks Entry'!I70</f>
        <v>0</v>
      </c>
      <c r="I68" s="84">
        <f>'Marks Entry'!J70</f>
        <v>0</v>
      </c>
      <c r="J68" s="738">
        <f>'Marks Entry'!K70</f>
        <v>0</v>
      </c>
      <c r="K68" s="114">
        <f>'Marks Entry'!L70</f>
        <v>0</v>
      </c>
      <c r="L68" s="115">
        <f>'Marks Entry'!M70</f>
        <v>0</v>
      </c>
      <c r="M68" s="277">
        <f>'Marks Entry'!N70</f>
        <v>0</v>
      </c>
      <c r="N68" s="115">
        <f>'Marks Entry'!O70</f>
        <v>0</v>
      </c>
      <c r="O68" s="115">
        <f>'Marks Entry'!P70</f>
        <v>0</v>
      </c>
      <c r="P68" s="276">
        <f>'Marks Entry'!Q70</f>
        <v>0</v>
      </c>
      <c r="Q68" s="115">
        <f>'Marks Entry'!R70</f>
        <v>0</v>
      </c>
      <c r="R68" s="115">
        <f>'Marks Entry'!S70</f>
        <v>0</v>
      </c>
      <c r="S68" s="276">
        <f>'Marks Entry'!T70</f>
        <v>0</v>
      </c>
      <c r="T68" s="276">
        <f>'Marks Entry'!U70</f>
        <v>0</v>
      </c>
      <c r="U68" s="116">
        <f>'Marks Entry'!V70</f>
        <v>0</v>
      </c>
      <c r="V68" s="115">
        <f>'Marks Entry'!W70</f>
        <v>0</v>
      </c>
      <c r="W68" s="115">
        <f>'Marks Entry'!X70</f>
        <v>0</v>
      </c>
      <c r="X68" s="116">
        <f>'Marks Entry'!Y70</f>
        <v>0</v>
      </c>
      <c r="Y68" s="115">
        <f>'Marks Entry'!Z70</f>
        <v>0</v>
      </c>
      <c r="Z68" s="115">
        <f>'Marks Entry'!AA70</f>
        <v>0</v>
      </c>
      <c r="AA68" s="116">
        <f>'Marks Entry'!AB70</f>
        <v>0</v>
      </c>
      <c r="AB68" s="208">
        <f>'Marks Entry'!AC70</f>
        <v>0</v>
      </c>
      <c r="AC68" s="282">
        <f>'Marks Entry'!AD70</f>
        <v>0</v>
      </c>
      <c r="AD68" s="282" t="str">
        <f>'Marks Entry'!AE70</f>
        <v>E</v>
      </c>
      <c r="AE68" s="117">
        <f>'Marks Entry'!AF70</f>
        <v>0</v>
      </c>
      <c r="AF68" s="114">
        <f>'Marks Entry'!AG70</f>
        <v>0</v>
      </c>
      <c r="AG68" s="115">
        <f>'Marks Entry'!AH70</f>
        <v>0</v>
      </c>
      <c r="AH68" s="277">
        <f>'Marks Entry'!AI70</f>
        <v>0</v>
      </c>
      <c r="AI68" s="115">
        <f>'Marks Entry'!AJ70</f>
        <v>0</v>
      </c>
      <c r="AJ68" s="115">
        <f>'Marks Entry'!AK70</f>
        <v>0</v>
      </c>
      <c r="AK68" s="276">
        <f>'Marks Entry'!AL70</f>
        <v>0</v>
      </c>
      <c r="AL68" s="115">
        <f>'Marks Entry'!AM70</f>
        <v>0</v>
      </c>
      <c r="AM68" s="115">
        <f>'Marks Entry'!AN70</f>
        <v>0</v>
      </c>
      <c r="AN68" s="276">
        <f>'Marks Entry'!AO70</f>
        <v>0</v>
      </c>
      <c r="AO68" s="276">
        <f>'Marks Entry'!AP70</f>
        <v>0</v>
      </c>
      <c r="AP68" s="116">
        <f>'Marks Entry'!AQ70</f>
        <v>0</v>
      </c>
      <c r="AQ68" s="115">
        <f>'Marks Entry'!AR70</f>
        <v>0</v>
      </c>
      <c r="AR68" s="115">
        <f>'Marks Entry'!AS70</f>
        <v>0</v>
      </c>
      <c r="AS68" s="116">
        <f>'Marks Entry'!AT70</f>
        <v>0</v>
      </c>
      <c r="AT68" s="115">
        <f>'Marks Entry'!AU70</f>
        <v>0</v>
      </c>
      <c r="AU68" s="115">
        <f>'Marks Entry'!AV70</f>
        <v>0</v>
      </c>
      <c r="AV68" s="116">
        <f>'Marks Entry'!AW70</f>
        <v>0</v>
      </c>
      <c r="AW68" s="208">
        <f>'Marks Entry'!AX70</f>
        <v>0</v>
      </c>
      <c r="AX68" s="282">
        <f>'Marks Entry'!AY70</f>
        <v>0</v>
      </c>
      <c r="AY68" s="282" t="str">
        <f>'Marks Entry'!AZ70</f>
        <v>E</v>
      </c>
      <c r="AZ68" s="117">
        <f>'Marks Entry'!BA70</f>
        <v>0</v>
      </c>
      <c r="BA68" s="114">
        <f>'Marks Entry'!BB70</f>
        <v>0</v>
      </c>
      <c r="BB68" s="115">
        <f>'Marks Entry'!BC70</f>
        <v>0</v>
      </c>
      <c r="BC68" s="277">
        <f>'Marks Entry'!BD70</f>
        <v>0</v>
      </c>
      <c r="BD68" s="115">
        <f>'Marks Entry'!BE70</f>
        <v>0</v>
      </c>
      <c r="BE68" s="115">
        <f>'Marks Entry'!BF70</f>
        <v>0</v>
      </c>
      <c r="BF68" s="276">
        <f>'Marks Entry'!BG70</f>
        <v>0</v>
      </c>
      <c r="BG68" s="115">
        <f>'Marks Entry'!BH70</f>
        <v>0</v>
      </c>
      <c r="BH68" s="115">
        <f>'Marks Entry'!BI70</f>
        <v>0</v>
      </c>
      <c r="BI68" s="276">
        <f>'Marks Entry'!BJ70</f>
        <v>0</v>
      </c>
      <c r="BJ68" s="276">
        <f>'Marks Entry'!BK70</f>
        <v>0</v>
      </c>
      <c r="BK68" s="116">
        <f>'Marks Entry'!BL70</f>
        <v>0</v>
      </c>
      <c r="BL68" s="115">
        <f>'Marks Entry'!BM70</f>
        <v>0</v>
      </c>
      <c r="BM68" s="115">
        <f>'Marks Entry'!BN70</f>
        <v>0</v>
      </c>
      <c r="BN68" s="116">
        <f>'Marks Entry'!BO70</f>
        <v>0</v>
      </c>
      <c r="BO68" s="115">
        <f>'Marks Entry'!BP70</f>
        <v>0</v>
      </c>
      <c r="BP68" s="115">
        <f>'Marks Entry'!BQ70</f>
        <v>0</v>
      </c>
      <c r="BQ68" s="116">
        <f>'Marks Entry'!BR70</f>
        <v>0</v>
      </c>
      <c r="BR68" s="208">
        <f>'Marks Entry'!BS70</f>
        <v>0</v>
      </c>
      <c r="BS68" s="282">
        <f>'Marks Entry'!BT70</f>
        <v>0</v>
      </c>
      <c r="BT68" s="282" t="str">
        <f>'Marks Entry'!BU70</f>
        <v>E</v>
      </c>
      <c r="BU68" s="117">
        <f>'Marks Entry'!BV70</f>
        <v>0</v>
      </c>
      <c r="BV68" s="114">
        <f>'Marks Entry'!BW70</f>
        <v>0</v>
      </c>
      <c r="BW68" s="115">
        <f>'Marks Entry'!BX70</f>
        <v>0</v>
      </c>
      <c r="BX68" s="277">
        <f>'Marks Entry'!BY70</f>
        <v>0</v>
      </c>
      <c r="BY68" s="115">
        <f>'Marks Entry'!BZ70</f>
        <v>0</v>
      </c>
      <c r="BZ68" s="115">
        <f>'Marks Entry'!CA70</f>
        <v>0</v>
      </c>
      <c r="CA68" s="276">
        <f>'Marks Entry'!CB70</f>
        <v>0</v>
      </c>
      <c r="CB68" s="115">
        <f>'Marks Entry'!CC70</f>
        <v>0</v>
      </c>
      <c r="CC68" s="115">
        <f>'Marks Entry'!CD70</f>
        <v>0</v>
      </c>
      <c r="CD68" s="276">
        <f>'Marks Entry'!CE70</f>
        <v>0</v>
      </c>
      <c r="CE68" s="116">
        <f>'Marks Entry'!CF70</f>
        <v>0</v>
      </c>
      <c r="CF68" s="115">
        <f>'Marks Entry'!CG70</f>
        <v>0</v>
      </c>
      <c r="CG68" s="115">
        <f>'Marks Entry'!CH70</f>
        <v>0</v>
      </c>
      <c r="CH68" s="116">
        <f>'Marks Entry'!CI70</f>
        <v>0</v>
      </c>
      <c r="CI68" s="115">
        <f>'Marks Entry'!CJ70</f>
        <v>0</v>
      </c>
      <c r="CJ68" s="115">
        <f>'Marks Entry'!CK70</f>
        <v>0</v>
      </c>
      <c r="CK68" s="116">
        <f>'Marks Entry'!CL70</f>
        <v>0</v>
      </c>
      <c r="CL68" s="208" t="str">
        <f>'Marks Entry'!CM70</f>
        <v>E</v>
      </c>
      <c r="CM68" s="117">
        <f>'Marks Entry'!CN70</f>
        <v>0</v>
      </c>
      <c r="CN68" s="114">
        <f>'Marks Entry'!CO70</f>
        <v>0</v>
      </c>
      <c r="CO68" s="115">
        <f>'Marks Entry'!CP70</f>
        <v>0</v>
      </c>
      <c r="CP68" s="277">
        <f>'Marks Entry'!CQ70</f>
        <v>0</v>
      </c>
      <c r="CQ68" s="115">
        <f>'Marks Entry'!CR70</f>
        <v>0</v>
      </c>
      <c r="CR68" s="115">
        <f>'Marks Entry'!CS70</f>
        <v>0</v>
      </c>
      <c r="CS68" s="276">
        <f>'Marks Entry'!CT70</f>
        <v>0</v>
      </c>
      <c r="CT68" s="115">
        <f>'Marks Entry'!CU70</f>
        <v>0</v>
      </c>
      <c r="CU68" s="115">
        <f>'Marks Entry'!CV70</f>
        <v>0</v>
      </c>
      <c r="CV68" s="276">
        <f>'Marks Entry'!CW70</f>
        <v>0</v>
      </c>
      <c r="CW68" s="116">
        <f>'Marks Entry'!CX70</f>
        <v>0</v>
      </c>
      <c r="CX68" s="115">
        <f>'Marks Entry'!CY70</f>
        <v>0</v>
      </c>
      <c r="CY68" s="115">
        <f>'Marks Entry'!CZ70</f>
        <v>0</v>
      </c>
      <c r="CZ68" s="116">
        <f>'Marks Entry'!DA70</f>
        <v>0</v>
      </c>
      <c r="DA68" s="115">
        <f>'Marks Entry'!DB70</f>
        <v>0</v>
      </c>
      <c r="DB68" s="115">
        <f>'Marks Entry'!DC70</f>
        <v>0</v>
      </c>
      <c r="DC68" s="116">
        <f>'Marks Entry'!DD70</f>
        <v>0</v>
      </c>
      <c r="DD68" s="208" t="str">
        <f>'Marks Entry'!DE70</f>
        <v>E</v>
      </c>
      <c r="DE68" s="117">
        <f>'Marks Entry'!DF70</f>
        <v>0</v>
      </c>
      <c r="DF68" s="114">
        <f>'Marks Entry'!DG70</f>
        <v>0</v>
      </c>
      <c r="DG68" s="115">
        <f>'Marks Entry'!DH70</f>
        <v>0</v>
      </c>
      <c r="DH68" s="277">
        <f>'Marks Entry'!DI70</f>
        <v>0</v>
      </c>
      <c r="DI68" s="115">
        <f>'Marks Entry'!DJ70</f>
        <v>0</v>
      </c>
      <c r="DJ68" s="115">
        <f>'Marks Entry'!DK70</f>
        <v>0</v>
      </c>
      <c r="DK68" s="276">
        <f>'Marks Entry'!DL70</f>
        <v>0</v>
      </c>
      <c r="DL68" s="115">
        <f>'Marks Entry'!DM70</f>
        <v>0</v>
      </c>
      <c r="DM68" s="115">
        <f>'Marks Entry'!DN70</f>
        <v>0</v>
      </c>
      <c r="DN68" s="276">
        <f>'Marks Entry'!DO70</f>
        <v>0</v>
      </c>
      <c r="DO68" s="116">
        <f>'Marks Entry'!DP70</f>
        <v>0</v>
      </c>
      <c r="DP68" s="115">
        <f>'Marks Entry'!DQ70</f>
        <v>0</v>
      </c>
      <c r="DQ68" s="115">
        <f>'Marks Entry'!DR70</f>
        <v>0</v>
      </c>
      <c r="DR68" s="116">
        <f>'Marks Entry'!DS70</f>
        <v>0</v>
      </c>
      <c r="DS68" s="115">
        <f>'Marks Entry'!DT70</f>
        <v>0</v>
      </c>
      <c r="DT68" s="115">
        <f>'Marks Entry'!DU70</f>
        <v>0</v>
      </c>
      <c r="DU68" s="116">
        <f>'Marks Entry'!DV70</f>
        <v>0</v>
      </c>
      <c r="DV68" s="208" t="str">
        <f>'Marks Entry'!DW70</f>
        <v>E</v>
      </c>
      <c r="DW68" s="117">
        <f>'Marks Entry'!DX70</f>
        <v>0</v>
      </c>
      <c r="DX68" s="114">
        <f>'Marks Entry'!DY70</f>
        <v>0</v>
      </c>
      <c r="DY68" s="115">
        <f>'Marks Entry'!DZ70</f>
        <v>0</v>
      </c>
      <c r="DZ68" s="115">
        <f>'Marks Entry'!EA70</f>
        <v>0</v>
      </c>
      <c r="EA68" s="115">
        <f>'Marks Entry'!EB70</f>
        <v>0</v>
      </c>
      <c r="EB68" s="115">
        <f>'Marks Entry'!EC70</f>
        <v>0</v>
      </c>
      <c r="EC68" s="171">
        <f>'Marks Entry'!ED70</f>
        <v>0</v>
      </c>
      <c r="ED68" s="118">
        <f>'Marks Entry'!EG70</f>
        <v>0</v>
      </c>
      <c r="EE68" s="114">
        <f>'Marks Entry'!EH70</f>
        <v>0</v>
      </c>
      <c r="EF68" s="115">
        <f>'Marks Entry'!EI70</f>
        <v>0</v>
      </c>
      <c r="EG68" s="115">
        <f>'Marks Entry'!EJ70</f>
        <v>0</v>
      </c>
      <c r="EH68" s="115">
        <f>'Marks Entry'!EK70</f>
        <v>0</v>
      </c>
      <c r="EI68" s="115">
        <f>'Marks Entry'!EL70</f>
        <v>0</v>
      </c>
      <c r="EJ68" s="116">
        <f>'Marks Entry'!EM70</f>
        <v>0</v>
      </c>
      <c r="EK68" s="118">
        <f>'Marks Entry'!EP70</f>
        <v>0</v>
      </c>
      <c r="EL68" s="114">
        <f>'Marks Entry'!EQ70</f>
        <v>0</v>
      </c>
      <c r="EM68" s="115">
        <f>'Marks Entry'!ER70</f>
        <v>0</v>
      </c>
      <c r="EN68" s="115">
        <f>'Marks Entry'!ES70</f>
        <v>0</v>
      </c>
      <c r="EO68" s="115">
        <f>'Marks Entry'!ET70</f>
        <v>0</v>
      </c>
      <c r="EP68" s="115">
        <f>'Marks Entry'!EU70</f>
        <v>0</v>
      </c>
      <c r="EQ68" s="116">
        <f>'Marks Entry'!EV70</f>
        <v>0</v>
      </c>
      <c r="ER68" s="118">
        <f>'Marks Entry'!EY70</f>
        <v>0</v>
      </c>
      <c r="ES68" s="184">
        <f>'Marks Entry'!EZ70</f>
        <v>0</v>
      </c>
      <c r="ET68" s="185">
        <f>'Marks Entry'!FA70</f>
        <v>0</v>
      </c>
      <c r="EU68" s="186" t="str">
        <f>'Marks Entry'!FB70</f>
        <v/>
      </c>
      <c r="EV68" s="184">
        <f>'Marks Entry'!FC70</f>
        <v>0</v>
      </c>
      <c r="EW68" s="185">
        <f>'Marks Entry'!FD70</f>
        <v>0</v>
      </c>
      <c r="EX68" s="187" t="str">
        <f>'Marks Entry'!FE70</f>
        <v/>
      </c>
      <c r="EY68" s="185" t="str">
        <f>IF(OR('Marks Entry'!FF70="First",'Marks Entry'!FF70="Second",'Marks Entry'!FF70="Third"),'Marks Entry'!FF70,"")</f>
        <v/>
      </c>
      <c r="EZ68" s="185" t="str">
        <f>'Marks Entry'!FG70</f>
        <v/>
      </c>
      <c r="FA68" s="290" t="str">
        <f>'Marks Entry'!FH70</f>
        <v/>
      </c>
      <c r="FB68" s="84" t="str">
        <f>'Marks Entry'!FI70</f>
        <v/>
      </c>
      <c r="FC68" s="86" t="str">
        <f>'Marks Entry'!FJ70</f>
        <v/>
      </c>
      <c r="FD68" s="87">
        <f>'Marks Entry'!FL70</f>
        <v>0</v>
      </c>
    </row>
    <row r="69" spans="1:160" s="88" customFormat="1" ht="17.25" customHeight="1">
      <c r="A69" s="1190"/>
      <c r="B69" s="83">
        <f t="shared" si="2"/>
        <v>0</v>
      </c>
      <c r="C69" s="84">
        <f>'Marks Entry'!D71</f>
        <v>0</v>
      </c>
      <c r="D69" s="84">
        <f>'Marks Entry'!E71</f>
        <v>0</v>
      </c>
      <c r="E69" s="84">
        <f>'Marks Entry'!F71</f>
        <v>0</v>
      </c>
      <c r="F69" s="84">
        <f>'Marks Entry'!G71</f>
        <v>0</v>
      </c>
      <c r="G69" s="84">
        <f>'Marks Entry'!H71</f>
        <v>0</v>
      </c>
      <c r="H69" s="84">
        <f>'Marks Entry'!I71</f>
        <v>0</v>
      </c>
      <c r="I69" s="84">
        <f>'Marks Entry'!J71</f>
        <v>0</v>
      </c>
      <c r="J69" s="738">
        <f>'Marks Entry'!K71</f>
        <v>0</v>
      </c>
      <c r="K69" s="114">
        <f>'Marks Entry'!L71</f>
        <v>0</v>
      </c>
      <c r="L69" s="115">
        <f>'Marks Entry'!M71</f>
        <v>0</v>
      </c>
      <c r="M69" s="277">
        <f>'Marks Entry'!N71</f>
        <v>0</v>
      </c>
      <c r="N69" s="115">
        <f>'Marks Entry'!O71</f>
        <v>0</v>
      </c>
      <c r="O69" s="115">
        <f>'Marks Entry'!P71</f>
        <v>0</v>
      </c>
      <c r="P69" s="276">
        <f>'Marks Entry'!Q71</f>
        <v>0</v>
      </c>
      <c r="Q69" s="115">
        <f>'Marks Entry'!R71</f>
        <v>0</v>
      </c>
      <c r="R69" s="115">
        <f>'Marks Entry'!S71</f>
        <v>0</v>
      </c>
      <c r="S69" s="276">
        <f>'Marks Entry'!T71</f>
        <v>0</v>
      </c>
      <c r="T69" s="276">
        <f>'Marks Entry'!U71</f>
        <v>0</v>
      </c>
      <c r="U69" s="116">
        <f>'Marks Entry'!V71</f>
        <v>0</v>
      </c>
      <c r="V69" s="115">
        <f>'Marks Entry'!W71</f>
        <v>0</v>
      </c>
      <c r="W69" s="115">
        <f>'Marks Entry'!X71</f>
        <v>0</v>
      </c>
      <c r="X69" s="116">
        <f>'Marks Entry'!Y71</f>
        <v>0</v>
      </c>
      <c r="Y69" s="115">
        <f>'Marks Entry'!Z71</f>
        <v>0</v>
      </c>
      <c r="Z69" s="115">
        <f>'Marks Entry'!AA71</f>
        <v>0</v>
      </c>
      <c r="AA69" s="116">
        <f>'Marks Entry'!AB71</f>
        <v>0</v>
      </c>
      <c r="AB69" s="208">
        <f>'Marks Entry'!AC71</f>
        <v>0</v>
      </c>
      <c r="AC69" s="282">
        <f>'Marks Entry'!AD71</f>
        <v>0</v>
      </c>
      <c r="AD69" s="282" t="str">
        <f>'Marks Entry'!AE71</f>
        <v>E</v>
      </c>
      <c r="AE69" s="117">
        <f>'Marks Entry'!AF71</f>
        <v>0</v>
      </c>
      <c r="AF69" s="114">
        <f>'Marks Entry'!AG71</f>
        <v>0</v>
      </c>
      <c r="AG69" s="115">
        <f>'Marks Entry'!AH71</f>
        <v>0</v>
      </c>
      <c r="AH69" s="277">
        <f>'Marks Entry'!AI71</f>
        <v>0</v>
      </c>
      <c r="AI69" s="115">
        <f>'Marks Entry'!AJ71</f>
        <v>0</v>
      </c>
      <c r="AJ69" s="115">
        <f>'Marks Entry'!AK71</f>
        <v>0</v>
      </c>
      <c r="AK69" s="276">
        <f>'Marks Entry'!AL71</f>
        <v>0</v>
      </c>
      <c r="AL69" s="115">
        <f>'Marks Entry'!AM71</f>
        <v>0</v>
      </c>
      <c r="AM69" s="115">
        <f>'Marks Entry'!AN71</f>
        <v>0</v>
      </c>
      <c r="AN69" s="276">
        <f>'Marks Entry'!AO71</f>
        <v>0</v>
      </c>
      <c r="AO69" s="276">
        <f>'Marks Entry'!AP71</f>
        <v>0</v>
      </c>
      <c r="AP69" s="116">
        <f>'Marks Entry'!AQ71</f>
        <v>0</v>
      </c>
      <c r="AQ69" s="115">
        <f>'Marks Entry'!AR71</f>
        <v>0</v>
      </c>
      <c r="AR69" s="115">
        <f>'Marks Entry'!AS71</f>
        <v>0</v>
      </c>
      <c r="AS69" s="116">
        <f>'Marks Entry'!AT71</f>
        <v>0</v>
      </c>
      <c r="AT69" s="115">
        <f>'Marks Entry'!AU71</f>
        <v>0</v>
      </c>
      <c r="AU69" s="115">
        <f>'Marks Entry'!AV71</f>
        <v>0</v>
      </c>
      <c r="AV69" s="116">
        <f>'Marks Entry'!AW71</f>
        <v>0</v>
      </c>
      <c r="AW69" s="208">
        <f>'Marks Entry'!AX71</f>
        <v>0</v>
      </c>
      <c r="AX69" s="282">
        <f>'Marks Entry'!AY71</f>
        <v>0</v>
      </c>
      <c r="AY69" s="282" t="str">
        <f>'Marks Entry'!AZ71</f>
        <v>E</v>
      </c>
      <c r="AZ69" s="117">
        <f>'Marks Entry'!BA71</f>
        <v>0</v>
      </c>
      <c r="BA69" s="114">
        <f>'Marks Entry'!BB71</f>
        <v>0</v>
      </c>
      <c r="BB69" s="115">
        <f>'Marks Entry'!BC71</f>
        <v>0</v>
      </c>
      <c r="BC69" s="277">
        <f>'Marks Entry'!BD71</f>
        <v>0</v>
      </c>
      <c r="BD69" s="115">
        <f>'Marks Entry'!BE71</f>
        <v>0</v>
      </c>
      <c r="BE69" s="115">
        <f>'Marks Entry'!BF71</f>
        <v>0</v>
      </c>
      <c r="BF69" s="276">
        <f>'Marks Entry'!BG71</f>
        <v>0</v>
      </c>
      <c r="BG69" s="115">
        <f>'Marks Entry'!BH71</f>
        <v>0</v>
      </c>
      <c r="BH69" s="115">
        <f>'Marks Entry'!BI71</f>
        <v>0</v>
      </c>
      <c r="BI69" s="276">
        <f>'Marks Entry'!BJ71</f>
        <v>0</v>
      </c>
      <c r="BJ69" s="276">
        <f>'Marks Entry'!BK71</f>
        <v>0</v>
      </c>
      <c r="BK69" s="116">
        <f>'Marks Entry'!BL71</f>
        <v>0</v>
      </c>
      <c r="BL69" s="115">
        <f>'Marks Entry'!BM71</f>
        <v>0</v>
      </c>
      <c r="BM69" s="115">
        <f>'Marks Entry'!BN71</f>
        <v>0</v>
      </c>
      <c r="BN69" s="116">
        <f>'Marks Entry'!BO71</f>
        <v>0</v>
      </c>
      <c r="BO69" s="115">
        <f>'Marks Entry'!BP71</f>
        <v>0</v>
      </c>
      <c r="BP69" s="115">
        <f>'Marks Entry'!BQ71</f>
        <v>0</v>
      </c>
      <c r="BQ69" s="116">
        <f>'Marks Entry'!BR71</f>
        <v>0</v>
      </c>
      <c r="BR69" s="208">
        <f>'Marks Entry'!BS71</f>
        <v>0</v>
      </c>
      <c r="BS69" s="282">
        <f>'Marks Entry'!BT71</f>
        <v>0</v>
      </c>
      <c r="BT69" s="282" t="str">
        <f>'Marks Entry'!BU71</f>
        <v>E</v>
      </c>
      <c r="BU69" s="117">
        <f>'Marks Entry'!BV71</f>
        <v>0</v>
      </c>
      <c r="BV69" s="114">
        <f>'Marks Entry'!BW71</f>
        <v>0</v>
      </c>
      <c r="BW69" s="115">
        <f>'Marks Entry'!BX71</f>
        <v>0</v>
      </c>
      <c r="BX69" s="277">
        <f>'Marks Entry'!BY71</f>
        <v>0</v>
      </c>
      <c r="BY69" s="115">
        <f>'Marks Entry'!BZ71</f>
        <v>0</v>
      </c>
      <c r="BZ69" s="115">
        <f>'Marks Entry'!CA71</f>
        <v>0</v>
      </c>
      <c r="CA69" s="276">
        <f>'Marks Entry'!CB71</f>
        <v>0</v>
      </c>
      <c r="CB69" s="115">
        <f>'Marks Entry'!CC71</f>
        <v>0</v>
      </c>
      <c r="CC69" s="115">
        <f>'Marks Entry'!CD71</f>
        <v>0</v>
      </c>
      <c r="CD69" s="276">
        <f>'Marks Entry'!CE71</f>
        <v>0</v>
      </c>
      <c r="CE69" s="116">
        <f>'Marks Entry'!CF71</f>
        <v>0</v>
      </c>
      <c r="CF69" s="115">
        <f>'Marks Entry'!CG71</f>
        <v>0</v>
      </c>
      <c r="CG69" s="115">
        <f>'Marks Entry'!CH71</f>
        <v>0</v>
      </c>
      <c r="CH69" s="116">
        <f>'Marks Entry'!CI71</f>
        <v>0</v>
      </c>
      <c r="CI69" s="115">
        <f>'Marks Entry'!CJ71</f>
        <v>0</v>
      </c>
      <c r="CJ69" s="115">
        <f>'Marks Entry'!CK71</f>
        <v>0</v>
      </c>
      <c r="CK69" s="116">
        <f>'Marks Entry'!CL71</f>
        <v>0</v>
      </c>
      <c r="CL69" s="208" t="str">
        <f>'Marks Entry'!CM71</f>
        <v>E</v>
      </c>
      <c r="CM69" s="117">
        <f>'Marks Entry'!CN71</f>
        <v>0</v>
      </c>
      <c r="CN69" s="114">
        <f>'Marks Entry'!CO71</f>
        <v>0</v>
      </c>
      <c r="CO69" s="115">
        <f>'Marks Entry'!CP71</f>
        <v>0</v>
      </c>
      <c r="CP69" s="277">
        <f>'Marks Entry'!CQ71</f>
        <v>0</v>
      </c>
      <c r="CQ69" s="115">
        <f>'Marks Entry'!CR71</f>
        <v>0</v>
      </c>
      <c r="CR69" s="115">
        <f>'Marks Entry'!CS71</f>
        <v>0</v>
      </c>
      <c r="CS69" s="276">
        <f>'Marks Entry'!CT71</f>
        <v>0</v>
      </c>
      <c r="CT69" s="115">
        <f>'Marks Entry'!CU71</f>
        <v>0</v>
      </c>
      <c r="CU69" s="115">
        <f>'Marks Entry'!CV71</f>
        <v>0</v>
      </c>
      <c r="CV69" s="276">
        <f>'Marks Entry'!CW71</f>
        <v>0</v>
      </c>
      <c r="CW69" s="116">
        <f>'Marks Entry'!CX71</f>
        <v>0</v>
      </c>
      <c r="CX69" s="115">
        <f>'Marks Entry'!CY71</f>
        <v>0</v>
      </c>
      <c r="CY69" s="115">
        <f>'Marks Entry'!CZ71</f>
        <v>0</v>
      </c>
      <c r="CZ69" s="116">
        <f>'Marks Entry'!DA71</f>
        <v>0</v>
      </c>
      <c r="DA69" s="115">
        <f>'Marks Entry'!DB71</f>
        <v>0</v>
      </c>
      <c r="DB69" s="115">
        <f>'Marks Entry'!DC71</f>
        <v>0</v>
      </c>
      <c r="DC69" s="116">
        <f>'Marks Entry'!DD71</f>
        <v>0</v>
      </c>
      <c r="DD69" s="208" t="str">
        <f>'Marks Entry'!DE71</f>
        <v>E</v>
      </c>
      <c r="DE69" s="117">
        <f>'Marks Entry'!DF71</f>
        <v>0</v>
      </c>
      <c r="DF69" s="114">
        <f>'Marks Entry'!DG71</f>
        <v>0</v>
      </c>
      <c r="DG69" s="115">
        <f>'Marks Entry'!DH71</f>
        <v>0</v>
      </c>
      <c r="DH69" s="277">
        <f>'Marks Entry'!DI71</f>
        <v>0</v>
      </c>
      <c r="DI69" s="115">
        <f>'Marks Entry'!DJ71</f>
        <v>0</v>
      </c>
      <c r="DJ69" s="115">
        <f>'Marks Entry'!DK71</f>
        <v>0</v>
      </c>
      <c r="DK69" s="276">
        <f>'Marks Entry'!DL71</f>
        <v>0</v>
      </c>
      <c r="DL69" s="115">
        <f>'Marks Entry'!DM71</f>
        <v>0</v>
      </c>
      <c r="DM69" s="115">
        <f>'Marks Entry'!DN71</f>
        <v>0</v>
      </c>
      <c r="DN69" s="276">
        <f>'Marks Entry'!DO71</f>
        <v>0</v>
      </c>
      <c r="DO69" s="116">
        <f>'Marks Entry'!DP71</f>
        <v>0</v>
      </c>
      <c r="DP69" s="115">
        <f>'Marks Entry'!DQ71</f>
        <v>0</v>
      </c>
      <c r="DQ69" s="115">
        <f>'Marks Entry'!DR71</f>
        <v>0</v>
      </c>
      <c r="DR69" s="116">
        <f>'Marks Entry'!DS71</f>
        <v>0</v>
      </c>
      <c r="DS69" s="115">
        <f>'Marks Entry'!DT71</f>
        <v>0</v>
      </c>
      <c r="DT69" s="115">
        <f>'Marks Entry'!DU71</f>
        <v>0</v>
      </c>
      <c r="DU69" s="116">
        <f>'Marks Entry'!DV71</f>
        <v>0</v>
      </c>
      <c r="DV69" s="208" t="str">
        <f>'Marks Entry'!DW71</f>
        <v>E</v>
      </c>
      <c r="DW69" s="117">
        <f>'Marks Entry'!DX71</f>
        <v>0</v>
      </c>
      <c r="DX69" s="114">
        <f>'Marks Entry'!DY71</f>
        <v>0</v>
      </c>
      <c r="DY69" s="115">
        <f>'Marks Entry'!DZ71</f>
        <v>0</v>
      </c>
      <c r="DZ69" s="115">
        <f>'Marks Entry'!EA71</f>
        <v>0</v>
      </c>
      <c r="EA69" s="115">
        <f>'Marks Entry'!EB71</f>
        <v>0</v>
      </c>
      <c r="EB69" s="115">
        <f>'Marks Entry'!EC71</f>
        <v>0</v>
      </c>
      <c r="EC69" s="171">
        <f>'Marks Entry'!ED71</f>
        <v>0</v>
      </c>
      <c r="ED69" s="118">
        <f>'Marks Entry'!EG71</f>
        <v>0</v>
      </c>
      <c r="EE69" s="114">
        <f>'Marks Entry'!EH71</f>
        <v>0</v>
      </c>
      <c r="EF69" s="115">
        <f>'Marks Entry'!EI71</f>
        <v>0</v>
      </c>
      <c r="EG69" s="115">
        <f>'Marks Entry'!EJ71</f>
        <v>0</v>
      </c>
      <c r="EH69" s="115">
        <f>'Marks Entry'!EK71</f>
        <v>0</v>
      </c>
      <c r="EI69" s="115">
        <f>'Marks Entry'!EL71</f>
        <v>0</v>
      </c>
      <c r="EJ69" s="116">
        <f>'Marks Entry'!EM71</f>
        <v>0</v>
      </c>
      <c r="EK69" s="118">
        <f>'Marks Entry'!EP71</f>
        <v>0</v>
      </c>
      <c r="EL69" s="114">
        <f>'Marks Entry'!EQ71</f>
        <v>0</v>
      </c>
      <c r="EM69" s="115">
        <f>'Marks Entry'!ER71</f>
        <v>0</v>
      </c>
      <c r="EN69" s="115">
        <f>'Marks Entry'!ES71</f>
        <v>0</v>
      </c>
      <c r="EO69" s="115">
        <f>'Marks Entry'!ET71</f>
        <v>0</v>
      </c>
      <c r="EP69" s="115">
        <f>'Marks Entry'!EU71</f>
        <v>0</v>
      </c>
      <c r="EQ69" s="116">
        <f>'Marks Entry'!EV71</f>
        <v>0</v>
      </c>
      <c r="ER69" s="118">
        <f>'Marks Entry'!EY71</f>
        <v>0</v>
      </c>
      <c r="ES69" s="184">
        <f>'Marks Entry'!EZ71</f>
        <v>0</v>
      </c>
      <c r="ET69" s="185">
        <f>'Marks Entry'!FA71</f>
        <v>0</v>
      </c>
      <c r="EU69" s="186" t="str">
        <f>'Marks Entry'!FB71</f>
        <v/>
      </c>
      <c r="EV69" s="184">
        <f>'Marks Entry'!FC71</f>
        <v>0</v>
      </c>
      <c r="EW69" s="185">
        <f>'Marks Entry'!FD71</f>
        <v>0</v>
      </c>
      <c r="EX69" s="187" t="str">
        <f>'Marks Entry'!FE71</f>
        <v/>
      </c>
      <c r="EY69" s="185" t="str">
        <f>IF(OR('Marks Entry'!FF71="First",'Marks Entry'!FF71="Second",'Marks Entry'!FF71="Third"),'Marks Entry'!FF71,"")</f>
        <v/>
      </c>
      <c r="EZ69" s="185" t="str">
        <f>'Marks Entry'!FG71</f>
        <v/>
      </c>
      <c r="FA69" s="290" t="str">
        <f>'Marks Entry'!FH71</f>
        <v/>
      </c>
      <c r="FB69" s="84" t="str">
        <f>'Marks Entry'!FI71</f>
        <v/>
      </c>
      <c r="FC69" s="86" t="str">
        <f>'Marks Entry'!FJ71</f>
        <v/>
      </c>
      <c r="FD69" s="87">
        <f>'Marks Entry'!FL71</f>
        <v>0</v>
      </c>
    </row>
    <row r="70" spans="1:160" s="88" customFormat="1" ht="17.25" customHeight="1">
      <c r="A70" s="1190"/>
      <c r="B70" s="83">
        <f t="shared" si="2"/>
        <v>0</v>
      </c>
      <c r="C70" s="84">
        <f>'Marks Entry'!D72</f>
        <v>0</v>
      </c>
      <c r="D70" s="84">
        <f>'Marks Entry'!E72</f>
        <v>0</v>
      </c>
      <c r="E70" s="84">
        <f>'Marks Entry'!F72</f>
        <v>0</v>
      </c>
      <c r="F70" s="84">
        <f>'Marks Entry'!G72</f>
        <v>0</v>
      </c>
      <c r="G70" s="84">
        <f>'Marks Entry'!H72</f>
        <v>0</v>
      </c>
      <c r="H70" s="84">
        <f>'Marks Entry'!I72</f>
        <v>0</v>
      </c>
      <c r="I70" s="84">
        <f>'Marks Entry'!J72</f>
        <v>0</v>
      </c>
      <c r="J70" s="738">
        <f>'Marks Entry'!K72</f>
        <v>0</v>
      </c>
      <c r="K70" s="114">
        <f>'Marks Entry'!L72</f>
        <v>0</v>
      </c>
      <c r="L70" s="115">
        <f>'Marks Entry'!M72</f>
        <v>0</v>
      </c>
      <c r="M70" s="277">
        <f>'Marks Entry'!N72</f>
        <v>0</v>
      </c>
      <c r="N70" s="115">
        <f>'Marks Entry'!O72</f>
        <v>0</v>
      </c>
      <c r="O70" s="115">
        <f>'Marks Entry'!P72</f>
        <v>0</v>
      </c>
      <c r="P70" s="276">
        <f>'Marks Entry'!Q72</f>
        <v>0</v>
      </c>
      <c r="Q70" s="115">
        <f>'Marks Entry'!R72</f>
        <v>0</v>
      </c>
      <c r="R70" s="115">
        <f>'Marks Entry'!S72</f>
        <v>0</v>
      </c>
      <c r="S70" s="276">
        <f>'Marks Entry'!T72</f>
        <v>0</v>
      </c>
      <c r="T70" s="276">
        <f>'Marks Entry'!U72</f>
        <v>0</v>
      </c>
      <c r="U70" s="116">
        <f>'Marks Entry'!V72</f>
        <v>0</v>
      </c>
      <c r="V70" s="115">
        <f>'Marks Entry'!W72</f>
        <v>0</v>
      </c>
      <c r="W70" s="115">
        <f>'Marks Entry'!X72</f>
        <v>0</v>
      </c>
      <c r="X70" s="116">
        <f>'Marks Entry'!Y72</f>
        <v>0</v>
      </c>
      <c r="Y70" s="115">
        <f>'Marks Entry'!Z72</f>
        <v>0</v>
      </c>
      <c r="Z70" s="115">
        <f>'Marks Entry'!AA72</f>
        <v>0</v>
      </c>
      <c r="AA70" s="116">
        <f>'Marks Entry'!AB72</f>
        <v>0</v>
      </c>
      <c r="AB70" s="208">
        <f>'Marks Entry'!AC72</f>
        <v>0</v>
      </c>
      <c r="AC70" s="282">
        <f>'Marks Entry'!AD72</f>
        <v>0</v>
      </c>
      <c r="AD70" s="282" t="str">
        <f>'Marks Entry'!AE72</f>
        <v>E</v>
      </c>
      <c r="AE70" s="117">
        <f>'Marks Entry'!AF72</f>
        <v>0</v>
      </c>
      <c r="AF70" s="114">
        <f>'Marks Entry'!AG72</f>
        <v>0</v>
      </c>
      <c r="AG70" s="115">
        <f>'Marks Entry'!AH72</f>
        <v>0</v>
      </c>
      <c r="AH70" s="277">
        <f>'Marks Entry'!AI72</f>
        <v>0</v>
      </c>
      <c r="AI70" s="115">
        <f>'Marks Entry'!AJ72</f>
        <v>0</v>
      </c>
      <c r="AJ70" s="115">
        <f>'Marks Entry'!AK72</f>
        <v>0</v>
      </c>
      <c r="AK70" s="276">
        <f>'Marks Entry'!AL72</f>
        <v>0</v>
      </c>
      <c r="AL70" s="115">
        <f>'Marks Entry'!AM72</f>
        <v>0</v>
      </c>
      <c r="AM70" s="115">
        <f>'Marks Entry'!AN72</f>
        <v>0</v>
      </c>
      <c r="AN70" s="276">
        <f>'Marks Entry'!AO72</f>
        <v>0</v>
      </c>
      <c r="AO70" s="276">
        <f>'Marks Entry'!AP72</f>
        <v>0</v>
      </c>
      <c r="AP70" s="116">
        <f>'Marks Entry'!AQ72</f>
        <v>0</v>
      </c>
      <c r="AQ70" s="115">
        <f>'Marks Entry'!AR72</f>
        <v>0</v>
      </c>
      <c r="AR70" s="115">
        <f>'Marks Entry'!AS72</f>
        <v>0</v>
      </c>
      <c r="AS70" s="116">
        <f>'Marks Entry'!AT72</f>
        <v>0</v>
      </c>
      <c r="AT70" s="115">
        <f>'Marks Entry'!AU72</f>
        <v>0</v>
      </c>
      <c r="AU70" s="115">
        <f>'Marks Entry'!AV72</f>
        <v>0</v>
      </c>
      <c r="AV70" s="116">
        <f>'Marks Entry'!AW72</f>
        <v>0</v>
      </c>
      <c r="AW70" s="208">
        <f>'Marks Entry'!AX72</f>
        <v>0</v>
      </c>
      <c r="AX70" s="282">
        <f>'Marks Entry'!AY72</f>
        <v>0</v>
      </c>
      <c r="AY70" s="282" t="str">
        <f>'Marks Entry'!AZ72</f>
        <v>E</v>
      </c>
      <c r="AZ70" s="117">
        <f>'Marks Entry'!BA72</f>
        <v>0</v>
      </c>
      <c r="BA70" s="114">
        <f>'Marks Entry'!BB72</f>
        <v>0</v>
      </c>
      <c r="BB70" s="115">
        <f>'Marks Entry'!BC72</f>
        <v>0</v>
      </c>
      <c r="BC70" s="277">
        <f>'Marks Entry'!BD72</f>
        <v>0</v>
      </c>
      <c r="BD70" s="115">
        <f>'Marks Entry'!BE72</f>
        <v>0</v>
      </c>
      <c r="BE70" s="115">
        <f>'Marks Entry'!BF72</f>
        <v>0</v>
      </c>
      <c r="BF70" s="276">
        <f>'Marks Entry'!BG72</f>
        <v>0</v>
      </c>
      <c r="BG70" s="115">
        <f>'Marks Entry'!BH72</f>
        <v>0</v>
      </c>
      <c r="BH70" s="115">
        <f>'Marks Entry'!BI72</f>
        <v>0</v>
      </c>
      <c r="BI70" s="276">
        <f>'Marks Entry'!BJ72</f>
        <v>0</v>
      </c>
      <c r="BJ70" s="276">
        <f>'Marks Entry'!BK72</f>
        <v>0</v>
      </c>
      <c r="BK70" s="116">
        <f>'Marks Entry'!BL72</f>
        <v>0</v>
      </c>
      <c r="BL70" s="115">
        <f>'Marks Entry'!BM72</f>
        <v>0</v>
      </c>
      <c r="BM70" s="115">
        <f>'Marks Entry'!BN72</f>
        <v>0</v>
      </c>
      <c r="BN70" s="116">
        <f>'Marks Entry'!BO72</f>
        <v>0</v>
      </c>
      <c r="BO70" s="115">
        <f>'Marks Entry'!BP72</f>
        <v>0</v>
      </c>
      <c r="BP70" s="115">
        <f>'Marks Entry'!BQ72</f>
        <v>0</v>
      </c>
      <c r="BQ70" s="116">
        <f>'Marks Entry'!BR72</f>
        <v>0</v>
      </c>
      <c r="BR70" s="208">
        <f>'Marks Entry'!BS72</f>
        <v>0</v>
      </c>
      <c r="BS70" s="282">
        <f>'Marks Entry'!BT72</f>
        <v>0</v>
      </c>
      <c r="BT70" s="282" t="str">
        <f>'Marks Entry'!BU72</f>
        <v>E</v>
      </c>
      <c r="BU70" s="117">
        <f>'Marks Entry'!BV72</f>
        <v>0</v>
      </c>
      <c r="BV70" s="114">
        <f>'Marks Entry'!BW72</f>
        <v>0</v>
      </c>
      <c r="BW70" s="115">
        <f>'Marks Entry'!BX72</f>
        <v>0</v>
      </c>
      <c r="BX70" s="277">
        <f>'Marks Entry'!BY72</f>
        <v>0</v>
      </c>
      <c r="BY70" s="115">
        <f>'Marks Entry'!BZ72</f>
        <v>0</v>
      </c>
      <c r="BZ70" s="115">
        <f>'Marks Entry'!CA72</f>
        <v>0</v>
      </c>
      <c r="CA70" s="276">
        <f>'Marks Entry'!CB72</f>
        <v>0</v>
      </c>
      <c r="CB70" s="115">
        <f>'Marks Entry'!CC72</f>
        <v>0</v>
      </c>
      <c r="CC70" s="115">
        <f>'Marks Entry'!CD72</f>
        <v>0</v>
      </c>
      <c r="CD70" s="276">
        <f>'Marks Entry'!CE72</f>
        <v>0</v>
      </c>
      <c r="CE70" s="116">
        <f>'Marks Entry'!CF72</f>
        <v>0</v>
      </c>
      <c r="CF70" s="115">
        <f>'Marks Entry'!CG72</f>
        <v>0</v>
      </c>
      <c r="CG70" s="115">
        <f>'Marks Entry'!CH72</f>
        <v>0</v>
      </c>
      <c r="CH70" s="116">
        <f>'Marks Entry'!CI72</f>
        <v>0</v>
      </c>
      <c r="CI70" s="115">
        <f>'Marks Entry'!CJ72</f>
        <v>0</v>
      </c>
      <c r="CJ70" s="115">
        <f>'Marks Entry'!CK72</f>
        <v>0</v>
      </c>
      <c r="CK70" s="116">
        <f>'Marks Entry'!CL72</f>
        <v>0</v>
      </c>
      <c r="CL70" s="208" t="str">
        <f>'Marks Entry'!CM72</f>
        <v>E</v>
      </c>
      <c r="CM70" s="117">
        <f>'Marks Entry'!CN72</f>
        <v>0</v>
      </c>
      <c r="CN70" s="114">
        <f>'Marks Entry'!CO72</f>
        <v>0</v>
      </c>
      <c r="CO70" s="115">
        <f>'Marks Entry'!CP72</f>
        <v>0</v>
      </c>
      <c r="CP70" s="277">
        <f>'Marks Entry'!CQ72</f>
        <v>0</v>
      </c>
      <c r="CQ70" s="115">
        <f>'Marks Entry'!CR72</f>
        <v>0</v>
      </c>
      <c r="CR70" s="115">
        <f>'Marks Entry'!CS72</f>
        <v>0</v>
      </c>
      <c r="CS70" s="276">
        <f>'Marks Entry'!CT72</f>
        <v>0</v>
      </c>
      <c r="CT70" s="115">
        <f>'Marks Entry'!CU72</f>
        <v>0</v>
      </c>
      <c r="CU70" s="115">
        <f>'Marks Entry'!CV72</f>
        <v>0</v>
      </c>
      <c r="CV70" s="276">
        <f>'Marks Entry'!CW72</f>
        <v>0</v>
      </c>
      <c r="CW70" s="116">
        <f>'Marks Entry'!CX72</f>
        <v>0</v>
      </c>
      <c r="CX70" s="115">
        <f>'Marks Entry'!CY72</f>
        <v>0</v>
      </c>
      <c r="CY70" s="115">
        <f>'Marks Entry'!CZ72</f>
        <v>0</v>
      </c>
      <c r="CZ70" s="116">
        <f>'Marks Entry'!DA72</f>
        <v>0</v>
      </c>
      <c r="DA70" s="115">
        <f>'Marks Entry'!DB72</f>
        <v>0</v>
      </c>
      <c r="DB70" s="115">
        <f>'Marks Entry'!DC72</f>
        <v>0</v>
      </c>
      <c r="DC70" s="116">
        <f>'Marks Entry'!DD72</f>
        <v>0</v>
      </c>
      <c r="DD70" s="208" t="str">
        <f>'Marks Entry'!DE72</f>
        <v>E</v>
      </c>
      <c r="DE70" s="117">
        <f>'Marks Entry'!DF72</f>
        <v>0</v>
      </c>
      <c r="DF70" s="114">
        <f>'Marks Entry'!DG72</f>
        <v>0</v>
      </c>
      <c r="DG70" s="115">
        <f>'Marks Entry'!DH72</f>
        <v>0</v>
      </c>
      <c r="DH70" s="277">
        <f>'Marks Entry'!DI72</f>
        <v>0</v>
      </c>
      <c r="DI70" s="115">
        <f>'Marks Entry'!DJ72</f>
        <v>0</v>
      </c>
      <c r="DJ70" s="115">
        <f>'Marks Entry'!DK72</f>
        <v>0</v>
      </c>
      <c r="DK70" s="276">
        <f>'Marks Entry'!DL72</f>
        <v>0</v>
      </c>
      <c r="DL70" s="115">
        <f>'Marks Entry'!DM72</f>
        <v>0</v>
      </c>
      <c r="DM70" s="115">
        <f>'Marks Entry'!DN72</f>
        <v>0</v>
      </c>
      <c r="DN70" s="276">
        <f>'Marks Entry'!DO72</f>
        <v>0</v>
      </c>
      <c r="DO70" s="116">
        <f>'Marks Entry'!DP72</f>
        <v>0</v>
      </c>
      <c r="DP70" s="115">
        <f>'Marks Entry'!DQ72</f>
        <v>0</v>
      </c>
      <c r="DQ70" s="115">
        <f>'Marks Entry'!DR72</f>
        <v>0</v>
      </c>
      <c r="DR70" s="116">
        <f>'Marks Entry'!DS72</f>
        <v>0</v>
      </c>
      <c r="DS70" s="115">
        <f>'Marks Entry'!DT72</f>
        <v>0</v>
      </c>
      <c r="DT70" s="115">
        <f>'Marks Entry'!DU72</f>
        <v>0</v>
      </c>
      <c r="DU70" s="116">
        <f>'Marks Entry'!DV72</f>
        <v>0</v>
      </c>
      <c r="DV70" s="208" t="str">
        <f>'Marks Entry'!DW72</f>
        <v>E</v>
      </c>
      <c r="DW70" s="117">
        <f>'Marks Entry'!DX72</f>
        <v>0</v>
      </c>
      <c r="DX70" s="114">
        <f>'Marks Entry'!DY72</f>
        <v>0</v>
      </c>
      <c r="DY70" s="115">
        <f>'Marks Entry'!DZ72</f>
        <v>0</v>
      </c>
      <c r="DZ70" s="115">
        <f>'Marks Entry'!EA72</f>
        <v>0</v>
      </c>
      <c r="EA70" s="115">
        <f>'Marks Entry'!EB72</f>
        <v>0</v>
      </c>
      <c r="EB70" s="115">
        <f>'Marks Entry'!EC72</f>
        <v>0</v>
      </c>
      <c r="EC70" s="171">
        <f>'Marks Entry'!ED72</f>
        <v>0</v>
      </c>
      <c r="ED70" s="118">
        <f>'Marks Entry'!EG72</f>
        <v>0</v>
      </c>
      <c r="EE70" s="114">
        <f>'Marks Entry'!EH72</f>
        <v>0</v>
      </c>
      <c r="EF70" s="115">
        <f>'Marks Entry'!EI72</f>
        <v>0</v>
      </c>
      <c r="EG70" s="115">
        <f>'Marks Entry'!EJ72</f>
        <v>0</v>
      </c>
      <c r="EH70" s="115">
        <f>'Marks Entry'!EK72</f>
        <v>0</v>
      </c>
      <c r="EI70" s="115">
        <f>'Marks Entry'!EL72</f>
        <v>0</v>
      </c>
      <c r="EJ70" s="116">
        <f>'Marks Entry'!EM72</f>
        <v>0</v>
      </c>
      <c r="EK70" s="118">
        <f>'Marks Entry'!EP72</f>
        <v>0</v>
      </c>
      <c r="EL70" s="114">
        <f>'Marks Entry'!EQ72</f>
        <v>0</v>
      </c>
      <c r="EM70" s="115">
        <f>'Marks Entry'!ER72</f>
        <v>0</v>
      </c>
      <c r="EN70" s="115">
        <f>'Marks Entry'!ES72</f>
        <v>0</v>
      </c>
      <c r="EO70" s="115">
        <f>'Marks Entry'!ET72</f>
        <v>0</v>
      </c>
      <c r="EP70" s="115">
        <f>'Marks Entry'!EU72</f>
        <v>0</v>
      </c>
      <c r="EQ70" s="116">
        <f>'Marks Entry'!EV72</f>
        <v>0</v>
      </c>
      <c r="ER70" s="118">
        <f>'Marks Entry'!EY72</f>
        <v>0</v>
      </c>
      <c r="ES70" s="184">
        <f>'Marks Entry'!EZ72</f>
        <v>0</v>
      </c>
      <c r="ET70" s="185">
        <f>'Marks Entry'!FA72</f>
        <v>0</v>
      </c>
      <c r="EU70" s="186" t="str">
        <f>'Marks Entry'!FB72</f>
        <v/>
      </c>
      <c r="EV70" s="184">
        <f>'Marks Entry'!FC72</f>
        <v>0</v>
      </c>
      <c r="EW70" s="185">
        <f>'Marks Entry'!FD72</f>
        <v>0</v>
      </c>
      <c r="EX70" s="187" t="str">
        <f>'Marks Entry'!FE72</f>
        <v/>
      </c>
      <c r="EY70" s="185" t="str">
        <f>IF(OR('Marks Entry'!FF72="First",'Marks Entry'!FF72="Second",'Marks Entry'!FF72="Third"),'Marks Entry'!FF72,"")</f>
        <v/>
      </c>
      <c r="EZ70" s="185" t="str">
        <f>'Marks Entry'!FG72</f>
        <v/>
      </c>
      <c r="FA70" s="290" t="str">
        <f>'Marks Entry'!FH72</f>
        <v/>
      </c>
      <c r="FB70" s="84" t="str">
        <f>'Marks Entry'!FI72</f>
        <v/>
      </c>
      <c r="FC70" s="86" t="str">
        <f>'Marks Entry'!FJ72</f>
        <v/>
      </c>
      <c r="FD70" s="87">
        <f>'Marks Entry'!FL72</f>
        <v>0</v>
      </c>
    </row>
    <row r="71" spans="1:160" s="88" customFormat="1" ht="17.25" customHeight="1">
      <c r="A71" s="1190"/>
      <c r="B71" s="83">
        <f t="shared" si="2"/>
        <v>0</v>
      </c>
      <c r="C71" s="84">
        <f>'Marks Entry'!D73</f>
        <v>0</v>
      </c>
      <c r="D71" s="84">
        <f>'Marks Entry'!E73</f>
        <v>0</v>
      </c>
      <c r="E71" s="84">
        <f>'Marks Entry'!F73</f>
        <v>0</v>
      </c>
      <c r="F71" s="84">
        <f>'Marks Entry'!G73</f>
        <v>0</v>
      </c>
      <c r="G71" s="84">
        <f>'Marks Entry'!H73</f>
        <v>0</v>
      </c>
      <c r="H71" s="84">
        <f>'Marks Entry'!I73</f>
        <v>0</v>
      </c>
      <c r="I71" s="84">
        <f>'Marks Entry'!J73</f>
        <v>0</v>
      </c>
      <c r="J71" s="738">
        <f>'Marks Entry'!K73</f>
        <v>0</v>
      </c>
      <c r="K71" s="114">
        <f>'Marks Entry'!L73</f>
        <v>0</v>
      </c>
      <c r="L71" s="115">
        <f>'Marks Entry'!M73</f>
        <v>0</v>
      </c>
      <c r="M71" s="277">
        <f>'Marks Entry'!N73</f>
        <v>0</v>
      </c>
      <c r="N71" s="115">
        <f>'Marks Entry'!O73</f>
        <v>0</v>
      </c>
      <c r="O71" s="115">
        <f>'Marks Entry'!P73</f>
        <v>0</v>
      </c>
      <c r="P71" s="276">
        <f>'Marks Entry'!Q73</f>
        <v>0</v>
      </c>
      <c r="Q71" s="115">
        <f>'Marks Entry'!R73</f>
        <v>0</v>
      </c>
      <c r="R71" s="115">
        <f>'Marks Entry'!S73</f>
        <v>0</v>
      </c>
      <c r="S71" s="276">
        <f>'Marks Entry'!T73</f>
        <v>0</v>
      </c>
      <c r="T71" s="276">
        <f>'Marks Entry'!U73</f>
        <v>0</v>
      </c>
      <c r="U71" s="116">
        <f>'Marks Entry'!V73</f>
        <v>0</v>
      </c>
      <c r="V71" s="115">
        <f>'Marks Entry'!W73</f>
        <v>0</v>
      </c>
      <c r="W71" s="115">
        <f>'Marks Entry'!X73</f>
        <v>0</v>
      </c>
      <c r="X71" s="116">
        <f>'Marks Entry'!Y73</f>
        <v>0</v>
      </c>
      <c r="Y71" s="115">
        <f>'Marks Entry'!Z73</f>
        <v>0</v>
      </c>
      <c r="Z71" s="115">
        <f>'Marks Entry'!AA73</f>
        <v>0</v>
      </c>
      <c r="AA71" s="116">
        <f>'Marks Entry'!AB73</f>
        <v>0</v>
      </c>
      <c r="AB71" s="208">
        <f>'Marks Entry'!AC73</f>
        <v>0</v>
      </c>
      <c r="AC71" s="282">
        <f>'Marks Entry'!AD73</f>
        <v>0</v>
      </c>
      <c r="AD71" s="282" t="str">
        <f>'Marks Entry'!AE73</f>
        <v>E</v>
      </c>
      <c r="AE71" s="117">
        <f>'Marks Entry'!AF73</f>
        <v>0</v>
      </c>
      <c r="AF71" s="114">
        <f>'Marks Entry'!AG73</f>
        <v>0</v>
      </c>
      <c r="AG71" s="115">
        <f>'Marks Entry'!AH73</f>
        <v>0</v>
      </c>
      <c r="AH71" s="277">
        <f>'Marks Entry'!AI73</f>
        <v>0</v>
      </c>
      <c r="AI71" s="115">
        <f>'Marks Entry'!AJ73</f>
        <v>0</v>
      </c>
      <c r="AJ71" s="115">
        <f>'Marks Entry'!AK73</f>
        <v>0</v>
      </c>
      <c r="AK71" s="276">
        <f>'Marks Entry'!AL73</f>
        <v>0</v>
      </c>
      <c r="AL71" s="115">
        <f>'Marks Entry'!AM73</f>
        <v>0</v>
      </c>
      <c r="AM71" s="115">
        <f>'Marks Entry'!AN73</f>
        <v>0</v>
      </c>
      <c r="AN71" s="276">
        <f>'Marks Entry'!AO73</f>
        <v>0</v>
      </c>
      <c r="AO71" s="276">
        <f>'Marks Entry'!AP73</f>
        <v>0</v>
      </c>
      <c r="AP71" s="116">
        <f>'Marks Entry'!AQ73</f>
        <v>0</v>
      </c>
      <c r="AQ71" s="115">
        <f>'Marks Entry'!AR73</f>
        <v>0</v>
      </c>
      <c r="AR71" s="115">
        <f>'Marks Entry'!AS73</f>
        <v>0</v>
      </c>
      <c r="AS71" s="116">
        <f>'Marks Entry'!AT73</f>
        <v>0</v>
      </c>
      <c r="AT71" s="115">
        <f>'Marks Entry'!AU73</f>
        <v>0</v>
      </c>
      <c r="AU71" s="115">
        <f>'Marks Entry'!AV73</f>
        <v>0</v>
      </c>
      <c r="AV71" s="116">
        <f>'Marks Entry'!AW73</f>
        <v>0</v>
      </c>
      <c r="AW71" s="208">
        <f>'Marks Entry'!AX73</f>
        <v>0</v>
      </c>
      <c r="AX71" s="282">
        <f>'Marks Entry'!AY73</f>
        <v>0</v>
      </c>
      <c r="AY71" s="282" t="str">
        <f>'Marks Entry'!AZ73</f>
        <v>E</v>
      </c>
      <c r="AZ71" s="117">
        <f>'Marks Entry'!BA73</f>
        <v>0</v>
      </c>
      <c r="BA71" s="114">
        <f>'Marks Entry'!BB73</f>
        <v>0</v>
      </c>
      <c r="BB71" s="115">
        <f>'Marks Entry'!BC73</f>
        <v>0</v>
      </c>
      <c r="BC71" s="277">
        <f>'Marks Entry'!BD73</f>
        <v>0</v>
      </c>
      <c r="BD71" s="115">
        <f>'Marks Entry'!BE73</f>
        <v>0</v>
      </c>
      <c r="BE71" s="115">
        <f>'Marks Entry'!BF73</f>
        <v>0</v>
      </c>
      <c r="BF71" s="276">
        <f>'Marks Entry'!BG73</f>
        <v>0</v>
      </c>
      <c r="BG71" s="115">
        <f>'Marks Entry'!BH73</f>
        <v>0</v>
      </c>
      <c r="BH71" s="115">
        <f>'Marks Entry'!BI73</f>
        <v>0</v>
      </c>
      <c r="BI71" s="276">
        <f>'Marks Entry'!BJ73</f>
        <v>0</v>
      </c>
      <c r="BJ71" s="276">
        <f>'Marks Entry'!BK73</f>
        <v>0</v>
      </c>
      <c r="BK71" s="116">
        <f>'Marks Entry'!BL73</f>
        <v>0</v>
      </c>
      <c r="BL71" s="115">
        <f>'Marks Entry'!BM73</f>
        <v>0</v>
      </c>
      <c r="BM71" s="115">
        <f>'Marks Entry'!BN73</f>
        <v>0</v>
      </c>
      <c r="BN71" s="116">
        <f>'Marks Entry'!BO73</f>
        <v>0</v>
      </c>
      <c r="BO71" s="115">
        <f>'Marks Entry'!BP73</f>
        <v>0</v>
      </c>
      <c r="BP71" s="115">
        <f>'Marks Entry'!BQ73</f>
        <v>0</v>
      </c>
      <c r="BQ71" s="116">
        <f>'Marks Entry'!BR73</f>
        <v>0</v>
      </c>
      <c r="BR71" s="208">
        <f>'Marks Entry'!BS73</f>
        <v>0</v>
      </c>
      <c r="BS71" s="282">
        <f>'Marks Entry'!BT73</f>
        <v>0</v>
      </c>
      <c r="BT71" s="282" t="str">
        <f>'Marks Entry'!BU73</f>
        <v>E</v>
      </c>
      <c r="BU71" s="117">
        <f>'Marks Entry'!BV73</f>
        <v>0</v>
      </c>
      <c r="BV71" s="114">
        <f>'Marks Entry'!BW73</f>
        <v>0</v>
      </c>
      <c r="BW71" s="115">
        <f>'Marks Entry'!BX73</f>
        <v>0</v>
      </c>
      <c r="BX71" s="277">
        <f>'Marks Entry'!BY73</f>
        <v>0</v>
      </c>
      <c r="BY71" s="115">
        <f>'Marks Entry'!BZ73</f>
        <v>0</v>
      </c>
      <c r="BZ71" s="115">
        <f>'Marks Entry'!CA73</f>
        <v>0</v>
      </c>
      <c r="CA71" s="276">
        <f>'Marks Entry'!CB73</f>
        <v>0</v>
      </c>
      <c r="CB71" s="115">
        <f>'Marks Entry'!CC73</f>
        <v>0</v>
      </c>
      <c r="CC71" s="115">
        <f>'Marks Entry'!CD73</f>
        <v>0</v>
      </c>
      <c r="CD71" s="276">
        <f>'Marks Entry'!CE73</f>
        <v>0</v>
      </c>
      <c r="CE71" s="116">
        <f>'Marks Entry'!CF73</f>
        <v>0</v>
      </c>
      <c r="CF71" s="115">
        <f>'Marks Entry'!CG73</f>
        <v>0</v>
      </c>
      <c r="CG71" s="115">
        <f>'Marks Entry'!CH73</f>
        <v>0</v>
      </c>
      <c r="CH71" s="116">
        <f>'Marks Entry'!CI73</f>
        <v>0</v>
      </c>
      <c r="CI71" s="115">
        <f>'Marks Entry'!CJ73</f>
        <v>0</v>
      </c>
      <c r="CJ71" s="115">
        <f>'Marks Entry'!CK73</f>
        <v>0</v>
      </c>
      <c r="CK71" s="116">
        <f>'Marks Entry'!CL73</f>
        <v>0</v>
      </c>
      <c r="CL71" s="208" t="str">
        <f>'Marks Entry'!CM73</f>
        <v>E</v>
      </c>
      <c r="CM71" s="117">
        <f>'Marks Entry'!CN73</f>
        <v>0</v>
      </c>
      <c r="CN71" s="114">
        <f>'Marks Entry'!CO73</f>
        <v>0</v>
      </c>
      <c r="CO71" s="115">
        <f>'Marks Entry'!CP73</f>
        <v>0</v>
      </c>
      <c r="CP71" s="277">
        <f>'Marks Entry'!CQ73</f>
        <v>0</v>
      </c>
      <c r="CQ71" s="115">
        <f>'Marks Entry'!CR73</f>
        <v>0</v>
      </c>
      <c r="CR71" s="115">
        <f>'Marks Entry'!CS73</f>
        <v>0</v>
      </c>
      <c r="CS71" s="276">
        <f>'Marks Entry'!CT73</f>
        <v>0</v>
      </c>
      <c r="CT71" s="115">
        <f>'Marks Entry'!CU73</f>
        <v>0</v>
      </c>
      <c r="CU71" s="115">
        <f>'Marks Entry'!CV73</f>
        <v>0</v>
      </c>
      <c r="CV71" s="276">
        <f>'Marks Entry'!CW73</f>
        <v>0</v>
      </c>
      <c r="CW71" s="116">
        <f>'Marks Entry'!CX73</f>
        <v>0</v>
      </c>
      <c r="CX71" s="115">
        <f>'Marks Entry'!CY73</f>
        <v>0</v>
      </c>
      <c r="CY71" s="115">
        <f>'Marks Entry'!CZ73</f>
        <v>0</v>
      </c>
      <c r="CZ71" s="116">
        <f>'Marks Entry'!DA73</f>
        <v>0</v>
      </c>
      <c r="DA71" s="115">
        <f>'Marks Entry'!DB73</f>
        <v>0</v>
      </c>
      <c r="DB71" s="115">
        <f>'Marks Entry'!DC73</f>
        <v>0</v>
      </c>
      <c r="DC71" s="116">
        <f>'Marks Entry'!DD73</f>
        <v>0</v>
      </c>
      <c r="DD71" s="208" t="str">
        <f>'Marks Entry'!DE73</f>
        <v>E</v>
      </c>
      <c r="DE71" s="117">
        <f>'Marks Entry'!DF73</f>
        <v>0</v>
      </c>
      <c r="DF71" s="114">
        <f>'Marks Entry'!DG73</f>
        <v>0</v>
      </c>
      <c r="DG71" s="115">
        <f>'Marks Entry'!DH73</f>
        <v>0</v>
      </c>
      <c r="DH71" s="277">
        <f>'Marks Entry'!DI73</f>
        <v>0</v>
      </c>
      <c r="DI71" s="115">
        <f>'Marks Entry'!DJ73</f>
        <v>0</v>
      </c>
      <c r="DJ71" s="115">
        <f>'Marks Entry'!DK73</f>
        <v>0</v>
      </c>
      <c r="DK71" s="276">
        <f>'Marks Entry'!DL73</f>
        <v>0</v>
      </c>
      <c r="DL71" s="115">
        <f>'Marks Entry'!DM73</f>
        <v>0</v>
      </c>
      <c r="DM71" s="115">
        <f>'Marks Entry'!DN73</f>
        <v>0</v>
      </c>
      <c r="DN71" s="276">
        <f>'Marks Entry'!DO73</f>
        <v>0</v>
      </c>
      <c r="DO71" s="116">
        <f>'Marks Entry'!DP73</f>
        <v>0</v>
      </c>
      <c r="DP71" s="115">
        <f>'Marks Entry'!DQ73</f>
        <v>0</v>
      </c>
      <c r="DQ71" s="115">
        <f>'Marks Entry'!DR73</f>
        <v>0</v>
      </c>
      <c r="DR71" s="116">
        <f>'Marks Entry'!DS73</f>
        <v>0</v>
      </c>
      <c r="DS71" s="115">
        <f>'Marks Entry'!DT73</f>
        <v>0</v>
      </c>
      <c r="DT71" s="115">
        <f>'Marks Entry'!DU73</f>
        <v>0</v>
      </c>
      <c r="DU71" s="116">
        <f>'Marks Entry'!DV73</f>
        <v>0</v>
      </c>
      <c r="DV71" s="208" t="str">
        <f>'Marks Entry'!DW73</f>
        <v>E</v>
      </c>
      <c r="DW71" s="117">
        <f>'Marks Entry'!DX73</f>
        <v>0</v>
      </c>
      <c r="DX71" s="114">
        <f>'Marks Entry'!DY73</f>
        <v>0</v>
      </c>
      <c r="DY71" s="115">
        <f>'Marks Entry'!DZ73</f>
        <v>0</v>
      </c>
      <c r="DZ71" s="115">
        <f>'Marks Entry'!EA73</f>
        <v>0</v>
      </c>
      <c r="EA71" s="115">
        <f>'Marks Entry'!EB73</f>
        <v>0</v>
      </c>
      <c r="EB71" s="115">
        <f>'Marks Entry'!EC73</f>
        <v>0</v>
      </c>
      <c r="EC71" s="171">
        <f>'Marks Entry'!ED73</f>
        <v>0</v>
      </c>
      <c r="ED71" s="118">
        <f>'Marks Entry'!EG73</f>
        <v>0</v>
      </c>
      <c r="EE71" s="114">
        <f>'Marks Entry'!EH73</f>
        <v>0</v>
      </c>
      <c r="EF71" s="115">
        <f>'Marks Entry'!EI73</f>
        <v>0</v>
      </c>
      <c r="EG71" s="115">
        <f>'Marks Entry'!EJ73</f>
        <v>0</v>
      </c>
      <c r="EH71" s="115">
        <f>'Marks Entry'!EK73</f>
        <v>0</v>
      </c>
      <c r="EI71" s="115">
        <f>'Marks Entry'!EL73</f>
        <v>0</v>
      </c>
      <c r="EJ71" s="116">
        <f>'Marks Entry'!EM73</f>
        <v>0</v>
      </c>
      <c r="EK71" s="118">
        <f>'Marks Entry'!EP73</f>
        <v>0</v>
      </c>
      <c r="EL71" s="114">
        <f>'Marks Entry'!EQ73</f>
        <v>0</v>
      </c>
      <c r="EM71" s="115">
        <f>'Marks Entry'!ER73</f>
        <v>0</v>
      </c>
      <c r="EN71" s="115">
        <f>'Marks Entry'!ES73</f>
        <v>0</v>
      </c>
      <c r="EO71" s="115">
        <f>'Marks Entry'!ET73</f>
        <v>0</v>
      </c>
      <c r="EP71" s="115">
        <f>'Marks Entry'!EU73</f>
        <v>0</v>
      </c>
      <c r="EQ71" s="116">
        <f>'Marks Entry'!EV73</f>
        <v>0</v>
      </c>
      <c r="ER71" s="118">
        <f>'Marks Entry'!EY73</f>
        <v>0</v>
      </c>
      <c r="ES71" s="184">
        <f>'Marks Entry'!EZ73</f>
        <v>0</v>
      </c>
      <c r="ET71" s="185">
        <f>'Marks Entry'!FA73</f>
        <v>0</v>
      </c>
      <c r="EU71" s="186" t="str">
        <f>'Marks Entry'!FB73</f>
        <v/>
      </c>
      <c r="EV71" s="184">
        <f>'Marks Entry'!FC73</f>
        <v>0</v>
      </c>
      <c r="EW71" s="185">
        <f>'Marks Entry'!FD73</f>
        <v>0</v>
      </c>
      <c r="EX71" s="187" t="str">
        <f>'Marks Entry'!FE73</f>
        <v/>
      </c>
      <c r="EY71" s="185" t="str">
        <f>IF(OR('Marks Entry'!FF73="First",'Marks Entry'!FF73="Second",'Marks Entry'!FF73="Third"),'Marks Entry'!FF73,"")</f>
        <v/>
      </c>
      <c r="EZ71" s="185" t="str">
        <f>'Marks Entry'!FG73</f>
        <v/>
      </c>
      <c r="FA71" s="290" t="str">
        <f>'Marks Entry'!FH73</f>
        <v/>
      </c>
      <c r="FB71" s="84" t="str">
        <f>'Marks Entry'!FI73</f>
        <v/>
      </c>
      <c r="FC71" s="86" t="str">
        <f>'Marks Entry'!FJ73</f>
        <v/>
      </c>
      <c r="FD71" s="87">
        <f>'Marks Entry'!FL73</f>
        <v>0</v>
      </c>
    </row>
    <row r="72" spans="1:160" s="88" customFormat="1" ht="17.25" customHeight="1">
      <c r="A72" s="1190"/>
      <c r="B72" s="83">
        <f t="shared" si="2"/>
        <v>0</v>
      </c>
      <c r="C72" s="84">
        <f>'Marks Entry'!D74</f>
        <v>0</v>
      </c>
      <c r="D72" s="84">
        <f>'Marks Entry'!E74</f>
        <v>0</v>
      </c>
      <c r="E72" s="84">
        <f>'Marks Entry'!F74</f>
        <v>0</v>
      </c>
      <c r="F72" s="84">
        <f>'Marks Entry'!G74</f>
        <v>0</v>
      </c>
      <c r="G72" s="84">
        <f>'Marks Entry'!H74</f>
        <v>0</v>
      </c>
      <c r="H72" s="84">
        <f>'Marks Entry'!I74</f>
        <v>0</v>
      </c>
      <c r="I72" s="84">
        <f>'Marks Entry'!J74</f>
        <v>0</v>
      </c>
      <c r="J72" s="738">
        <f>'Marks Entry'!K74</f>
        <v>0</v>
      </c>
      <c r="K72" s="114">
        <f>'Marks Entry'!L74</f>
        <v>0</v>
      </c>
      <c r="L72" s="115">
        <f>'Marks Entry'!M74</f>
        <v>0</v>
      </c>
      <c r="M72" s="277">
        <f>'Marks Entry'!N74</f>
        <v>0</v>
      </c>
      <c r="N72" s="115">
        <f>'Marks Entry'!O74</f>
        <v>0</v>
      </c>
      <c r="O72" s="115">
        <f>'Marks Entry'!P74</f>
        <v>0</v>
      </c>
      <c r="P72" s="276">
        <f>'Marks Entry'!Q74</f>
        <v>0</v>
      </c>
      <c r="Q72" s="115">
        <f>'Marks Entry'!R74</f>
        <v>0</v>
      </c>
      <c r="R72" s="115">
        <f>'Marks Entry'!S74</f>
        <v>0</v>
      </c>
      <c r="S72" s="276">
        <f>'Marks Entry'!T74</f>
        <v>0</v>
      </c>
      <c r="T72" s="276">
        <f>'Marks Entry'!U74</f>
        <v>0</v>
      </c>
      <c r="U72" s="116">
        <f>'Marks Entry'!V74</f>
        <v>0</v>
      </c>
      <c r="V72" s="115">
        <f>'Marks Entry'!W74</f>
        <v>0</v>
      </c>
      <c r="W72" s="115">
        <f>'Marks Entry'!X74</f>
        <v>0</v>
      </c>
      <c r="X72" s="116">
        <f>'Marks Entry'!Y74</f>
        <v>0</v>
      </c>
      <c r="Y72" s="115">
        <f>'Marks Entry'!Z74</f>
        <v>0</v>
      </c>
      <c r="Z72" s="115">
        <f>'Marks Entry'!AA74</f>
        <v>0</v>
      </c>
      <c r="AA72" s="116">
        <f>'Marks Entry'!AB74</f>
        <v>0</v>
      </c>
      <c r="AB72" s="208">
        <f>'Marks Entry'!AC74</f>
        <v>0</v>
      </c>
      <c r="AC72" s="282">
        <f>'Marks Entry'!AD74</f>
        <v>0</v>
      </c>
      <c r="AD72" s="282" t="str">
        <f>'Marks Entry'!AE74</f>
        <v>E</v>
      </c>
      <c r="AE72" s="117">
        <f>'Marks Entry'!AF74</f>
        <v>0</v>
      </c>
      <c r="AF72" s="114">
        <f>'Marks Entry'!AG74</f>
        <v>0</v>
      </c>
      <c r="AG72" s="115">
        <f>'Marks Entry'!AH74</f>
        <v>0</v>
      </c>
      <c r="AH72" s="277">
        <f>'Marks Entry'!AI74</f>
        <v>0</v>
      </c>
      <c r="AI72" s="115">
        <f>'Marks Entry'!AJ74</f>
        <v>0</v>
      </c>
      <c r="AJ72" s="115">
        <f>'Marks Entry'!AK74</f>
        <v>0</v>
      </c>
      <c r="AK72" s="276">
        <f>'Marks Entry'!AL74</f>
        <v>0</v>
      </c>
      <c r="AL72" s="115">
        <f>'Marks Entry'!AM74</f>
        <v>0</v>
      </c>
      <c r="AM72" s="115">
        <f>'Marks Entry'!AN74</f>
        <v>0</v>
      </c>
      <c r="AN72" s="276">
        <f>'Marks Entry'!AO74</f>
        <v>0</v>
      </c>
      <c r="AO72" s="276">
        <f>'Marks Entry'!AP74</f>
        <v>0</v>
      </c>
      <c r="AP72" s="116">
        <f>'Marks Entry'!AQ74</f>
        <v>0</v>
      </c>
      <c r="AQ72" s="115">
        <f>'Marks Entry'!AR74</f>
        <v>0</v>
      </c>
      <c r="AR72" s="115">
        <f>'Marks Entry'!AS74</f>
        <v>0</v>
      </c>
      <c r="AS72" s="116">
        <f>'Marks Entry'!AT74</f>
        <v>0</v>
      </c>
      <c r="AT72" s="115">
        <f>'Marks Entry'!AU74</f>
        <v>0</v>
      </c>
      <c r="AU72" s="115">
        <f>'Marks Entry'!AV74</f>
        <v>0</v>
      </c>
      <c r="AV72" s="116">
        <f>'Marks Entry'!AW74</f>
        <v>0</v>
      </c>
      <c r="AW72" s="208">
        <f>'Marks Entry'!AX74</f>
        <v>0</v>
      </c>
      <c r="AX72" s="282">
        <f>'Marks Entry'!AY74</f>
        <v>0</v>
      </c>
      <c r="AY72" s="282" t="str">
        <f>'Marks Entry'!AZ74</f>
        <v>E</v>
      </c>
      <c r="AZ72" s="117">
        <f>'Marks Entry'!BA74</f>
        <v>0</v>
      </c>
      <c r="BA72" s="114">
        <f>'Marks Entry'!BB74</f>
        <v>0</v>
      </c>
      <c r="BB72" s="115">
        <f>'Marks Entry'!BC74</f>
        <v>0</v>
      </c>
      <c r="BC72" s="277">
        <f>'Marks Entry'!BD74</f>
        <v>0</v>
      </c>
      <c r="BD72" s="115">
        <f>'Marks Entry'!BE74</f>
        <v>0</v>
      </c>
      <c r="BE72" s="115">
        <f>'Marks Entry'!BF74</f>
        <v>0</v>
      </c>
      <c r="BF72" s="276">
        <f>'Marks Entry'!BG74</f>
        <v>0</v>
      </c>
      <c r="BG72" s="115">
        <f>'Marks Entry'!BH74</f>
        <v>0</v>
      </c>
      <c r="BH72" s="115">
        <f>'Marks Entry'!BI74</f>
        <v>0</v>
      </c>
      <c r="BI72" s="276">
        <f>'Marks Entry'!BJ74</f>
        <v>0</v>
      </c>
      <c r="BJ72" s="276">
        <f>'Marks Entry'!BK74</f>
        <v>0</v>
      </c>
      <c r="BK72" s="116">
        <f>'Marks Entry'!BL74</f>
        <v>0</v>
      </c>
      <c r="BL72" s="115">
        <f>'Marks Entry'!BM74</f>
        <v>0</v>
      </c>
      <c r="BM72" s="115">
        <f>'Marks Entry'!BN74</f>
        <v>0</v>
      </c>
      <c r="BN72" s="116">
        <f>'Marks Entry'!BO74</f>
        <v>0</v>
      </c>
      <c r="BO72" s="115">
        <f>'Marks Entry'!BP74</f>
        <v>0</v>
      </c>
      <c r="BP72" s="115">
        <f>'Marks Entry'!BQ74</f>
        <v>0</v>
      </c>
      <c r="BQ72" s="116">
        <f>'Marks Entry'!BR74</f>
        <v>0</v>
      </c>
      <c r="BR72" s="208">
        <f>'Marks Entry'!BS74</f>
        <v>0</v>
      </c>
      <c r="BS72" s="282">
        <f>'Marks Entry'!BT74</f>
        <v>0</v>
      </c>
      <c r="BT72" s="282" t="str">
        <f>'Marks Entry'!BU74</f>
        <v>E</v>
      </c>
      <c r="BU72" s="117">
        <f>'Marks Entry'!BV74</f>
        <v>0</v>
      </c>
      <c r="BV72" s="114">
        <f>'Marks Entry'!BW74</f>
        <v>0</v>
      </c>
      <c r="BW72" s="115">
        <f>'Marks Entry'!BX74</f>
        <v>0</v>
      </c>
      <c r="BX72" s="277">
        <f>'Marks Entry'!BY74</f>
        <v>0</v>
      </c>
      <c r="BY72" s="115">
        <f>'Marks Entry'!BZ74</f>
        <v>0</v>
      </c>
      <c r="BZ72" s="115">
        <f>'Marks Entry'!CA74</f>
        <v>0</v>
      </c>
      <c r="CA72" s="276">
        <f>'Marks Entry'!CB74</f>
        <v>0</v>
      </c>
      <c r="CB72" s="115">
        <f>'Marks Entry'!CC74</f>
        <v>0</v>
      </c>
      <c r="CC72" s="115">
        <f>'Marks Entry'!CD74</f>
        <v>0</v>
      </c>
      <c r="CD72" s="276">
        <f>'Marks Entry'!CE74</f>
        <v>0</v>
      </c>
      <c r="CE72" s="116">
        <f>'Marks Entry'!CF74</f>
        <v>0</v>
      </c>
      <c r="CF72" s="115">
        <f>'Marks Entry'!CG74</f>
        <v>0</v>
      </c>
      <c r="CG72" s="115">
        <f>'Marks Entry'!CH74</f>
        <v>0</v>
      </c>
      <c r="CH72" s="116">
        <f>'Marks Entry'!CI74</f>
        <v>0</v>
      </c>
      <c r="CI72" s="115">
        <f>'Marks Entry'!CJ74</f>
        <v>0</v>
      </c>
      <c r="CJ72" s="115">
        <f>'Marks Entry'!CK74</f>
        <v>0</v>
      </c>
      <c r="CK72" s="116">
        <f>'Marks Entry'!CL74</f>
        <v>0</v>
      </c>
      <c r="CL72" s="208" t="str">
        <f>'Marks Entry'!CM74</f>
        <v>E</v>
      </c>
      <c r="CM72" s="117">
        <f>'Marks Entry'!CN74</f>
        <v>0</v>
      </c>
      <c r="CN72" s="114">
        <f>'Marks Entry'!CO74</f>
        <v>0</v>
      </c>
      <c r="CO72" s="115">
        <f>'Marks Entry'!CP74</f>
        <v>0</v>
      </c>
      <c r="CP72" s="277">
        <f>'Marks Entry'!CQ74</f>
        <v>0</v>
      </c>
      <c r="CQ72" s="115">
        <f>'Marks Entry'!CR74</f>
        <v>0</v>
      </c>
      <c r="CR72" s="115">
        <f>'Marks Entry'!CS74</f>
        <v>0</v>
      </c>
      <c r="CS72" s="276">
        <f>'Marks Entry'!CT74</f>
        <v>0</v>
      </c>
      <c r="CT72" s="115">
        <f>'Marks Entry'!CU74</f>
        <v>0</v>
      </c>
      <c r="CU72" s="115">
        <f>'Marks Entry'!CV74</f>
        <v>0</v>
      </c>
      <c r="CV72" s="276">
        <f>'Marks Entry'!CW74</f>
        <v>0</v>
      </c>
      <c r="CW72" s="116">
        <f>'Marks Entry'!CX74</f>
        <v>0</v>
      </c>
      <c r="CX72" s="115">
        <f>'Marks Entry'!CY74</f>
        <v>0</v>
      </c>
      <c r="CY72" s="115">
        <f>'Marks Entry'!CZ74</f>
        <v>0</v>
      </c>
      <c r="CZ72" s="116">
        <f>'Marks Entry'!DA74</f>
        <v>0</v>
      </c>
      <c r="DA72" s="115">
        <f>'Marks Entry'!DB74</f>
        <v>0</v>
      </c>
      <c r="DB72" s="115">
        <f>'Marks Entry'!DC74</f>
        <v>0</v>
      </c>
      <c r="DC72" s="116">
        <f>'Marks Entry'!DD74</f>
        <v>0</v>
      </c>
      <c r="DD72" s="208" t="str">
        <f>'Marks Entry'!DE74</f>
        <v>E</v>
      </c>
      <c r="DE72" s="117">
        <f>'Marks Entry'!DF74</f>
        <v>0</v>
      </c>
      <c r="DF72" s="114">
        <f>'Marks Entry'!DG74</f>
        <v>0</v>
      </c>
      <c r="DG72" s="115">
        <f>'Marks Entry'!DH74</f>
        <v>0</v>
      </c>
      <c r="DH72" s="277">
        <f>'Marks Entry'!DI74</f>
        <v>0</v>
      </c>
      <c r="DI72" s="115">
        <f>'Marks Entry'!DJ74</f>
        <v>0</v>
      </c>
      <c r="DJ72" s="115">
        <f>'Marks Entry'!DK74</f>
        <v>0</v>
      </c>
      <c r="DK72" s="276">
        <f>'Marks Entry'!DL74</f>
        <v>0</v>
      </c>
      <c r="DL72" s="115">
        <f>'Marks Entry'!DM74</f>
        <v>0</v>
      </c>
      <c r="DM72" s="115">
        <f>'Marks Entry'!DN74</f>
        <v>0</v>
      </c>
      <c r="DN72" s="276">
        <f>'Marks Entry'!DO74</f>
        <v>0</v>
      </c>
      <c r="DO72" s="116">
        <f>'Marks Entry'!DP74</f>
        <v>0</v>
      </c>
      <c r="DP72" s="115">
        <f>'Marks Entry'!DQ74</f>
        <v>0</v>
      </c>
      <c r="DQ72" s="115">
        <f>'Marks Entry'!DR74</f>
        <v>0</v>
      </c>
      <c r="DR72" s="116">
        <f>'Marks Entry'!DS74</f>
        <v>0</v>
      </c>
      <c r="DS72" s="115">
        <f>'Marks Entry'!DT74</f>
        <v>0</v>
      </c>
      <c r="DT72" s="115">
        <f>'Marks Entry'!DU74</f>
        <v>0</v>
      </c>
      <c r="DU72" s="116">
        <f>'Marks Entry'!DV74</f>
        <v>0</v>
      </c>
      <c r="DV72" s="208" t="str">
        <f>'Marks Entry'!DW74</f>
        <v>E</v>
      </c>
      <c r="DW72" s="117">
        <f>'Marks Entry'!DX74</f>
        <v>0</v>
      </c>
      <c r="DX72" s="114">
        <f>'Marks Entry'!DY74</f>
        <v>0</v>
      </c>
      <c r="DY72" s="115">
        <f>'Marks Entry'!DZ74</f>
        <v>0</v>
      </c>
      <c r="DZ72" s="115">
        <f>'Marks Entry'!EA74</f>
        <v>0</v>
      </c>
      <c r="EA72" s="115">
        <f>'Marks Entry'!EB74</f>
        <v>0</v>
      </c>
      <c r="EB72" s="115">
        <f>'Marks Entry'!EC74</f>
        <v>0</v>
      </c>
      <c r="EC72" s="171">
        <f>'Marks Entry'!ED74</f>
        <v>0</v>
      </c>
      <c r="ED72" s="118">
        <f>'Marks Entry'!EG74</f>
        <v>0</v>
      </c>
      <c r="EE72" s="114">
        <f>'Marks Entry'!EH74</f>
        <v>0</v>
      </c>
      <c r="EF72" s="115">
        <f>'Marks Entry'!EI74</f>
        <v>0</v>
      </c>
      <c r="EG72" s="115">
        <f>'Marks Entry'!EJ74</f>
        <v>0</v>
      </c>
      <c r="EH72" s="115">
        <f>'Marks Entry'!EK74</f>
        <v>0</v>
      </c>
      <c r="EI72" s="115">
        <f>'Marks Entry'!EL74</f>
        <v>0</v>
      </c>
      <c r="EJ72" s="116">
        <f>'Marks Entry'!EM74</f>
        <v>0</v>
      </c>
      <c r="EK72" s="118">
        <f>'Marks Entry'!EP74</f>
        <v>0</v>
      </c>
      <c r="EL72" s="114">
        <f>'Marks Entry'!EQ74</f>
        <v>0</v>
      </c>
      <c r="EM72" s="115">
        <f>'Marks Entry'!ER74</f>
        <v>0</v>
      </c>
      <c r="EN72" s="115">
        <f>'Marks Entry'!ES74</f>
        <v>0</v>
      </c>
      <c r="EO72" s="115">
        <f>'Marks Entry'!ET74</f>
        <v>0</v>
      </c>
      <c r="EP72" s="115">
        <f>'Marks Entry'!EU74</f>
        <v>0</v>
      </c>
      <c r="EQ72" s="116">
        <f>'Marks Entry'!EV74</f>
        <v>0</v>
      </c>
      <c r="ER72" s="118">
        <f>'Marks Entry'!EY74</f>
        <v>0</v>
      </c>
      <c r="ES72" s="184">
        <f>'Marks Entry'!EZ74</f>
        <v>0</v>
      </c>
      <c r="ET72" s="185">
        <f>'Marks Entry'!FA74</f>
        <v>0</v>
      </c>
      <c r="EU72" s="186" t="str">
        <f>'Marks Entry'!FB74</f>
        <v/>
      </c>
      <c r="EV72" s="184">
        <f>'Marks Entry'!FC74</f>
        <v>0</v>
      </c>
      <c r="EW72" s="185">
        <f>'Marks Entry'!FD74</f>
        <v>0</v>
      </c>
      <c r="EX72" s="187" t="str">
        <f>'Marks Entry'!FE74</f>
        <v/>
      </c>
      <c r="EY72" s="185" t="str">
        <f>IF(OR('Marks Entry'!FF74="First",'Marks Entry'!FF74="Second",'Marks Entry'!FF74="Third"),'Marks Entry'!FF74,"")</f>
        <v/>
      </c>
      <c r="EZ72" s="185" t="str">
        <f>'Marks Entry'!FG74</f>
        <v/>
      </c>
      <c r="FA72" s="290" t="str">
        <f>'Marks Entry'!FH74</f>
        <v/>
      </c>
      <c r="FB72" s="84" t="str">
        <f>'Marks Entry'!FI74</f>
        <v/>
      </c>
      <c r="FC72" s="86" t="str">
        <f>'Marks Entry'!FJ74</f>
        <v/>
      </c>
      <c r="FD72" s="87">
        <f>'Marks Entry'!FL74</f>
        <v>0</v>
      </c>
    </row>
    <row r="73" spans="1:160" s="88" customFormat="1" ht="17.25" customHeight="1">
      <c r="A73" s="1190"/>
      <c r="B73" s="83">
        <f t="shared" si="2"/>
        <v>0</v>
      </c>
      <c r="C73" s="84">
        <f>'Marks Entry'!D75</f>
        <v>0</v>
      </c>
      <c r="D73" s="84">
        <f>'Marks Entry'!E75</f>
        <v>0</v>
      </c>
      <c r="E73" s="84">
        <f>'Marks Entry'!F75</f>
        <v>0</v>
      </c>
      <c r="F73" s="84">
        <f>'Marks Entry'!G75</f>
        <v>0</v>
      </c>
      <c r="G73" s="84">
        <f>'Marks Entry'!H75</f>
        <v>0</v>
      </c>
      <c r="H73" s="84">
        <f>'Marks Entry'!I75</f>
        <v>0</v>
      </c>
      <c r="I73" s="84">
        <f>'Marks Entry'!J75</f>
        <v>0</v>
      </c>
      <c r="J73" s="738">
        <f>'Marks Entry'!K75</f>
        <v>0</v>
      </c>
      <c r="K73" s="114">
        <f>'Marks Entry'!L75</f>
        <v>0</v>
      </c>
      <c r="L73" s="115">
        <f>'Marks Entry'!M75</f>
        <v>0</v>
      </c>
      <c r="M73" s="277">
        <f>'Marks Entry'!N75</f>
        <v>0</v>
      </c>
      <c r="N73" s="115">
        <f>'Marks Entry'!O75</f>
        <v>0</v>
      </c>
      <c r="O73" s="115">
        <f>'Marks Entry'!P75</f>
        <v>0</v>
      </c>
      <c r="P73" s="276">
        <f>'Marks Entry'!Q75</f>
        <v>0</v>
      </c>
      <c r="Q73" s="115">
        <f>'Marks Entry'!R75</f>
        <v>0</v>
      </c>
      <c r="R73" s="115">
        <f>'Marks Entry'!S75</f>
        <v>0</v>
      </c>
      <c r="S73" s="276">
        <f>'Marks Entry'!T75</f>
        <v>0</v>
      </c>
      <c r="T73" s="276">
        <f>'Marks Entry'!U75</f>
        <v>0</v>
      </c>
      <c r="U73" s="116">
        <f>'Marks Entry'!V75</f>
        <v>0</v>
      </c>
      <c r="V73" s="115">
        <f>'Marks Entry'!W75</f>
        <v>0</v>
      </c>
      <c r="W73" s="115">
        <f>'Marks Entry'!X75</f>
        <v>0</v>
      </c>
      <c r="X73" s="116">
        <f>'Marks Entry'!Y75</f>
        <v>0</v>
      </c>
      <c r="Y73" s="115">
        <f>'Marks Entry'!Z75</f>
        <v>0</v>
      </c>
      <c r="Z73" s="115">
        <f>'Marks Entry'!AA75</f>
        <v>0</v>
      </c>
      <c r="AA73" s="116">
        <f>'Marks Entry'!AB75</f>
        <v>0</v>
      </c>
      <c r="AB73" s="208">
        <f>'Marks Entry'!AC75</f>
        <v>0</v>
      </c>
      <c r="AC73" s="282">
        <f>'Marks Entry'!AD75</f>
        <v>0</v>
      </c>
      <c r="AD73" s="282" t="str">
        <f>'Marks Entry'!AE75</f>
        <v>E</v>
      </c>
      <c r="AE73" s="117">
        <f>'Marks Entry'!AF75</f>
        <v>0</v>
      </c>
      <c r="AF73" s="114">
        <f>'Marks Entry'!AG75</f>
        <v>0</v>
      </c>
      <c r="AG73" s="115">
        <f>'Marks Entry'!AH75</f>
        <v>0</v>
      </c>
      <c r="AH73" s="277">
        <f>'Marks Entry'!AI75</f>
        <v>0</v>
      </c>
      <c r="AI73" s="115">
        <f>'Marks Entry'!AJ75</f>
        <v>0</v>
      </c>
      <c r="AJ73" s="115">
        <f>'Marks Entry'!AK75</f>
        <v>0</v>
      </c>
      <c r="AK73" s="276">
        <f>'Marks Entry'!AL75</f>
        <v>0</v>
      </c>
      <c r="AL73" s="115">
        <f>'Marks Entry'!AM75</f>
        <v>0</v>
      </c>
      <c r="AM73" s="115">
        <f>'Marks Entry'!AN75</f>
        <v>0</v>
      </c>
      <c r="AN73" s="276">
        <f>'Marks Entry'!AO75</f>
        <v>0</v>
      </c>
      <c r="AO73" s="276">
        <f>'Marks Entry'!AP75</f>
        <v>0</v>
      </c>
      <c r="AP73" s="116">
        <f>'Marks Entry'!AQ75</f>
        <v>0</v>
      </c>
      <c r="AQ73" s="115">
        <f>'Marks Entry'!AR75</f>
        <v>0</v>
      </c>
      <c r="AR73" s="115">
        <f>'Marks Entry'!AS75</f>
        <v>0</v>
      </c>
      <c r="AS73" s="116">
        <f>'Marks Entry'!AT75</f>
        <v>0</v>
      </c>
      <c r="AT73" s="115">
        <f>'Marks Entry'!AU75</f>
        <v>0</v>
      </c>
      <c r="AU73" s="115">
        <f>'Marks Entry'!AV75</f>
        <v>0</v>
      </c>
      <c r="AV73" s="116">
        <f>'Marks Entry'!AW75</f>
        <v>0</v>
      </c>
      <c r="AW73" s="208">
        <f>'Marks Entry'!AX75</f>
        <v>0</v>
      </c>
      <c r="AX73" s="282">
        <f>'Marks Entry'!AY75</f>
        <v>0</v>
      </c>
      <c r="AY73" s="282" t="str">
        <f>'Marks Entry'!AZ75</f>
        <v>E</v>
      </c>
      <c r="AZ73" s="117">
        <f>'Marks Entry'!BA75</f>
        <v>0</v>
      </c>
      <c r="BA73" s="114">
        <f>'Marks Entry'!BB75</f>
        <v>0</v>
      </c>
      <c r="BB73" s="115">
        <f>'Marks Entry'!BC75</f>
        <v>0</v>
      </c>
      <c r="BC73" s="277">
        <f>'Marks Entry'!BD75</f>
        <v>0</v>
      </c>
      <c r="BD73" s="115">
        <f>'Marks Entry'!BE75</f>
        <v>0</v>
      </c>
      <c r="BE73" s="115">
        <f>'Marks Entry'!BF75</f>
        <v>0</v>
      </c>
      <c r="BF73" s="276">
        <f>'Marks Entry'!BG75</f>
        <v>0</v>
      </c>
      <c r="BG73" s="115">
        <f>'Marks Entry'!BH75</f>
        <v>0</v>
      </c>
      <c r="BH73" s="115">
        <f>'Marks Entry'!BI75</f>
        <v>0</v>
      </c>
      <c r="BI73" s="276">
        <f>'Marks Entry'!BJ75</f>
        <v>0</v>
      </c>
      <c r="BJ73" s="276">
        <f>'Marks Entry'!BK75</f>
        <v>0</v>
      </c>
      <c r="BK73" s="116">
        <f>'Marks Entry'!BL75</f>
        <v>0</v>
      </c>
      <c r="BL73" s="115">
        <f>'Marks Entry'!BM75</f>
        <v>0</v>
      </c>
      <c r="BM73" s="115">
        <f>'Marks Entry'!BN75</f>
        <v>0</v>
      </c>
      <c r="BN73" s="116">
        <f>'Marks Entry'!BO75</f>
        <v>0</v>
      </c>
      <c r="BO73" s="115">
        <f>'Marks Entry'!BP75</f>
        <v>0</v>
      </c>
      <c r="BP73" s="115">
        <f>'Marks Entry'!BQ75</f>
        <v>0</v>
      </c>
      <c r="BQ73" s="116">
        <f>'Marks Entry'!BR75</f>
        <v>0</v>
      </c>
      <c r="BR73" s="208">
        <f>'Marks Entry'!BS75</f>
        <v>0</v>
      </c>
      <c r="BS73" s="282">
        <f>'Marks Entry'!BT75</f>
        <v>0</v>
      </c>
      <c r="BT73" s="282" t="str">
        <f>'Marks Entry'!BU75</f>
        <v>E</v>
      </c>
      <c r="BU73" s="117">
        <f>'Marks Entry'!BV75</f>
        <v>0</v>
      </c>
      <c r="BV73" s="114">
        <f>'Marks Entry'!BW75</f>
        <v>0</v>
      </c>
      <c r="BW73" s="115">
        <f>'Marks Entry'!BX75</f>
        <v>0</v>
      </c>
      <c r="BX73" s="277">
        <f>'Marks Entry'!BY75</f>
        <v>0</v>
      </c>
      <c r="BY73" s="115">
        <f>'Marks Entry'!BZ75</f>
        <v>0</v>
      </c>
      <c r="BZ73" s="115">
        <f>'Marks Entry'!CA75</f>
        <v>0</v>
      </c>
      <c r="CA73" s="276">
        <f>'Marks Entry'!CB75</f>
        <v>0</v>
      </c>
      <c r="CB73" s="115">
        <f>'Marks Entry'!CC75</f>
        <v>0</v>
      </c>
      <c r="CC73" s="115">
        <f>'Marks Entry'!CD75</f>
        <v>0</v>
      </c>
      <c r="CD73" s="276">
        <f>'Marks Entry'!CE75</f>
        <v>0</v>
      </c>
      <c r="CE73" s="116">
        <f>'Marks Entry'!CF75</f>
        <v>0</v>
      </c>
      <c r="CF73" s="115">
        <f>'Marks Entry'!CG75</f>
        <v>0</v>
      </c>
      <c r="CG73" s="115">
        <f>'Marks Entry'!CH75</f>
        <v>0</v>
      </c>
      <c r="CH73" s="116">
        <f>'Marks Entry'!CI75</f>
        <v>0</v>
      </c>
      <c r="CI73" s="115">
        <f>'Marks Entry'!CJ75</f>
        <v>0</v>
      </c>
      <c r="CJ73" s="115">
        <f>'Marks Entry'!CK75</f>
        <v>0</v>
      </c>
      <c r="CK73" s="116">
        <f>'Marks Entry'!CL75</f>
        <v>0</v>
      </c>
      <c r="CL73" s="208" t="str">
        <f>'Marks Entry'!CM75</f>
        <v>E</v>
      </c>
      <c r="CM73" s="117">
        <f>'Marks Entry'!CN75</f>
        <v>0</v>
      </c>
      <c r="CN73" s="114">
        <f>'Marks Entry'!CO75</f>
        <v>0</v>
      </c>
      <c r="CO73" s="115">
        <f>'Marks Entry'!CP75</f>
        <v>0</v>
      </c>
      <c r="CP73" s="277">
        <f>'Marks Entry'!CQ75</f>
        <v>0</v>
      </c>
      <c r="CQ73" s="115">
        <f>'Marks Entry'!CR75</f>
        <v>0</v>
      </c>
      <c r="CR73" s="115">
        <f>'Marks Entry'!CS75</f>
        <v>0</v>
      </c>
      <c r="CS73" s="276">
        <f>'Marks Entry'!CT75</f>
        <v>0</v>
      </c>
      <c r="CT73" s="115">
        <f>'Marks Entry'!CU75</f>
        <v>0</v>
      </c>
      <c r="CU73" s="115">
        <f>'Marks Entry'!CV75</f>
        <v>0</v>
      </c>
      <c r="CV73" s="276">
        <f>'Marks Entry'!CW75</f>
        <v>0</v>
      </c>
      <c r="CW73" s="116">
        <f>'Marks Entry'!CX75</f>
        <v>0</v>
      </c>
      <c r="CX73" s="115">
        <f>'Marks Entry'!CY75</f>
        <v>0</v>
      </c>
      <c r="CY73" s="115">
        <f>'Marks Entry'!CZ75</f>
        <v>0</v>
      </c>
      <c r="CZ73" s="116">
        <f>'Marks Entry'!DA75</f>
        <v>0</v>
      </c>
      <c r="DA73" s="115">
        <f>'Marks Entry'!DB75</f>
        <v>0</v>
      </c>
      <c r="DB73" s="115">
        <f>'Marks Entry'!DC75</f>
        <v>0</v>
      </c>
      <c r="DC73" s="116">
        <f>'Marks Entry'!DD75</f>
        <v>0</v>
      </c>
      <c r="DD73" s="208" t="str">
        <f>'Marks Entry'!DE75</f>
        <v>E</v>
      </c>
      <c r="DE73" s="117">
        <f>'Marks Entry'!DF75</f>
        <v>0</v>
      </c>
      <c r="DF73" s="114">
        <f>'Marks Entry'!DG75</f>
        <v>0</v>
      </c>
      <c r="DG73" s="115">
        <f>'Marks Entry'!DH75</f>
        <v>0</v>
      </c>
      <c r="DH73" s="277">
        <f>'Marks Entry'!DI75</f>
        <v>0</v>
      </c>
      <c r="DI73" s="115">
        <f>'Marks Entry'!DJ75</f>
        <v>0</v>
      </c>
      <c r="DJ73" s="115">
        <f>'Marks Entry'!DK75</f>
        <v>0</v>
      </c>
      <c r="DK73" s="276">
        <f>'Marks Entry'!DL75</f>
        <v>0</v>
      </c>
      <c r="DL73" s="115">
        <f>'Marks Entry'!DM75</f>
        <v>0</v>
      </c>
      <c r="DM73" s="115">
        <f>'Marks Entry'!DN75</f>
        <v>0</v>
      </c>
      <c r="DN73" s="276">
        <f>'Marks Entry'!DO75</f>
        <v>0</v>
      </c>
      <c r="DO73" s="116">
        <f>'Marks Entry'!DP75</f>
        <v>0</v>
      </c>
      <c r="DP73" s="115">
        <f>'Marks Entry'!DQ75</f>
        <v>0</v>
      </c>
      <c r="DQ73" s="115">
        <f>'Marks Entry'!DR75</f>
        <v>0</v>
      </c>
      <c r="DR73" s="116">
        <f>'Marks Entry'!DS75</f>
        <v>0</v>
      </c>
      <c r="DS73" s="115">
        <f>'Marks Entry'!DT75</f>
        <v>0</v>
      </c>
      <c r="DT73" s="115">
        <f>'Marks Entry'!DU75</f>
        <v>0</v>
      </c>
      <c r="DU73" s="116">
        <f>'Marks Entry'!DV75</f>
        <v>0</v>
      </c>
      <c r="DV73" s="208" t="str">
        <f>'Marks Entry'!DW75</f>
        <v>E</v>
      </c>
      <c r="DW73" s="117">
        <f>'Marks Entry'!DX75</f>
        <v>0</v>
      </c>
      <c r="DX73" s="114">
        <f>'Marks Entry'!DY75</f>
        <v>0</v>
      </c>
      <c r="DY73" s="115">
        <f>'Marks Entry'!DZ75</f>
        <v>0</v>
      </c>
      <c r="DZ73" s="115">
        <f>'Marks Entry'!EA75</f>
        <v>0</v>
      </c>
      <c r="EA73" s="115">
        <f>'Marks Entry'!EB75</f>
        <v>0</v>
      </c>
      <c r="EB73" s="115">
        <f>'Marks Entry'!EC75</f>
        <v>0</v>
      </c>
      <c r="EC73" s="171">
        <f>'Marks Entry'!ED75</f>
        <v>0</v>
      </c>
      <c r="ED73" s="118">
        <f>'Marks Entry'!EG75</f>
        <v>0</v>
      </c>
      <c r="EE73" s="114">
        <f>'Marks Entry'!EH75</f>
        <v>0</v>
      </c>
      <c r="EF73" s="115">
        <f>'Marks Entry'!EI75</f>
        <v>0</v>
      </c>
      <c r="EG73" s="115">
        <f>'Marks Entry'!EJ75</f>
        <v>0</v>
      </c>
      <c r="EH73" s="115">
        <f>'Marks Entry'!EK75</f>
        <v>0</v>
      </c>
      <c r="EI73" s="115">
        <f>'Marks Entry'!EL75</f>
        <v>0</v>
      </c>
      <c r="EJ73" s="116">
        <f>'Marks Entry'!EM75</f>
        <v>0</v>
      </c>
      <c r="EK73" s="118">
        <f>'Marks Entry'!EP75</f>
        <v>0</v>
      </c>
      <c r="EL73" s="114">
        <f>'Marks Entry'!EQ75</f>
        <v>0</v>
      </c>
      <c r="EM73" s="115">
        <f>'Marks Entry'!ER75</f>
        <v>0</v>
      </c>
      <c r="EN73" s="115">
        <f>'Marks Entry'!ES75</f>
        <v>0</v>
      </c>
      <c r="EO73" s="115">
        <f>'Marks Entry'!ET75</f>
        <v>0</v>
      </c>
      <c r="EP73" s="115">
        <f>'Marks Entry'!EU75</f>
        <v>0</v>
      </c>
      <c r="EQ73" s="116">
        <f>'Marks Entry'!EV75</f>
        <v>0</v>
      </c>
      <c r="ER73" s="118">
        <f>'Marks Entry'!EY75</f>
        <v>0</v>
      </c>
      <c r="ES73" s="184">
        <f>'Marks Entry'!EZ75</f>
        <v>0</v>
      </c>
      <c r="ET73" s="185">
        <f>'Marks Entry'!FA75</f>
        <v>0</v>
      </c>
      <c r="EU73" s="186" t="str">
        <f>'Marks Entry'!FB75</f>
        <v/>
      </c>
      <c r="EV73" s="184">
        <f>'Marks Entry'!FC75</f>
        <v>0</v>
      </c>
      <c r="EW73" s="185">
        <f>'Marks Entry'!FD75</f>
        <v>0</v>
      </c>
      <c r="EX73" s="187" t="str">
        <f>'Marks Entry'!FE75</f>
        <v/>
      </c>
      <c r="EY73" s="185" t="str">
        <f>IF(OR('Marks Entry'!FF75="First",'Marks Entry'!FF75="Second",'Marks Entry'!FF75="Third"),'Marks Entry'!FF75,"")</f>
        <v/>
      </c>
      <c r="EZ73" s="185" t="str">
        <f>'Marks Entry'!FG75</f>
        <v/>
      </c>
      <c r="FA73" s="290" t="str">
        <f>'Marks Entry'!FH75</f>
        <v/>
      </c>
      <c r="FB73" s="84" t="str">
        <f>'Marks Entry'!FI75</f>
        <v/>
      </c>
      <c r="FC73" s="86" t="str">
        <f>'Marks Entry'!FJ75</f>
        <v/>
      </c>
      <c r="FD73" s="87">
        <f>'Marks Entry'!FL75</f>
        <v>0</v>
      </c>
    </row>
    <row r="74" spans="1:160" s="88" customFormat="1" ht="17.25" customHeight="1">
      <c r="A74" s="1190"/>
      <c r="B74" s="83">
        <f t="shared" si="2"/>
        <v>0</v>
      </c>
      <c r="C74" s="84">
        <f>'Marks Entry'!D76</f>
        <v>0</v>
      </c>
      <c r="D74" s="84">
        <f>'Marks Entry'!E76</f>
        <v>0</v>
      </c>
      <c r="E74" s="84">
        <f>'Marks Entry'!F76</f>
        <v>0</v>
      </c>
      <c r="F74" s="84">
        <f>'Marks Entry'!G76</f>
        <v>0</v>
      </c>
      <c r="G74" s="84">
        <f>'Marks Entry'!H76</f>
        <v>0</v>
      </c>
      <c r="H74" s="84">
        <f>'Marks Entry'!I76</f>
        <v>0</v>
      </c>
      <c r="I74" s="84">
        <f>'Marks Entry'!J76</f>
        <v>0</v>
      </c>
      <c r="J74" s="738">
        <f>'Marks Entry'!K76</f>
        <v>0</v>
      </c>
      <c r="K74" s="114">
        <f>'Marks Entry'!L76</f>
        <v>0</v>
      </c>
      <c r="L74" s="115">
        <f>'Marks Entry'!M76</f>
        <v>0</v>
      </c>
      <c r="M74" s="277">
        <f>'Marks Entry'!N76</f>
        <v>0</v>
      </c>
      <c r="N74" s="115">
        <f>'Marks Entry'!O76</f>
        <v>0</v>
      </c>
      <c r="O74" s="115">
        <f>'Marks Entry'!P76</f>
        <v>0</v>
      </c>
      <c r="P74" s="276">
        <f>'Marks Entry'!Q76</f>
        <v>0</v>
      </c>
      <c r="Q74" s="115">
        <f>'Marks Entry'!R76</f>
        <v>0</v>
      </c>
      <c r="R74" s="115">
        <f>'Marks Entry'!S76</f>
        <v>0</v>
      </c>
      <c r="S74" s="276">
        <f>'Marks Entry'!T76</f>
        <v>0</v>
      </c>
      <c r="T74" s="276">
        <f>'Marks Entry'!U76</f>
        <v>0</v>
      </c>
      <c r="U74" s="116">
        <f>'Marks Entry'!V76</f>
        <v>0</v>
      </c>
      <c r="V74" s="115">
        <f>'Marks Entry'!W76</f>
        <v>0</v>
      </c>
      <c r="W74" s="115">
        <f>'Marks Entry'!X76</f>
        <v>0</v>
      </c>
      <c r="X74" s="116">
        <f>'Marks Entry'!Y76</f>
        <v>0</v>
      </c>
      <c r="Y74" s="115">
        <f>'Marks Entry'!Z76</f>
        <v>0</v>
      </c>
      <c r="Z74" s="115">
        <f>'Marks Entry'!AA76</f>
        <v>0</v>
      </c>
      <c r="AA74" s="116">
        <f>'Marks Entry'!AB76</f>
        <v>0</v>
      </c>
      <c r="AB74" s="208">
        <f>'Marks Entry'!AC76</f>
        <v>0</v>
      </c>
      <c r="AC74" s="282">
        <f>'Marks Entry'!AD76</f>
        <v>0</v>
      </c>
      <c r="AD74" s="282" t="str">
        <f>'Marks Entry'!AE76</f>
        <v>E</v>
      </c>
      <c r="AE74" s="117">
        <f>'Marks Entry'!AF76</f>
        <v>0</v>
      </c>
      <c r="AF74" s="114">
        <f>'Marks Entry'!AG76</f>
        <v>0</v>
      </c>
      <c r="AG74" s="115">
        <f>'Marks Entry'!AH76</f>
        <v>0</v>
      </c>
      <c r="AH74" s="277">
        <f>'Marks Entry'!AI76</f>
        <v>0</v>
      </c>
      <c r="AI74" s="115">
        <f>'Marks Entry'!AJ76</f>
        <v>0</v>
      </c>
      <c r="AJ74" s="115">
        <f>'Marks Entry'!AK76</f>
        <v>0</v>
      </c>
      <c r="AK74" s="276">
        <f>'Marks Entry'!AL76</f>
        <v>0</v>
      </c>
      <c r="AL74" s="115">
        <f>'Marks Entry'!AM76</f>
        <v>0</v>
      </c>
      <c r="AM74" s="115">
        <f>'Marks Entry'!AN76</f>
        <v>0</v>
      </c>
      <c r="AN74" s="276">
        <f>'Marks Entry'!AO76</f>
        <v>0</v>
      </c>
      <c r="AO74" s="276">
        <f>'Marks Entry'!AP76</f>
        <v>0</v>
      </c>
      <c r="AP74" s="116">
        <f>'Marks Entry'!AQ76</f>
        <v>0</v>
      </c>
      <c r="AQ74" s="115">
        <f>'Marks Entry'!AR76</f>
        <v>0</v>
      </c>
      <c r="AR74" s="115">
        <f>'Marks Entry'!AS76</f>
        <v>0</v>
      </c>
      <c r="AS74" s="116">
        <f>'Marks Entry'!AT76</f>
        <v>0</v>
      </c>
      <c r="AT74" s="115">
        <f>'Marks Entry'!AU76</f>
        <v>0</v>
      </c>
      <c r="AU74" s="115">
        <f>'Marks Entry'!AV76</f>
        <v>0</v>
      </c>
      <c r="AV74" s="116">
        <f>'Marks Entry'!AW76</f>
        <v>0</v>
      </c>
      <c r="AW74" s="208">
        <f>'Marks Entry'!AX76</f>
        <v>0</v>
      </c>
      <c r="AX74" s="282">
        <f>'Marks Entry'!AY76</f>
        <v>0</v>
      </c>
      <c r="AY74" s="282" t="str">
        <f>'Marks Entry'!AZ76</f>
        <v>E</v>
      </c>
      <c r="AZ74" s="117">
        <f>'Marks Entry'!BA76</f>
        <v>0</v>
      </c>
      <c r="BA74" s="114">
        <f>'Marks Entry'!BB76</f>
        <v>0</v>
      </c>
      <c r="BB74" s="115">
        <f>'Marks Entry'!BC76</f>
        <v>0</v>
      </c>
      <c r="BC74" s="277">
        <f>'Marks Entry'!BD76</f>
        <v>0</v>
      </c>
      <c r="BD74" s="115">
        <f>'Marks Entry'!BE76</f>
        <v>0</v>
      </c>
      <c r="BE74" s="115">
        <f>'Marks Entry'!BF76</f>
        <v>0</v>
      </c>
      <c r="BF74" s="276">
        <f>'Marks Entry'!BG76</f>
        <v>0</v>
      </c>
      <c r="BG74" s="115">
        <f>'Marks Entry'!BH76</f>
        <v>0</v>
      </c>
      <c r="BH74" s="115">
        <f>'Marks Entry'!BI76</f>
        <v>0</v>
      </c>
      <c r="BI74" s="276">
        <f>'Marks Entry'!BJ76</f>
        <v>0</v>
      </c>
      <c r="BJ74" s="276">
        <f>'Marks Entry'!BK76</f>
        <v>0</v>
      </c>
      <c r="BK74" s="116">
        <f>'Marks Entry'!BL76</f>
        <v>0</v>
      </c>
      <c r="BL74" s="115">
        <f>'Marks Entry'!BM76</f>
        <v>0</v>
      </c>
      <c r="BM74" s="115">
        <f>'Marks Entry'!BN76</f>
        <v>0</v>
      </c>
      <c r="BN74" s="116">
        <f>'Marks Entry'!BO76</f>
        <v>0</v>
      </c>
      <c r="BO74" s="115">
        <f>'Marks Entry'!BP76</f>
        <v>0</v>
      </c>
      <c r="BP74" s="115">
        <f>'Marks Entry'!BQ76</f>
        <v>0</v>
      </c>
      <c r="BQ74" s="116">
        <f>'Marks Entry'!BR76</f>
        <v>0</v>
      </c>
      <c r="BR74" s="208">
        <f>'Marks Entry'!BS76</f>
        <v>0</v>
      </c>
      <c r="BS74" s="282">
        <f>'Marks Entry'!BT76</f>
        <v>0</v>
      </c>
      <c r="BT74" s="282" t="str">
        <f>'Marks Entry'!BU76</f>
        <v>E</v>
      </c>
      <c r="BU74" s="117">
        <f>'Marks Entry'!BV76</f>
        <v>0</v>
      </c>
      <c r="BV74" s="114">
        <f>'Marks Entry'!BW76</f>
        <v>0</v>
      </c>
      <c r="BW74" s="115">
        <f>'Marks Entry'!BX76</f>
        <v>0</v>
      </c>
      <c r="BX74" s="277">
        <f>'Marks Entry'!BY76</f>
        <v>0</v>
      </c>
      <c r="BY74" s="115">
        <f>'Marks Entry'!BZ76</f>
        <v>0</v>
      </c>
      <c r="BZ74" s="115">
        <f>'Marks Entry'!CA76</f>
        <v>0</v>
      </c>
      <c r="CA74" s="276">
        <f>'Marks Entry'!CB76</f>
        <v>0</v>
      </c>
      <c r="CB74" s="115">
        <f>'Marks Entry'!CC76</f>
        <v>0</v>
      </c>
      <c r="CC74" s="115">
        <f>'Marks Entry'!CD76</f>
        <v>0</v>
      </c>
      <c r="CD74" s="276">
        <f>'Marks Entry'!CE76</f>
        <v>0</v>
      </c>
      <c r="CE74" s="116">
        <f>'Marks Entry'!CF76</f>
        <v>0</v>
      </c>
      <c r="CF74" s="115">
        <f>'Marks Entry'!CG76</f>
        <v>0</v>
      </c>
      <c r="CG74" s="115">
        <f>'Marks Entry'!CH76</f>
        <v>0</v>
      </c>
      <c r="CH74" s="116">
        <f>'Marks Entry'!CI76</f>
        <v>0</v>
      </c>
      <c r="CI74" s="115">
        <f>'Marks Entry'!CJ76</f>
        <v>0</v>
      </c>
      <c r="CJ74" s="115">
        <f>'Marks Entry'!CK76</f>
        <v>0</v>
      </c>
      <c r="CK74" s="116">
        <f>'Marks Entry'!CL76</f>
        <v>0</v>
      </c>
      <c r="CL74" s="208" t="str">
        <f>'Marks Entry'!CM76</f>
        <v>E</v>
      </c>
      <c r="CM74" s="117">
        <f>'Marks Entry'!CN76</f>
        <v>0</v>
      </c>
      <c r="CN74" s="114">
        <f>'Marks Entry'!CO76</f>
        <v>0</v>
      </c>
      <c r="CO74" s="115">
        <f>'Marks Entry'!CP76</f>
        <v>0</v>
      </c>
      <c r="CP74" s="277">
        <f>'Marks Entry'!CQ76</f>
        <v>0</v>
      </c>
      <c r="CQ74" s="115">
        <f>'Marks Entry'!CR76</f>
        <v>0</v>
      </c>
      <c r="CR74" s="115">
        <f>'Marks Entry'!CS76</f>
        <v>0</v>
      </c>
      <c r="CS74" s="276">
        <f>'Marks Entry'!CT76</f>
        <v>0</v>
      </c>
      <c r="CT74" s="115">
        <f>'Marks Entry'!CU76</f>
        <v>0</v>
      </c>
      <c r="CU74" s="115">
        <f>'Marks Entry'!CV76</f>
        <v>0</v>
      </c>
      <c r="CV74" s="276">
        <f>'Marks Entry'!CW76</f>
        <v>0</v>
      </c>
      <c r="CW74" s="116">
        <f>'Marks Entry'!CX76</f>
        <v>0</v>
      </c>
      <c r="CX74" s="115">
        <f>'Marks Entry'!CY76</f>
        <v>0</v>
      </c>
      <c r="CY74" s="115">
        <f>'Marks Entry'!CZ76</f>
        <v>0</v>
      </c>
      <c r="CZ74" s="116">
        <f>'Marks Entry'!DA76</f>
        <v>0</v>
      </c>
      <c r="DA74" s="115">
        <f>'Marks Entry'!DB76</f>
        <v>0</v>
      </c>
      <c r="DB74" s="115">
        <f>'Marks Entry'!DC76</f>
        <v>0</v>
      </c>
      <c r="DC74" s="116">
        <f>'Marks Entry'!DD76</f>
        <v>0</v>
      </c>
      <c r="DD74" s="208" t="str">
        <f>'Marks Entry'!DE76</f>
        <v>E</v>
      </c>
      <c r="DE74" s="117">
        <f>'Marks Entry'!DF76</f>
        <v>0</v>
      </c>
      <c r="DF74" s="114">
        <f>'Marks Entry'!DG76</f>
        <v>0</v>
      </c>
      <c r="DG74" s="115">
        <f>'Marks Entry'!DH76</f>
        <v>0</v>
      </c>
      <c r="DH74" s="277">
        <f>'Marks Entry'!DI76</f>
        <v>0</v>
      </c>
      <c r="DI74" s="115">
        <f>'Marks Entry'!DJ76</f>
        <v>0</v>
      </c>
      <c r="DJ74" s="115">
        <f>'Marks Entry'!DK76</f>
        <v>0</v>
      </c>
      <c r="DK74" s="276">
        <f>'Marks Entry'!DL76</f>
        <v>0</v>
      </c>
      <c r="DL74" s="115">
        <f>'Marks Entry'!DM76</f>
        <v>0</v>
      </c>
      <c r="DM74" s="115">
        <f>'Marks Entry'!DN76</f>
        <v>0</v>
      </c>
      <c r="DN74" s="276">
        <f>'Marks Entry'!DO76</f>
        <v>0</v>
      </c>
      <c r="DO74" s="116">
        <f>'Marks Entry'!DP76</f>
        <v>0</v>
      </c>
      <c r="DP74" s="115">
        <f>'Marks Entry'!DQ76</f>
        <v>0</v>
      </c>
      <c r="DQ74" s="115">
        <f>'Marks Entry'!DR76</f>
        <v>0</v>
      </c>
      <c r="DR74" s="116">
        <f>'Marks Entry'!DS76</f>
        <v>0</v>
      </c>
      <c r="DS74" s="115">
        <f>'Marks Entry'!DT76</f>
        <v>0</v>
      </c>
      <c r="DT74" s="115">
        <f>'Marks Entry'!DU76</f>
        <v>0</v>
      </c>
      <c r="DU74" s="116">
        <f>'Marks Entry'!DV76</f>
        <v>0</v>
      </c>
      <c r="DV74" s="208" t="str">
        <f>'Marks Entry'!DW76</f>
        <v>E</v>
      </c>
      <c r="DW74" s="117">
        <f>'Marks Entry'!DX76</f>
        <v>0</v>
      </c>
      <c r="DX74" s="114">
        <f>'Marks Entry'!DY76</f>
        <v>0</v>
      </c>
      <c r="DY74" s="115">
        <f>'Marks Entry'!DZ76</f>
        <v>0</v>
      </c>
      <c r="DZ74" s="115">
        <f>'Marks Entry'!EA76</f>
        <v>0</v>
      </c>
      <c r="EA74" s="115">
        <f>'Marks Entry'!EB76</f>
        <v>0</v>
      </c>
      <c r="EB74" s="115">
        <f>'Marks Entry'!EC76</f>
        <v>0</v>
      </c>
      <c r="EC74" s="171">
        <f>'Marks Entry'!ED76</f>
        <v>0</v>
      </c>
      <c r="ED74" s="118">
        <f>'Marks Entry'!EG76</f>
        <v>0</v>
      </c>
      <c r="EE74" s="114">
        <f>'Marks Entry'!EH76</f>
        <v>0</v>
      </c>
      <c r="EF74" s="115">
        <f>'Marks Entry'!EI76</f>
        <v>0</v>
      </c>
      <c r="EG74" s="115">
        <f>'Marks Entry'!EJ76</f>
        <v>0</v>
      </c>
      <c r="EH74" s="115">
        <f>'Marks Entry'!EK76</f>
        <v>0</v>
      </c>
      <c r="EI74" s="115">
        <f>'Marks Entry'!EL76</f>
        <v>0</v>
      </c>
      <c r="EJ74" s="116">
        <f>'Marks Entry'!EM76</f>
        <v>0</v>
      </c>
      <c r="EK74" s="118">
        <f>'Marks Entry'!EP76</f>
        <v>0</v>
      </c>
      <c r="EL74" s="114">
        <f>'Marks Entry'!EQ76</f>
        <v>0</v>
      </c>
      <c r="EM74" s="115">
        <f>'Marks Entry'!ER76</f>
        <v>0</v>
      </c>
      <c r="EN74" s="115">
        <f>'Marks Entry'!ES76</f>
        <v>0</v>
      </c>
      <c r="EO74" s="115">
        <f>'Marks Entry'!ET76</f>
        <v>0</v>
      </c>
      <c r="EP74" s="115">
        <f>'Marks Entry'!EU76</f>
        <v>0</v>
      </c>
      <c r="EQ74" s="116">
        <f>'Marks Entry'!EV76</f>
        <v>0</v>
      </c>
      <c r="ER74" s="118">
        <f>'Marks Entry'!EY76</f>
        <v>0</v>
      </c>
      <c r="ES74" s="184">
        <f>'Marks Entry'!EZ76</f>
        <v>0</v>
      </c>
      <c r="ET74" s="185">
        <f>'Marks Entry'!FA76</f>
        <v>0</v>
      </c>
      <c r="EU74" s="186" t="str">
        <f>'Marks Entry'!FB76</f>
        <v/>
      </c>
      <c r="EV74" s="184">
        <f>'Marks Entry'!FC76</f>
        <v>0</v>
      </c>
      <c r="EW74" s="185">
        <f>'Marks Entry'!FD76</f>
        <v>0</v>
      </c>
      <c r="EX74" s="187" t="str">
        <f>'Marks Entry'!FE76</f>
        <v/>
      </c>
      <c r="EY74" s="185" t="str">
        <f>IF(OR('Marks Entry'!FF76="First",'Marks Entry'!FF76="Second",'Marks Entry'!FF76="Third"),'Marks Entry'!FF76,"")</f>
        <v/>
      </c>
      <c r="EZ74" s="185" t="str">
        <f>'Marks Entry'!FG76</f>
        <v/>
      </c>
      <c r="FA74" s="290" t="str">
        <f>'Marks Entry'!FH76</f>
        <v/>
      </c>
      <c r="FB74" s="84" t="str">
        <f>'Marks Entry'!FI76</f>
        <v/>
      </c>
      <c r="FC74" s="86" t="str">
        <f>'Marks Entry'!FJ76</f>
        <v/>
      </c>
      <c r="FD74" s="87">
        <f>'Marks Entry'!FL76</f>
        <v>0</v>
      </c>
    </row>
    <row r="75" spans="1:160" s="88" customFormat="1" ht="17.25" customHeight="1">
      <c r="A75" s="1190"/>
      <c r="B75" s="83">
        <f t="shared" si="2"/>
        <v>0</v>
      </c>
      <c r="C75" s="84">
        <f>'Marks Entry'!D77</f>
        <v>0</v>
      </c>
      <c r="D75" s="84">
        <f>'Marks Entry'!E77</f>
        <v>0</v>
      </c>
      <c r="E75" s="84">
        <f>'Marks Entry'!F77</f>
        <v>0</v>
      </c>
      <c r="F75" s="84">
        <f>'Marks Entry'!G77</f>
        <v>0</v>
      </c>
      <c r="G75" s="84">
        <f>'Marks Entry'!H77</f>
        <v>0</v>
      </c>
      <c r="H75" s="84">
        <f>'Marks Entry'!I77</f>
        <v>0</v>
      </c>
      <c r="I75" s="84">
        <f>'Marks Entry'!J77</f>
        <v>0</v>
      </c>
      <c r="J75" s="738">
        <f>'Marks Entry'!K77</f>
        <v>0</v>
      </c>
      <c r="K75" s="114">
        <f>'Marks Entry'!L77</f>
        <v>0</v>
      </c>
      <c r="L75" s="115">
        <f>'Marks Entry'!M77</f>
        <v>0</v>
      </c>
      <c r="M75" s="277">
        <f>'Marks Entry'!N77</f>
        <v>0</v>
      </c>
      <c r="N75" s="115">
        <f>'Marks Entry'!O77</f>
        <v>0</v>
      </c>
      <c r="O75" s="115">
        <f>'Marks Entry'!P77</f>
        <v>0</v>
      </c>
      <c r="P75" s="276">
        <f>'Marks Entry'!Q77</f>
        <v>0</v>
      </c>
      <c r="Q75" s="115">
        <f>'Marks Entry'!R77</f>
        <v>0</v>
      </c>
      <c r="R75" s="115">
        <f>'Marks Entry'!S77</f>
        <v>0</v>
      </c>
      <c r="S75" s="276">
        <f>'Marks Entry'!T77</f>
        <v>0</v>
      </c>
      <c r="T75" s="276">
        <f>'Marks Entry'!U77</f>
        <v>0</v>
      </c>
      <c r="U75" s="116">
        <f>'Marks Entry'!V77</f>
        <v>0</v>
      </c>
      <c r="V75" s="115">
        <f>'Marks Entry'!W77</f>
        <v>0</v>
      </c>
      <c r="W75" s="115">
        <f>'Marks Entry'!X77</f>
        <v>0</v>
      </c>
      <c r="X75" s="116">
        <f>'Marks Entry'!Y77</f>
        <v>0</v>
      </c>
      <c r="Y75" s="115">
        <f>'Marks Entry'!Z77</f>
        <v>0</v>
      </c>
      <c r="Z75" s="115">
        <f>'Marks Entry'!AA77</f>
        <v>0</v>
      </c>
      <c r="AA75" s="116">
        <f>'Marks Entry'!AB77</f>
        <v>0</v>
      </c>
      <c r="AB75" s="208">
        <f>'Marks Entry'!AC77</f>
        <v>0</v>
      </c>
      <c r="AC75" s="282">
        <f>'Marks Entry'!AD77</f>
        <v>0</v>
      </c>
      <c r="AD75" s="282" t="str">
        <f>'Marks Entry'!AE77</f>
        <v>E</v>
      </c>
      <c r="AE75" s="117">
        <f>'Marks Entry'!AF77</f>
        <v>0</v>
      </c>
      <c r="AF75" s="114">
        <f>'Marks Entry'!AG77</f>
        <v>0</v>
      </c>
      <c r="AG75" s="115">
        <f>'Marks Entry'!AH77</f>
        <v>0</v>
      </c>
      <c r="AH75" s="277">
        <f>'Marks Entry'!AI77</f>
        <v>0</v>
      </c>
      <c r="AI75" s="115">
        <f>'Marks Entry'!AJ77</f>
        <v>0</v>
      </c>
      <c r="AJ75" s="115">
        <f>'Marks Entry'!AK77</f>
        <v>0</v>
      </c>
      <c r="AK75" s="276">
        <f>'Marks Entry'!AL77</f>
        <v>0</v>
      </c>
      <c r="AL75" s="115">
        <f>'Marks Entry'!AM77</f>
        <v>0</v>
      </c>
      <c r="AM75" s="115">
        <f>'Marks Entry'!AN77</f>
        <v>0</v>
      </c>
      <c r="AN75" s="276">
        <f>'Marks Entry'!AO77</f>
        <v>0</v>
      </c>
      <c r="AO75" s="276">
        <f>'Marks Entry'!AP77</f>
        <v>0</v>
      </c>
      <c r="AP75" s="116">
        <f>'Marks Entry'!AQ77</f>
        <v>0</v>
      </c>
      <c r="AQ75" s="115">
        <f>'Marks Entry'!AR77</f>
        <v>0</v>
      </c>
      <c r="AR75" s="115">
        <f>'Marks Entry'!AS77</f>
        <v>0</v>
      </c>
      <c r="AS75" s="116">
        <f>'Marks Entry'!AT77</f>
        <v>0</v>
      </c>
      <c r="AT75" s="115">
        <f>'Marks Entry'!AU77</f>
        <v>0</v>
      </c>
      <c r="AU75" s="115">
        <f>'Marks Entry'!AV77</f>
        <v>0</v>
      </c>
      <c r="AV75" s="116">
        <f>'Marks Entry'!AW77</f>
        <v>0</v>
      </c>
      <c r="AW75" s="208">
        <f>'Marks Entry'!AX77</f>
        <v>0</v>
      </c>
      <c r="AX75" s="282">
        <f>'Marks Entry'!AY77</f>
        <v>0</v>
      </c>
      <c r="AY75" s="282" t="str">
        <f>'Marks Entry'!AZ77</f>
        <v>E</v>
      </c>
      <c r="AZ75" s="117">
        <f>'Marks Entry'!BA77</f>
        <v>0</v>
      </c>
      <c r="BA75" s="114">
        <f>'Marks Entry'!BB77</f>
        <v>0</v>
      </c>
      <c r="BB75" s="115">
        <f>'Marks Entry'!BC77</f>
        <v>0</v>
      </c>
      <c r="BC75" s="277">
        <f>'Marks Entry'!BD77</f>
        <v>0</v>
      </c>
      <c r="BD75" s="115">
        <f>'Marks Entry'!BE77</f>
        <v>0</v>
      </c>
      <c r="BE75" s="115">
        <f>'Marks Entry'!BF77</f>
        <v>0</v>
      </c>
      <c r="BF75" s="276">
        <f>'Marks Entry'!BG77</f>
        <v>0</v>
      </c>
      <c r="BG75" s="115">
        <f>'Marks Entry'!BH77</f>
        <v>0</v>
      </c>
      <c r="BH75" s="115">
        <f>'Marks Entry'!BI77</f>
        <v>0</v>
      </c>
      <c r="BI75" s="276">
        <f>'Marks Entry'!BJ77</f>
        <v>0</v>
      </c>
      <c r="BJ75" s="276">
        <f>'Marks Entry'!BK77</f>
        <v>0</v>
      </c>
      <c r="BK75" s="116">
        <f>'Marks Entry'!BL77</f>
        <v>0</v>
      </c>
      <c r="BL75" s="115">
        <f>'Marks Entry'!BM77</f>
        <v>0</v>
      </c>
      <c r="BM75" s="115">
        <f>'Marks Entry'!BN77</f>
        <v>0</v>
      </c>
      <c r="BN75" s="116">
        <f>'Marks Entry'!BO77</f>
        <v>0</v>
      </c>
      <c r="BO75" s="115">
        <f>'Marks Entry'!BP77</f>
        <v>0</v>
      </c>
      <c r="BP75" s="115">
        <f>'Marks Entry'!BQ77</f>
        <v>0</v>
      </c>
      <c r="BQ75" s="116">
        <f>'Marks Entry'!BR77</f>
        <v>0</v>
      </c>
      <c r="BR75" s="208">
        <f>'Marks Entry'!BS77</f>
        <v>0</v>
      </c>
      <c r="BS75" s="282">
        <f>'Marks Entry'!BT77</f>
        <v>0</v>
      </c>
      <c r="BT75" s="282" t="str">
        <f>'Marks Entry'!BU77</f>
        <v>E</v>
      </c>
      <c r="BU75" s="117">
        <f>'Marks Entry'!BV77</f>
        <v>0</v>
      </c>
      <c r="BV75" s="114">
        <f>'Marks Entry'!BW77</f>
        <v>0</v>
      </c>
      <c r="BW75" s="115">
        <f>'Marks Entry'!BX77</f>
        <v>0</v>
      </c>
      <c r="BX75" s="277">
        <f>'Marks Entry'!BY77</f>
        <v>0</v>
      </c>
      <c r="BY75" s="115">
        <f>'Marks Entry'!BZ77</f>
        <v>0</v>
      </c>
      <c r="BZ75" s="115">
        <f>'Marks Entry'!CA77</f>
        <v>0</v>
      </c>
      <c r="CA75" s="276">
        <f>'Marks Entry'!CB77</f>
        <v>0</v>
      </c>
      <c r="CB75" s="115">
        <f>'Marks Entry'!CC77</f>
        <v>0</v>
      </c>
      <c r="CC75" s="115">
        <f>'Marks Entry'!CD77</f>
        <v>0</v>
      </c>
      <c r="CD75" s="276">
        <f>'Marks Entry'!CE77</f>
        <v>0</v>
      </c>
      <c r="CE75" s="116">
        <f>'Marks Entry'!CF77</f>
        <v>0</v>
      </c>
      <c r="CF75" s="115">
        <f>'Marks Entry'!CG77</f>
        <v>0</v>
      </c>
      <c r="CG75" s="115">
        <f>'Marks Entry'!CH77</f>
        <v>0</v>
      </c>
      <c r="CH75" s="116">
        <f>'Marks Entry'!CI77</f>
        <v>0</v>
      </c>
      <c r="CI75" s="115">
        <f>'Marks Entry'!CJ77</f>
        <v>0</v>
      </c>
      <c r="CJ75" s="115">
        <f>'Marks Entry'!CK77</f>
        <v>0</v>
      </c>
      <c r="CK75" s="116">
        <f>'Marks Entry'!CL77</f>
        <v>0</v>
      </c>
      <c r="CL75" s="208" t="str">
        <f>'Marks Entry'!CM77</f>
        <v>E</v>
      </c>
      <c r="CM75" s="117">
        <f>'Marks Entry'!CN77</f>
        <v>0</v>
      </c>
      <c r="CN75" s="114">
        <f>'Marks Entry'!CO77</f>
        <v>0</v>
      </c>
      <c r="CO75" s="115">
        <f>'Marks Entry'!CP77</f>
        <v>0</v>
      </c>
      <c r="CP75" s="277">
        <f>'Marks Entry'!CQ77</f>
        <v>0</v>
      </c>
      <c r="CQ75" s="115">
        <f>'Marks Entry'!CR77</f>
        <v>0</v>
      </c>
      <c r="CR75" s="115">
        <f>'Marks Entry'!CS77</f>
        <v>0</v>
      </c>
      <c r="CS75" s="276">
        <f>'Marks Entry'!CT77</f>
        <v>0</v>
      </c>
      <c r="CT75" s="115">
        <f>'Marks Entry'!CU77</f>
        <v>0</v>
      </c>
      <c r="CU75" s="115">
        <f>'Marks Entry'!CV77</f>
        <v>0</v>
      </c>
      <c r="CV75" s="276">
        <f>'Marks Entry'!CW77</f>
        <v>0</v>
      </c>
      <c r="CW75" s="116">
        <f>'Marks Entry'!CX77</f>
        <v>0</v>
      </c>
      <c r="CX75" s="115">
        <f>'Marks Entry'!CY77</f>
        <v>0</v>
      </c>
      <c r="CY75" s="115">
        <f>'Marks Entry'!CZ77</f>
        <v>0</v>
      </c>
      <c r="CZ75" s="116">
        <f>'Marks Entry'!DA77</f>
        <v>0</v>
      </c>
      <c r="DA75" s="115">
        <f>'Marks Entry'!DB77</f>
        <v>0</v>
      </c>
      <c r="DB75" s="115">
        <f>'Marks Entry'!DC77</f>
        <v>0</v>
      </c>
      <c r="DC75" s="116">
        <f>'Marks Entry'!DD77</f>
        <v>0</v>
      </c>
      <c r="DD75" s="208" t="str">
        <f>'Marks Entry'!DE77</f>
        <v>E</v>
      </c>
      <c r="DE75" s="117">
        <f>'Marks Entry'!DF77</f>
        <v>0</v>
      </c>
      <c r="DF75" s="114">
        <f>'Marks Entry'!DG77</f>
        <v>0</v>
      </c>
      <c r="DG75" s="115">
        <f>'Marks Entry'!DH77</f>
        <v>0</v>
      </c>
      <c r="DH75" s="277">
        <f>'Marks Entry'!DI77</f>
        <v>0</v>
      </c>
      <c r="DI75" s="115">
        <f>'Marks Entry'!DJ77</f>
        <v>0</v>
      </c>
      <c r="DJ75" s="115">
        <f>'Marks Entry'!DK77</f>
        <v>0</v>
      </c>
      <c r="DK75" s="276">
        <f>'Marks Entry'!DL77</f>
        <v>0</v>
      </c>
      <c r="DL75" s="115">
        <f>'Marks Entry'!DM77</f>
        <v>0</v>
      </c>
      <c r="DM75" s="115">
        <f>'Marks Entry'!DN77</f>
        <v>0</v>
      </c>
      <c r="DN75" s="276">
        <f>'Marks Entry'!DO77</f>
        <v>0</v>
      </c>
      <c r="DO75" s="116">
        <f>'Marks Entry'!DP77</f>
        <v>0</v>
      </c>
      <c r="DP75" s="115">
        <f>'Marks Entry'!DQ77</f>
        <v>0</v>
      </c>
      <c r="DQ75" s="115">
        <f>'Marks Entry'!DR77</f>
        <v>0</v>
      </c>
      <c r="DR75" s="116">
        <f>'Marks Entry'!DS77</f>
        <v>0</v>
      </c>
      <c r="DS75" s="115">
        <f>'Marks Entry'!DT77</f>
        <v>0</v>
      </c>
      <c r="DT75" s="115">
        <f>'Marks Entry'!DU77</f>
        <v>0</v>
      </c>
      <c r="DU75" s="116">
        <f>'Marks Entry'!DV77</f>
        <v>0</v>
      </c>
      <c r="DV75" s="208" t="str">
        <f>'Marks Entry'!DW77</f>
        <v>E</v>
      </c>
      <c r="DW75" s="117">
        <f>'Marks Entry'!DX77</f>
        <v>0</v>
      </c>
      <c r="DX75" s="114">
        <f>'Marks Entry'!DY77</f>
        <v>0</v>
      </c>
      <c r="DY75" s="115">
        <f>'Marks Entry'!DZ77</f>
        <v>0</v>
      </c>
      <c r="DZ75" s="115">
        <f>'Marks Entry'!EA77</f>
        <v>0</v>
      </c>
      <c r="EA75" s="115">
        <f>'Marks Entry'!EB77</f>
        <v>0</v>
      </c>
      <c r="EB75" s="115">
        <f>'Marks Entry'!EC77</f>
        <v>0</v>
      </c>
      <c r="EC75" s="171">
        <f>'Marks Entry'!ED77</f>
        <v>0</v>
      </c>
      <c r="ED75" s="118">
        <f>'Marks Entry'!EG77</f>
        <v>0</v>
      </c>
      <c r="EE75" s="114">
        <f>'Marks Entry'!EH77</f>
        <v>0</v>
      </c>
      <c r="EF75" s="115">
        <f>'Marks Entry'!EI77</f>
        <v>0</v>
      </c>
      <c r="EG75" s="115">
        <f>'Marks Entry'!EJ77</f>
        <v>0</v>
      </c>
      <c r="EH75" s="115">
        <f>'Marks Entry'!EK77</f>
        <v>0</v>
      </c>
      <c r="EI75" s="115">
        <f>'Marks Entry'!EL77</f>
        <v>0</v>
      </c>
      <c r="EJ75" s="116">
        <f>'Marks Entry'!EM77</f>
        <v>0</v>
      </c>
      <c r="EK75" s="118">
        <f>'Marks Entry'!EP77</f>
        <v>0</v>
      </c>
      <c r="EL75" s="114">
        <f>'Marks Entry'!EQ77</f>
        <v>0</v>
      </c>
      <c r="EM75" s="115">
        <f>'Marks Entry'!ER77</f>
        <v>0</v>
      </c>
      <c r="EN75" s="115">
        <f>'Marks Entry'!ES77</f>
        <v>0</v>
      </c>
      <c r="EO75" s="115">
        <f>'Marks Entry'!ET77</f>
        <v>0</v>
      </c>
      <c r="EP75" s="115">
        <f>'Marks Entry'!EU77</f>
        <v>0</v>
      </c>
      <c r="EQ75" s="116">
        <f>'Marks Entry'!EV77</f>
        <v>0</v>
      </c>
      <c r="ER75" s="118">
        <f>'Marks Entry'!EY77</f>
        <v>0</v>
      </c>
      <c r="ES75" s="184">
        <f>'Marks Entry'!EZ77</f>
        <v>0</v>
      </c>
      <c r="ET75" s="185">
        <f>'Marks Entry'!FA77</f>
        <v>0</v>
      </c>
      <c r="EU75" s="188" t="str">
        <f>'Marks Entry'!FB77</f>
        <v/>
      </c>
      <c r="EV75" s="184">
        <f>'Marks Entry'!FC77</f>
        <v>0</v>
      </c>
      <c r="EW75" s="185">
        <f>'Marks Entry'!FD77</f>
        <v>0</v>
      </c>
      <c r="EX75" s="185" t="str">
        <f>'Marks Entry'!FE77</f>
        <v/>
      </c>
      <c r="EY75" s="185" t="str">
        <f>IF(OR('Marks Entry'!FF77="First",'Marks Entry'!FF77="Second",'Marks Entry'!FF77="Third"),'Marks Entry'!FF77,"")</f>
        <v/>
      </c>
      <c r="EZ75" s="185" t="str">
        <f>'Marks Entry'!FG77</f>
        <v/>
      </c>
      <c r="FA75" s="290" t="str">
        <f>'Marks Entry'!FH77</f>
        <v/>
      </c>
      <c r="FB75" s="84" t="str">
        <f>'Marks Entry'!FI77</f>
        <v/>
      </c>
      <c r="FC75" s="86" t="str">
        <f>'Marks Entry'!FJ77</f>
        <v/>
      </c>
      <c r="FD75" s="87">
        <f>'Marks Entry'!FL77</f>
        <v>0</v>
      </c>
    </row>
    <row r="76" spans="1:160" s="88" customFormat="1" ht="17.25" customHeight="1">
      <c r="A76" s="1190"/>
      <c r="B76" s="83">
        <f t="shared" ref="B76:B139" si="3">IF(F76&gt;0,B75+1,0)</f>
        <v>0</v>
      </c>
      <c r="C76" s="84">
        <f>'Marks Entry'!D78</f>
        <v>0</v>
      </c>
      <c r="D76" s="84">
        <f>'Marks Entry'!E78</f>
        <v>0</v>
      </c>
      <c r="E76" s="84">
        <f>'Marks Entry'!F78</f>
        <v>0</v>
      </c>
      <c r="F76" s="84">
        <f>'Marks Entry'!G78</f>
        <v>0</v>
      </c>
      <c r="G76" s="84">
        <f>'Marks Entry'!H78</f>
        <v>0</v>
      </c>
      <c r="H76" s="84">
        <f>'Marks Entry'!I78</f>
        <v>0</v>
      </c>
      <c r="I76" s="84">
        <f>'Marks Entry'!J78</f>
        <v>0</v>
      </c>
      <c r="J76" s="738">
        <f>'Marks Entry'!K78</f>
        <v>0</v>
      </c>
      <c r="K76" s="114">
        <f>'Marks Entry'!L78</f>
        <v>0</v>
      </c>
      <c r="L76" s="115">
        <f>'Marks Entry'!M78</f>
        <v>0</v>
      </c>
      <c r="M76" s="277">
        <f>'Marks Entry'!N78</f>
        <v>0</v>
      </c>
      <c r="N76" s="115">
        <f>'Marks Entry'!O78</f>
        <v>0</v>
      </c>
      <c r="O76" s="115">
        <f>'Marks Entry'!P78</f>
        <v>0</v>
      </c>
      <c r="P76" s="276">
        <f>'Marks Entry'!Q78</f>
        <v>0</v>
      </c>
      <c r="Q76" s="115">
        <f>'Marks Entry'!R78</f>
        <v>0</v>
      </c>
      <c r="R76" s="115">
        <f>'Marks Entry'!S78</f>
        <v>0</v>
      </c>
      <c r="S76" s="276">
        <f>'Marks Entry'!T78</f>
        <v>0</v>
      </c>
      <c r="T76" s="276">
        <f>'Marks Entry'!U78</f>
        <v>0</v>
      </c>
      <c r="U76" s="116">
        <f>'Marks Entry'!V78</f>
        <v>0</v>
      </c>
      <c r="V76" s="115">
        <f>'Marks Entry'!W78</f>
        <v>0</v>
      </c>
      <c r="W76" s="115">
        <f>'Marks Entry'!X78</f>
        <v>0</v>
      </c>
      <c r="X76" s="116">
        <f>'Marks Entry'!Y78</f>
        <v>0</v>
      </c>
      <c r="Y76" s="115">
        <f>'Marks Entry'!Z78</f>
        <v>0</v>
      </c>
      <c r="Z76" s="115">
        <f>'Marks Entry'!AA78</f>
        <v>0</v>
      </c>
      <c r="AA76" s="116">
        <f>'Marks Entry'!AB78</f>
        <v>0</v>
      </c>
      <c r="AB76" s="208">
        <f>'Marks Entry'!AC78</f>
        <v>0</v>
      </c>
      <c r="AC76" s="282">
        <f>'Marks Entry'!AD78</f>
        <v>0</v>
      </c>
      <c r="AD76" s="282" t="str">
        <f>'Marks Entry'!AE78</f>
        <v>E</v>
      </c>
      <c r="AE76" s="117">
        <f>'Marks Entry'!AF78</f>
        <v>0</v>
      </c>
      <c r="AF76" s="114">
        <f>'Marks Entry'!AG78</f>
        <v>0</v>
      </c>
      <c r="AG76" s="115">
        <f>'Marks Entry'!AH78</f>
        <v>0</v>
      </c>
      <c r="AH76" s="277">
        <f>'Marks Entry'!AI78</f>
        <v>0</v>
      </c>
      <c r="AI76" s="115">
        <f>'Marks Entry'!AJ78</f>
        <v>0</v>
      </c>
      <c r="AJ76" s="115">
        <f>'Marks Entry'!AK78</f>
        <v>0</v>
      </c>
      <c r="AK76" s="276">
        <f>'Marks Entry'!AL78</f>
        <v>0</v>
      </c>
      <c r="AL76" s="115">
        <f>'Marks Entry'!AM78</f>
        <v>0</v>
      </c>
      <c r="AM76" s="115">
        <f>'Marks Entry'!AN78</f>
        <v>0</v>
      </c>
      <c r="AN76" s="276">
        <f>'Marks Entry'!AO78</f>
        <v>0</v>
      </c>
      <c r="AO76" s="276">
        <f>'Marks Entry'!AP78</f>
        <v>0</v>
      </c>
      <c r="AP76" s="116">
        <f>'Marks Entry'!AQ78</f>
        <v>0</v>
      </c>
      <c r="AQ76" s="115">
        <f>'Marks Entry'!AR78</f>
        <v>0</v>
      </c>
      <c r="AR76" s="115">
        <f>'Marks Entry'!AS78</f>
        <v>0</v>
      </c>
      <c r="AS76" s="116">
        <f>'Marks Entry'!AT78</f>
        <v>0</v>
      </c>
      <c r="AT76" s="115">
        <f>'Marks Entry'!AU78</f>
        <v>0</v>
      </c>
      <c r="AU76" s="115">
        <f>'Marks Entry'!AV78</f>
        <v>0</v>
      </c>
      <c r="AV76" s="116">
        <f>'Marks Entry'!AW78</f>
        <v>0</v>
      </c>
      <c r="AW76" s="208">
        <f>'Marks Entry'!AX78</f>
        <v>0</v>
      </c>
      <c r="AX76" s="282">
        <f>'Marks Entry'!AY78</f>
        <v>0</v>
      </c>
      <c r="AY76" s="282" t="str">
        <f>'Marks Entry'!AZ78</f>
        <v>E</v>
      </c>
      <c r="AZ76" s="117">
        <f>'Marks Entry'!BA78</f>
        <v>0</v>
      </c>
      <c r="BA76" s="114">
        <f>'Marks Entry'!BB78</f>
        <v>0</v>
      </c>
      <c r="BB76" s="115">
        <f>'Marks Entry'!BC78</f>
        <v>0</v>
      </c>
      <c r="BC76" s="277">
        <f>'Marks Entry'!BD78</f>
        <v>0</v>
      </c>
      <c r="BD76" s="115">
        <f>'Marks Entry'!BE78</f>
        <v>0</v>
      </c>
      <c r="BE76" s="115">
        <f>'Marks Entry'!BF78</f>
        <v>0</v>
      </c>
      <c r="BF76" s="276">
        <f>'Marks Entry'!BG78</f>
        <v>0</v>
      </c>
      <c r="BG76" s="115">
        <f>'Marks Entry'!BH78</f>
        <v>0</v>
      </c>
      <c r="BH76" s="115">
        <f>'Marks Entry'!BI78</f>
        <v>0</v>
      </c>
      <c r="BI76" s="276">
        <f>'Marks Entry'!BJ78</f>
        <v>0</v>
      </c>
      <c r="BJ76" s="276">
        <f>'Marks Entry'!BK78</f>
        <v>0</v>
      </c>
      <c r="BK76" s="116">
        <f>'Marks Entry'!BL78</f>
        <v>0</v>
      </c>
      <c r="BL76" s="115">
        <f>'Marks Entry'!BM78</f>
        <v>0</v>
      </c>
      <c r="BM76" s="115">
        <f>'Marks Entry'!BN78</f>
        <v>0</v>
      </c>
      <c r="BN76" s="116">
        <f>'Marks Entry'!BO78</f>
        <v>0</v>
      </c>
      <c r="BO76" s="115">
        <f>'Marks Entry'!BP78</f>
        <v>0</v>
      </c>
      <c r="BP76" s="115">
        <f>'Marks Entry'!BQ78</f>
        <v>0</v>
      </c>
      <c r="BQ76" s="116">
        <f>'Marks Entry'!BR78</f>
        <v>0</v>
      </c>
      <c r="BR76" s="208">
        <f>'Marks Entry'!BS78</f>
        <v>0</v>
      </c>
      <c r="BS76" s="282">
        <f>'Marks Entry'!BT78</f>
        <v>0</v>
      </c>
      <c r="BT76" s="282" t="str">
        <f>'Marks Entry'!BU78</f>
        <v>E</v>
      </c>
      <c r="BU76" s="117">
        <f>'Marks Entry'!BV78</f>
        <v>0</v>
      </c>
      <c r="BV76" s="114">
        <f>'Marks Entry'!BW78</f>
        <v>0</v>
      </c>
      <c r="BW76" s="115">
        <f>'Marks Entry'!BX78</f>
        <v>0</v>
      </c>
      <c r="BX76" s="277">
        <f>'Marks Entry'!BY78</f>
        <v>0</v>
      </c>
      <c r="BY76" s="115">
        <f>'Marks Entry'!BZ78</f>
        <v>0</v>
      </c>
      <c r="BZ76" s="115">
        <f>'Marks Entry'!CA78</f>
        <v>0</v>
      </c>
      <c r="CA76" s="276">
        <f>'Marks Entry'!CB78</f>
        <v>0</v>
      </c>
      <c r="CB76" s="115">
        <f>'Marks Entry'!CC78</f>
        <v>0</v>
      </c>
      <c r="CC76" s="115">
        <f>'Marks Entry'!CD78</f>
        <v>0</v>
      </c>
      <c r="CD76" s="276">
        <f>'Marks Entry'!CE78</f>
        <v>0</v>
      </c>
      <c r="CE76" s="116">
        <f>'Marks Entry'!CF78</f>
        <v>0</v>
      </c>
      <c r="CF76" s="115">
        <f>'Marks Entry'!CG78</f>
        <v>0</v>
      </c>
      <c r="CG76" s="115">
        <f>'Marks Entry'!CH78</f>
        <v>0</v>
      </c>
      <c r="CH76" s="116">
        <f>'Marks Entry'!CI78</f>
        <v>0</v>
      </c>
      <c r="CI76" s="115">
        <f>'Marks Entry'!CJ78</f>
        <v>0</v>
      </c>
      <c r="CJ76" s="115">
        <f>'Marks Entry'!CK78</f>
        <v>0</v>
      </c>
      <c r="CK76" s="116">
        <f>'Marks Entry'!CL78</f>
        <v>0</v>
      </c>
      <c r="CL76" s="208" t="str">
        <f>'Marks Entry'!CM78</f>
        <v>E</v>
      </c>
      <c r="CM76" s="117">
        <f>'Marks Entry'!CN78</f>
        <v>0</v>
      </c>
      <c r="CN76" s="114">
        <f>'Marks Entry'!CO78</f>
        <v>0</v>
      </c>
      <c r="CO76" s="115">
        <f>'Marks Entry'!CP78</f>
        <v>0</v>
      </c>
      <c r="CP76" s="277">
        <f>'Marks Entry'!CQ78</f>
        <v>0</v>
      </c>
      <c r="CQ76" s="115">
        <f>'Marks Entry'!CR78</f>
        <v>0</v>
      </c>
      <c r="CR76" s="115">
        <f>'Marks Entry'!CS78</f>
        <v>0</v>
      </c>
      <c r="CS76" s="276">
        <f>'Marks Entry'!CT78</f>
        <v>0</v>
      </c>
      <c r="CT76" s="115">
        <f>'Marks Entry'!CU78</f>
        <v>0</v>
      </c>
      <c r="CU76" s="115">
        <f>'Marks Entry'!CV78</f>
        <v>0</v>
      </c>
      <c r="CV76" s="276">
        <f>'Marks Entry'!CW78</f>
        <v>0</v>
      </c>
      <c r="CW76" s="116">
        <f>'Marks Entry'!CX78</f>
        <v>0</v>
      </c>
      <c r="CX76" s="115">
        <f>'Marks Entry'!CY78</f>
        <v>0</v>
      </c>
      <c r="CY76" s="115">
        <f>'Marks Entry'!CZ78</f>
        <v>0</v>
      </c>
      <c r="CZ76" s="116">
        <f>'Marks Entry'!DA78</f>
        <v>0</v>
      </c>
      <c r="DA76" s="115">
        <f>'Marks Entry'!DB78</f>
        <v>0</v>
      </c>
      <c r="DB76" s="115">
        <f>'Marks Entry'!DC78</f>
        <v>0</v>
      </c>
      <c r="DC76" s="116">
        <f>'Marks Entry'!DD78</f>
        <v>0</v>
      </c>
      <c r="DD76" s="208" t="str">
        <f>'Marks Entry'!DE78</f>
        <v>E</v>
      </c>
      <c r="DE76" s="117">
        <f>'Marks Entry'!DF78</f>
        <v>0</v>
      </c>
      <c r="DF76" s="114">
        <f>'Marks Entry'!DG78</f>
        <v>0</v>
      </c>
      <c r="DG76" s="115">
        <f>'Marks Entry'!DH78</f>
        <v>0</v>
      </c>
      <c r="DH76" s="277">
        <f>'Marks Entry'!DI78</f>
        <v>0</v>
      </c>
      <c r="DI76" s="115">
        <f>'Marks Entry'!DJ78</f>
        <v>0</v>
      </c>
      <c r="DJ76" s="115">
        <f>'Marks Entry'!DK78</f>
        <v>0</v>
      </c>
      <c r="DK76" s="276">
        <f>'Marks Entry'!DL78</f>
        <v>0</v>
      </c>
      <c r="DL76" s="115">
        <f>'Marks Entry'!DM78</f>
        <v>0</v>
      </c>
      <c r="DM76" s="115">
        <f>'Marks Entry'!DN78</f>
        <v>0</v>
      </c>
      <c r="DN76" s="276">
        <f>'Marks Entry'!DO78</f>
        <v>0</v>
      </c>
      <c r="DO76" s="116">
        <f>'Marks Entry'!DP78</f>
        <v>0</v>
      </c>
      <c r="DP76" s="115">
        <f>'Marks Entry'!DQ78</f>
        <v>0</v>
      </c>
      <c r="DQ76" s="115">
        <f>'Marks Entry'!DR78</f>
        <v>0</v>
      </c>
      <c r="DR76" s="116">
        <f>'Marks Entry'!DS78</f>
        <v>0</v>
      </c>
      <c r="DS76" s="115">
        <f>'Marks Entry'!DT78</f>
        <v>0</v>
      </c>
      <c r="DT76" s="115">
        <f>'Marks Entry'!DU78</f>
        <v>0</v>
      </c>
      <c r="DU76" s="116">
        <f>'Marks Entry'!DV78</f>
        <v>0</v>
      </c>
      <c r="DV76" s="208" t="str">
        <f>'Marks Entry'!DW78</f>
        <v>E</v>
      </c>
      <c r="DW76" s="117">
        <f>'Marks Entry'!DX78</f>
        <v>0</v>
      </c>
      <c r="DX76" s="114">
        <f>'Marks Entry'!DY78</f>
        <v>0</v>
      </c>
      <c r="DY76" s="115">
        <f>'Marks Entry'!DZ78</f>
        <v>0</v>
      </c>
      <c r="DZ76" s="115">
        <f>'Marks Entry'!EA78</f>
        <v>0</v>
      </c>
      <c r="EA76" s="115">
        <f>'Marks Entry'!EB78</f>
        <v>0</v>
      </c>
      <c r="EB76" s="115">
        <f>'Marks Entry'!EC78</f>
        <v>0</v>
      </c>
      <c r="EC76" s="171">
        <f>'Marks Entry'!ED78</f>
        <v>0</v>
      </c>
      <c r="ED76" s="118">
        <f>'Marks Entry'!EG78</f>
        <v>0</v>
      </c>
      <c r="EE76" s="114">
        <f>'Marks Entry'!EH78</f>
        <v>0</v>
      </c>
      <c r="EF76" s="115">
        <f>'Marks Entry'!EI78</f>
        <v>0</v>
      </c>
      <c r="EG76" s="115">
        <f>'Marks Entry'!EJ78</f>
        <v>0</v>
      </c>
      <c r="EH76" s="115">
        <f>'Marks Entry'!EK78</f>
        <v>0</v>
      </c>
      <c r="EI76" s="115">
        <f>'Marks Entry'!EL78</f>
        <v>0</v>
      </c>
      <c r="EJ76" s="116">
        <f>'Marks Entry'!EM78</f>
        <v>0</v>
      </c>
      <c r="EK76" s="118">
        <f>'Marks Entry'!EP78</f>
        <v>0</v>
      </c>
      <c r="EL76" s="114">
        <f>'Marks Entry'!EQ78</f>
        <v>0</v>
      </c>
      <c r="EM76" s="115">
        <f>'Marks Entry'!ER78</f>
        <v>0</v>
      </c>
      <c r="EN76" s="115">
        <f>'Marks Entry'!ES78</f>
        <v>0</v>
      </c>
      <c r="EO76" s="115">
        <f>'Marks Entry'!ET78</f>
        <v>0</v>
      </c>
      <c r="EP76" s="115">
        <f>'Marks Entry'!EU78</f>
        <v>0</v>
      </c>
      <c r="EQ76" s="116">
        <f>'Marks Entry'!EV78</f>
        <v>0</v>
      </c>
      <c r="ER76" s="118">
        <f>'Marks Entry'!EY78</f>
        <v>0</v>
      </c>
      <c r="ES76" s="184">
        <f>'Marks Entry'!EZ78</f>
        <v>0</v>
      </c>
      <c r="ET76" s="185">
        <f>'Marks Entry'!FA78</f>
        <v>0</v>
      </c>
      <c r="EU76" s="188" t="str">
        <f>'Marks Entry'!FB78</f>
        <v/>
      </c>
      <c r="EV76" s="184">
        <f>'Marks Entry'!FC78</f>
        <v>0</v>
      </c>
      <c r="EW76" s="185">
        <f>'Marks Entry'!FD78</f>
        <v>0</v>
      </c>
      <c r="EX76" s="185" t="str">
        <f>'Marks Entry'!FE78</f>
        <v/>
      </c>
      <c r="EY76" s="185" t="str">
        <f>IF(OR('Marks Entry'!FF78="First",'Marks Entry'!FF78="Second",'Marks Entry'!FF78="Third"),'Marks Entry'!FF78,"")</f>
        <v/>
      </c>
      <c r="EZ76" s="185" t="str">
        <f>'Marks Entry'!FG78</f>
        <v/>
      </c>
      <c r="FA76" s="290" t="str">
        <f>'Marks Entry'!FH78</f>
        <v/>
      </c>
      <c r="FB76" s="84" t="str">
        <f>'Marks Entry'!FI78</f>
        <v/>
      </c>
      <c r="FC76" s="86" t="str">
        <f>'Marks Entry'!FJ78</f>
        <v/>
      </c>
      <c r="FD76" s="87">
        <f>'Marks Entry'!FL78</f>
        <v>0</v>
      </c>
    </row>
    <row r="77" spans="1:160" s="88" customFormat="1" ht="17.25" customHeight="1">
      <c r="A77" s="1190"/>
      <c r="B77" s="83">
        <f t="shared" si="3"/>
        <v>0</v>
      </c>
      <c r="C77" s="84">
        <f>'Marks Entry'!D79</f>
        <v>0</v>
      </c>
      <c r="D77" s="84">
        <f>'Marks Entry'!E79</f>
        <v>0</v>
      </c>
      <c r="E77" s="84">
        <f>'Marks Entry'!F79</f>
        <v>0</v>
      </c>
      <c r="F77" s="84">
        <f>'Marks Entry'!G79</f>
        <v>0</v>
      </c>
      <c r="G77" s="84">
        <f>'Marks Entry'!H79</f>
        <v>0</v>
      </c>
      <c r="H77" s="84">
        <f>'Marks Entry'!I79</f>
        <v>0</v>
      </c>
      <c r="I77" s="84">
        <f>'Marks Entry'!J79</f>
        <v>0</v>
      </c>
      <c r="J77" s="738">
        <f>'Marks Entry'!K79</f>
        <v>0</v>
      </c>
      <c r="K77" s="114">
        <f>'Marks Entry'!L79</f>
        <v>0</v>
      </c>
      <c r="L77" s="115">
        <f>'Marks Entry'!M79</f>
        <v>0</v>
      </c>
      <c r="M77" s="277">
        <f>'Marks Entry'!N79</f>
        <v>0</v>
      </c>
      <c r="N77" s="115">
        <f>'Marks Entry'!O79</f>
        <v>0</v>
      </c>
      <c r="O77" s="115">
        <f>'Marks Entry'!P79</f>
        <v>0</v>
      </c>
      <c r="P77" s="276">
        <f>'Marks Entry'!Q79</f>
        <v>0</v>
      </c>
      <c r="Q77" s="115">
        <f>'Marks Entry'!R79</f>
        <v>0</v>
      </c>
      <c r="R77" s="115">
        <f>'Marks Entry'!S79</f>
        <v>0</v>
      </c>
      <c r="S77" s="276">
        <f>'Marks Entry'!T79</f>
        <v>0</v>
      </c>
      <c r="T77" s="276">
        <f>'Marks Entry'!U79</f>
        <v>0</v>
      </c>
      <c r="U77" s="116">
        <f>'Marks Entry'!V79</f>
        <v>0</v>
      </c>
      <c r="V77" s="115">
        <f>'Marks Entry'!W79</f>
        <v>0</v>
      </c>
      <c r="W77" s="115">
        <f>'Marks Entry'!X79</f>
        <v>0</v>
      </c>
      <c r="X77" s="116">
        <f>'Marks Entry'!Y79</f>
        <v>0</v>
      </c>
      <c r="Y77" s="115">
        <f>'Marks Entry'!Z79</f>
        <v>0</v>
      </c>
      <c r="Z77" s="115">
        <f>'Marks Entry'!AA79</f>
        <v>0</v>
      </c>
      <c r="AA77" s="116">
        <f>'Marks Entry'!AB79</f>
        <v>0</v>
      </c>
      <c r="AB77" s="208">
        <f>'Marks Entry'!AC79</f>
        <v>0</v>
      </c>
      <c r="AC77" s="282">
        <f>'Marks Entry'!AD79</f>
        <v>0</v>
      </c>
      <c r="AD77" s="282" t="str">
        <f>'Marks Entry'!AE79</f>
        <v>E</v>
      </c>
      <c r="AE77" s="117">
        <f>'Marks Entry'!AF79</f>
        <v>0</v>
      </c>
      <c r="AF77" s="114">
        <f>'Marks Entry'!AG79</f>
        <v>0</v>
      </c>
      <c r="AG77" s="115">
        <f>'Marks Entry'!AH79</f>
        <v>0</v>
      </c>
      <c r="AH77" s="277">
        <f>'Marks Entry'!AI79</f>
        <v>0</v>
      </c>
      <c r="AI77" s="115">
        <f>'Marks Entry'!AJ79</f>
        <v>0</v>
      </c>
      <c r="AJ77" s="115">
        <f>'Marks Entry'!AK79</f>
        <v>0</v>
      </c>
      <c r="AK77" s="276">
        <f>'Marks Entry'!AL79</f>
        <v>0</v>
      </c>
      <c r="AL77" s="115">
        <f>'Marks Entry'!AM79</f>
        <v>0</v>
      </c>
      <c r="AM77" s="115">
        <f>'Marks Entry'!AN79</f>
        <v>0</v>
      </c>
      <c r="AN77" s="276">
        <f>'Marks Entry'!AO79</f>
        <v>0</v>
      </c>
      <c r="AO77" s="276">
        <f>'Marks Entry'!AP79</f>
        <v>0</v>
      </c>
      <c r="AP77" s="116">
        <f>'Marks Entry'!AQ79</f>
        <v>0</v>
      </c>
      <c r="AQ77" s="115">
        <f>'Marks Entry'!AR79</f>
        <v>0</v>
      </c>
      <c r="AR77" s="115">
        <f>'Marks Entry'!AS79</f>
        <v>0</v>
      </c>
      <c r="AS77" s="116">
        <f>'Marks Entry'!AT79</f>
        <v>0</v>
      </c>
      <c r="AT77" s="115">
        <f>'Marks Entry'!AU79</f>
        <v>0</v>
      </c>
      <c r="AU77" s="115">
        <f>'Marks Entry'!AV79</f>
        <v>0</v>
      </c>
      <c r="AV77" s="116">
        <f>'Marks Entry'!AW79</f>
        <v>0</v>
      </c>
      <c r="AW77" s="208">
        <f>'Marks Entry'!AX79</f>
        <v>0</v>
      </c>
      <c r="AX77" s="282">
        <f>'Marks Entry'!AY79</f>
        <v>0</v>
      </c>
      <c r="AY77" s="282" t="str">
        <f>'Marks Entry'!AZ79</f>
        <v>E</v>
      </c>
      <c r="AZ77" s="117">
        <f>'Marks Entry'!BA79</f>
        <v>0</v>
      </c>
      <c r="BA77" s="114">
        <f>'Marks Entry'!BB79</f>
        <v>0</v>
      </c>
      <c r="BB77" s="115">
        <f>'Marks Entry'!BC79</f>
        <v>0</v>
      </c>
      <c r="BC77" s="277">
        <f>'Marks Entry'!BD79</f>
        <v>0</v>
      </c>
      <c r="BD77" s="115">
        <f>'Marks Entry'!BE79</f>
        <v>0</v>
      </c>
      <c r="BE77" s="115">
        <f>'Marks Entry'!BF79</f>
        <v>0</v>
      </c>
      <c r="BF77" s="276">
        <f>'Marks Entry'!BG79</f>
        <v>0</v>
      </c>
      <c r="BG77" s="115">
        <f>'Marks Entry'!BH79</f>
        <v>0</v>
      </c>
      <c r="BH77" s="115">
        <f>'Marks Entry'!BI79</f>
        <v>0</v>
      </c>
      <c r="BI77" s="276">
        <f>'Marks Entry'!BJ79</f>
        <v>0</v>
      </c>
      <c r="BJ77" s="276">
        <f>'Marks Entry'!BK79</f>
        <v>0</v>
      </c>
      <c r="BK77" s="116">
        <f>'Marks Entry'!BL79</f>
        <v>0</v>
      </c>
      <c r="BL77" s="115">
        <f>'Marks Entry'!BM79</f>
        <v>0</v>
      </c>
      <c r="BM77" s="115">
        <f>'Marks Entry'!BN79</f>
        <v>0</v>
      </c>
      <c r="BN77" s="116">
        <f>'Marks Entry'!BO79</f>
        <v>0</v>
      </c>
      <c r="BO77" s="115">
        <f>'Marks Entry'!BP79</f>
        <v>0</v>
      </c>
      <c r="BP77" s="115">
        <f>'Marks Entry'!BQ79</f>
        <v>0</v>
      </c>
      <c r="BQ77" s="116">
        <f>'Marks Entry'!BR79</f>
        <v>0</v>
      </c>
      <c r="BR77" s="208">
        <f>'Marks Entry'!BS79</f>
        <v>0</v>
      </c>
      <c r="BS77" s="282">
        <f>'Marks Entry'!BT79</f>
        <v>0</v>
      </c>
      <c r="BT77" s="282" t="str">
        <f>'Marks Entry'!BU79</f>
        <v>E</v>
      </c>
      <c r="BU77" s="117">
        <f>'Marks Entry'!BV79</f>
        <v>0</v>
      </c>
      <c r="BV77" s="114">
        <f>'Marks Entry'!BW79</f>
        <v>0</v>
      </c>
      <c r="BW77" s="115">
        <f>'Marks Entry'!BX79</f>
        <v>0</v>
      </c>
      <c r="BX77" s="277">
        <f>'Marks Entry'!BY79</f>
        <v>0</v>
      </c>
      <c r="BY77" s="115">
        <f>'Marks Entry'!BZ79</f>
        <v>0</v>
      </c>
      <c r="BZ77" s="115">
        <f>'Marks Entry'!CA79</f>
        <v>0</v>
      </c>
      <c r="CA77" s="276">
        <f>'Marks Entry'!CB79</f>
        <v>0</v>
      </c>
      <c r="CB77" s="115">
        <f>'Marks Entry'!CC79</f>
        <v>0</v>
      </c>
      <c r="CC77" s="115">
        <f>'Marks Entry'!CD79</f>
        <v>0</v>
      </c>
      <c r="CD77" s="276">
        <f>'Marks Entry'!CE79</f>
        <v>0</v>
      </c>
      <c r="CE77" s="116">
        <f>'Marks Entry'!CF79</f>
        <v>0</v>
      </c>
      <c r="CF77" s="115">
        <f>'Marks Entry'!CG79</f>
        <v>0</v>
      </c>
      <c r="CG77" s="115">
        <f>'Marks Entry'!CH79</f>
        <v>0</v>
      </c>
      <c r="CH77" s="116">
        <f>'Marks Entry'!CI79</f>
        <v>0</v>
      </c>
      <c r="CI77" s="115">
        <f>'Marks Entry'!CJ79</f>
        <v>0</v>
      </c>
      <c r="CJ77" s="115">
        <f>'Marks Entry'!CK79</f>
        <v>0</v>
      </c>
      <c r="CK77" s="116">
        <f>'Marks Entry'!CL79</f>
        <v>0</v>
      </c>
      <c r="CL77" s="208" t="str">
        <f>'Marks Entry'!CM79</f>
        <v>E</v>
      </c>
      <c r="CM77" s="117">
        <f>'Marks Entry'!CN79</f>
        <v>0</v>
      </c>
      <c r="CN77" s="114">
        <f>'Marks Entry'!CO79</f>
        <v>0</v>
      </c>
      <c r="CO77" s="115">
        <f>'Marks Entry'!CP79</f>
        <v>0</v>
      </c>
      <c r="CP77" s="277">
        <f>'Marks Entry'!CQ79</f>
        <v>0</v>
      </c>
      <c r="CQ77" s="115">
        <f>'Marks Entry'!CR79</f>
        <v>0</v>
      </c>
      <c r="CR77" s="115">
        <f>'Marks Entry'!CS79</f>
        <v>0</v>
      </c>
      <c r="CS77" s="276">
        <f>'Marks Entry'!CT79</f>
        <v>0</v>
      </c>
      <c r="CT77" s="115">
        <f>'Marks Entry'!CU79</f>
        <v>0</v>
      </c>
      <c r="CU77" s="115">
        <f>'Marks Entry'!CV79</f>
        <v>0</v>
      </c>
      <c r="CV77" s="276">
        <f>'Marks Entry'!CW79</f>
        <v>0</v>
      </c>
      <c r="CW77" s="116">
        <f>'Marks Entry'!CX79</f>
        <v>0</v>
      </c>
      <c r="CX77" s="115">
        <f>'Marks Entry'!CY79</f>
        <v>0</v>
      </c>
      <c r="CY77" s="115">
        <f>'Marks Entry'!CZ79</f>
        <v>0</v>
      </c>
      <c r="CZ77" s="116">
        <f>'Marks Entry'!DA79</f>
        <v>0</v>
      </c>
      <c r="DA77" s="115">
        <f>'Marks Entry'!DB79</f>
        <v>0</v>
      </c>
      <c r="DB77" s="115">
        <f>'Marks Entry'!DC79</f>
        <v>0</v>
      </c>
      <c r="DC77" s="116">
        <f>'Marks Entry'!DD79</f>
        <v>0</v>
      </c>
      <c r="DD77" s="208" t="str">
        <f>'Marks Entry'!DE79</f>
        <v>E</v>
      </c>
      <c r="DE77" s="117">
        <f>'Marks Entry'!DF79</f>
        <v>0</v>
      </c>
      <c r="DF77" s="114">
        <f>'Marks Entry'!DG79</f>
        <v>0</v>
      </c>
      <c r="DG77" s="115">
        <f>'Marks Entry'!DH79</f>
        <v>0</v>
      </c>
      <c r="DH77" s="277">
        <f>'Marks Entry'!DI79</f>
        <v>0</v>
      </c>
      <c r="DI77" s="115">
        <f>'Marks Entry'!DJ79</f>
        <v>0</v>
      </c>
      <c r="DJ77" s="115">
        <f>'Marks Entry'!DK79</f>
        <v>0</v>
      </c>
      <c r="DK77" s="276">
        <f>'Marks Entry'!DL79</f>
        <v>0</v>
      </c>
      <c r="DL77" s="115">
        <f>'Marks Entry'!DM79</f>
        <v>0</v>
      </c>
      <c r="DM77" s="115">
        <f>'Marks Entry'!DN79</f>
        <v>0</v>
      </c>
      <c r="DN77" s="276">
        <f>'Marks Entry'!DO79</f>
        <v>0</v>
      </c>
      <c r="DO77" s="116">
        <f>'Marks Entry'!DP79</f>
        <v>0</v>
      </c>
      <c r="DP77" s="115">
        <f>'Marks Entry'!DQ79</f>
        <v>0</v>
      </c>
      <c r="DQ77" s="115">
        <f>'Marks Entry'!DR79</f>
        <v>0</v>
      </c>
      <c r="DR77" s="116">
        <f>'Marks Entry'!DS79</f>
        <v>0</v>
      </c>
      <c r="DS77" s="115">
        <f>'Marks Entry'!DT79</f>
        <v>0</v>
      </c>
      <c r="DT77" s="115">
        <f>'Marks Entry'!DU79</f>
        <v>0</v>
      </c>
      <c r="DU77" s="116">
        <f>'Marks Entry'!DV79</f>
        <v>0</v>
      </c>
      <c r="DV77" s="208" t="str">
        <f>'Marks Entry'!DW79</f>
        <v>E</v>
      </c>
      <c r="DW77" s="117">
        <f>'Marks Entry'!DX79</f>
        <v>0</v>
      </c>
      <c r="DX77" s="114">
        <f>'Marks Entry'!DY79</f>
        <v>0</v>
      </c>
      <c r="DY77" s="115">
        <f>'Marks Entry'!DZ79</f>
        <v>0</v>
      </c>
      <c r="DZ77" s="115">
        <f>'Marks Entry'!EA79</f>
        <v>0</v>
      </c>
      <c r="EA77" s="115">
        <f>'Marks Entry'!EB79</f>
        <v>0</v>
      </c>
      <c r="EB77" s="115">
        <f>'Marks Entry'!EC79</f>
        <v>0</v>
      </c>
      <c r="EC77" s="171">
        <f>'Marks Entry'!ED79</f>
        <v>0</v>
      </c>
      <c r="ED77" s="118">
        <f>'Marks Entry'!EG79</f>
        <v>0</v>
      </c>
      <c r="EE77" s="114">
        <f>'Marks Entry'!EH79</f>
        <v>0</v>
      </c>
      <c r="EF77" s="115">
        <f>'Marks Entry'!EI79</f>
        <v>0</v>
      </c>
      <c r="EG77" s="115">
        <f>'Marks Entry'!EJ79</f>
        <v>0</v>
      </c>
      <c r="EH77" s="115">
        <f>'Marks Entry'!EK79</f>
        <v>0</v>
      </c>
      <c r="EI77" s="115">
        <f>'Marks Entry'!EL79</f>
        <v>0</v>
      </c>
      <c r="EJ77" s="116">
        <f>'Marks Entry'!EM79</f>
        <v>0</v>
      </c>
      <c r="EK77" s="118">
        <f>'Marks Entry'!EP79</f>
        <v>0</v>
      </c>
      <c r="EL77" s="114">
        <f>'Marks Entry'!EQ79</f>
        <v>0</v>
      </c>
      <c r="EM77" s="115">
        <f>'Marks Entry'!ER79</f>
        <v>0</v>
      </c>
      <c r="EN77" s="115">
        <f>'Marks Entry'!ES79</f>
        <v>0</v>
      </c>
      <c r="EO77" s="115">
        <f>'Marks Entry'!ET79</f>
        <v>0</v>
      </c>
      <c r="EP77" s="115">
        <f>'Marks Entry'!EU79</f>
        <v>0</v>
      </c>
      <c r="EQ77" s="116">
        <f>'Marks Entry'!EV79</f>
        <v>0</v>
      </c>
      <c r="ER77" s="118">
        <f>'Marks Entry'!EY79</f>
        <v>0</v>
      </c>
      <c r="ES77" s="184">
        <f>'Marks Entry'!EZ79</f>
        <v>0</v>
      </c>
      <c r="ET77" s="185">
        <f>'Marks Entry'!FA79</f>
        <v>0</v>
      </c>
      <c r="EU77" s="188" t="str">
        <f>'Marks Entry'!FB79</f>
        <v/>
      </c>
      <c r="EV77" s="184">
        <f>'Marks Entry'!FC79</f>
        <v>0</v>
      </c>
      <c r="EW77" s="185">
        <f>'Marks Entry'!FD79</f>
        <v>0</v>
      </c>
      <c r="EX77" s="185" t="str">
        <f>'Marks Entry'!FE79</f>
        <v/>
      </c>
      <c r="EY77" s="185" t="str">
        <f>IF(OR('Marks Entry'!FF79="First",'Marks Entry'!FF79="Second",'Marks Entry'!FF79="Third"),'Marks Entry'!FF79,"")</f>
        <v/>
      </c>
      <c r="EZ77" s="185" t="str">
        <f>'Marks Entry'!FG79</f>
        <v/>
      </c>
      <c r="FA77" s="290" t="str">
        <f>'Marks Entry'!FH79</f>
        <v/>
      </c>
      <c r="FB77" s="84" t="str">
        <f>'Marks Entry'!FI79</f>
        <v/>
      </c>
      <c r="FC77" s="86" t="str">
        <f>'Marks Entry'!FJ79</f>
        <v/>
      </c>
      <c r="FD77" s="87">
        <f>'Marks Entry'!FL79</f>
        <v>0</v>
      </c>
    </row>
    <row r="78" spans="1:160" s="88" customFormat="1" ht="17.25" customHeight="1">
      <c r="A78" s="1190"/>
      <c r="B78" s="83">
        <f t="shared" si="3"/>
        <v>0</v>
      </c>
      <c r="C78" s="84">
        <f>'Marks Entry'!D80</f>
        <v>0</v>
      </c>
      <c r="D78" s="84">
        <f>'Marks Entry'!E80</f>
        <v>0</v>
      </c>
      <c r="E78" s="84">
        <f>'Marks Entry'!F80</f>
        <v>0</v>
      </c>
      <c r="F78" s="84">
        <f>'Marks Entry'!G80</f>
        <v>0</v>
      </c>
      <c r="G78" s="84">
        <f>'Marks Entry'!H80</f>
        <v>0</v>
      </c>
      <c r="H78" s="84">
        <f>'Marks Entry'!I80</f>
        <v>0</v>
      </c>
      <c r="I78" s="84">
        <f>'Marks Entry'!J80</f>
        <v>0</v>
      </c>
      <c r="J78" s="738">
        <f>'Marks Entry'!K80</f>
        <v>0</v>
      </c>
      <c r="K78" s="114">
        <f>'Marks Entry'!L80</f>
        <v>0</v>
      </c>
      <c r="L78" s="115">
        <f>'Marks Entry'!M80</f>
        <v>0</v>
      </c>
      <c r="M78" s="277">
        <f>'Marks Entry'!N80</f>
        <v>0</v>
      </c>
      <c r="N78" s="115">
        <f>'Marks Entry'!O80</f>
        <v>0</v>
      </c>
      <c r="O78" s="115">
        <f>'Marks Entry'!P80</f>
        <v>0</v>
      </c>
      <c r="P78" s="276">
        <f>'Marks Entry'!Q80</f>
        <v>0</v>
      </c>
      <c r="Q78" s="115">
        <f>'Marks Entry'!R80</f>
        <v>0</v>
      </c>
      <c r="R78" s="115">
        <f>'Marks Entry'!S80</f>
        <v>0</v>
      </c>
      <c r="S78" s="276">
        <f>'Marks Entry'!T80</f>
        <v>0</v>
      </c>
      <c r="T78" s="276">
        <f>'Marks Entry'!U80</f>
        <v>0</v>
      </c>
      <c r="U78" s="116">
        <f>'Marks Entry'!V80</f>
        <v>0</v>
      </c>
      <c r="V78" s="115">
        <f>'Marks Entry'!W80</f>
        <v>0</v>
      </c>
      <c r="W78" s="115">
        <f>'Marks Entry'!X80</f>
        <v>0</v>
      </c>
      <c r="X78" s="116">
        <f>'Marks Entry'!Y80</f>
        <v>0</v>
      </c>
      <c r="Y78" s="115">
        <f>'Marks Entry'!Z80</f>
        <v>0</v>
      </c>
      <c r="Z78" s="115">
        <f>'Marks Entry'!AA80</f>
        <v>0</v>
      </c>
      <c r="AA78" s="116">
        <f>'Marks Entry'!AB80</f>
        <v>0</v>
      </c>
      <c r="AB78" s="208">
        <f>'Marks Entry'!AC80</f>
        <v>0</v>
      </c>
      <c r="AC78" s="282">
        <f>'Marks Entry'!AD80</f>
        <v>0</v>
      </c>
      <c r="AD78" s="282" t="str">
        <f>'Marks Entry'!AE80</f>
        <v>E</v>
      </c>
      <c r="AE78" s="117">
        <f>'Marks Entry'!AF80</f>
        <v>0</v>
      </c>
      <c r="AF78" s="114">
        <f>'Marks Entry'!AG80</f>
        <v>0</v>
      </c>
      <c r="AG78" s="115">
        <f>'Marks Entry'!AH80</f>
        <v>0</v>
      </c>
      <c r="AH78" s="277">
        <f>'Marks Entry'!AI80</f>
        <v>0</v>
      </c>
      <c r="AI78" s="115">
        <f>'Marks Entry'!AJ80</f>
        <v>0</v>
      </c>
      <c r="AJ78" s="115">
        <f>'Marks Entry'!AK80</f>
        <v>0</v>
      </c>
      <c r="AK78" s="276">
        <f>'Marks Entry'!AL80</f>
        <v>0</v>
      </c>
      <c r="AL78" s="115">
        <f>'Marks Entry'!AM80</f>
        <v>0</v>
      </c>
      <c r="AM78" s="115">
        <f>'Marks Entry'!AN80</f>
        <v>0</v>
      </c>
      <c r="AN78" s="276">
        <f>'Marks Entry'!AO80</f>
        <v>0</v>
      </c>
      <c r="AO78" s="276">
        <f>'Marks Entry'!AP80</f>
        <v>0</v>
      </c>
      <c r="AP78" s="116">
        <f>'Marks Entry'!AQ80</f>
        <v>0</v>
      </c>
      <c r="AQ78" s="115">
        <f>'Marks Entry'!AR80</f>
        <v>0</v>
      </c>
      <c r="AR78" s="115">
        <f>'Marks Entry'!AS80</f>
        <v>0</v>
      </c>
      <c r="AS78" s="116">
        <f>'Marks Entry'!AT80</f>
        <v>0</v>
      </c>
      <c r="AT78" s="115">
        <f>'Marks Entry'!AU80</f>
        <v>0</v>
      </c>
      <c r="AU78" s="115">
        <f>'Marks Entry'!AV80</f>
        <v>0</v>
      </c>
      <c r="AV78" s="116">
        <f>'Marks Entry'!AW80</f>
        <v>0</v>
      </c>
      <c r="AW78" s="208">
        <f>'Marks Entry'!AX80</f>
        <v>0</v>
      </c>
      <c r="AX78" s="282">
        <f>'Marks Entry'!AY80</f>
        <v>0</v>
      </c>
      <c r="AY78" s="282" t="str">
        <f>'Marks Entry'!AZ80</f>
        <v>E</v>
      </c>
      <c r="AZ78" s="117">
        <f>'Marks Entry'!BA80</f>
        <v>0</v>
      </c>
      <c r="BA78" s="114">
        <f>'Marks Entry'!BB80</f>
        <v>0</v>
      </c>
      <c r="BB78" s="115">
        <f>'Marks Entry'!BC80</f>
        <v>0</v>
      </c>
      <c r="BC78" s="277">
        <f>'Marks Entry'!BD80</f>
        <v>0</v>
      </c>
      <c r="BD78" s="115">
        <f>'Marks Entry'!BE80</f>
        <v>0</v>
      </c>
      <c r="BE78" s="115">
        <f>'Marks Entry'!BF80</f>
        <v>0</v>
      </c>
      <c r="BF78" s="276">
        <f>'Marks Entry'!BG80</f>
        <v>0</v>
      </c>
      <c r="BG78" s="115">
        <f>'Marks Entry'!BH80</f>
        <v>0</v>
      </c>
      <c r="BH78" s="115">
        <f>'Marks Entry'!BI80</f>
        <v>0</v>
      </c>
      <c r="BI78" s="276">
        <f>'Marks Entry'!BJ80</f>
        <v>0</v>
      </c>
      <c r="BJ78" s="276">
        <f>'Marks Entry'!BK80</f>
        <v>0</v>
      </c>
      <c r="BK78" s="116">
        <f>'Marks Entry'!BL80</f>
        <v>0</v>
      </c>
      <c r="BL78" s="115">
        <f>'Marks Entry'!BM80</f>
        <v>0</v>
      </c>
      <c r="BM78" s="115">
        <f>'Marks Entry'!BN80</f>
        <v>0</v>
      </c>
      <c r="BN78" s="116">
        <f>'Marks Entry'!BO80</f>
        <v>0</v>
      </c>
      <c r="BO78" s="115">
        <f>'Marks Entry'!BP80</f>
        <v>0</v>
      </c>
      <c r="BP78" s="115">
        <f>'Marks Entry'!BQ80</f>
        <v>0</v>
      </c>
      <c r="BQ78" s="116">
        <f>'Marks Entry'!BR80</f>
        <v>0</v>
      </c>
      <c r="BR78" s="208">
        <f>'Marks Entry'!BS80</f>
        <v>0</v>
      </c>
      <c r="BS78" s="282">
        <f>'Marks Entry'!BT80</f>
        <v>0</v>
      </c>
      <c r="BT78" s="282" t="str">
        <f>'Marks Entry'!BU80</f>
        <v>E</v>
      </c>
      <c r="BU78" s="117">
        <f>'Marks Entry'!BV80</f>
        <v>0</v>
      </c>
      <c r="BV78" s="114">
        <f>'Marks Entry'!BW80</f>
        <v>0</v>
      </c>
      <c r="BW78" s="115">
        <f>'Marks Entry'!BX80</f>
        <v>0</v>
      </c>
      <c r="BX78" s="277">
        <f>'Marks Entry'!BY80</f>
        <v>0</v>
      </c>
      <c r="BY78" s="115">
        <f>'Marks Entry'!BZ80</f>
        <v>0</v>
      </c>
      <c r="BZ78" s="115">
        <f>'Marks Entry'!CA80</f>
        <v>0</v>
      </c>
      <c r="CA78" s="276">
        <f>'Marks Entry'!CB80</f>
        <v>0</v>
      </c>
      <c r="CB78" s="115">
        <f>'Marks Entry'!CC80</f>
        <v>0</v>
      </c>
      <c r="CC78" s="115">
        <f>'Marks Entry'!CD80</f>
        <v>0</v>
      </c>
      <c r="CD78" s="276">
        <f>'Marks Entry'!CE80</f>
        <v>0</v>
      </c>
      <c r="CE78" s="116">
        <f>'Marks Entry'!CF80</f>
        <v>0</v>
      </c>
      <c r="CF78" s="115">
        <f>'Marks Entry'!CG80</f>
        <v>0</v>
      </c>
      <c r="CG78" s="115">
        <f>'Marks Entry'!CH80</f>
        <v>0</v>
      </c>
      <c r="CH78" s="116">
        <f>'Marks Entry'!CI80</f>
        <v>0</v>
      </c>
      <c r="CI78" s="115">
        <f>'Marks Entry'!CJ80</f>
        <v>0</v>
      </c>
      <c r="CJ78" s="115">
        <f>'Marks Entry'!CK80</f>
        <v>0</v>
      </c>
      <c r="CK78" s="116">
        <f>'Marks Entry'!CL80</f>
        <v>0</v>
      </c>
      <c r="CL78" s="208" t="str">
        <f>'Marks Entry'!CM80</f>
        <v>E</v>
      </c>
      <c r="CM78" s="117">
        <f>'Marks Entry'!CN80</f>
        <v>0</v>
      </c>
      <c r="CN78" s="114">
        <f>'Marks Entry'!CO80</f>
        <v>0</v>
      </c>
      <c r="CO78" s="115">
        <f>'Marks Entry'!CP80</f>
        <v>0</v>
      </c>
      <c r="CP78" s="277">
        <f>'Marks Entry'!CQ80</f>
        <v>0</v>
      </c>
      <c r="CQ78" s="115">
        <f>'Marks Entry'!CR80</f>
        <v>0</v>
      </c>
      <c r="CR78" s="115">
        <f>'Marks Entry'!CS80</f>
        <v>0</v>
      </c>
      <c r="CS78" s="276">
        <f>'Marks Entry'!CT80</f>
        <v>0</v>
      </c>
      <c r="CT78" s="115">
        <f>'Marks Entry'!CU80</f>
        <v>0</v>
      </c>
      <c r="CU78" s="115">
        <f>'Marks Entry'!CV80</f>
        <v>0</v>
      </c>
      <c r="CV78" s="276">
        <f>'Marks Entry'!CW80</f>
        <v>0</v>
      </c>
      <c r="CW78" s="116">
        <f>'Marks Entry'!CX80</f>
        <v>0</v>
      </c>
      <c r="CX78" s="115">
        <f>'Marks Entry'!CY80</f>
        <v>0</v>
      </c>
      <c r="CY78" s="115">
        <f>'Marks Entry'!CZ80</f>
        <v>0</v>
      </c>
      <c r="CZ78" s="116">
        <f>'Marks Entry'!DA80</f>
        <v>0</v>
      </c>
      <c r="DA78" s="115">
        <f>'Marks Entry'!DB80</f>
        <v>0</v>
      </c>
      <c r="DB78" s="115">
        <f>'Marks Entry'!DC80</f>
        <v>0</v>
      </c>
      <c r="DC78" s="116">
        <f>'Marks Entry'!DD80</f>
        <v>0</v>
      </c>
      <c r="DD78" s="208" t="str">
        <f>'Marks Entry'!DE80</f>
        <v>E</v>
      </c>
      <c r="DE78" s="117">
        <f>'Marks Entry'!DF80</f>
        <v>0</v>
      </c>
      <c r="DF78" s="114">
        <f>'Marks Entry'!DG80</f>
        <v>0</v>
      </c>
      <c r="DG78" s="115">
        <f>'Marks Entry'!DH80</f>
        <v>0</v>
      </c>
      <c r="DH78" s="277">
        <f>'Marks Entry'!DI80</f>
        <v>0</v>
      </c>
      <c r="DI78" s="115">
        <f>'Marks Entry'!DJ80</f>
        <v>0</v>
      </c>
      <c r="DJ78" s="115">
        <f>'Marks Entry'!DK80</f>
        <v>0</v>
      </c>
      <c r="DK78" s="276">
        <f>'Marks Entry'!DL80</f>
        <v>0</v>
      </c>
      <c r="DL78" s="115">
        <f>'Marks Entry'!DM80</f>
        <v>0</v>
      </c>
      <c r="DM78" s="115">
        <f>'Marks Entry'!DN80</f>
        <v>0</v>
      </c>
      <c r="DN78" s="276">
        <f>'Marks Entry'!DO80</f>
        <v>0</v>
      </c>
      <c r="DO78" s="116">
        <f>'Marks Entry'!DP80</f>
        <v>0</v>
      </c>
      <c r="DP78" s="115">
        <f>'Marks Entry'!DQ80</f>
        <v>0</v>
      </c>
      <c r="DQ78" s="115">
        <f>'Marks Entry'!DR80</f>
        <v>0</v>
      </c>
      <c r="DR78" s="116">
        <f>'Marks Entry'!DS80</f>
        <v>0</v>
      </c>
      <c r="DS78" s="115">
        <f>'Marks Entry'!DT80</f>
        <v>0</v>
      </c>
      <c r="DT78" s="115">
        <f>'Marks Entry'!DU80</f>
        <v>0</v>
      </c>
      <c r="DU78" s="116">
        <f>'Marks Entry'!DV80</f>
        <v>0</v>
      </c>
      <c r="DV78" s="208" t="str">
        <f>'Marks Entry'!DW80</f>
        <v>E</v>
      </c>
      <c r="DW78" s="117">
        <f>'Marks Entry'!DX80</f>
        <v>0</v>
      </c>
      <c r="DX78" s="114">
        <f>'Marks Entry'!DY80</f>
        <v>0</v>
      </c>
      <c r="DY78" s="115">
        <f>'Marks Entry'!DZ80</f>
        <v>0</v>
      </c>
      <c r="DZ78" s="115">
        <f>'Marks Entry'!EA80</f>
        <v>0</v>
      </c>
      <c r="EA78" s="115">
        <f>'Marks Entry'!EB80</f>
        <v>0</v>
      </c>
      <c r="EB78" s="115">
        <f>'Marks Entry'!EC80</f>
        <v>0</v>
      </c>
      <c r="EC78" s="171">
        <f>'Marks Entry'!ED80</f>
        <v>0</v>
      </c>
      <c r="ED78" s="118">
        <f>'Marks Entry'!EG80</f>
        <v>0</v>
      </c>
      <c r="EE78" s="114">
        <f>'Marks Entry'!EH80</f>
        <v>0</v>
      </c>
      <c r="EF78" s="115">
        <f>'Marks Entry'!EI80</f>
        <v>0</v>
      </c>
      <c r="EG78" s="115">
        <f>'Marks Entry'!EJ80</f>
        <v>0</v>
      </c>
      <c r="EH78" s="115">
        <f>'Marks Entry'!EK80</f>
        <v>0</v>
      </c>
      <c r="EI78" s="115">
        <f>'Marks Entry'!EL80</f>
        <v>0</v>
      </c>
      <c r="EJ78" s="116">
        <f>'Marks Entry'!EM80</f>
        <v>0</v>
      </c>
      <c r="EK78" s="118">
        <f>'Marks Entry'!EP80</f>
        <v>0</v>
      </c>
      <c r="EL78" s="114">
        <f>'Marks Entry'!EQ80</f>
        <v>0</v>
      </c>
      <c r="EM78" s="115">
        <f>'Marks Entry'!ER80</f>
        <v>0</v>
      </c>
      <c r="EN78" s="115">
        <f>'Marks Entry'!ES80</f>
        <v>0</v>
      </c>
      <c r="EO78" s="115">
        <f>'Marks Entry'!ET80</f>
        <v>0</v>
      </c>
      <c r="EP78" s="115">
        <f>'Marks Entry'!EU80</f>
        <v>0</v>
      </c>
      <c r="EQ78" s="116">
        <f>'Marks Entry'!EV80</f>
        <v>0</v>
      </c>
      <c r="ER78" s="118">
        <f>'Marks Entry'!EY80</f>
        <v>0</v>
      </c>
      <c r="ES78" s="184">
        <f>'Marks Entry'!EZ80</f>
        <v>0</v>
      </c>
      <c r="ET78" s="185">
        <f>'Marks Entry'!FA80</f>
        <v>0</v>
      </c>
      <c r="EU78" s="188" t="str">
        <f>'Marks Entry'!FB80</f>
        <v/>
      </c>
      <c r="EV78" s="184">
        <f>'Marks Entry'!FC80</f>
        <v>0</v>
      </c>
      <c r="EW78" s="185">
        <f>'Marks Entry'!FD80</f>
        <v>0</v>
      </c>
      <c r="EX78" s="185" t="str">
        <f>'Marks Entry'!FE80</f>
        <v/>
      </c>
      <c r="EY78" s="185" t="str">
        <f>IF(OR('Marks Entry'!FF80="First",'Marks Entry'!FF80="Second",'Marks Entry'!FF80="Third"),'Marks Entry'!FF80,"")</f>
        <v/>
      </c>
      <c r="EZ78" s="185" t="str">
        <f>'Marks Entry'!FG80</f>
        <v/>
      </c>
      <c r="FA78" s="290" t="str">
        <f>'Marks Entry'!FH80</f>
        <v/>
      </c>
      <c r="FB78" s="84" t="str">
        <f>'Marks Entry'!FI80</f>
        <v/>
      </c>
      <c r="FC78" s="86" t="str">
        <f>'Marks Entry'!FJ80</f>
        <v/>
      </c>
      <c r="FD78" s="87">
        <f>'Marks Entry'!FL80</f>
        <v>0</v>
      </c>
    </row>
    <row r="79" spans="1:160" s="88" customFormat="1" ht="17.25" customHeight="1">
      <c r="A79" s="1190"/>
      <c r="B79" s="83">
        <f t="shared" si="3"/>
        <v>0</v>
      </c>
      <c r="C79" s="84">
        <f>'Marks Entry'!D81</f>
        <v>0</v>
      </c>
      <c r="D79" s="84">
        <f>'Marks Entry'!E81</f>
        <v>0</v>
      </c>
      <c r="E79" s="84">
        <f>'Marks Entry'!F81</f>
        <v>0</v>
      </c>
      <c r="F79" s="84">
        <f>'Marks Entry'!G81</f>
        <v>0</v>
      </c>
      <c r="G79" s="84">
        <f>'Marks Entry'!H81</f>
        <v>0</v>
      </c>
      <c r="H79" s="84">
        <f>'Marks Entry'!I81</f>
        <v>0</v>
      </c>
      <c r="I79" s="84">
        <f>'Marks Entry'!J81</f>
        <v>0</v>
      </c>
      <c r="J79" s="738">
        <f>'Marks Entry'!K81</f>
        <v>0</v>
      </c>
      <c r="K79" s="114">
        <f>'Marks Entry'!L81</f>
        <v>0</v>
      </c>
      <c r="L79" s="115">
        <f>'Marks Entry'!M81</f>
        <v>0</v>
      </c>
      <c r="M79" s="277">
        <f>'Marks Entry'!N81</f>
        <v>0</v>
      </c>
      <c r="N79" s="115">
        <f>'Marks Entry'!O81</f>
        <v>0</v>
      </c>
      <c r="O79" s="115">
        <f>'Marks Entry'!P81</f>
        <v>0</v>
      </c>
      <c r="P79" s="276">
        <f>'Marks Entry'!Q81</f>
        <v>0</v>
      </c>
      <c r="Q79" s="115">
        <f>'Marks Entry'!R81</f>
        <v>0</v>
      </c>
      <c r="R79" s="115">
        <f>'Marks Entry'!S81</f>
        <v>0</v>
      </c>
      <c r="S79" s="276">
        <f>'Marks Entry'!T81</f>
        <v>0</v>
      </c>
      <c r="T79" s="276">
        <f>'Marks Entry'!U81</f>
        <v>0</v>
      </c>
      <c r="U79" s="116">
        <f>'Marks Entry'!V81</f>
        <v>0</v>
      </c>
      <c r="V79" s="115">
        <f>'Marks Entry'!W81</f>
        <v>0</v>
      </c>
      <c r="W79" s="115">
        <f>'Marks Entry'!X81</f>
        <v>0</v>
      </c>
      <c r="X79" s="116">
        <f>'Marks Entry'!Y81</f>
        <v>0</v>
      </c>
      <c r="Y79" s="115">
        <f>'Marks Entry'!Z81</f>
        <v>0</v>
      </c>
      <c r="Z79" s="115">
        <f>'Marks Entry'!AA81</f>
        <v>0</v>
      </c>
      <c r="AA79" s="116">
        <f>'Marks Entry'!AB81</f>
        <v>0</v>
      </c>
      <c r="AB79" s="208">
        <f>'Marks Entry'!AC81</f>
        <v>0</v>
      </c>
      <c r="AC79" s="282">
        <f>'Marks Entry'!AD81</f>
        <v>0</v>
      </c>
      <c r="AD79" s="282" t="str">
        <f>'Marks Entry'!AE81</f>
        <v>E</v>
      </c>
      <c r="AE79" s="117">
        <f>'Marks Entry'!AF81</f>
        <v>0</v>
      </c>
      <c r="AF79" s="114">
        <f>'Marks Entry'!AG81</f>
        <v>0</v>
      </c>
      <c r="AG79" s="115">
        <f>'Marks Entry'!AH81</f>
        <v>0</v>
      </c>
      <c r="AH79" s="277">
        <f>'Marks Entry'!AI81</f>
        <v>0</v>
      </c>
      <c r="AI79" s="115">
        <f>'Marks Entry'!AJ81</f>
        <v>0</v>
      </c>
      <c r="AJ79" s="115">
        <f>'Marks Entry'!AK81</f>
        <v>0</v>
      </c>
      <c r="AK79" s="276">
        <f>'Marks Entry'!AL81</f>
        <v>0</v>
      </c>
      <c r="AL79" s="115">
        <f>'Marks Entry'!AM81</f>
        <v>0</v>
      </c>
      <c r="AM79" s="115">
        <f>'Marks Entry'!AN81</f>
        <v>0</v>
      </c>
      <c r="AN79" s="276">
        <f>'Marks Entry'!AO81</f>
        <v>0</v>
      </c>
      <c r="AO79" s="276">
        <f>'Marks Entry'!AP81</f>
        <v>0</v>
      </c>
      <c r="AP79" s="116">
        <f>'Marks Entry'!AQ81</f>
        <v>0</v>
      </c>
      <c r="AQ79" s="115">
        <f>'Marks Entry'!AR81</f>
        <v>0</v>
      </c>
      <c r="AR79" s="115">
        <f>'Marks Entry'!AS81</f>
        <v>0</v>
      </c>
      <c r="AS79" s="116">
        <f>'Marks Entry'!AT81</f>
        <v>0</v>
      </c>
      <c r="AT79" s="115">
        <f>'Marks Entry'!AU81</f>
        <v>0</v>
      </c>
      <c r="AU79" s="115">
        <f>'Marks Entry'!AV81</f>
        <v>0</v>
      </c>
      <c r="AV79" s="116">
        <f>'Marks Entry'!AW81</f>
        <v>0</v>
      </c>
      <c r="AW79" s="208">
        <f>'Marks Entry'!AX81</f>
        <v>0</v>
      </c>
      <c r="AX79" s="282">
        <f>'Marks Entry'!AY81</f>
        <v>0</v>
      </c>
      <c r="AY79" s="282" t="str">
        <f>'Marks Entry'!AZ81</f>
        <v>E</v>
      </c>
      <c r="AZ79" s="117">
        <f>'Marks Entry'!BA81</f>
        <v>0</v>
      </c>
      <c r="BA79" s="114">
        <f>'Marks Entry'!BB81</f>
        <v>0</v>
      </c>
      <c r="BB79" s="115">
        <f>'Marks Entry'!BC81</f>
        <v>0</v>
      </c>
      <c r="BC79" s="277">
        <f>'Marks Entry'!BD81</f>
        <v>0</v>
      </c>
      <c r="BD79" s="115">
        <f>'Marks Entry'!BE81</f>
        <v>0</v>
      </c>
      <c r="BE79" s="115">
        <f>'Marks Entry'!BF81</f>
        <v>0</v>
      </c>
      <c r="BF79" s="276">
        <f>'Marks Entry'!BG81</f>
        <v>0</v>
      </c>
      <c r="BG79" s="115">
        <f>'Marks Entry'!BH81</f>
        <v>0</v>
      </c>
      <c r="BH79" s="115">
        <f>'Marks Entry'!BI81</f>
        <v>0</v>
      </c>
      <c r="BI79" s="276">
        <f>'Marks Entry'!BJ81</f>
        <v>0</v>
      </c>
      <c r="BJ79" s="276">
        <f>'Marks Entry'!BK81</f>
        <v>0</v>
      </c>
      <c r="BK79" s="116">
        <f>'Marks Entry'!BL81</f>
        <v>0</v>
      </c>
      <c r="BL79" s="115">
        <f>'Marks Entry'!BM81</f>
        <v>0</v>
      </c>
      <c r="BM79" s="115">
        <f>'Marks Entry'!BN81</f>
        <v>0</v>
      </c>
      <c r="BN79" s="116">
        <f>'Marks Entry'!BO81</f>
        <v>0</v>
      </c>
      <c r="BO79" s="115">
        <f>'Marks Entry'!BP81</f>
        <v>0</v>
      </c>
      <c r="BP79" s="115">
        <f>'Marks Entry'!BQ81</f>
        <v>0</v>
      </c>
      <c r="BQ79" s="116">
        <f>'Marks Entry'!BR81</f>
        <v>0</v>
      </c>
      <c r="BR79" s="208">
        <f>'Marks Entry'!BS81</f>
        <v>0</v>
      </c>
      <c r="BS79" s="282">
        <f>'Marks Entry'!BT81</f>
        <v>0</v>
      </c>
      <c r="BT79" s="282" t="str">
        <f>'Marks Entry'!BU81</f>
        <v>E</v>
      </c>
      <c r="BU79" s="117">
        <f>'Marks Entry'!BV81</f>
        <v>0</v>
      </c>
      <c r="BV79" s="114">
        <f>'Marks Entry'!BW81</f>
        <v>0</v>
      </c>
      <c r="BW79" s="115">
        <f>'Marks Entry'!BX81</f>
        <v>0</v>
      </c>
      <c r="BX79" s="277">
        <f>'Marks Entry'!BY81</f>
        <v>0</v>
      </c>
      <c r="BY79" s="115">
        <f>'Marks Entry'!BZ81</f>
        <v>0</v>
      </c>
      <c r="BZ79" s="115">
        <f>'Marks Entry'!CA81</f>
        <v>0</v>
      </c>
      <c r="CA79" s="276">
        <f>'Marks Entry'!CB81</f>
        <v>0</v>
      </c>
      <c r="CB79" s="115">
        <f>'Marks Entry'!CC81</f>
        <v>0</v>
      </c>
      <c r="CC79" s="115">
        <f>'Marks Entry'!CD81</f>
        <v>0</v>
      </c>
      <c r="CD79" s="276">
        <f>'Marks Entry'!CE81</f>
        <v>0</v>
      </c>
      <c r="CE79" s="116">
        <f>'Marks Entry'!CF81</f>
        <v>0</v>
      </c>
      <c r="CF79" s="115">
        <f>'Marks Entry'!CG81</f>
        <v>0</v>
      </c>
      <c r="CG79" s="115">
        <f>'Marks Entry'!CH81</f>
        <v>0</v>
      </c>
      <c r="CH79" s="116">
        <f>'Marks Entry'!CI81</f>
        <v>0</v>
      </c>
      <c r="CI79" s="115">
        <f>'Marks Entry'!CJ81</f>
        <v>0</v>
      </c>
      <c r="CJ79" s="115">
        <f>'Marks Entry'!CK81</f>
        <v>0</v>
      </c>
      <c r="CK79" s="116">
        <f>'Marks Entry'!CL81</f>
        <v>0</v>
      </c>
      <c r="CL79" s="208" t="str">
        <f>'Marks Entry'!CM81</f>
        <v>E</v>
      </c>
      <c r="CM79" s="117">
        <f>'Marks Entry'!CN81</f>
        <v>0</v>
      </c>
      <c r="CN79" s="114">
        <f>'Marks Entry'!CO81</f>
        <v>0</v>
      </c>
      <c r="CO79" s="115">
        <f>'Marks Entry'!CP81</f>
        <v>0</v>
      </c>
      <c r="CP79" s="277">
        <f>'Marks Entry'!CQ81</f>
        <v>0</v>
      </c>
      <c r="CQ79" s="115">
        <f>'Marks Entry'!CR81</f>
        <v>0</v>
      </c>
      <c r="CR79" s="115">
        <f>'Marks Entry'!CS81</f>
        <v>0</v>
      </c>
      <c r="CS79" s="276">
        <f>'Marks Entry'!CT81</f>
        <v>0</v>
      </c>
      <c r="CT79" s="115">
        <f>'Marks Entry'!CU81</f>
        <v>0</v>
      </c>
      <c r="CU79" s="115">
        <f>'Marks Entry'!CV81</f>
        <v>0</v>
      </c>
      <c r="CV79" s="276">
        <f>'Marks Entry'!CW81</f>
        <v>0</v>
      </c>
      <c r="CW79" s="116">
        <f>'Marks Entry'!CX81</f>
        <v>0</v>
      </c>
      <c r="CX79" s="115">
        <f>'Marks Entry'!CY81</f>
        <v>0</v>
      </c>
      <c r="CY79" s="115">
        <f>'Marks Entry'!CZ81</f>
        <v>0</v>
      </c>
      <c r="CZ79" s="116">
        <f>'Marks Entry'!DA81</f>
        <v>0</v>
      </c>
      <c r="DA79" s="115">
        <f>'Marks Entry'!DB81</f>
        <v>0</v>
      </c>
      <c r="DB79" s="115">
        <f>'Marks Entry'!DC81</f>
        <v>0</v>
      </c>
      <c r="DC79" s="116">
        <f>'Marks Entry'!DD81</f>
        <v>0</v>
      </c>
      <c r="DD79" s="208" t="str">
        <f>'Marks Entry'!DE81</f>
        <v>E</v>
      </c>
      <c r="DE79" s="117">
        <f>'Marks Entry'!DF81</f>
        <v>0</v>
      </c>
      <c r="DF79" s="114">
        <f>'Marks Entry'!DG81</f>
        <v>0</v>
      </c>
      <c r="DG79" s="115">
        <f>'Marks Entry'!DH81</f>
        <v>0</v>
      </c>
      <c r="DH79" s="277">
        <f>'Marks Entry'!DI81</f>
        <v>0</v>
      </c>
      <c r="DI79" s="115">
        <f>'Marks Entry'!DJ81</f>
        <v>0</v>
      </c>
      <c r="DJ79" s="115">
        <f>'Marks Entry'!DK81</f>
        <v>0</v>
      </c>
      <c r="DK79" s="276">
        <f>'Marks Entry'!DL81</f>
        <v>0</v>
      </c>
      <c r="DL79" s="115">
        <f>'Marks Entry'!DM81</f>
        <v>0</v>
      </c>
      <c r="DM79" s="115">
        <f>'Marks Entry'!DN81</f>
        <v>0</v>
      </c>
      <c r="DN79" s="276">
        <f>'Marks Entry'!DO81</f>
        <v>0</v>
      </c>
      <c r="DO79" s="116">
        <f>'Marks Entry'!DP81</f>
        <v>0</v>
      </c>
      <c r="DP79" s="115">
        <f>'Marks Entry'!DQ81</f>
        <v>0</v>
      </c>
      <c r="DQ79" s="115">
        <f>'Marks Entry'!DR81</f>
        <v>0</v>
      </c>
      <c r="DR79" s="116">
        <f>'Marks Entry'!DS81</f>
        <v>0</v>
      </c>
      <c r="DS79" s="115">
        <f>'Marks Entry'!DT81</f>
        <v>0</v>
      </c>
      <c r="DT79" s="115">
        <f>'Marks Entry'!DU81</f>
        <v>0</v>
      </c>
      <c r="DU79" s="116">
        <f>'Marks Entry'!DV81</f>
        <v>0</v>
      </c>
      <c r="DV79" s="208" t="str">
        <f>'Marks Entry'!DW81</f>
        <v>E</v>
      </c>
      <c r="DW79" s="117">
        <f>'Marks Entry'!DX81</f>
        <v>0</v>
      </c>
      <c r="DX79" s="114">
        <f>'Marks Entry'!DY81</f>
        <v>0</v>
      </c>
      <c r="DY79" s="115">
        <f>'Marks Entry'!DZ81</f>
        <v>0</v>
      </c>
      <c r="DZ79" s="115">
        <f>'Marks Entry'!EA81</f>
        <v>0</v>
      </c>
      <c r="EA79" s="115">
        <f>'Marks Entry'!EB81</f>
        <v>0</v>
      </c>
      <c r="EB79" s="115">
        <f>'Marks Entry'!EC81</f>
        <v>0</v>
      </c>
      <c r="EC79" s="171">
        <f>'Marks Entry'!ED81</f>
        <v>0</v>
      </c>
      <c r="ED79" s="118">
        <f>'Marks Entry'!EG81</f>
        <v>0</v>
      </c>
      <c r="EE79" s="114">
        <f>'Marks Entry'!EH81</f>
        <v>0</v>
      </c>
      <c r="EF79" s="115">
        <f>'Marks Entry'!EI81</f>
        <v>0</v>
      </c>
      <c r="EG79" s="115">
        <f>'Marks Entry'!EJ81</f>
        <v>0</v>
      </c>
      <c r="EH79" s="115">
        <f>'Marks Entry'!EK81</f>
        <v>0</v>
      </c>
      <c r="EI79" s="115">
        <f>'Marks Entry'!EL81</f>
        <v>0</v>
      </c>
      <c r="EJ79" s="116">
        <f>'Marks Entry'!EM81</f>
        <v>0</v>
      </c>
      <c r="EK79" s="118">
        <f>'Marks Entry'!EP81</f>
        <v>0</v>
      </c>
      <c r="EL79" s="114">
        <f>'Marks Entry'!EQ81</f>
        <v>0</v>
      </c>
      <c r="EM79" s="115">
        <f>'Marks Entry'!ER81</f>
        <v>0</v>
      </c>
      <c r="EN79" s="115">
        <f>'Marks Entry'!ES81</f>
        <v>0</v>
      </c>
      <c r="EO79" s="115">
        <f>'Marks Entry'!ET81</f>
        <v>0</v>
      </c>
      <c r="EP79" s="115">
        <f>'Marks Entry'!EU81</f>
        <v>0</v>
      </c>
      <c r="EQ79" s="116">
        <f>'Marks Entry'!EV81</f>
        <v>0</v>
      </c>
      <c r="ER79" s="118">
        <f>'Marks Entry'!EY81</f>
        <v>0</v>
      </c>
      <c r="ES79" s="184">
        <f>'Marks Entry'!EZ81</f>
        <v>0</v>
      </c>
      <c r="ET79" s="185">
        <f>'Marks Entry'!FA81</f>
        <v>0</v>
      </c>
      <c r="EU79" s="188" t="str">
        <f>'Marks Entry'!FB81</f>
        <v/>
      </c>
      <c r="EV79" s="184">
        <f>'Marks Entry'!FC81</f>
        <v>0</v>
      </c>
      <c r="EW79" s="185">
        <f>'Marks Entry'!FD81</f>
        <v>0</v>
      </c>
      <c r="EX79" s="185" t="str">
        <f>'Marks Entry'!FE81</f>
        <v/>
      </c>
      <c r="EY79" s="185" t="str">
        <f>IF(OR('Marks Entry'!FF81="First",'Marks Entry'!FF81="Second",'Marks Entry'!FF81="Third"),'Marks Entry'!FF81,"")</f>
        <v/>
      </c>
      <c r="EZ79" s="185" t="str">
        <f>'Marks Entry'!FG81</f>
        <v/>
      </c>
      <c r="FA79" s="290" t="str">
        <f>'Marks Entry'!FH81</f>
        <v/>
      </c>
      <c r="FB79" s="84" t="str">
        <f>'Marks Entry'!FI81</f>
        <v/>
      </c>
      <c r="FC79" s="86" t="str">
        <f>'Marks Entry'!FJ81</f>
        <v/>
      </c>
      <c r="FD79" s="87">
        <f>'Marks Entry'!FL81</f>
        <v>0</v>
      </c>
    </row>
    <row r="80" spans="1:160" s="88" customFormat="1" ht="17.25" customHeight="1">
      <c r="A80" s="1190"/>
      <c r="B80" s="83">
        <f t="shared" si="3"/>
        <v>0</v>
      </c>
      <c r="C80" s="84">
        <f>'Marks Entry'!D82</f>
        <v>0</v>
      </c>
      <c r="D80" s="84">
        <f>'Marks Entry'!E82</f>
        <v>0</v>
      </c>
      <c r="E80" s="84">
        <f>'Marks Entry'!F82</f>
        <v>0</v>
      </c>
      <c r="F80" s="84">
        <f>'Marks Entry'!G82</f>
        <v>0</v>
      </c>
      <c r="G80" s="84">
        <f>'Marks Entry'!H82</f>
        <v>0</v>
      </c>
      <c r="H80" s="84">
        <f>'Marks Entry'!I82</f>
        <v>0</v>
      </c>
      <c r="I80" s="84">
        <f>'Marks Entry'!J82</f>
        <v>0</v>
      </c>
      <c r="J80" s="738">
        <f>'Marks Entry'!K82</f>
        <v>0</v>
      </c>
      <c r="K80" s="114">
        <f>'Marks Entry'!L82</f>
        <v>0</v>
      </c>
      <c r="L80" s="115">
        <f>'Marks Entry'!M82</f>
        <v>0</v>
      </c>
      <c r="M80" s="277">
        <f>'Marks Entry'!N82</f>
        <v>0</v>
      </c>
      <c r="N80" s="115">
        <f>'Marks Entry'!O82</f>
        <v>0</v>
      </c>
      <c r="O80" s="115">
        <f>'Marks Entry'!P82</f>
        <v>0</v>
      </c>
      <c r="P80" s="276">
        <f>'Marks Entry'!Q82</f>
        <v>0</v>
      </c>
      <c r="Q80" s="115">
        <f>'Marks Entry'!R82</f>
        <v>0</v>
      </c>
      <c r="R80" s="115">
        <f>'Marks Entry'!S82</f>
        <v>0</v>
      </c>
      <c r="S80" s="276">
        <f>'Marks Entry'!T82</f>
        <v>0</v>
      </c>
      <c r="T80" s="276">
        <f>'Marks Entry'!U82</f>
        <v>0</v>
      </c>
      <c r="U80" s="116">
        <f>'Marks Entry'!V82</f>
        <v>0</v>
      </c>
      <c r="V80" s="115">
        <f>'Marks Entry'!W82</f>
        <v>0</v>
      </c>
      <c r="W80" s="115">
        <f>'Marks Entry'!X82</f>
        <v>0</v>
      </c>
      <c r="X80" s="116">
        <f>'Marks Entry'!Y82</f>
        <v>0</v>
      </c>
      <c r="Y80" s="115">
        <f>'Marks Entry'!Z82</f>
        <v>0</v>
      </c>
      <c r="Z80" s="115">
        <f>'Marks Entry'!AA82</f>
        <v>0</v>
      </c>
      <c r="AA80" s="116">
        <f>'Marks Entry'!AB82</f>
        <v>0</v>
      </c>
      <c r="AB80" s="208">
        <f>'Marks Entry'!AC82</f>
        <v>0</v>
      </c>
      <c r="AC80" s="282">
        <f>'Marks Entry'!AD82</f>
        <v>0</v>
      </c>
      <c r="AD80" s="282" t="str">
        <f>'Marks Entry'!AE82</f>
        <v>E</v>
      </c>
      <c r="AE80" s="117">
        <f>'Marks Entry'!AF82</f>
        <v>0</v>
      </c>
      <c r="AF80" s="114">
        <f>'Marks Entry'!AG82</f>
        <v>0</v>
      </c>
      <c r="AG80" s="115">
        <f>'Marks Entry'!AH82</f>
        <v>0</v>
      </c>
      <c r="AH80" s="277">
        <f>'Marks Entry'!AI82</f>
        <v>0</v>
      </c>
      <c r="AI80" s="115">
        <f>'Marks Entry'!AJ82</f>
        <v>0</v>
      </c>
      <c r="AJ80" s="115">
        <f>'Marks Entry'!AK82</f>
        <v>0</v>
      </c>
      <c r="AK80" s="276">
        <f>'Marks Entry'!AL82</f>
        <v>0</v>
      </c>
      <c r="AL80" s="115">
        <f>'Marks Entry'!AM82</f>
        <v>0</v>
      </c>
      <c r="AM80" s="115">
        <f>'Marks Entry'!AN82</f>
        <v>0</v>
      </c>
      <c r="AN80" s="276">
        <f>'Marks Entry'!AO82</f>
        <v>0</v>
      </c>
      <c r="AO80" s="276">
        <f>'Marks Entry'!AP82</f>
        <v>0</v>
      </c>
      <c r="AP80" s="116">
        <f>'Marks Entry'!AQ82</f>
        <v>0</v>
      </c>
      <c r="AQ80" s="115">
        <f>'Marks Entry'!AR82</f>
        <v>0</v>
      </c>
      <c r="AR80" s="115">
        <f>'Marks Entry'!AS82</f>
        <v>0</v>
      </c>
      <c r="AS80" s="116">
        <f>'Marks Entry'!AT82</f>
        <v>0</v>
      </c>
      <c r="AT80" s="115">
        <f>'Marks Entry'!AU82</f>
        <v>0</v>
      </c>
      <c r="AU80" s="115">
        <f>'Marks Entry'!AV82</f>
        <v>0</v>
      </c>
      <c r="AV80" s="116">
        <f>'Marks Entry'!AW82</f>
        <v>0</v>
      </c>
      <c r="AW80" s="208">
        <f>'Marks Entry'!AX82</f>
        <v>0</v>
      </c>
      <c r="AX80" s="282">
        <f>'Marks Entry'!AY82</f>
        <v>0</v>
      </c>
      <c r="AY80" s="282" t="str">
        <f>'Marks Entry'!AZ82</f>
        <v>E</v>
      </c>
      <c r="AZ80" s="117">
        <f>'Marks Entry'!BA82</f>
        <v>0</v>
      </c>
      <c r="BA80" s="114">
        <f>'Marks Entry'!BB82</f>
        <v>0</v>
      </c>
      <c r="BB80" s="115">
        <f>'Marks Entry'!BC82</f>
        <v>0</v>
      </c>
      <c r="BC80" s="277">
        <f>'Marks Entry'!BD82</f>
        <v>0</v>
      </c>
      <c r="BD80" s="115">
        <f>'Marks Entry'!BE82</f>
        <v>0</v>
      </c>
      <c r="BE80" s="115">
        <f>'Marks Entry'!BF82</f>
        <v>0</v>
      </c>
      <c r="BF80" s="276">
        <f>'Marks Entry'!BG82</f>
        <v>0</v>
      </c>
      <c r="BG80" s="115">
        <f>'Marks Entry'!BH82</f>
        <v>0</v>
      </c>
      <c r="BH80" s="115">
        <f>'Marks Entry'!BI82</f>
        <v>0</v>
      </c>
      <c r="BI80" s="276">
        <f>'Marks Entry'!BJ82</f>
        <v>0</v>
      </c>
      <c r="BJ80" s="276">
        <f>'Marks Entry'!BK82</f>
        <v>0</v>
      </c>
      <c r="BK80" s="116">
        <f>'Marks Entry'!BL82</f>
        <v>0</v>
      </c>
      <c r="BL80" s="115">
        <f>'Marks Entry'!BM82</f>
        <v>0</v>
      </c>
      <c r="BM80" s="115">
        <f>'Marks Entry'!BN82</f>
        <v>0</v>
      </c>
      <c r="BN80" s="116">
        <f>'Marks Entry'!BO82</f>
        <v>0</v>
      </c>
      <c r="BO80" s="115">
        <f>'Marks Entry'!BP82</f>
        <v>0</v>
      </c>
      <c r="BP80" s="115">
        <f>'Marks Entry'!BQ82</f>
        <v>0</v>
      </c>
      <c r="BQ80" s="116">
        <f>'Marks Entry'!BR82</f>
        <v>0</v>
      </c>
      <c r="BR80" s="208">
        <f>'Marks Entry'!BS82</f>
        <v>0</v>
      </c>
      <c r="BS80" s="282">
        <f>'Marks Entry'!BT82</f>
        <v>0</v>
      </c>
      <c r="BT80" s="282" t="str">
        <f>'Marks Entry'!BU82</f>
        <v>E</v>
      </c>
      <c r="BU80" s="117">
        <f>'Marks Entry'!BV82</f>
        <v>0</v>
      </c>
      <c r="BV80" s="114">
        <f>'Marks Entry'!BW82</f>
        <v>0</v>
      </c>
      <c r="BW80" s="115">
        <f>'Marks Entry'!BX82</f>
        <v>0</v>
      </c>
      <c r="BX80" s="277">
        <f>'Marks Entry'!BY82</f>
        <v>0</v>
      </c>
      <c r="BY80" s="115">
        <f>'Marks Entry'!BZ82</f>
        <v>0</v>
      </c>
      <c r="BZ80" s="115">
        <f>'Marks Entry'!CA82</f>
        <v>0</v>
      </c>
      <c r="CA80" s="276">
        <f>'Marks Entry'!CB82</f>
        <v>0</v>
      </c>
      <c r="CB80" s="115">
        <f>'Marks Entry'!CC82</f>
        <v>0</v>
      </c>
      <c r="CC80" s="115">
        <f>'Marks Entry'!CD82</f>
        <v>0</v>
      </c>
      <c r="CD80" s="276">
        <f>'Marks Entry'!CE82</f>
        <v>0</v>
      </c>
      <c r="CE80" s="116">
        <f>'Marks Entry'!CF82</f>
        <v>0</v>
      </c>
      <c r="CF80" s="115">
        <f>'Marks Entry'!CG82</f>
        <v>0</v>
      </c>
      <c r="CG80" s="115">
        <f>'Marks Entry'!CH82</f>
        <v>0</v>
      </c>
      <c r="CH80" s="116">
        <f>'Marks Entry'!CI82</f>
        <v>0</v>
      </c>
      <c r="CI80" s="115">
        <f>'Marks Entry'!CJ82</f>
        <v>0</v>
      </c>
      <c r="CJ80" s="115">
        <f>'Marks Entry'!CK82</f>
        <v>0</v>
      </c>
      <c r="CK80" s="116">
        <f>'Marks Entry'!CL82</f>
        <v>0</v>
      </c>
      <c r="CL80" s="208" t="str">
        <f>'Marks Entry'!CM82</f>
        <v>E</v>
      </c>
      <c r="CM80" s="117">
        <f>'Marks Entry'!CN82</f>
        <v>0</v>
      </c>
      <c r="CN80" s="114">
        <f>'Marks Entry'!CO82</f>
        <v>0</v>
      </c>
      <c r="CO80" s="115">
        <f>'Marks Entry'!CP82</f>
        <v>0</v>
      </c>
      <c r="CP80" s="277">
        <f>'Marks Entry'!CQ82</f>
        <v>0</v>
      </c>
      <c r="CQ80" s="115">
        <f>'Marks Entry'!CR82</f>
        <v>0</v>
      </c>
      <c r="CR80" s="115">
        <f>'Marks Entry'!CS82</f>
        <v>0</v>
      </c>
      <c r="CS80" s="276">
        <f>'Marks Entry'!CT82</f>
        <v>0</v>
      </c>
      <c r="CT80" s="115">
        <f>'Marks Entry'!CU82</f>
        <v>0</v>
      </c>
      <c r="CU80" s="115">
        <f>'Marks Entry'!CV82</f>
        <v>0</v>
      </c>
      <c r="CV80" s="276">
        <f>'Marks Entry'!CW82</f>
        <v>0</v>
      </c>
      <c r="CW80" s="116">
        <f>'Marks Entry'!CX82</f>
        <v>0</v>
      </c>
      <c r="CX80" s="115">
        <f>'Marks Entry'!CY82</f>
        <v>0</v>
      </c>
      <c r="CY80" s="115">
        <f>'Marks Entry'!CZ82</f>
        <v>0</v>
      </c>
      <c r="CZ80" s="116">
        <f>'Marks Entry'!DA82</f>
        <v>0</v>
      </c>
      <c r="DA80" s="115">
        <f>'Marks Entry'!DB82</f>
        <v>0</v>
      </c>
      <c r="DB80" s="115">
        <f>'Marks Entry'!DC82</f>
        <v>0</v>
      </c>
      <c r="DC80" s="116">
        <f>'Marks Entry'!DD82</f>
        <v>0</v>
      </c>
      <c r="DD80" s="208" t="str">
        <f>'Marks Entry'!DE82</f>
        <v>E</v>
      </c>
      <c r="DE80" s="117">
        <f>'Marks Entry'!DF82</f>
        <v>0</v>
      </c>
      <c r="DF80" s="114">
        <f>'Marks Entry'!DG82</f>
        <v>0</v>
      </c>
      <c r="DG80" s="115">
        <f>'Marks Entry'!DH82</f>
        <v>0</v>
      </c>
      <c r="DH80" s="277">
        <f>'Marks Entry'!DI82</f>
        <v>0</v>
      </c>
      <c r="DI80" s="115">
        <f>'Marks Entry'!DJ82</f>
        <v>0</v>
      </c>
      <c r="DJ80" s="115">
        <f>'Marks Entry'!DK82</f>
        <v>0</v>
      </c>
      <c r="DK80" s="276">
        <f>'Marks Entry'!DL82</f>
        <v>0</v>
      </c>
      <c r="DL80" s="115">
        <f>'Marks Entry'!DM82</f>
        <v>0</v>
      </c>
      <c r="DM80" s="115">
        <f>'Marks Entry'!DN82</f>
        <v>0</v>
      </c>
      <c r="DN80" s="276">
        <f>'Marks Entry'!DO82</f>
        <v>0</v>
      </c>
      <c r="DO80" s="116">
        <f>'Marks Entry'!DP82</f>
        <v>0</v>
      </c>
      <c r="DP80" s="115">
        <f>'Marks Entry'!DQ82</f>
        <v>0</v>
      </c>
      <c r="DQ80" s="115">
        <f>'Marks Entry'!DR82</f>
        <v>0</v>
      </c>
      <c r="DR80" s="116">
        <f>'Marks Entry'!DS82</f>
        <v>0</v>
      </c>
      <c r="DS80" s="115">
        <f>'Marks Entry'!DT82</f>
        <v>0</v>
      </c>
      <c r="DT80" s="115">
        <f>'Marks Entry'!DU82</f>
        <v>0</v>
      </c>
      <c r="DU80" s="116">
        <f>'Marks Entry'!DV82</f>
        <v>0</v>
      </c>
      <c r="DV80" s="208" t="str">
        <f>'Marks Entry'!DW82</f>
        <v>E</v>
      </c>
      <c r="DW80" s="117">
        <f>'Marks Entry'!DX82</f>
        <v>0</v>
      </c>
      <c r="DX80" s="114">
        <f>'Marks Entry'!DY82</f>
        <v>0</v>
      </c>
      <c r="DY80" s="115">
        <f>'Marks Entry'!DZ82</f>
        <v>0</v>
      </c>
      <c r="DZ80" s="115">
        <f>'Marks Entry'!EA82</f>
        <v>0</v>
      </c>
      <c r="EA80" s="115">
        <f>'Marks Entry'!EB82</f>
        <v>0</v>
      </c>
      <c r="EB80" s="115">
        <f>'Marks Entry'!EC82</f>
        <v>0</v>
      </c>
      <c r="EC80" s="171">
        <f>'Marks Entry'!ED82</f>
        <v>0</v>
      </c>
      <c r="ED80" s="118">
        <f>'Marks Entry'!EG82</f>
        <v>0</v>
      </c>
      <c r="EE80" s="114">
        <f>'Marks Entry'!EH82</f>
        <v>0</v>
      </c>
      <c r="EF80" s="115">
        <f>'Marks Entry'!EI82</f>
        <v>0</v>
      </c>
      <c r="EG80" s="115">
        <f>'Marks Entry'!EJ82</f>
        <v>0</v>
      </c>
      <c r="EH80" s="115">
        <f>'Marks Entry'!EK82</f>
        <v>0</v>
      </c>
      <c r="EI80" s="115">
        <f>'Marks Entry'!EL82</f>
        <v>0</v>
      </c>
      <c r="EJ80" s="116">
        <f>'Marks Entry'!EM82</f>
        <v>0</v>
      </c>
      <c r="EK80" s="118">
        <f>'Marks Entry'!EP82</f>
        <v>0</v>
      </c>
      <c r="EL80" s="114">
        <f>'Marks Entry'!EQ82</f>
        <v>0</v>
      </c>
      <c r="EM80" s="115">
        <f>'Marks Entry'!ER82</f>
        <v>0</v>
      </c>
      <c r="EN80" s="115">
        <f>'Marks Entry'!ES82</f>
        <v>0</v>
      </c>
      <c r="EO80" s="115">
        <f>'Marks Entry'!ET82</f>
        <v>0</v>
      </c>
      <c r="EP80" s="115">
        <f>'Marks Entry'!EU82</f>
        <v>0</v>
      </c>
      <c r="EQ80" s="116">
        <f>'Marks Entry'!EV82</f>
        <v>0</v>
      </c>
      <c r="ER80" s="118">
        <f>'Marks Entry'!EY82</f>
        <v>0</v>
      </c>
      <c r="ES80" s="184">
        <f>'Marks Entry'!EZ82</f>
        <v>0</v>
      </c>
      <c r="ET80" s="185">
        <f>'Marks Entry'!FA82</f>
        <v>0</v>
      </c>
      <c r="EU80" s="188" t="str">
        <f>'Marks Entry'!FB82</f>
        <v/>
      </c>
      <c r="EV80" s="184">
        <f>'Marks Entry'!FC82</f>
        <v>0</v>
      </c>
      <c r="EW80" s="185">
        <f>'Marks Entry'!FD82</f>
        <v>0</v>
      </c>
      <c r="EX80" s="185" t="str">
        <f>'Marks Entry'!FE82</f>
        <v/>
      </c>
      <c r="EY80" s="185" t="str">
        <f>IF(OR('Marks Entry'!FF82="First",'Marks Entry'!FF82="Second",'Marks Entry'!FF82="Third"),'Marks Entry'!FF82,"")</f>
        <v/>
      </c>
      <c r="EZ80" s="185" t="str">
        <f>'Marks Entry'!FG82</f>
        <v/>
      </c>
      <c r="FA80" s="290" t="str">
        <f>'Marks Entry'!FH82</f>
        <v/>
      </c>
      <c r="FB80" s="84" t="str">
        <f>'Marks Entry'!FI82</f>
        <v/>
      </c>
      <c r="FC80" s="86" t="str">
        <f>'Marks Entry'!FJ82</f>
        <v/>
      </c>
      <c r="FD80" s="87">
        <f>'Marks Entry'!FL82</f>
        <v>0</v>
      </c>
    </row>
    <row r="81" spans="1:160" s="88" customFormat="1" ht="17.25" customHeight="1">
      <c r="A81" s="1190"/>
      <c r="B81" s="83">
        <f t="shared" si="3"/>
        <v>0</v>
      </c>
      <c r="C81" s="84">
        <f>'Marks Entry'!D83</f>
        <v>0</v>
      </c>
      <c r="D81" s="84">
        <f>'Marks Entry'!E83</f>
        <v>0</v>
      </c>
      <c r="E81" s="84">
        <f>'Marks Entry'!F83</f>
        <v>0</v>
      </c>
      <c r="F81" s="84">
        <f>'Marks Entry'!G83</f>
        <v>0</v>
      </c>
      <c r="G81" s="84">
        <f>'Marks Entry'!H83</f>
        <v>0</v>
      </c>
      <c r="H81" s="84">
        <f>'Marks Entry'!I83</f>
        <v>0</v>
      </c>
      <c r="I81" s="84">
        <f>'Marks Entry'!J83</f>
        <v>0</v>
      </c>
      <c r="J81" s="738">
        <f>'Marks Entry'!K83</f>
        <v>0</v>
      </c>
      <c r="K81" s="114">
        <f>'Marks Entry'!L83</f>
        <v>0</v>
      </c>
      <c r="L81" s="115">
        <f>'Marks Entry'!M83</f>
        <v>0</v>
      </c>
      <c r="M81" s="277">
        <f>'Marks Entry'!N83</f>
        <v>0</v>
      </c>
      <c r="N81" s="115">
        <f>'Marks Entry'!O83</f>
        <v>0</v>
      </c>
      <c r="O81" s="115">
        <f>'Marks Entry'!P83</f>
        <v>0</v>
      </c>
      <c r="P81" s="276">
        <f>'Marks Entry'!Q83</f>
        <v>0</v>
      </c>
      <c r="Q81" s="115">
        <f>'Marks Entry'!R83</f>
        <v>0</v>
      </c>
      <c r="R81" s="115">
        <f>'Marks Entry'!S83</f>
        <v>0</v>
      </c>
      <c r="S81" s="276">
        <f>'Marks Entry'!T83</f>
        <v>0</v>
      </c>
      <c r="T81" s="276">
        <f>'Marks Entry'!U83</f>
        <v>0</v>
      </c>
      <c r="U81" s="116">
        <f>'Marks Entry'!V83</f>
        <v>0</v>
      </c>
      <c r="V81" s="115">
        <f>'Marks Entry'!W83</f>
        <v>0</v>
      </c>
      <c r="W81" s="115">
        <f>'Marks Entry'!X83</f>
        <v>0</v>
      </c>
      <c r="X81" s="116">
        <f>'Marks Entry'!Y83</f>
        <v>0</v>
      </c>
      <c r="Y81" s="115">
        <f>'Marks Entry'!Z83</f>
        <v>0</v>
      </c>
      <c r="Z81" s="115">
        <f>'Marks Entry'!AA83</f>
        <v>0</v>
      </c>
      <c r="AA81" s="116">
        <f>'Marks Entry'!AB83</f>
        <v>0</v>
      </c>
      <c r="AB81" s="208">
        <f>'Marks Entry'!AC83</f>
        <v>0</v>
      </c>
      <c r="AC81" s="282">
        <f>'Marks Entry'!AD83</f>
        <v>0</v>
      </c>
      <c r="AD81" s="282" t="str">
        <f>'Marks Entry'!AE83</f>
        <v>E</v>
      </c>
      <c r="AE81" s="117">
        <f>'Marks Entry'!AF83</f>
        <v>0</v>
      </c>
      <c r="AF81" s="114">
        <f>'Marks Entry'!AG83</f>
        <v>0</v>
      </c>
      <c r="AG81" s="115">
        <f>'Marks Entry'!AH83</f>
        <v>0</v>
      </c>
      <c r="AH81" s="277">
        <f>'Marks Entry'!AI83</f>
        <v>0</v>
      </c>
      <c r="AI81" s="115">
        <f>'Marks Entry'!AJ83</f>
        <v>0</v>
      </c>
      <c r="AJ81" s="115">
        <f>'Marks Entry'!AK83</f>
        <v>0</v>
      </c>
      <c r="AK81" s="276">
        <f>'Marks Entry'!AL83</f>
        <v>0</v>
      </c>
      <c r="AL81" s="115">
        <f>'Marks Entry'!AM83</f>
        <v>0</v>
      </c>
      <c r="AM81" s="115">
        <f>'Marks Entry'!AN83</f>
        <v>0</v>
      </c>
      <c r="AN81" s="276">
        <f>'Marks Entry'!AO83</f>
        <v>0</v>
      </c>
      <c r="AO81" s="276">
        <f>'Marks Entry'!AP83</f>
        <v>0</v>
      </c>
      <c r="AP81" s="116">
        <f>'Marks Entry'!AQ83</f>
        <v>0</v>
      </c>
      <c r="AQ81" s="115">
        <f>'Marks Entry'!AR83</f>
        <v>0</v>
      </c>
      <c r="AR81" s="115">
        <f>'Marks Entry'!AS83</f>
        <v>0</v>
      </c>
      <c r="AS81" s="116">
        <f>'Marks Entry'!AT83</f>
        <v>0</v>
      </c>
      <c r="AT81" s="115">
        <f>'Marks Entry'!AU83</f>
        <v>0</v>
      </c>
      <c r="AU81" s="115">
        <f>'Marks Entry'!AV83</f>
        <v>0</v>
      </c>
      <c r="AV81" s="116">
        <f>'Marks Entry'!AW83</f>
        <v>0</v>
      </c>
      <c r="AW81" s="208">
        <f>'Marks Entry'!AX83</f>
        <v>0</v>
      </c>
      <c r="AX81" s="282">
        <f>'Marks Entry'!AY83</f>
        <v>0</v>
      </c>
      <c r="AY81" s="282" t="str">
        <f>'Marks Entry'!AZ83</f>
        <v>E</v>
      </c>
      <c r="AZ81" s="117">
        <f>'Marks Entry'!BA83</f>
        <v>0</v>
      </c>
      <c r="BA81" s="114">
        <f>'Marks Entry'!BB83</f>
        <v>0</v>
      </c>
      <c r="BB81" s="115">
        <f>'Marks Entry'!BC83</f>
        <v>0</v>
      </c>
      <c r="BC81" s="277">
        <f>'Marks Entry'!BD83</f>
        <v>0</v>
      </c>
      <c r="BD81" s="115">
        <f>'Marks Entry'!BE83</f>
        <v>0</v>
      </c>
      <c r="BE81" s="115">
        <f>'Marks Entry'!BF83</f>
        <v>0</v>
      </c>
      <c r="BF81" s="276">
        <f>'Marks Entry'!BG83</f>
        <v>0</v>
      </c>
      <c r="BG81" s="115">
        <f>'Marks Entry'!BH83</f>
        <v>0</v>
      </c>
      <c r="BH81" s="115">
        <f>'Marks Entry'!BI83</f>
        <v>0</v>
      </c>
      <c r="BI81" s="276">
        <f>'Marks Entry'!BJ83</f>
        <v>0</v>
      </c>
      <c r="BJ81" s="276">
        <f>'Marks Entry'!BK83</f>
        <v>0</v>
      </c>
      <c r="BK81" s="116">
        <f>'Marks Entry'!BL83</f>
        <v>0</v>
      </c>
      <c r="BL81" s="115">
        <f>'Marks Entry'!BM83</f>
        <v>0</v>
      </c>
      <c r="BM81" s="115">
        <f>'Marks Entry'!BN83</f>
        <v>0</v>
      </c>
      <c r="BN81" s="116">
        <f>'Marks Entry'!BO83</f>
        <v>0</v>
      </c>
      <c r="BO81" s="115">
        <f>'Marks Entry'!BP83</f>
        <v>0</v>
      </c>
      <c r="BP81" s="115">
        <f>'Marks Entry'!BQ83</f>
        <v>0</v>
      </c>
      <c r="BQ81" s="116">
        <f>'Marks Entry'!BR83</f>
        <v>0</v>
      </c>
      <c r="BR81" s="208">
        <f>'Marks Entry'!BS83</f>
        <v>0</v>
      </c>
      <c r="BS81" s="282">
        <f>'Marks Entry'!BT83</f>
        <v>0</v>
      </c>
      <c r="BT81" s="282" t="str">
        <f>'Marks Entry'!BU83</f>
        <v>E</v>
      </c>
      <c r="BU81" s="117">
        <f>'Marks Entry'!BV83</f>
        <v>0</v>
      </c>
      <c r="BV81" s="114">
        <f>'Marks Entry'!BW83</f>
        <v>0</v>
      </c>
      <c r="BW81" s="115">
        <f>'Marks Entry'!BX83</f>
        <v>0</v>
      </c>
      <c r="BX81" s="277">
        <f>'Marks Entry'!BY83</f>
        <v>0</v>
      </c>
      <c r="BY81" s="115">
        <f>'Marks Entry'!BZ83</f>
        <v>0</v>
      </c>
      <c r="BZ81" s="115">
        <f>'Marks Entry'!CA83</f>
        <v>0</v>
      </c>
      <c r="CA81" s="276">
        <f>'Marks Entry'!CB83</f>
        <v>0</v>
      </c>
      <c r="CB81" s="115">
        <f>'Marks Entry'!CC83</f>
        <v>0</v>
      </c>
      <c r="CC81" s="115">
        <f>'Marks Entry'!CD83</f>
        <v>0</v>
      </c>
      <c r="CD81" s="276">
        <f>'Marks Entry'!CE83</f>
        <v>0</v>
      </c>
      <c r="CE81" s="116">
        <f>'Marks Entry'!CF83</f>
        <v>0</v>
      </c>
      <c r="CF81" s="115">
        <f>'Marks Entry'!CG83</f>
        <v>0</v>
      </c>
      <c r="CG81" s="115">
        <f>'Marks Entry'!CH83</f>
        <v>0</v>
      </c>
      <c r="CH81" s="116">
        <f>'Marks Entry'!CI83</f>
        <v>0</v>
      </c>
      <c r="CI81" s="115">
        <f>'Marks Entry'!CJ83</f>
        <v>0</v>
      </c>
      <c r="CJ81" s="115">
        <f>'Marks Entry'!CK83</f>
        <v>0</v>
      </c>
      <c r="CK81" s="116">
        <f>'Marks Entry'!CL83</f>
        <v>0</v>
      </c>
      <c r="CL81" s="208" t="str">
        <f>'Marks Entry'!CM83</f>
        <v>E</v>
      </c>
      <c r="CM81" s="117">
        <f>'Marks Entry'!CN83</f>
        <v>0</v>
      </c>
      <c r="CN81" s="114">
        <f>'Marks Entry'!CO83</f>
        <v>0</v>
      </c>
      <c r="CO81" s="115">
        <f>'Marks Entry'!CP83</f>
        <v>0</v>
      </c>
      <c r="CP81" s="277">
        <f>'Marks Entry'!CQ83</f>
        <v>0</v>
      </c>
      <c r="CQ81" s="115">
        <f>'Marks Entry'!CR83</f>
        <v>0</v>
      </c>
      <c r="CR81" s="115">
        <f>'Marks Entry'!CS83</f>
        <v>0</v>
      </c>
      <c r="CS81" s="276">
        <f>'Marks Entry'!CT83</f>
        <v>0</v>
      </c>
      <c r="CT81" s="115">
        <f>'Marks Entry'!CU83</f>
        <v>0</v>
      </c>
      <c r="CU81" s="115">
        <f>'Marks Entry'!CV83</f>
        <v>0</v>
      </c>
      <c r="CV81" s="276">
        <f>'Marks Entry'!CW83</f>
        <v>0</v>
      </c>
      <c r="CW81" s="116">
        <f>'Marks Entry'!CX83</f>
        <v>0</v>
      </c>
      <c r="CX81" s="115">
        <f>'Marks Entry'!CY83</f>
        <v>0</v>
      </c>
      <c r="CY81" s="115">
        <f>'Marks Entry'!CZ83</f>
        <v>0</v>
      </c>
      <c r="CZ81" s="116">
        <f>'Marks Entry'!DA83</f>
        <v>0</v>
      </c>
      <c r="DA81" s="115">
        <f>'Marks Entry'!DB83</f>
        <v>0</v>
      </c>
      <c r="DB81" s="115">
        <f>'Marks Entry'!DC83</f>
        <v>0</v>
      </c>
      <c r="DC81" s="116">
        <f>'Marks Entry'!DD83</f>
        <v>0</v>
      </c>
      <c r="DD81" s="208" t="str">
        <f>'Marks Entry'!DE83</f>
        <v>E</v>
      </c>
      <c r="DE81" s="117">
        <f>'Marks Entry'!DF83</f>
        <v>0</v>
      </c>
      <c r="DF81" s="114">
        <f>'Marks Entry'!DG83</f>
        <v>0</v>
      </c>
      <c r="DG81" s="115">
        <f>'Marks Entry'!DH83</f>
        <v>0</v>
      </c>
      <c r="DH81" s="277">
        <f>'Marks Entry'!DI83</f>
        <v>0</v>
      </c>
      <c r="DI81" s="115">
        <f>'Marks Entry'!DJ83</f>
        <v>0</v>
      </c>
      <c r="DJ81" s="115">
        <f>'Marks Entry'!DK83</f>
        <v>0</v>
      </c>
      <c r="DK81" s="276">
        <f>'Marks Entry'!DL83</f>
        <v>0</v>
      </c>
      <c r="DL81" s="115">
        <f>'Marks Entry'!DM83</f>
        <v>0</v>
      </c>
      <c r="DM81" s="115">
        <f>'Marks Entry'!DN83</f>
        <v>0</v>
      </c>
      <c r="DN81" s="276">
        <f>'Marks Entry'!DO83</f>
        <v>0</v>
      </c>
      <c r="DO81" s="116">
        <f>'Marks Entry'!DP83</f>
        <v>0</v>
      </c>
      <c r="DP81" s="115">
        <f>'Marks Entry'!DQ83</f>
        <v>0</v>
      </c>
      <c r="DQ81" s="115">
        <f>'Marks Entry'!DR83</f>
        <v>0</v>
      </c>
      <c r="DR81" s="116">
        <f>'Marks Entry'!DS83</f>
        <v>0</v>
      </c>
      <c r="DS81" s="115">
        <f>'Marks Entry'!DT83</f>
        <v>0</v>
      </c>
      <c r="DT81" s="115">
        <f>'Marks Entry'!DU83</f>
        <v>0</v>
      </c>
      <c r="DU81" s="116">
        <f>'Marks Entry'!DV83</f>
        <v>0</v>
      </c>
      <c r="DV81" s="208" t="str">
        <f>'Marks Entry'!DW83</f>
        <v>E</v>
      </c>
      <c r="DW81" s="117">
        <f>'Marks Entry'!DX83</f>
        <v>0</v>
      </c>
      <c r="DX81" s="114">
        <f>'Marks Entry'!DY83</f>
        <v>0</v>
      </c>
      <c r="DY81" s="115">
        <f>'Marks Entry'!DZ83</f>
        <v>0</v>
      </c>
      <c r="DZ81" s="115">
        <f>'Marks Entry'!EA83</f>
        <v>0</v>
      </c>
      <c r="EA81" s="115">
        <f>'Marks Entry'!EB83</f>
        <v>0</v>
      </c>
      <c r="EB81" s="115">
        <f>'Marks Entry'!EC83</f>
        <v>0</v>
      </c>
      <c r="EC81" s="171">
        <f>'Marks Entry'!ED83</f>
        <v>0</v>
      </c>
      <c r="ED81" s="118">
        <f>'Marks Entry'!EG83</f>
        <v>0</v>
      </c>
      <c r="EE81" s="114">
        <f>'Marks Entry'!EH83</f>
        <v>0</v>
      </c>
      <c r="EF81" s="115">
        <f>'Marks Entry'!EI83</f>
        <v>0</v>
      </c>
      <c r="EG81" s="115">
        <f>'Marks Entry'!EJ83</f>
        <v>0</v>
      </c>
      <c r="EH81" s="115">
        <f>'Marks Entry'!EK83</f>
        <v>0</v>
      </c>
      <c r="EI81" s="115">
        <f>'Marks Entry'!EL83</f>
        <v>0</v>
      </c>
      <c r="EJ81" s="116">
        <f>'Marks Entry'!EM83</f>
        <v>0</v>
      </c>
      <c r="EK81" s="118">
        <f>'Marks Entry'!EP83</f>
        <v>0</v>
      </c>
      <c r="EL81" s="114">
        <f>'Marks Entry'!EQ83</f>
        <v>0</v>
      </c>
      <c r="EM81" s="115">
        <f>'Marks Entry'!ER83</f>
        <v>0</v>
      </c>
      <c r="EN81" s="115">
        <f>'Marks Entry'!ES83</f>
        <v>0</v>
      </c>
      <c r="EO81" s="115">
        <f>'Marks Entry'!ET83</f>
        <v>0</v>
      </c>
      <c r="EP81" s="115">
        <f>'Marks Entry'!EU83</f>
        <v>0</v>
      </c>
      <c r="EQ81" s="116">
        <f>'Marks Entry'!EV83</f>
        <v>0</v>
      </c>
      <c r="ER81" s="118">
        <f>'Marks Entry'!EY83</f>
        <v>0</v>
      </c>
      <c r="ES81" s="184">
        <f>'Marks Entry'!EZ83</f>
        <v>0</v>
      </c>
      <c r="ET81" s="185">
        <f>'Marks Entry'!FA83</f>
        <v>0</v>
      </c>
      <c r="EU81" s="188" t="str">
        <f>'Marks Entry'!FB83</f>
        <v/>
      </c>
      <c r="EV81" s="184">
        <f>'Marks Entry'!FC83</f>
        <v>0</v>
      </c>
      <c r="EW81" s="185">
        <f>'Marks Entry'!FD83</f>
        <v>0</v>
      </c>
      <c r="EX81" s="185" t="str">
        <f>'Marks Entry'!FE83</f>
        <v/>
      </c>
      <c r="EY81" s="185" t="str">
        <f>IF(OR('Marks Entry'!FF83="First",'Marks Entry'!FF83="Second",'Marks Entry'!FF83="Third"),'Marks Entry'!FF83,"")</f>
        <v/>
      </c>
      <c r="EZ81" s="185" t="str">
        <f>'Marks Entry'!FG83</f>
        <v/>
      </c>
      <c r="FA81" s="290" t="str">
        <f>'Marks Entry'!FH83</f>
        <v/>
      </c>
      <c r="FB81" s="84" t="str">
        <f>'Marks Entry'!FI83</f>
        <v/>
      </c>
      <c r="FC81" s="86" t="str">
        <f>'Marks Entry'!FJ83</f>
        <v/>
      </c>
      <c r="FD81" s="87">
        <f>'Marks Entry'!FL83</f>
        <v>0</v>
      </c>
    </row>
    <row r="82" spans="1:160" s="88" customFormat="1" ht="17.25" customHeight="1">
      <c r="A82" s="1190"/>
      <c r="B82" s="83">
        <f t="shared" si="3"/>
        <v>0</v>
      </c>
      <c r="C82" s="84">
        <f>'Marks Entry'!D84</f>
        <v>0</v>
      </c>
      <c r="D82" s="84">
        <f>'Marks Entry'!E84</f>
        <v>0</v>
      </c>
      <c r="E82" s="84">
        <f>'Marks Entry'!F84</f>
        <v>0</v>
      </c>
      <c r="F82" s="84">
        <f>'Marks Entry'!G84</f>
        <v>0</v>
      </c>
      <c r="G82" s="84">
        <f>'Marks Entry'!H84</f>
        <v>0</v>
      </c>
      <c r="H82" s="84">
        <f>'Marks Entry'!I84</f>
        <v>0</v>
      </c>
      <c r="I82" s="84">
        <f>'Marks Entry'!J84</f>
        <v>0</v>
      </c>
      <c r="J82" s="738">
        <f>'Marks Entry'!K84</f>
        <v>0</v>
      </c>
      <c r="K82" s="114">
        <f>'Marks Entry'!L84</f>
        <v>0</v>
      </c>
      <c r="L82" s="115">
        <f>'Marks Entry'!M84</f>
        <v>0</v>
      </c>
      <c r="M82" s="277">
        <f>'Marks Entry'!N84</f>
        <v>0</v>
      </c>
      <c r="N82" s="115">
        <f>'Marks Entry'!O84</f>
        <v>0</v>
      </c>
      <c r="O82" s="115">
        <f>'Marks Entry'!P84</f>
        <v>0</v>
      </c>
      <c r="P82" s="276">
        <f>'Marks Entry'!Q84</f>
        <v>0</v>
      </c>
      <c r="Q82" s="115">
        <f>'Marks Entry'!R84</f>
        <v>0</v>
      </c>
      <c r="R82" s="115">
        <f>'Marks Entry'!S84</f>
        <v>0</v>
      </c>
      <c r="S82" s="276">
        <f>'Marks Entry'!T84</f>
        <v>0</v>
      </c>
      <c r="T82" s="276">
        <f>'Marks Entry'!U84</f>
        <v>0</v>
      </c>
      <c r="U82" s="116">
        <f>'Marks Entry'!V84</f>
        <v>0</v>
      </c>
      <c r="V82" s="115">
        <f>'Marks Entry'!W84</f>
        <v>0</v>
      </c>
      <c r="W82" s="115">
        <f>'Marks Entry'!X84</f>
        <v>0</v>
      </c>
      <c r="X82" s="116">
        <f>'Marks Entry'!Y84</f>
        <v>0</v>
      </c>
      <c r="Y82" s="115">
        <f>'Marks Entry'!Z84</f>
        <v>0</v>
      </c>
      <c r="Z82" s="115">
        <f>'Marks Entry'!AA84</f>
        <v>0</v>
      </c>
      <c r="AA82" s="116">
        <f>'Marks Entry'!AB84</f>
        <v>0</v>
      </c>
      <c r="AB82" s="208">
        <f>'Marks Entry'!AC84</f>
        <v>0</v>
      </c>
      <c r="AC82" s="282">
        <f>'Marks Entry'!AD84</f>
        <v>0</v>
      </c>
      <c r="AD82" s="282" t="str">
        <f>'Marks Entry'!AE84</f>
        <v>E</v>
      </c>
      <c r="AE82" s="117">
        <f>'Marks Entry'!AF84</f>
        <v>0</v>
      </c>
      <c r="AF82" s="114">
        <f>'Marks Entry'!AG84</f>
        <v>0</v>
      </c>
      <c r="AG82" s="115">
        <f>'Marks Entry'!AH84</f>
        <v>0</v>
      </c>
      <c r="AH82" s="277">
        <f>'Marks Entry'!AI84</f>
        <v>0</v>
      </c>
      <c r="AI82" s="115">
        <f>'Marks Entry'!AJ84</f>
        <v>0</v>
      </c>
      <c r="AJ82" s="115">
        <f>'Marks Entry'!AK84</f>
        <v>0</v>
      </c>
      <c r="AK82" s="276">
        <f>'Marks Entry'!AL84</f>
        <v>0</v>
      </c>
      <c r="AL82" s="115">
        <f>'Marks Entry'!AM84</f>
        <v>0</v>
      </c>
      <c r="AM82" s="115">
        <f>'Marks Entry'!AN84</f>
        <v>0</v>
      </c>
      <c r="AN82" s="276">
        <f>'Marks Entry'!AO84</f>
        <v>0</v>
      </c>
      <c r="AO82" s="276">
        <f>'Marks Entry'!AP84</f>
        <v>0</v>
      </c>
      <c r="AP82" s="116">
        <f>'Marks Entry'!AQ84</f>
        <v>0</v>
      </c>
      <c r="AQ82" s="115">
        <f>'Marks Entry'!AR84</f>
        <v>0</v>
      </c>
      <c r="AR82" s="115">
        <f>'Marks Entry'!AS84</f>
        <v>0</v>
      </c>
      <c r="AS82" s="116">
        <f>'Marks Entry'!AT84</f>
        <v>0</v>
      </c>
      <c r="AT82" s="115">
        <f>'Marks Entry'!AU84</f>
        <v>0</v>
      </c>
      <c r="AU82" s="115">
        <f>'Marks Entry'!AV84</f>
        <v>0</v>
      </c>
      <c r="AV82" s="116">
        <f>'Marks Entry'!AW84</f>
        <v>0</v>
      </c>
      <c r="AW82" s="208">
        <f>'Marks Entry'!AX84</f>
        <v>0</v>
      </c>
      <c r="AX82" s="282">
        <f>'Marks Entry'!AY84</f>
        <v>0</v>
      </c>
      <c r="AY82" s="282" t="str">
        <f>'Marks Entry'!AZ84</f>
        <v>E</v>
      </c>
      <c r="AZ82" s="117">
        <f>'Marks Entry'!BA84</f>
        <v>0</v>
      </c>
      <c r="BA82" s="114">
        <f>'Marks Entry'!BB84</f>
        <v>0</v>
      </c>
      <c r="BB82" s="115">
        <f>'Marks Entry'!BC84</f>
        <v>0</v>
      </c>
      <c r="BC82" s="277">
        <f>'Marks Entry'!BD84</f>
        <v>0</v>
      </c>
      <c r="BD82" s="115">
        <f>'Marks Entry'!BE84</f>
        <v>0</v>
      </c>
      <c r="BE82" s="115">
        <f>'Marks Entry'!BF84</f>
        <v>0</v>
      </c>
      <c r="BF82" s="276">
        <f>'Marks Entry'!BG84</f>
        <v>0</v>
      </c>
      <c r="BG82" s="115">
        <f>'Marks Entry'!BH84</f>
        <v>0</v>
      </c>
      <c r="BH82" s="115">
        <f>'Marks Entry'!BI84</f>
        <v>0</v>
      </c>
      <c r="BI82" s="276">
        <f>'Marks Entry'!BJ84</f>
        <v>0</v>
      </c>
      <c r="BJ82" s="276">
        <f>'Marks Entry'!BK84</f>
        <v>0</v>
      </c>
      <c r="BK82" s="116">
        <f>'Marks Entry'!BL84</f>
        <v>0</v>
      </c>
      <c r="BL82" s="115">
        <f>'Marks Entry'!BM84</f>
        <v>0</v>
      </c>
      <c r="BM82" s="115">
        <f>'Marks Entry'!BN84</f>
        <v>0</v>
      </c>
      <c r="BN82" s="116">
        <f>'Marks Entry'!BO84</f>
        <v>0</v>
      </c>
      <c r="BO82" s="115">
        <f>'Marks Entry'!BP84</f>
        <v>0</v>
      </c>
      <c r="BP82" s="115">
        <f>'Marks Entry'!BQ84</f>
        <v>0</v>
      </c>
      <c r="BQ82" s="116">
        <f>'Marks Entry'!BR84</f>
        <v>0</v>
      </c>
      <c r="BR82" s="208">
        <f>'Marks Entry'!BS84</f>
        <v>0</v>
      </c>
      <c r="BS82" s="282">
        <f>'Marks Entry'!BT84</f>
        <v>0</v>
      </c>
      <c r="BT82" s="282" t="str">
        <f>'Marks Entry'!BU84</f>
        <v>E</v>
      </c>
      <c r="BU82" s="117">
        <f>'Marks Entry'!BV84</f>
        <v>0</v>
      </c>
      <c r="BV82" s="114">
        <f>'Marks Entry'!BW84</f>
        <v>0</v>
      </c>
      <c r="BW82" s="115">
        <f>'Marks Entry'!BX84</f>
        <v>0</v>
      </c>
      <c r="BX82" s="277">
        <f>'Marks Entry'!BY84</f>
        <v>0</v>
      </c>
      <c r="BY82" s="115">
        <f>'Marks Entry'!BZ84</f>
        <v>0</v>
      </c>
      <c r="BZ82" s="115">
        <f>'Marks Entry'!CA84</f>
        <v>0</v>
      </c>
      <c r="CA82" s="276">
        <f>'Marks Entry'!CB84</f>
        <v>0</v>
      </c>
      <c r="CB82" s="115">
        <f>'Marks Entry'!CC84</f>
        <v>0</v>
      </c>
      <c r="CC82" s="115">
        <f>'Marks Entry'!CD84</f>
        <v>0</v>
      </c>
      <c r="CD82" s="276">
        <f>'Marks Entry'!CE84</f>
        <v>0</v>
      </c>
      <c r="CE82" s="116">
        <f>'Marks Entry'!CF84</f>
        <v>0</v>
      </c>
      <c r="CF82" s="115">
        <f>'Marks Entry'!CG84</f>
        <v>0</v>
      </c>
      <c r="CG82" s="115">
        <f>'Marks Entry'!CH84</f>
        <v>0</v>
      </c>
      <c r="CH82" s="116">
        <f>'Marks Entry'!CI84</f>
        <v>0</v>
      </c>
      <c r="CI82" s="115">
        <f>'Marks Entry'!CJ84</f>
        <v>0</v>
      </c>
      <c r="CJ82" s="115">
        <f>'Marks Entry'!CK84</f>
        <v>0</v>
      </c>
      <c r="CK82" s="116">
        <f>'Marks Entry'!CL84</f>
        <v>0</v>
      </c>
      <c r="CL82" s="208" t="str">
        <f>'Marks Entry'!CM84</f>
        <v>E</v>
      </c>
      <c r="CM82" s="117">
        <f>'Marks Entry'!CN84</f>
        <v>0</v>
      </c>
      <c r="CN82" s="114">
        <f>'Marks Entry'!CO84</f>
        <v>0</v>
      </c>
      <c r="CO82" s="115">
        <f>'Marks Entry'!CP84</f>
        <v>0</v>
      </c>
      <c r="CP82" s="277">
        <f>'Marks Entry'!CQ84</f>
        <v>0</v>
      </c>
      <c r="CQ82" s="115">
        <f>'Marks Entry'!CR84</f>
        <v>0</v>
      </c>
      <c r="CR82" s="115">
        <f>'Marks Entry'!CS84</f>
        <v>0</v>
      </c>
      <c r="CS82" s="276">
        <f>'Marks Entry'!CT84</f>
        <v>0</v>
      </c>
      <c r="CT82" s="115">
        <f>'Marks Entry'!CU84</f>
        <v>0</v>
      </c>
      <c r="CU82" s="115">
        <f>'Marks Entry'!CV84</f>
        <v>0</v>
      </c>
      <c r="CV82" s="276">
        <f>'Marks Entry'!CW84</f>
        <v>0</v>
      </c>
      <c r="CW82" s="116">
        <f>'Marks Entry'!CX84</f>
        <v>0</v>
      </c>
      <c r="CX82" s="115">
        <f>'Marks Entry'!CY84</f>
        <v>0</v>
      </c>
      <c r="CY82" s="115">
        <f>'Marks Entry'!CZ84</f>
        <v>0</v>
      </c>
      <c r="CZ82" s="116">
        <f>'Marks Entry'!DA84</f>
        <v>0</v>
      </c>
      <c r="DA82" s="115">
        <f>'Marks Entry'!DB84</f>
        <v>0</v>
      </c>
      <c r="DB82" s="115">
        <f>'Marks Entry'!DC84</f>
        <v>0</v>
      </c>
      <c r="DC82" s="116">
        <f>'Marks Entry'!DD84</f>
        <v>0</v>
      </c>
      <c r="DD82" s="208" t="str">
        <f>'Marks Entry'!DE84</f>
        <v>E</v>
      </c>
      <c r="DE82" s="117">
        <f>'Marks Entry'!DF84</f>
        <v>0</v>
      </c>
      <c r="DF82" s="114">
        <f>'Marks Entry'!DG84</f>
        <v>0</v>
      </c>
      <c r="DG82" s="115">
        <f>'Marks Entry'!DH84</f>
        <v>0</v>
      </c>
      <c r="DH82" s="277">
        <f>'Marks Entry'!DI84</f>
        <v>0</v>
      </c>
      <c r="DI82" s="115">
        <f>'Marks Entry'!DJ84</f>
        <v>0</v>
      </c>
      <c r="DJ82" s="115">
        <f>'Marks Entry'!DK84</f>
        <v>0</v>
      </c>
      <c r="DK82" s="276">
        <f>'Marks Entry'!DL84</f>
        <v>0</v>
      </c>
      <c r="DL82" s="115">
        <f>'Marks Entry'!DM84</f>
        <v>0</v>
      </c>
      <c r="DM82" s="115">
        <f>'Marks Entry'!DN84</f>
        <v>0</v>
      </c>
      <c r="DN82" s="276">
        <f>'Marks Entry'!DO84</f>
        <v>0</v>
      </c>
      <c r="DO82" s="116">
        <f>'Marks Entry'!DP84</f>
        <v>0</v>
      </c>
      <c r="DP82" s="115">
        <f>'Marks Entry'!DQ84</f>
        <v>0</v>
      </c>
      <c r="DQ82" s="115">
        <f>'Marks Entry'!DR84</f>
        <v>0</v>
      </c>
      <c r="DR82" s="116">
        <f>'Marks Entry'!DS84</f>
        <v>0</v>
      </c>
      <c r="DS82" s="115">
        <f>'Marks Entry'!DT84</f>
        <v>0</v>
      </c>
      <c r="DT82" s="115">
        <f>'Marks Entry'!DU84</f>
        <v>0</v>
      </c>
      <c r="DU82" s="116">
        <f>'Marks Entry'!DV84</f>
        <v>0</v>
      </c>
      <c r="DV82" s="208" t="str">
        <f>'Marks Entry'!DW84</f>
        <v>E</v>
      </c>
      <c r="DW82" s="117">
        <f>'Marks Entry'!DX84</f>
        <v>0</v>
      </c>
      <c r="DX82" s="114">
        <f>'Marks Entry'!DY84</f>
        <v>0</v>
      </c>
      <c r="DY82" s="115">
        <f>'Marks Entry'!DZ84</f>
        <v>0</v>
      </c>
      <c r="DZ82" s="115">
        <f>'Marks Entry'!EA84</f>
        <v>0</v>
      </c>
      <c r="EA82" s="115">
        <f>'Marks Entry'!EB84</f>
        <v>0</v>
      </c>
      <c r="EB82" s="115">
        <f>'Marks Entry'!EC84</f>
        <v>0</v>
      </c>
      <c r="EC82" s="171">
        <f>'Marks Entry'!ED84</f>
        <v>0</v>
      </c>
      <c r="ED82" s="118">
        <f>'Marks Entry'!EG84</f>
        <v>0</v>
      </c>
      <c r="EE82" s="114">
        <f>'Marks Entry'!EH84</f>
        <v>0</v>
      </c>
      <c r="EF82" s="115">
        <f>'Marks Entry'!EI84</f>
        <v>0</v>
      </c>
      <c r="EG82" s="115">
        <f>'Marks Entry'!EJ84</f>
        <v>0</v>
      </c>
      <c r="EH82" s="115">
        <f>'Marks Entry'!EK84</f>
        <v>0</v>
      </c>
      <c r="EI82" s="115">
        <f>'Marks Entry'!EL84</f>
        <v>0</v>
      </c>
      <c r="EJ82" s="116">
        <f>'Marks Entry'!EM84</f>
        <v>0</v>
      </c>
      <c r="EK82" s="118">
        <f>'Marks Entry'!EP84</f>
        <v>0</v>
      </c>
      <c r="EL82" s="114">
        <f>'Marks Entry'!EQ84</f>
        <v>0</v>
      </c>
      <c r="EM82" s="115">
        <f>'Marks Entry'!ER84</f>
        <v>0</v>
      </c>
      <c r="EN82" s="115">
        <f>'Marks Entry'!ES84</f>
        <v>0</v>
      </c>
      <c r="EO82" s="115">
        <f>'Marks Entry'!ET84</f>
        <v>0</v>
      </c>
      <c r="EP82" s="115">
        <f>'Marks Entry'!EU84</f>
        <v>0</v>
      </c>
      <c r="EQ82" s="116">
        <f>'Marks Entry'!EV84</f>
        <v>0</v>
      </c>
      <c r="ER82" s="118">
        <f>'Marks Entry'!EY84</f>
        <v>0</v>
      </c>
      <c r="ES82" s="184">
        <f>'Marks Entry'!EZ84</f>
        <v>0</v>
      </c>
      <c r="ET82" s="185">
        <f>'Marks Entry'!FA84</f>
        <v>0</v>
      </c>
      <c r="EU82" s="188" t="str">
        <f>'Marks Entry'!FB84</f>
        <v/>
      </c>
      <c r="EV82" s="184">
        <f>'Marks Entry'!FC84</f>
        <v>0</v>
      </c>
      <c r="EW82" s="185">
        <f>'Marks Entry'!FD84</f>
        <v>0</v>
      </c>
      <c r="EX82" s="185" t="str">
        <f>'Marks Entry'!FE84</f>
        <v/>
      </c>
      <c r="EY82" s="185" t="str">
        <f>IF(OR('Marks Entry'!FF84="First",'Marks Entry'!FF84="Second",'Marks Entry'!FF84="Third"),'Marks Entry'!FF84,"")</f>
        <v/>
      </c>
      <c r="EZ82" s="185" t="str">
        <f>'Marks Entry'!FG84</f>
        <v/>
      </c>
      <c r="FA82" s="290" t="str">
        <f>'Marks Entry'!FH84</f>
        <v/>
      </c>
      <c r="FB82" s="84" t="str">
        <f>'Marks Entry'!FI84</f>
        <v/>
      </c>
      <c r="FC82" s="86" t="str">
        <f>'Marks Entry'!FJ84</f>
        <v/>
      </c>
      <c r="FD82" s="87">
        <f>'Marks Entry'!FL84</f>
        <v>0</v>
      </c>
    </row>
    <row r="83" spans="1:160" s="88" customFormat="1" ht="17.25" customHeight="1">
      <c r="A83" s="1190"/>
      <c r="B83" s="83">
        <f t="shared" si="3"/>
        <v>0</v>
      </c>
      <c r="C83" s="84">
        <f>'Marks Entry'!D85</f>
        <v>0</v>
      </c>
      <c r="D83" s="84">
        <f>'Marks Entry'!E85</f>
        <v>0</v>
      </c>
      <c r="E83" s="84">
        <f>'Marks Entry'!F85</f>
        <v>0</v>
      </c>
      <c r="F83" s="84">
        <f>'Marks Entry'!G85</f>
        <v>0</v>
      </c>
      <c r="G83" s="84">
        <f>'Marks Entry'!H85</f>
        <v>0</v>
      </c>
      <c r="H83" s="84">
        <f>'Marks Entry'!I85</f>
        <v>0</v>
      </c>
      <c r="I83" s="84">
        <f>'Marks Entry'!J85</f>
        <v>0</v>
      </c>
      <c r="J83" s="738">
        <f>'Marks Entry'!K85</f>
        <v>0</v>
      </c>
      <c r="K83" s="114">
        <f>'Marks Entry'!L85</f>
        <v>0</v>
      </c>
      <c r="L83" s="115">
        <f>'Marks Entry'!M85</f>
        <v>0</v>
      </c>
      <c r="M83" s="277">
        <f>'Marks Entry'!N85</f>
        <v>0</v>
      </c>
      <c r="N83" s="115">
        <f>'Marks Entry'!O85</f>
        <v>0</v>
      </c>
      <c r="O83" s="115">
        <f>'Marks Entry'!P85</f>
        <v>0</v>
      </c>
      <c r="P83" s="276">
        <f>'Marks Entry'!Q85</f>
        <v>0</v>
      </c>
      <c r="Q83" s="115">
        <f>'Marks Entry'!R85</f>
        <v>0</v>
      </c>
      <c r="R83" s="115">
        <f>'Marks Entry'!S85</f>
        <v>0</v>
      </c>
      <c r="S83" s="276">
        <f>'Marks Entry'!T85</f>
        <v>0</v>
      </c>
      <c r="T83" s="276">
        <f>'Marks Entry'!U85</f>
        <v>0</v>
      </c>
      <c r="U83" s="116">
        <f>'Marks Entry'!V85</f>
        <v>0</v>
      </c>
      <c r="V83" s="115">
        <f>'Marks Entry'!W85</f>
        <v>0</v>
      </c>
      <c r="W83" s="115">
        <f>'Marks Entry'!X85</f>
        <v>0</v>
      </c>
      <c r="X83" s="116">
        <f>'Marks Entry'!Y85</f>
        <v>0</v>
      </c>
      <c r="Y83" s="115">
        <f>'Marks Entry'!Z85</f>
        <v>0</v>
      </c>
      <c r="Z83" s="115">
        <f>'Marks Entry'!AA85</f>
        <v>0</v>
      </c>
      <c r="AA83" s="116">
        <f>'Marks Entry'!AB85</f>
        <v>0</v>
      </c>
      <c r="AB83" s="208">
        <f>'Marks Entry'!AC85</f>
        <v>0</v>
      </c>
      <c r="AC83" s="282">
        <f>'Marks Entry'!AD85</f>
        <v>0</v>
      </c>
      <c r="AD83" s="282" t="str">
        <f>'Marks Entry'!AE85</f>
        <v>E</v>
      </c>
      <c r="AE83" s="117">
        <f>'Marks Entry'!AF85</f>
        <v>0</v>
      </c>
      <c r="AF83" s="114">
        <f>'Marks Entry'!AG85</f>
        <v>0</v>
      </c>
      <c r="AG83" s="115">
        <f>'Marks Entry'!AH85</f>
        <v>0</v>
      </c>
      <c r="AH83" s="277">
        <f>'Marks Entry'!AI85</f>
        <v>0</v>
      </c>
      <c r="AI83" s="115">
        <f>'Marks Entry'!AJ85</f>
        <v>0</v>
      </c>
      <c r="AJ83" s="115">
        <f>'Marks Entry'!AK85</f>
        <v>0</v>
      </c>
      <c r="AK83" s="276">
        <f>'Marks Entry'!AL85</f>
        <v>0</v>
      </c>
      <c r="AL83" s="115">
        <f>'Marks Entry'!AM85</f>
        <v>0</v>
      </c>
      <c r="AM83" s="115">
        <f>'Marks Entry'!AN85</f>
        <v>0</v>
      </c>
      <c r="AN83" s="276">
        <f>'Marks Entry'!AO85</f>
        <v>0</v>
      </c>
      <c r="AO83" s="276">
        <f>'Marks Entry'!AP85</f>
        <v>0</v>
      </c>
      <c r="AP83" s="116">
        <f>'Marks Entry'!AQ85</f>
        <v>0</v>
      </c>
      <c r="AQ83" s="115">
        <f>'Marks Entry'!AR85</f>
        <v>0</v>
      </c>
      <c r="AR83" s="115">
        <f>'Marks Entry'!AS85</f>
        <v>0</v>
      </c>
      <c r="AS83" s="116">
        <f>'Marks Entry'!AT85</f>
        <v>0</v>
      </c>
      <c r="AT83" s="115">
        <f>'Marks Entry'!AU85</f>
        <v>0</v>
      </c>
      <c r="AU83" s="115">
        <f>'Marks Entry'!AV85</f>
        <v>0</v>
      </c>
      <c r="AV83" s="116">
        <f>'Marks Entry'!AW85</f>
        <v>0</v>
      </c>
      <c r="AW83" s="208">
        <f>'Marks Entry'!AX85</f>
        <v>0</v>
      </c>
      <c r="AX83" s="282">
        <f>'Marks Entry'!AY85</f>
        <v>0</v>
      </c>
      <c r="AY83" s="282" t="str">
        <f>'Marks Entry'!AZ85</f>
        <v>E</v>
      </c>
      <c r="AZ83" s="117">
        <f>'Marks Entry'!BA85</f>
        <v>0</v>
      </c>
      <c r="BA83" s="114">
        <f>'Marks Entry'!BB85</f>
        <v>0</v>
      </c>
      <c r="BB83" s="115">
        <f>'Marks Entry'!BC85</f>
        <v>0</v>
      </c>
      <c r="BC83" s="277">
        <f>'Marks Entry'!BD85</f>
        <v>0</v>
      </c>
      <c r="BD83" s="115">
        <f>'Marks Entry'!BE85</f>
        <v>0</v>
      </c>
      <c r="BE83" s="115">
        <f>'Marks Entry'!BF85</f>
        <v>0</v>
      </c>
      <c r="BF83" s="276">
        <f>'Marks Entry'!BG85</f>
        <v>0</v>
      </c>
      <c r="BG83" s="115">
        <f>'Marks Entry'!BH85</f>
        <v>0</v>
      </c>
      <c r="BH83" s="115">
        <f>'Marks Entry'!BI85</f>
        <v>0</v>
      </c>
      <c r="BI83" s="276">
        <f>'Marks Entry'!BJ85</f>
        <v>0</v>
      </c>
      <c r="BJ83" s="276">
        <f>'Marks Entry'!BK85</f>
        <v>0</v>
      </c>
      <c r="BK83" s="116">
        <f>'Marks Entry'!BL85</f>
        <v>0</v>
      </c>
      <c r="BL83" s="115">
        <f>'Marks Entry'!BM85</f>
        <v>0</v>
      </c>
      <c r="BM83" s="115">
        <f>'Marks Entry'!BN85</f>
        <v>0</v>
      </c>
      <c r="BN83" s="116">
        <f>'Marks Entry'!BO85</f>
        <v>0</v>
      </c>
      <c r="BO83" s="115">
        <f>'Marks Entry'!BP85</f>
        <v>0</v>
      </c>
      <c r="BP83" s="115">
        <f>'Marks Entry'!BQ85</f>
        <v>0</v>
      </c>
      <c r="BQ83" s="116">
        <f>'Marks Entry'!BR85</f>
        <v>0</v>
      </c>
      <c r="BR83" s="208">
        <f>'Marks Entry'!BS85</f>
        <v>0</v>
      </c>
      <c r="BS83" s="282">
        <f>'Marks Entry'!BT85</f>
        <v>0</v>
      </c>
      <c r="BT83" s="282" t="str">
        <f>'Marks Entry'!BU85</f>
        <v>E</v>
      </c>
      <c r="BU83" s="117">
        <f>'Marks Entry'!BV85</f>
        <v>0</v>
      </c>
      <c r="BV83" s="114">
        <f>'Marks Entry'!BW85</f>
        <v>0</v>
      </c>
      <c r="BW83" s="115">
        <f>'Marks Entry'!BX85</f>
        <v>0</v>
      </c>
      <c r="BX83" s="277">
        <f>'Marks Entry'!BY85</f>
        <v>0</v>
      </c>
      <c r="BY83" s="115">
        <f>'Marks Entry'!BZ85</f>
        <v>0</v>
      </c>
      <c r="BZ83" s="115">
        <f>'Marks Entry'!CA85</f>
        <v>0</v>
      </c>
      <c r="CA83" s="276">
        <f>'Marks Entry'!CB85</f>
        <v>0</v>
      </c>
      <c r="CB83" s="115">
        <f>'Marks Entry'!CC85</f>
        <v>0</v>
      </c>
      <c r="CC83" s="115">
        <f>'Marks Entry'!CD85</f>
        <v>0</v>
      </c>
      <c r="CD83" s="276">
        <f>'Marks Entry'!CE85</f>
        <v>0</v>
      </c>
      <c r="CE83" s="116">
        <f>'Marks Entry'!CF85</f>
        <v>0</v>
      </c>
      <c r="CF83" s="115">
        <f>'Marks Entry'!CG85</f>
        <v>0</v>
      </c>
      <c r="CG83" s="115">
        <f>'Marks Entry'!CH85</f>
        <v>0</v>
      </c>
      <c r="CH83" s="116">
        <f>'Marks Entry'!CI85</f>
        <v>0</v>
      </c>
      <c r="CI83" s="115">
        <f>'Marks Entry'!CJ85</f>
        <v>0</v>
      </c>
      <c r="CJ83" s="115">
        <f>'Marks Entry'!CK85</f>
        <v>0</v>
      </c>
      <c r="CK83" s="116">
        <f>'Marks Entry'!CL85</f>
        <v>0</v>
      </c>
      <c r="CL83" s="208" t="str">
        <f>'Marks Entry'!CM85</f>
        <v>E</v>
      </c>
      <c r="CM83" s="117">
        <f>'Marks Entry'!CN85</f>
        <v>0</v>
      </c>
      <c r="CN83" s="114">
        <f>'Marks Entry'!CO85</f>
        <v>0</v>
      </c>
      <c r="CO83" s="115">
        <f>'Marks Entry'!CP85</f>
        <v>0</v>
      </c>
      <c r="CP83" s="277">
        <f>'Marks Entry'!CQ85</f>
        <v>0</v>
      </c>
      <c r="CQ83" s="115">
        <f>'Marks Entry'!CR85</f>
        <v>0</v>
      </c>
      <c r="CR83" s="115">
        <f>'Marks Entry'!CS85</f>
        <v>0</v>
      </c>
      <c r="CS83" s="276">
        <f>'Marks Entry'!CT85</f>
        <v>0</v>
      </c>
      <c r="CT83" s="115">
        <f>'Marks Entry'!CU85</f>
        <v>0</v>
      </c>
      <c r="CU83" s="115">
        <f>'Marks Entry'!CV85</f>
        <v>0</v>
      </c>
      <c r="CV83" s="276">
        <f>'Marks Entry'!CW85</f>
        <v>0</v>
      </c>
      <c r="CW83" s="116">
        <f>'Marks Entry'!CX85</f>
        <v>0</v>
      </c>
      <c r="CX83" s="115">
        <f>'Marks Entry'!CY85</f>
        <v>0</v>
      </c>
      <c r="CY83" s="115">
        <f>'Marks Entry'!CZ85</f>
        <v>0</v>
      </c>
      <c r="CZ83" s="116">
        <f>'Marks Entry'!DA85</f>
        <v>0</v>
      </c>
      <c r="DA83" s="115">
        <f>'Marks Entry'!DB85</f>
        <v>0</v>
      </c>
      <c r="DB83" s="115">
        <f>'Marks Entry'!DC85</f>
        <v>0</v>
      </c>
      <c r="DC83" s="116">
        <f>'Marks Entry'!DD85</f>
        <v>0</v>
      </c>
      <c r="DD83" s="208" t="str">
        <f>'Marks Entry'!DE85</f>
        <v>E</v>
      </c>
      <c r="DE83" s="117">
        <f>'Marks Entry'!DF85</f>
        <v>0</v>
      </c>
      <c r="DF83" s="114">
        <f>'Marks Entry'!DG85</f>
        <v>0</v>
      </c>
      <c r="DG83" s="115">
        <f>'Marks Entry'!DH85</f>
        <v>0</v>
      </c>
      <c r="DH83" s="277">
        <f>'Marks Entry'!DI85</f>
        <v>0</v>
      </c>
      <c r="DI83" s="115">
        <f>'Marks Entry'!DJ85</f>
        <v>0</v>
      </c>
      <c r="DJ83" s="115">
        <f>'Marks Entry'!DK85</f>
        <v>0</v>
      </c>
      <c r="DK83" s="276">
        <f>'Marks Entry'!DL85</f>
        <v>0</v>
      </c>
      <c r="DL83" s="115">
        <f>'Marks Entry'!DM85</f>
        <v>0</v>
      </c>
      <c r="DM83" s="115">
        <f>'Marks Entry'!DN85</f>
        <v>0</v>
      </c>
      <c r="DN83" s="276">
        <f>'Marks Entry'!DO85</f>
        <v>0</v>
      </c>
      <c r="DO83" s="116">
        <f>'Marks Entry'!DP85</f>
        <v>0</v>
      </c>
      <c r="DP83" s="115">
        <f>'Marks Entry'!DQ85</f>
        <v>0</v>
      </c>
      <c r="DQ83" s="115">
        <f>'Marks Entry'!DR85</f>
        <v>0</v>
      </c>
      <c r="DR83" s="116">
        <f>'Marks Entry'!DS85</f>
        <v>0</v>
      </c>
      <c r="DS83" s="115">
        <f>'Marks Entry'!DT85</f>
        <v>0</v>
      </c>
      <c r="DT83" s="115">
        <f>'Marks Entry'!DU85</f>
        <v>0</v>
      </c>
      <c r="DU83" s="116">
        <f>'Marks Entry'!DV85</f>
        <v>0</v>
      </c>
      <c r="DV83" s="208" t="str">
        <f>'Marks Entry'!DW85</f>
        <v>E</v>
      </c>
      <c r="DW83" s="117">
        <f>'Marks Entry'!DX85</f>
        <v>0</v>
      </c>
      <c r="DX83" s="114">
        <f>'Marks Entry'!DY85</f>
        <v>0</v>
      </c>
      <c r="DY83" s="115">
        <f>'Marks Entry'!DZ85</f>
        <v>0</v>
      </c>
      <c r="DZ83" s="115">
        <f>'Marks Entry'!EA85</f>
        <v>0</v>
      </c>
      <c r="EA83" s="115">
        <f>'Marks Entry'!EB85</f>
        <v>0</v>
      </c>
      <c r="EB83" s="115">
        <f>'Marks Entry'!EC85</f>
        <v>0</v>
      </c>
      <c r="EC83" s="171">
        <f>'Marks Entry'!ED85</f>
        <v>0</v>
      </c>
      <c r="ED83" s="118">
        <f>'Marks Entry'!EG85</f>
        <v>0</v>
      </c>
      <c r="EE83" s="114">
        <f>'Marks Entry'!EH85</f>
        <v>0</v>
      </c>
      <c r="EF83" s="115">
        <f>'Marks Entry'!EI85</f>
        <v>0</v>
      </c>
      <c r="EG83" s="115">
        <f>'Marks Entry'!EJ85</f>
        <v>0</v>
      </c>
      <c r="EH83" s="115">
        <f>'Marks Entry'!EK85</f>
        <v>0</v>
      </c>
      <c r="EI83" s="115">
        <f>'Marks Entry'!EL85</f>
        <v>0</v>
      </c>
      <c r="EJ83" s="116">
        <f>'Marks Entry'!EM85</f>
        <v>0</v>
      </c>
      <c r="EK83" s="118">
        <f>'Marks Entry'!EP85</f>
        <v>0</v>
      </c>
      <c r="EL83" s="114">
        <f>'Marks Entry'!EQ85</f>
        <v>0</v>
      </c>
      <c r="EM83" s="115">
        <f>'Marks Entry'!ER85</f>
        <v>0</v>
      </c>
      <c r="EN83" s="115">
        <f>'Marks Entry'!ES85</f>
        <v>0</v>
      </c>
      <c r="EO83" s="115">
        <f>'Marks Entry'!ET85</f>
        <v>0</v>
      </c>
      <c r="EP83" s="115">
        <f>'Marks Entry'!EU85</f>
        <v>0</v>
      </c>
      <c r="EQ83" s="116">
        <f>'Marks Entry'!EV85</f>
        <v>0</v>
      </c>
      <c r="ER83" s="118">
        <f>'Marks Entry'!EY85</f>
        <v>0</v>
      </c>
      <c r="ES83" s="184">
        <f>'Marks Entry'!EZ85</f>
        <v>0</v>
      </c>
      <c r="ET83" s="185">
        <f>'Marks Entry'!FA85</f>
        <v>0</v>
      </c>
      <c r="EU83" s="188" t="str">
        <f>'Marks Entry'!FB85</f>
        <v/>
      </c>
      <c r="EV83" s="184">
        <f>'Marks Entry'!FC85</f>
        <v>0</v>
      </c>
      <c r="EW83" s="185">
        <f>'Marks Entry'!FD85</f>
        <v>0</v>
      </c>
      <c r="EX83" s="185" t="str">
        <f>'Marks Entry'!FE85</f>
        <v/>
      </c>
      <c r="EY83" s="185" t="str">
        <f>IF(OR('Marks Entry'!FF85="First",'Marks Entry'!FF85="Second",'Marks Entry'!FF85="Third"),'Marks Entry'!FF85,"")</f>
        <v/>
      </c>
      <c r="EZ83" s="185" t="str">
        <f>'Marks Entry'!FG85</f>
        <v/>
      </c>
      <c r="FA83" s="290" t="str">
        <f>'Marks Entry'!FH85</f>
        <v/>
      </c>
      <c r="FB83" s="84" t="str">
        <f>'Marks Entry'!FI85</f>
        <v/>
      </c>
      <c r="FC83" s="86" t="str">
        <f>'Marks Entry'!FJ85</f>
        <v/>
      </c>
      <c r="FD83" s="87">
        <f>'Marks Entry'!FL85</f>
        <v>0</v>
      </c>
    </row>
    <row r="84" spans="1:160" s="88" customFormat="1" ht="17.25" customHeight="1">
      <c r="A84" s="1190"/>
      <c r="B84" s="83">
        <f t="shared" si="3"/>
        <v>0</v>
      </c>
      <c r="C84" s="84">
        <f>'Marks Entry'!D86</f>
        <v>0</v>
      </c>
      <c r="D84" s="84">
        <f>'Marks Entry'!E86</f>
        <v>0</v>
      </c>
      <c r="E84" s="84">
        <f>'Marks Entry'!F86</f>
        <v>0</v>
      </c>
      <c r="F84" s="84">
        <f>'Marks Entry'!G86</f>
        <v>0</v>
      </c>
      <c r="G84" s="84">
        <f>'Marks Entry'!H86</f>
        <v>0</v>
      </c>
      <c r="H84" s="84">
        <f>'Marks Entry'!I86</f>
        <v>0</v>
      </c>
      <c r="I84" s="84">
        <f>'Marks Entry'!J86</f>
        <v>0</v>
      </c>
      <c r="J84" s="738">
        <f>'Marks Entry'!K86</f>
        <v>0</v>
      </c>
      <c r="K84" s="114">
        <f>'Marks Entry'!L86</f>
        <v>0</v>
      </c>
      <c r="L84" s="115">
        <f>'Marks Entry'!M86</f>
        <v>0</v>
      </c>
      <c r="M84" s="277">
        <f>'Marks Entry'!N86</f>
        <v>0</v>
      </c>
      <c r="N84" s="115">
        <f>'Marks Entry'!O86</f>
        <v>0</v>
      </c>
      <c r="O84" s="115">
        <f>'Marks Entry'!P86</f>
        <v>0</v>
      </c>
      <c r="P84" s="276">
        <f>'Marks Entry'!Q86</f>
        <v>0</v>
      </c>
      <c r="Q84" s="115">
        <f>'Marks Entry'!R86</f>
        <v>0</v>
      </c>
      <c r="R84" s="115">
        <f>'Marks Entry'!S86</f>
        <v>0</v>
      </c>
      <c r="S84" s="276">
        <f>'Marks Entry'!T86</f>
        <v>0</v>
      </c>
      <c r="T84" s="276">
        <f>'Marks Entry'!U86</f>
        <v>0</v>
      </c>
      <c r="U84" s="116">
        <f>'Marks Entry'!V86</f>
        <v>0</v>
      </c>
      <c r="V84" s="115">
        <f>'Marks Entry'!W86</f>
        <v>0</v>
      </c>
      <c r="W84" s="115">
        <f>'Marks Entry'!X86</f>
        <v>0</v>
      </c>
      <c r="X84" s="116">
        <f>'Marks Entry'!Y86</f>
        <v>0</v>
      </c>
      <c r="Y84" s="115">
        <f>'Marks Entry'!Z86</f>
        <v>0</v>
      </c>
      <c r="Z84" s="115">
        <f>'Marks Entry'!AA86</f>
        <v>0</v>
      </c>
      <c r="AA84" s="116">
        <f>'Marks Entry'!AB86</f>
        <v>0</v>
      </c>
      <c r="AB84" s="208">
        <f>'Marks Entry'!AC86</f>
        <v>0</v>
      </c>
      <c r="AC84" s="282">
        <f>'Marks Entry'!AD86</f>
        <v>0</v>
      </c>
      <c r="AD84" s="282" t="str">
        <f>'Marks Entry'!AE86</f>
        <v>E</v>
      </c>
      <c r="AE84" s="117">
        <f>'Marks Entry'!AF86</f>
        <v>0</v>
      </c>
      <c r="AF84" s="114">
        <f>'Marks Entry'!AG86</f>
        <v>0</v>
      </c>
      <c r="AG84" s="115">
        <f>'Marks Entry'!AH86</f>
        <v>0</v>
      </c>
      <c r="AH84" s="277">
        <f>'Marks Entry'!AI86</f>
        <v>0</v>
      </c>
      <c r="AI84" s="115">
        <f>'Marks Entry'!AJ86</f>
        <v>0</v>
      </c>
      <c r="AJ84" s="115">
        <f>'Marks Entry'!AK86</f>
        <v>0</v>
      </c>
      <c r="AK84" s="276">
        <f>'Marks Entry'!AL86</f>
        <v>0</v>
      </c>
      <c r="AL84" s="115">
        <f>'Marks Entry'!AM86</f>
        <v>0</v>
      </c>
      <c r="AM84" s="115">
        <f>'Marks Entry'!AN86</f>
        <v>0</v>
      </c>
      <c r="AN84" s="276">
        <f>'Marks Entry'!AO86</f>
        <v>0</v>
      </c>
      <c r="AO84" s="276">
        <f>'Marks Entry'!AP86</f>
        <v>0</v>
      </c>
      <c r="AP84" s="116">
        <f>'Marks Entry'!AQ86</f>
        <v>0</v>
      </c>
      <c r="AQ84" s="115">
        <f>'Marks Entry'!AR86</f>
        <v>0</v>
      </c>
      <c r="AR84" s="115">
        <f>'Marks Entry'!AS86</f>
        <v>0</v>
      </c>
      <c r="AS84" s="116">
        <f>'Marks Entry'!AT86</f>
        <v>0</v>
      </c>
      <c r="AT84" s="115">
        <f>'Marks Entry'!AU86</f>
        <v>0</v>
      </c>
      <c r="AU84" s="115">
        <f>'Marks Entry'!AV86</f>
        <v>0</v>
      </c>
      <c r="AV84" s="116">
        <f>'Marks Entry'!AW86</f>
        <v>0</v>
      </c>
      <c r="AW84" s="208">
        <f>'Marks Entry'!AX86</f>
        <v>0</v>
      </c>
      <c r="AX84" s="282">
        <f>'Marks Entry'!AY86</f>
        <v>0</v>
      </c>
      <c r="AY84" s="282" t="str">
        <f>'Marks Entry'!AZ86</f>
        <v>E</v>
      </c>
      <c r="AZ84" s="117">
        <f>'Marks Entry'!BA86</f>
        <v>0</v>
      </c>
      <c r="BA84" s="114">
        <f>'Marks Entry'!BB86</f>
        <v>0</v>
      </c>
      <c r="BB84" s="115">
        <f>'Marks Entry'!BC86</f>
        <v>0</v>
      </c>
      <c r="BC84" s="277">
        <f>'Marks Entry'!BD86</f>
        <v>0</v>
      </c>
      <c r="BD84" s="115">
        <f>'Marks Entry'!BE86</f>
        <v>0</v>
      </c>
      <c r="BE84" s="115">
        <f>'Marks Entry'!BF86</f>
        <v>0</v>
      </c>
      <c r="BF84" s="276">
        <f>'Marks Entry'!BG86</f>
        <v>0</v>
      </c>
      <c r="BG84" s="115">
        <f>'Marks Entry'!BH86</f>
        <v>0</v>
      </c>
      <c r="BH84" s="115">
        <f>'Marks Entry'!BI86</f>
        <v>0</v>
      </c>
      <c r="BI84" s="276">
        <f>'Marks Entry'!BJ86</f>
        <v>0</v>
      </c>
      <c r="BJ84" s="276">
        <f>'Marks Entry'!BK86</f>
        <v>0</v>
      </c>
      <c r="BK84" s="116">
        <f>'Marks Entry'!BL86</f>
        <v>0</v>
      </c>
      <c r="BL84" s="115">
        <f>'Marks Entry'!BM86</f>
        <v>0</v>
      </c>
      <c r="BM84" s="115">
        <f>'Marks Entry'!BN86</f>
        <v>0</v>
      </c>
      <c r="BN84" s="116">
        <f>'Marks Entry'!BO86</f>
        <v>0</v>
      </c>
      <c r="BO84" s="115">
        <f>'Marks Entry'!BP86</f>
        <v>0</v>
      </c>
      <c r="BP84" s="115">
        <f>'Marks Entry'!BQ86</f>
        <v>0</v>
      </c>
      <c r="BQ84" s="116">
        <f>'Marks Entry'!BR86</f>
        <v>0</v>
      </c>
      <c r="BR84" s="208">
        <f>'Marks Entry'!BS86</f>
        <v>0</v>
      </c>
      <c r="BS84" s="282">
        <f>'Marks Entry'!BT86</f>
        <v>0</v>
      </c>
      <c r="BT84" s="282" t="str">
        <f>'Marks Entry'!BU86</f>
        <v>E</v>
      </c>
      <c r="BU84" s="117">
        <f>'Marks Entry'!BV86</f>
        <v>0</v>
      </c>
      <c r="BV84" s="114">
        <f>'Marks Entry'!BW86</f>
        <v>0</v>
      </c>
      <c r="BW84" s="115">
        <f>'Marks Entry'!BX86</f>
        <v>0</v>
      </c>
      <c r="BX84" s="277">
        <f>'Marks Entry'!BY86</f>
        <v>0</v>
      </c>
      <c r="BY84" s="115">
        <f>'Marks Entry'!BZ86</f>
        <v>0</v>
      </c>
      <c r="BZ84" s="115">
        <f>'Marks Entry'!CA86</f>
        <v>0</v>
      </c>
      <c r="CA84" s="276">
        <f>'Marks Entry'!CB86</f>
        <v>0</v>
      </c>
      <c r="CB84" s="115">
        <f>'Marks Entry'!CC86</f>
        <v>0</v>
      </c>
      <c r="CC84" s="115">
        <f>'Marks Entry'!CD86</f>
        <v>0</v>
      </c>
      <c r="CD84" s="276">
        <f>'Marks Entry'!CE86</f>
        <v>0</v>
      </c>
      <c r="CE84" s="116">
        <f>'Marks Entry'!CF86</f>
        <v>0</v>
      </c>
      <c r="CF84" s="115">
        <f>'Marks Entry'!CG86</f>
        <v>0</v>
      </c>
      <c r="CG84" s="115">
        <f>'Marks Entry'!CH86</f>
        <v>0</v>
      </c>
      <c r="CH84" s="116">
        <f>'Marks Entry'!CI86</f>
        <v>0</v>
      </c>
      <c r="CI84" s="115">
        <f>'Marks Entry'!CJ86</f>
        <v>0</v>
      </c>
      <c r="CJ84" s="115">
        <f>'Marks Entry'!CK86</f>
        <v>0</v>
      </c>
      <c r="CK84" s="116">
        <f>'Marks Entry'!CL86</f>
        <v>0</v>
      </c>
      <c r="CL84" s="208" t="str">
        <f>'Marks Entry'!CM86</f>
        <v>E</v>
      </c>
      <c r="CM84" s="117">
        <f>'Marks Entry'!CN86</f>
        <v>0</v>
      </c>
      <c r="CN84" s="114">
        <f>'Marks Entry'!CO86</f>
        <v>0</v>
      </c>
      <c r="CO84" s="115">
        <f>'Marks Entry'!CP86</f>
        <v>0</v>
      </c>
      <c r="CP84" s="277">
        <f>'Marks Entry'!CQ86</f>
        <v>0</v>
      </c>
      <c r="CQ84" s="115">
        <f>'Marks Entry'!CR86</f>
        <v>0</v>
      </c>
      <c r="CR84" s="115">
        <f>'Marks Entry'!CS86</f>
        <v>0</v>
      </c>
      <c r="CS84" s="276">
        <f>'Marks Entry'!CT86</f>
        <v>0</v>
      </c>
      <c r="CT84" s="115">
        <f>'Marks Entry'!CU86</f>
        <v>0</v>
      </c>
      <c r="CU84" s="115">
        <f>'Marks Entry'!CV86</f>
        <v>0</v>
      </c>
      <c r="CV84" s="276">
        <f>'Marks Entry'!CW86</f>
        <v>0</v>
      </c>
      <c r="CW84" s="116">
        <f>'Marks Entry'!CX86</f>
        <v>0</v>
      </c>
      <c r="CX84" s="115">
        <f>'Marks Entry'!CY86</f>
        <v>0</v>
      </c>
      <c r="CY84" s="115">
        <f>'Marks Entry'!CZ86</f>
        <v>0</v>
      </c>
      <c r="CZ84" s="116">
        <f>'Marks Entry'!DA86</f>
        <v>0</v>
      </c>
      <c r="DA84" s="115">
        <f>'Marks Entry'!DB86</f>
        <v>0</v>
      </c>
      <c r="DB84" s="115">
        <f>'Marks Entry'!DC86</f>
        <v>0</v>
      </c>
      <c r="DC84" s="116">
        <f>'Marks Entry'!DD86</f>
        <v>0</v>
      </c>
      <c r="DD84" s="208" t="str">
        <f>'Marks Entry'!DE86</f>
        <v>E</v>
      </c>
      <c r="DE84" s="117">
        <f>'Marks Entry'!DF86</f>
        <v>0</v>
      </c>
      <c r="DF84" s="114">
        <f>'Marks Entry'!DG86</f>
        <v>0</v>
      </c>
      <c r="DG84" s="115">
        <f>'Marks Entry'!DH86</f>
        <v>0</v>
      </c>
      <c r="DH84" s="277">
        <f>'Marks Entry'!DI86</f>
        <v>0</v>
      </c>
      <c r="DI84" s="115">
        <f>'Marks Entry'!DJ86</f>
        <v>0</v>
      </c>
      <c r="DJ84" s="115">
        <f>'Marks Entry'!DK86</f>
        <v>0</v>
      </c>
      <c r="DK84" s="276">
        <f>'Marks Entry'!DL86</f>
        <v>0</v>
      </c>
      <c r="DL84" s="115">
        <f>'Marks Entry'!DM86</f>
        <v>0</v>
      </c>
      <c r="DM84" s="115">
        <f>'Marks Entry'!DN86</f>
        <v>0</v>
      </c>
      <c r="DN84" s="276">
        <f>'Marks Entry'!DO86</f>
        <v>0</v>
      </c>
      <c r="DO84" s="116">
        <f>'Marks Entry'!DP86</f>
        <v>0</v>
      </c>
      <c r="DP84" s="115">
        <f>'Marks Entry'!DQ86</f>
        <v>0</v>
      </c>
      <c r="DQ84" s="115">
        <f>'Marks Entry'!DR86</f>
        <v>0</v>
      </c>
      <c r="DR84" s="116">
        <f>'Marks Entry'!DS86</f>
        <v>0</v>
      </c>
      <c r="DS84" s="115">
        <f>'Marks Entry'!DT86</f>
        <v>0</v>
      </c>
      <c r="DT84" s="115">
        <f>'Marks Entry'!DU86</f>
        <v>0</v>
      </c>
      <c r="DU84" s="116">
        <f>'Marks Entry'!DV86</f>
        <v>0</v>
      </c>
      <c r="DV84" s="208" t="str">
        <f>'Marks Entry'!DW86</f>
        <v>E</v>
      </c>
      <c r="DW84" s="117">
        <f>'Marks Entry'!DX86</f>
        <v>0</v>
      </c>
      <c r="DX84" s="114">
        <f>'Marks Entry'!DY86</f>
        <v>0</v>
      </c>
      <c r="DY84" s="115">
        <f>'Marks Entry'!DZ86</f>
        <v>0</v>
      </c>
      <c r="DZ84" s="115">
        <f>'Marks Entry'!EA86</f>
        <v>0</v>
      </c>
      <c r="EA84" s="115">
        <f>'Marks Entry'!EB86</f>
        <v>0</v>
      </c>
      <c r="EB84" s="115">
        <f>'Marks Entry'!EC86</f>
        <v>0</v>
      </c>
      <c r="EC84" s="171">
        <f>'Marks Entry'!ED86</f>
        <v>0</v>
      </c>
      <c r="ED84" s="118">
        <f>'Marks Entry'!EG86</f>
        <v>0</v>
      </c>
      <c r="EE84" s="114">
        <f>'Marks Entry'!EH86</f>
        <v>0</v>
      </c>
      <c r="EF84" s="115">
        <f>'Marks Entry'!EI86</f>
        <v>0</v>
      </c>
      <c r="EG84" s="115">
        <f>'Marks Entry'!EJ86</f>
        <v>0</v>
      </c>
      <c r="EH84" s="115">
        <f>'Marks Entry'!EK86</f>
        <v>0</v>
      </c>
      <c r="EI84" s="115">
        <f>'Marks Entry'!EL86</f>
        <v>0</v>
      </c>
      <c r="EJ84" s="116">
        <f>'Marks Entry'!EM86</f>
        <v>0</v>
      </c>
      <c r="EK84" s="118">
        <f>'Marks Entry'!EP86</f>
        <v>0</v>
      </c>
      <c r="EL84" s="114">
        <f>'Marks Entry'!EQ86</f>
        <v>0</v>
      </c>
      <c r="EM84" s="115">
        <f>'Marks Entry'!ER86</f>
        <v>0</v>
      </c>
      <c r="EN84" s="115">
        <f>'Marks Entry'!ES86</f>
        <v>0</v>
      </c>
      <c r="EO84" s="115">
        <f>'Marks Entry'!ET86</f>
        <v>0</v>
      </c>
      <c r="EP84" s="115">
        <f>'Marks Entry'!EU86</f>
        <v>0</v>
      </c>
      <c r="EQ84" s="116">
        <f>'Marks Entry'!EV86</f>
        <v>0</v>
      </c>
      <c r="ER84" s="118">
        <f>'Marks Entry'!EY86</f>
        <v>0</v>
      </c>
      <c r="ES84" s="184">
        <f>'Marks Entry'!EZ86</f>
        <v>0</v>
      </c>
      <c r="ET84" s="185">
        <f>'Marks Entry'!FA86</f>
        <v>0</v>
      </c>
      <c r="EU84" s="188" t="str">
        <f>'Marks Entry'!FB86</f>
        <v/>
      </c>
      <c r="EV84" s="184">
        <f>'Marks Entry'!FC86</f>
        <v>0</v>
      </c>
      <c r="EW84" s="185">
        <f>'Marks Entry'!FD86</f>
        <v>0</v>
      </c>
      <c r="EX84" s="185" t="str">
        <f>'Marks Entry'!FE86</f>
        <v/>
      </c>
      <c r="EY84" s="185" t="str">
        <f>IF(OR('Marks Entry'!FF86="First",'Marks Entry'!FF86="Second",'Marks Entry'!FF86="Third"),'Marks Entry'!FF86,"")</f>
        <v/>
      </c>
      <c r="EZ84" s="185" t="str">
        <f>'Marks Entry'!FG86</f>
        <v/>
      </c>
      <c r="FA84" s="290" t="str">
        <f>'Marks Entry'!FH86</f>
        <v/>
      </c>
      <c r="FB84" s="84" t="str">
        <f>'Marks Entry'!FI86</f>
        <v/>
      </c>
      <c r="FC84" s="86" t="str">
        <f>'Marks Entry'!FJ86</f>
        <v/>
      </c>
      <c r="FD84" s="87">
        <f>'Marks Entry'!FL86</f>
        <v>0</v>
      </c>
    </row>
    <row r="85" spans="1:160" s="88" customFormat="1" ht="17.25" customHeight="1">
      <c r="A85" s="1190"/>
      <c r="B85" s="83">
        <f t="shared" si="3"/>
        <v>0</v>
      </c>
      <c r="C85" s="84">
        <f>'Marks Entry'!D87</f>
        <v>0</v>
      </c>
      <c r="D85" s="84">
        <f>'Marks Entry'!E87</f>
        <v>0</v>
      </c>
      <c r="E85" s="84">
        <f>'Marks Entry'!F87</f>
        <v>0</v>
      </c>
      <c r="F85" s="84">
        <f>'Marks Entry'!G87</f>
        <v>0</v>
      </c>
      <c r="G85" s="84">
        <f>'Marks Entry'!H87</f>
        <v>0</v>
      </c>
      <c r="H85" s="84">
        <f>'Marks Entry'!I87</f>
        <v>0</v>
      </c>
      <c r="I85" s="84">
        <f>'Marks Entry'!J87</f>
        <v>0</v>
      </c>
      <c r="J85" s="738">
        <f>'Marks Entry'!K87</f>
        <v>0</v>
      </c>
      <c r="K85" s="114">
        <f>'Marks Entry'!L87</f>
        <v>0</v>
      </c>
      <c r="L85" s="115">
        <f>'Marks Entry'!M87</f>
        <v>0</v>
      </c>
      <c r="M85" s="277">
        <f>'Marks Entry'!N87</f>
        <v>0</v>
      </c>
      <c r="N85" s="115">
        <f>'Marks Entry'!O87</f>
        <v>0</v>
      </c>
      <c r="O85" s="115">
        <f>'Marks Entry'!P87</f>
        <v>0</v>
      </c>
      <c r="P85" s="276">
        <f>'Marks Entry'!Q87</f>
        <v>0</v>
      </c>
      <c r="Q85" s="115">
        <f>'Marks Entry'!R87</f>
        <v>0</v>
      </c>
      <c r="R85" s="115">
        <f>'Marks Entry'!S87</f>
        <v>0</v>
      </c>
      <c r="S85" s="276">
        <f>'Marks Entry'!T87</f>
        <v>0</v>
      </c>
      <c r="T85" s="276">
        <f>'Marks Entry'!U87</f>
        <v>0</v>
      </c>
      <c r="U85" s="116">
        <f>'Marks Entry'!V87</f>
        <v>0</v>
      </c>
      <c r="V85" s="115">
        <f>'Marks Entry'!W87</f>
        <v>0</v>
      </c>
      <c r="W85" s="115">
        <f>'Marks Entry'!X87</f>
        <v>0</v>
      </c>
      <c r="X85" s="116">
        <f>'Marks Entry'!Y87</f>
        <v>0</v>
      </c>
      <c r="Y85" s="115">
        <f>'Marks Entry'!Z87</f>
        <v>0</v>
      </c>
      <c r="Z85" s="115">
        <f>'Marks Entry'!AA87</f>
        <v>0</v>
      </c>
      <c r="AA85" s="116">
        <f>'Marks Entry'!AB87</f>
        <v>0</v>
      </c>
      <c r="AB85" s="208">
        <f>'Marks Entry'!AC87</f>
        <v>0</v>
      </c>
      <c r="AC85" s="282">
        <f>'Marks Entry'!AD87</f>
        <v>0</v>
      </c>
      <c r="AD85" s="282" t="str">
        <f>'Marks Entry'!AE87</f>
        <v>E</v>
      </c>
      <c r="AE85" s="117">
        <f>'Marks Entry'!AF87</f>
        <v>0</v>
      </c>
      <c r="AF85" s="114">
        <f>'Marks Entry'!AG87</f>
        <v>0</v>
      </c>
      <c r="AG85" s="115">
        <f>'Marks Entry'!AH87</f>
        <v>0</v>
      </c>
      <c r="AH85" s="277">
        <f>'Marks Entry'!AI87</f>
        <v>0</v>
      </c>
      <c r="AI85" s="115">
        <f>'Marks Entry'!AJ87</f>
        <v>0</v>
      </c>
      <c r="AJ85" s="115">
        <f>'Marks Entry'!AK87</f>
        <v>0</v>
      </c>
      <c r="AK85" s="276">
        <f>'Marks Entry'!AL87</f>
        <v>0</v>
      </c>
      <c r="AL85" s="115">
        <f>'Marks Entry'!AM87</f>
        <v>0</v>
      </c>
      <c r="AM85" s="115">
        <f>'Marks Entry'!AN87</f>
        <v>0</v>
      </c>
      <c r="AN85" s="276">
        <f>'Marks Entry'!AO87</f>
        <v>0</v>
      </c>
      <c r="AO85" s="276">
        <f>'Marks Entry'!AP87</f>
        <v>0</v>
      </c>
      <c r="AP85" s="116">
        <f>'Marks Entry'!AQ87</f>
        <v>0</v>
      </c>
      <c r="AQ85" s="115">
        <f>'Marks Entry'!AR87</f>
        <v>0</v>
      </c>
      <c r="AR85" s="115">
        <f>'Marks Entry'!AS87</f>
        <v>0</v>
      </c>
      <c r="AS85" s="116">
        <f>'Marks Entry'!AT87</f>
        <v>0</v>
      </c>
      <c r="AT85" s="115">
        <f>'Marks Entry'!AU87</f>
        <v>0</v>
      </c>
      <c r="AU85" s="115">
        <f>'Marks Entry'!AV87</f>
        <v>0</v>
      </c>
      <c r="AV85" s="116">
        <f>'Marks Entry'!AW87</f>
        <v>0</v>
      </c>
      <c r="AW85" s="208">
        <f>'Marks Entry'!AX87</f>
        <v>0</v>
      </c>
      <c r="AX85" s="282">
        <f>'Marks Entry'!AY87</f>
        <v>0</v>
      </c>
      <c r="AY85" s="282" t="str">
        <f>'Marks Entry'!AZ87</f>
        <v>E</v>
      </c>
      <c r="AZ85" s="117">
        <f>'Marks Entry'!BA87</f>
        <v>0</v>
      </c>
      <c r="BA85" s="114">
        <f>'Marks Entry'!BB87</f>
        <v>0</v>
      </c>
      <c r="BB85" s="115">
        <f>'Marks Entry'!BC87</f>
        <v>0</v>
      </c>
      <c r="BC85" s="277">
        <f>'Marks Entry'!BD87</f>
        <v>0</v>
      </c>
      <c r="BD85" s="115">
        <f>'Marks Entry'!BE87</f>
        <v>0</v>
      </c>
      <c r="BE85" s="115">
        <f>'Marks Entry'!BF87</f>
        <v>0</v>
      </c>
      <c r="BF85" s="276">
        <f>'Marks Entry'!BG87</f>
        <v>0</v>
      </c>
      <c r="BG85" s="115">
        <f>'Marks Entry'!BH87</f>
        <v>0</v>
      </c>
      <c r="BH85" s="115">
        <f>'Marks Entry'!BI87</f>
        <v>0</v>
      </c>
      <c r="BI85" s="276">
        <f>'Marks Entry'!BJ87</f>
        <v>0</v>
      </c>
      <c r="BJ85" s="276">
        <f>'Marks Entry'!BK87</f>
        <v>0</v>
      </c>
      <c r="BK85" s="116">
        <f>'Marks Entry'!BL87</f>
        <v>0</v>
      </c>
      <c r="BL85" s="115">
        <f>'Marks Entry'!BM87</f>
        <v>0</v>
      </c>
      <c r="BM85" s="115">
        <f>'Marks Entry'!BN87</f>
        <v>0</v>
      </c>
      <c r="BN85" s="116">
        <f>'Marks Entry'!BO87</f>
        <v>0</v>
      </c>
      <c r="BO85" s="115">
        <f>'Marks Entry'!BP87</f>
        <v>0</v>
      </c>
      <c r="BP85" s="115">
        <f>'Marks Entry'!BQ87</f>
        <v>0</v>
      </c>
      <c r="BQ85" s="116">
        <f>'Marks Entry'!BR87</f>
        <v>0</v>
      </c>
      <c r="BR85" s="208">
        <f>'Marks Entry'!BS87</f>
        <v>0</v>
      </c>
      <c r="BS85" s="282">
        <f>'Marks Entry'!BT87</f>
        <v>0</v>
      </c>
      <c r="BT85" s="282" t="str">
        <f>'Marks Entry'!BU87</f>
        <v>E</v>
      </c>
      <c r="BU85" s="117">
        <f>'Marks Entry'!BV87</f>
        <v>0</v>
      </c>
      <c r="BV85" s="114">
        <f>'Marks Entry'!BW87</f>
        <v>0</v>
      </c>
      <c r="BW85" s="115">
        <f>'Marks Entry'!BX87</f>
        <v>0</v>
      </c>
      <c r="BX85" s="277">
        <f>'Marks Entry'!BY87</f>
        <v>0</v>
      </c>
      <c r="BY85" s="115">
        <f>'Marks Entry'!BZ87</f>
        <v>0</v>
      </c>
      <c r="BZ85" s="115">
        <f>'Marks Entry'!CA87</f>
        <v>0</v>
      </c>
      <c r="CA85" s="276">
        <f>'Marks Entry'!CB87</f>
        <v>0</v>
      </c>
      <c r="CB85" s="115">
        <f>'Marks Entry'!CC87</f>
        <v>0</v>
      </c>
      <c r="CC85" s="115">
        <f>'Marks Entry'!CD87</f>
        <v>0</v>
      </c>
      <c r="CD85" s="276">
        <f>'Marks Entry'!CE87</f>
        <v>0</v>
      </c>
      <c r="CE85" s="116">
        <f>'Marks Entry'!CF87</f>
        <v>0</v>
      </c>
      <c r="CF85" s="115">
        <f>'Marks Entry'!CG87</f>
        <v>0</v>
      </c>
      <c r="CG85" s="115">
        <f>'Marks Entry'!CH87</f>
        <v>0</v>
      </c>
      <c r="CH85" s="116">
        <f>'Marks Entry'!CI87</f>
        <v>0</v>
      </c>
      <c r="CI85" s="115">
        <f>'Marks Entry'!CJ87</f>
        <v>0</v>
      </c>
      <c r="CJ85" s="115">
        <f>'Marks Entry'!CK87</f>
        <v>0</v>
      </c>
      <c r="CK85" s="116">
        <f>'Marks Entry'!CL87</f>
        <v>0</v>
      </c>
      <c r="CL85" s="208" t="str">
        <f>'Marks Entry'!CM87</f>
        <v>E</v>
      </c>
      <c r="CM85" s="117">
        <f>'Marks Entry'!CN87</f>
        <v>0</v>
      </c>
      <c r="CN85" s="114">
        <f>'Marks Entry'!CO87</f>
        <v>0</v>
      </c>
      <c r="CO85" s="115">
        <f>'Marks Entry'!CP87</f>
        <v>0</v>
      </c>
      <c r="CP85" s="277">
        <f>'Marks Entry'!CQ87</f>
        <v>0</v>
      </c>
      <c r="CQ85" s="115">
        <f>'Marks Entry'!CR87</f>
        <v>0</v>
      </c>
      <c r="CR85" s="115">
        <f>'Marks Entry'!CS87</f>
        <v>0</v>
      </c>
      <c r="CS85" s="276">
        <f>'Marks Entry'!CT87</f>
        <v>0</v>
      </c>
      <c r="CT85" s="115">
        <f>'Marks Entry'!CU87</f>
        <v>0</v>
      </c>
      <c r="CU85" s="115">
        <f>'Marks Entry'!CV87</f>
        <v>0</v>
      </c>
      <c r="CV85" s="276">
        <f>'Marks Entry'!CW87</f>
        <v>0</v>
      </c>
      <c r="CW85" s="116">
        <f>'Marks Entry'!CX87</f>
        <v>0</v>
      </c>
      <c r="CX85" s="115">
        <f>'Marks Entry'!CY87</f>
        <v>0</v>
      </c>
      <c r="CY85" s="115">
        <f>'Marks Entry'!CZ87</f>
        <v>0</v>
      </c>
      <c r="CZ85" s="116">
        <f>'Marks Entry'!DA87</f>
        <v>0</v>
      </c>
      <c r="DA85" s="115">
        <f>'Marks Entry'!DB87</f>
        <v>0</v>
      </c>
      <c r="DB85" s="115">
        <f>'Marks Entry'!DC87</f>
        <v>0</v>
      </c>
      <c r="DC85" s="116">
        <f>'Marks Entry'!DD87</f>
        <v>0</v>
      </c>
      <c r="DD85" s="208" t="str">
        <f>'Marks Entry'!DE87</f>
        <v>E</v>
      </c>
      <c r="DE85" s="117">
        <f>'Marks Entry'!DF87</f>
        <v>0</v>
      </c>
      <c r="DF85" s="114">
        <f>'Marks Entry'!DG87</f>
        <v>0</v>
      </c>
      <c r="DG85" s="115">
        <f>'Marks Entry'!DH87</f>
        <v>0</v>
      </c>
      <c r="DH85" s="277">
        <f>'Marks Entry'!DI87</f>
        <v>0</v>
      </c>
      <c r="DI85" s="115">
        <f>'Marks Entry'!DJ87</f>
        <v>0</v>
      </c>
      <c r="DJ85" s="115">
        <f>'Marks Entry'!DK87</f>
        <v>0</v>
      </c>
      <c r="DK85" s="276">
        <f>'Marks Entry'!DL87</f>
        <v>0</v>
      </c>
      <c r="DL85" s="115">
        <f>'Marks Entry'!DM87</f>
        <v>0</v>
      </c>
      <c r="DM85" s="115">
        <f>'Marks Entry'!DN87</f>
        <v>0</v>
      </c>
      <c r="DN85" s="276">
        <f>'Marks Entry'!DO87</f>
        <v>0</v>
      </c>
      <c r="DO85" s="116">
        <f>'Marks Entry'!DP87</f>
        <v>0</v>
      </c>
      <c r="DP85" s="115">
        <f>'Marks Entry'!DQ87</f>
        <v>0</v>
      </c>
      <c r="DQ85" s="115">
        <f>'Marks Entry'!DR87</f>
        <v>0</v>
      </c>
      <c r="DR85" s="116">
        <f>'Marks Entry'!DS87</f>
        <v>0</v>
      </c>
      <c r="DS85" s="115">
        <f>'Marks Entry'!DT87</f>
        <v>0</v>
      </c>
      <c r="DT85" s="115">
        <f>'Marks Entry'!DU87</f>
        <v>0</v>
      </c>
      <c r="DU85" s="116">
        <f>'Marks Entry'!DV87</f>
        <v>0</v>
      </c>
      <c r="DV85" s="208" t="str">
        <f>'Marks Entry'!DW87</f>
        <v>E</v>
      </c>
      <c r="DW85" s="117">
        <f>'Marks Entry'!DX87</f>
        <v>0</v>
      </c>
      <c r="DX85" s="114">
        <f>'Marks Entry'!DY87</f>
        <v>0</v>
      </c>
      <c r="DY85" s="115">
        <f>'Marks Entry'!DZ87</f>
        <v>0</v>
      </c>
      <c r="DZ85" s="115">
        <f>'Marks Entry'!EA87</f>
        <v>0</v>
      </c>
      <c r="EA85" s="115">
        <f>'Marks Entry'!EB87</f>
        <v>0</v>
      </c>
      <c r="EB85" s="115">
        <f>'Marks Entry'!EC87</f>
        <v>0</v>
      </c>
      <c r="EC85" s="171">
        <f>'Marks Entry'!ED87</f>
        <v>0</v>
      </c>
      <c r="ED85" s="118">
        <f>'Marks Entry'!EG87</f>
        <v>0</v>
      </c>
      <c r="EE85" s="114">
        <f>'Marks Entry'!EH87</f>
        <v>0</v>
      </c>
      <c r="EF85" s="115">
        <f>'Marks Entry'!EI87</f>
        <v>0</v>
      </c>
      <c r="EG85" s="115">
        <f>'Marks Entry'!EJ87</f>
        <v>0</v>
      </c>
      <c r="EH85" s="115">
        <f>'Marks Entry'!EK87</f>
        <v>0</v>
      </c>
      <c r="EI85" s="115">
        <f>'Marks Entry'!EL87</f>
        <v>0</v>
      </c>
      <c r="EJ85" s="116">
        <f>'Marks Entry'!EM87</f>
        <v>0</v>
      </c>
      <c r="EK85" s="118">
        <f>'Marks Entry'!EP87</f>
        <v>0</v>
      </c>
      <c r="EL85" s="114">
        <f>'Marks Entry'!EQ87</f>
        <v>0</v>
      </c>
      <c r="EM85" s="115">
        <f>'Marks Entry'!ER87</f>
        <v>0</v>
      </c>
      <c r="EN85" s="115">
        <f>'Marks Entry'!ES87</f>
        <v>0</v>
      </c>
      <c r="EO85" s="115">
        <f>'Marks Entry'!ET87</f>
        <v>0</v>
      </c>
      <c r="EP85" s="115">
        <f>'Marks Entry'!EU87</f>
        <v>0</v>
      </c>
      <c r="EQ85" s="116">
        <f>'Marks Entry'!EV87</f>
        <v>0</v>
      </c>
      <c r="ER85" s="118">
        <f>'Marks Entry'!EY87</f>
        <v>0</v>
      </c>
      <c r="ES85" s="184">
        <f>'Marks Entry'!EZ87</f>
        <v>0</v>
      </c>
      <c r="ET85" s="185">
        <f>'Marks Entry'!FA87</f>
        <v>0</v>
      </c>
      <c r="EU85" s="188" t="str">
        <f>'Marks Entry'!FB87</f>
        <v/>
      </c>
      <c r="EV85" s="184">
        <f>'Marks Entry'!FC87</f>
        <v>0</v>
      </c>
      <c r="EW85" s="185">
        <f>'Marks Entry'!FD87</f>
        <v>0</v>
      </c>
      <c r="EX85" s="185" t="str">
        <f>'Marks Entry'!FE87</f>
        <v/>
      </c>
      <c r="EY85" s="185" t="str">
        <f>IF(OR('Marks Entry'!FF87="First",'Marks Entry'!FF87="Second",'Marks Entry'!FF87="Third"),'Marks Entry'!FF87,"")</f>
        <v/>
      </c>
      <c r="EZ85" s="185" t="str">
        <f>'Marks Entry'!FG87</f>
        <v/>
      </c>
      <c r="FA85" s="290" t="str">
        <f>'Marks Entry'!FH87</f>
        <v/>
      </c>
      <c r="FB85" s="84" t="str">
        <f>'Marks Entry'!FI87</f>
        <v/>
      </c>
      <c r="FC85" s="86" t="str">
        <f>'Marks Entry'!FJ87</f>
        <v/>
      </c>
      <c r="FD85" s="87">
        <f>'Marks Entry'!FL87</f>
        <v>0</v>
      </c>
    </row>
    <row r="86" spans="1:160" s="88" customFormat="1" ht="17.25" customHeight="1">
      <c r="A86" s="1190"/>
      <c r="B86" s="83">
        <f t="shared" si="3"/>
        <v>0</v>
      </c>
      <c r="C86" s="84">
        <f>'Marks Entry'!D88</f>
        <v>0</v>
      </c>
      <c r="D86" s="84">
        <f>'Marks Entry'!E88</f>
        <v>0</v>
      </c>
      <c r="E86" s="84">
        <f>'Marks Entry'!F88</f>
        <v>0</v>
      </c>
      <c r="F86" s="84">
        <f>'Marks Entry'!G88</f>
        <v>0</v>
      </c>
      <c r="G86" s="84">
        <f>'Marks Entry'!H88</f>
        <v>0</v>
      </c>
      <c r="H86" s="84">
        <f>'Marks Entry'!I88</f>
        <v>0</v>
      </c>
      <c r="I86" s="84">
        <f>'Marks Entry'!J88</f>
        <v>0</v>
      </c>
      <c r="J86" s="738">
        <f>'Marks Entry'!K88</f>
        <v>0</v>
      </c>
      <c r="K86" s="114">
        <f>'Marks Entry'!L88</f>
        <v>0</v>
      </c>
      <c r="L86" s="115">
        <f>'Marks Entry'!M88</f>
        <v>0</v>
      </c>
      <c r="M86" s="277">
        <f>'Marks Entry'!N88</f>
        <v>0</v>
      </c>
      <c r="N86" s="115">
        <f>'Marks Entry'!O88</f>
        <v>0</v>
      </c>
      <c r="O86" s="115">
        <f>'Marks Entry'!P88</f>
        <v>0</v>
      </c>
      <c r="P86" s="276">
        <f>'Marks Entry'!Q88</f>
        <v>0</v>
      </c>
      <c r="Q86" s="115">
        <f>'Marks Entry'!R88</f>
        <v>0</v>
      </c>
      <c r="R86" s="115">
        <f>'Marks Entry'!S88</f>
        <v>0</v>
      </c>
      <c r="S86" s="276">
        <f>'Marks Entry'!T88</f>
        <v>0</v>
      </c>
      <c r="T86" s="276">
        <f>'Marks Entry'!U88</f>
        <v>0</v>
      </c>
      <c r="U86" s="116">
        <f>'Marks Entry'!V88</f>
        <v>0</v>
      </c>
      <c r="V86" s="115">
        <f>'Marks Entry'!W88</f>
        <v>0</v>
      </c>
      <c r="W86" s="115">
        <f>'Marks Entry'!X88</f>
        <v>0</v>
      </c>
      <c r="X86" s="116">
        <f>'Marks Entry'!Y88</f>
        <v>0</v>
      </c>
      <c r="Y86" s="115">
        <f>'Marks Entry'!Z88</f>
        <v>0</v>
      </c>
      <c r="Z86" s="115">
        <f>'Marks Entry'!AA88</f>
        <v>0</v>
      </c>
      <c r="AA86" s="116">
        <f>'Marks Entry'!AB88</f>
        <v>0</v>
      </c>
      <c r="AB86" s="208">
        <f>'Marks Entry'!AC88</f>
        <v>0</v>
      </c>
      <c r="AC86" s="282">
        <f>'Marks Entry'!AD88</f>
        <v>0</v>
      </c>
      <c r="AD86" s="282" t="str">
        <f>'Marks Entry'!AE88</f>
        <v>E</v>
      </c>
      <c r="AE86" s="117">
        <f>'Marks Entry'!AF88</f>
        <v>0</v>
      </c>
      <c r="AF86" s="114">
        <f>'Marks Entry'!AG88</f>
        <v>0</v>
      </c>
      <c r="AG86" s="115">
        <f>'Marks Entry'!AH88</f>
        <v>0</v>
      </c>
      <c r="AH86" s="277">
        <f>'Marks Entry'!AI88</f>
        <v>0</v>
      </c>
      <c r="AI86" s="115">
        <f>'Marks Entry'!AJ88</f>
        <v>0</v>
      </c>
      <c r="AJ86" s="115">
        <f>'Marks Entry'!AK88</f>
        <v>0</v>
      </c>
      <c r="AK86" s="276">
        <f>'Marks Entry'!AL88</f>
        <v>0</v>
      </c>
      <c r="AL86" s="115">
        <f>'Marks Entry'!AM88</f>
        <v>0</v>
      </c>
      <c r="AM86" s="115">
        <f>'Marks Entry'!AN88</f>
        <v>0</v>
      </c>
      <c r="AN86" s="276">
        <f>'Marks Entry'!AO88</f>
        <v>0</v>
      </c>
      <c r="AO86" s="276">
        <f>'Marks Entry'!AP88</f>
        <v>0</v>
      </c>
      <c r="AP86" s="116">
        <f>'Marks Entry'!AQ88</f>
        <v>0</v>
      </c>
      <c r="AQ86" s="115">
        <f>'Marks Entry'!AR88</f>
        <v>0</v>
      </c>
      <c r="AR86" s="115">
        <f>'Marks Entry'!AS88</f>
        <v>0</v>
      </c>
      <c r="AS86" s="116">
        <f>'Marks Entry'!AT88</f>
        <v>0</v>
      </c>
      <c r="AT86" s="115">
        <f>'Marks Entry'!AU88</f>
        <v>0</v>
      </c>
      <c r="AU86" s="115">
        <f>'Marks Entry'!AV88</f>
        <v>0</v>
      </c>
      <c r="AV86" s="116">
        <f>'Marks Entry'!AW88</f>
        <v>0</v>
      </c>
      <c r="AW86" s="208">
        <f>'Marks Entry'!AX88</f>
        <v>0</v>
      </c>
      <c r="AX86" s="282">
        <f>'Marks Entry'!AY88</f>
        <v>0</v>
      </c>
      <c r="AY86" s="282" t="str">
        <f>'Marks Entry'!AZ88</f>
        <v>E</v>
      </c>
      <c r="AZ86" s="117">
        <f>'Marks Entry'!BA88</f>
        <v>0</v>
      </c>
      <c r="BA86" s="114">
        <f>'Marks Entry'!BB88</f>
        <v>0</v>
      </c>
      <c r="BB86" s="115">
        <f>'Marks Entry'!BC88</f>
        <v>0</v>
      </c>
      <c r="BC86" s="277">
        <f>'Marks Entry'!BD88</f>
        <v>0</v>
      </c>
      <c r="BD86" s="115">
        <f>'Marks Entry'!BE88</f>
        <v>0</v>
      </c>
      <c r="BE86" s="115">
        <f>'Marks Entry'!BF88</f>
        <v>0</v>
      </c>
      <c r="BF86" s="276">
        <f>'Marks Entry'!BG88</f>
        <v>0</v>
      </c>
      <c r="BG86" s="115">
        <f>'Marks Entry'!BH88</f>
        <v>0</v>
      </c>
      <c r="BH86" s="115">
        <f>'Marks Entry'!BI88</f>
        <v>0</v>
      </c>
      <c r="BI86" s="276">
        <f>'Marks Entry'!BJ88</f>
        <v>0</v>
      </c>
      <c r="BJ86" s="276">
        <f>'Marks Entry'!BK88</f>
        <v>0</v>
      </c>
      <c r="BK86" s="116">
        <f>'Marks Entry'!BL88</f>
        <v>0</v>
      </c>
      <c r="BL86" s="115">
        <f>'Marks Entry'!BM88</f>
        <v>0</v>
      </c>
      <c r="BM86" s="115">
        <f>'Marks Entry'!BN88</f>
        <v>0</v>
      </c>
      <c r="BN86" s="116">
        <f>'Marks Entry'!BO88</f>
        <v>0</v>
      </c>
      <c r="BO86" s="115">
        <f>'Marks Entry'!BP88</f>
        <v>0</v>
      </c>
      <c r="BP86" s="115">
        <f>'Marks Entry'!BQ88</f>
        <v>0</v>
      </c>
      <c r="BQ86" s="116">
        <f>'Marks Entry'!BR88</f>
        <v>0</v>
      </c>
      <c r="BR86" s="208">
        <f>'Marks Entry'!BS88</f>
        <v>0</v>
      </c>
      <c r="BS86" s="282">
        <f>'Marks Entry'!BT88</f>
        <v>0</v>
      </c>
      <c r="BT86" s="282" t="str">
        <f>'Marks Entry'!BU88</f>
        <v>E</v>
      </c>
      <c r="BU86" s="117">
        <f>'Marks Entry'!BV88</f>
        <v>0</v>
      </c>
      <c r="BV86" s="114">
        <f>'Marks Entry'!BW88</f>
        <v>0</v>
      </c>
      <c r="BW86" s="115">
        <f>'Marks Entry'!BX88</f>
        <v>0</v>
      </c>
      <c r="BX86" s="277">
        <f>'Marks Entry'!BY88</f>
        <v>0</v>
      </c>
      <c r="BY86" s="115">
        <f>'Marks Entry'!BZ88</f>
        <v>0</v>
      </c>
      <c r="BZ86" s="115">
        <f>'Marks Entry'!CA88</f>
        <v>0</v>
      </c>
      <c r="CA86" s="276">
        <f>'Marks Entry'!CB88</f>
        <v>0</v>
      </c>
      <c r="CB86" s="115">
        <f>'Marks Entry'!CC88</f>
        <v>0</v>
      </c>
      <c r="CC86" s="115">
        <f>'Marks Entry'!CD88</f>
        <v>0</v>
      </c>
      <c r="CD86" s="276">
        <f>'Marks Entry'!CE88</f>
        <v>0</v>
      </c>
      <c r="CE86" s="116">
        <f>'Marks Entry'!CF88</f>
        <v>0</v>
      </c>
      <c r="CF86" s="115">
        <f>'Marks Entry'!CG88</f>
        <v>0</v>
      </c>
      <c r="CG86" s="115">
        <f>'Marks Entry'!CH88</f>
        <v>0</v>
      </c>
      <c r="CH86" s="116">
        <f>'Marks Entry'!CI88</f>
        <v>0</v>
      </c>
      <c r="CI86" s="115">
        <f>'Marks Entry'!CJ88</f>
        <v>0</v>
      </c>
      <c r="CJ86" s="115">
        <f>'Marks Entry'!CK88</f>
        <v>0</v>
      </c>
      <c r="CK86" s="116">
        <f>'Marks Entry'!CL88</f>
        <v>0</v>
      </c>
      <c r="CL86" s="208" t="str">
        <f>'Marks Entry'!CM88</f>
        <v>E</v>
      </c>
      <c r="CM86" s="117">
        <f>'Marks Entry'!CN88</f>
        <v>0</v>
      </c>
      <c r="CN86" s="114">
        <f>'Marks Entry'!CO88</f>
        <v>0</v>
      </c>
      <c r="CO86" s="115">
        <f>'Marks Entry'!CP88</f>
        <v>0</v>
      </c>
      <c r="CP86" s="277">
        <f>'Marks Entry'!CQ88</f>
        <v>0</v>
      </c>
      <c r="CQ86" s="115">
        <f>'Marks Entry'!CR88</f>
        <v>0</v>
      </c>
      <c r="CR86" s="115">
        <f>'Marks Entry'!CS88</f>
        <v>0</v>
      </c>
      <c r="CS86" s="276">
        <f>'Marks Entry'!CT88</f>
        <v>0</v>
      </c>
      <c r="CT86" s="115">
        <f>'Marks Entry'!CU88</f>
        <v>0</v>
      </c>
      <c r="CU86" s="115">
        <f>'Marks Entry'!CV88</f>
        <v>0</v>
      </c>
      <c r="CV86" s="276">
        <f>'Marks Entry'!CW88</f>
        <v>0</v>
      </c>
      <c r="CW86" s="116">
        <f>'Marks Entry'!CX88</f>
        <v>0</v>
      </c>
      <c r="CX86" s="115">
        <f>'Marks Entry'!CY88</f>
        <v>0</v>
      </c>
      <c r="CY86" s="115">
        <f>'Marks Entry'!CZ88</f>
        <v>0</v>
      </c>
      <c r="CZ86" s="116">
        <f>'Marks Entry'!DA88</f>
        <v>0</v>
      </c>
      <c r="DA86" s="115">
        <f>'Marks Entry'!DB88</f>
        <v>0</v>
      </c>
      <c r="DB86" s="115">
        <f>'Marks Entry'!DC88</f>
        <v>0</v>
      </c>
      <c r="DC86" s="116">
        <f>'Marks Entry'!DD88</f>
        <v>0</v>
      </c>
      <c r="DD86" s="208" t="str">
        <f>'Marks Entry'!DE88</f>
        <v>E</v>
      </c>
      <c r="DE86" s="117">
        <f>'Marks Entry'!DF88</f>
        <v>0</v>
      </c>
      <c r="DF86" s="114">
        <f>'Marks Entry'!DG88</f>
        <v>0</v>
      </c>
      <c r="DG86" s="115">
        <f>'Marks Entry'!DH88</f>
        <v>0</v>
      </c>
      <c r="DH86" s="277">
        <f>'Marks Entry'!DI88</f>
        <v>0</v>
      </c>
      <c r="DI86" s="115">
        <f>'Marks Entry'!DJ88</f>
        <v>0</v>
      </c>
      <c r="DJ86" s="115">
        <f>'Marks Entry'!DK88</f>
        <v>0</v>
      </c>
      <c r="DK86" s="276">
        <f>'Marks Entry'!DL88</f>
        <v>0</v>
      </c>
      <c r="DL86" s="115">
        <f>'Marks Entry'!DM88</f>
        <v>0</v>
      </c>
      <c r="DM86" s="115">
        <f>'Marks Entry'!DN88</f>
        <v>0</v>
      </c>
      <c r="DN86" s="276">
        <f>'Marks Entry'!DO88</f>
        <v>0</v>
      </c>
      <c r="DO86" s="116">
        <f>'Marks Entry'!DP88</f>
        <v>0</v>
      </c>
      <c r="DP86" s="115">
        <f>'Marks Entry'!DQ88</f>
        <v>0</v>
      </c>
      <c r="DQ86" s="115">
        <f>'Marks Entry'!DR88</f>
        <v>0</v>
      </c>
      <c r="DR86" s="116">
        <f>'Marks Entry'!DS88</f>
        <v>0</v>
      </c>
      <c r="DS86" s="115">
        <f>'Marks Entry'!DT88</f>
        <v>0</v>
      </c>
      <c r="DT86" s="115">
        <f>'Marks Entry'!DU88</f>
        <v>0</v>
      </c>
      <c r="DU86" s="116">
        <f>'Marks Entry'!DV88</f>
        <v>0</v>
      </c>
      <c r="DV86" s="208" t="str">
        <f>'Marks Entry'!DW88</f>
        <v>E</v>
      </c>
      <c r="DW86" s="117">
        <f>'Marks Entry'!DX88</f>
        <v>0</v>
      </c>
      <c r="DX86" s="114">
        <f>'Marks Entry'!DY88</f>
        <v>0</v>
      </c>
      <c r="DY86" s="115">
        <f>'Marks Entry'!DZ88</f>
        <v>0</v>
      </c>
      <c r="DZ86" s="115">
        <f>'Marks Entry'!EA88</f>
        <v>0</v>
      </c>
      <c r="EA86" s="115">
        <f>'Marks Entry'!EB88</f>
        <v>0</v>
      </c>
      <c r="EB86" s="115">
        <f>'Marks Entry'!EC88</f>
        <v>0</v>
      </c>
      <c r="EC86" s="171">
        <f>'Marks Entry'!ED88</f>
        <v>0</v>
      </c>
      <c r="ED86" s="118">
        <f>'Marks Entry'!EG88</f>
        <v>0</v>
      </c>
      <c r="EE86" s="114">
        <f>'Marks Entry'!EH88</f>
        <v>0</v>
      </c>
      <c r="EF86" s="115">
        <f>'Marks Entry'!EI88</f>
        <v>0</v>
      </c>
      <c r="EG86" s="115">
        <f>'Marks Entry'!EJ88</f>
        <v>0</v>
      </c>
      <c r="EH86" s="115">
        <f>'Marks Entry'!EK88</f>
        <v>0</v>
      </c>
      <c r="EI86" s="115">
        <f>'Marks Entry'!EL88</f>
        <v>0</v>
      </c>
      <c r="EJ86" s="116">
        <f>'Marks Entry'!EM88</f>
        <v>0</v>
      </c>
      <c r="EK86" s="118">
        <f>'Marks Entry'!EP88</f>
        <v>0</v>
      </c>
      <c r="EL86" s="114">
        <f>'Marks Entry'!EQ88</f>
        <v>0</v>
      </c>
      <c r="EM86" s="115">
        <f>'Marks Entry'!ER88</f>
        <v>0</v>
      </c>
      <c r="EN86" s="115">
        <f>'Marks Entry'!ES88</f>
        <v>0</v>
      </c>
      <c r="EO86" s="115">
        <f>'Marks Entry'!ET88</f>
        <v>0</v>
      </c>
      <c r="EP86" s="115">
        <f>'Marks Entry'!EU88</f>
        <v>0</v>
      </c>
      <c r="EQ86" s="116">
        <f>'Marks Entry'!EV88</f>
        <v>0</v>
      </c>
      <c r="ER86" s="118">
        <f>'Marks Entry'!EY88</f>
        <v>0</v>
      </c>
      <c r="ES86" s="184">
        <f>'Marks Entry'!EZ88</f>
        <v>0</v>
      </c>
      <c r="ET86" s="185">
        <f>'Marks Entry'!FA88</f>
        <v>0</v>
      </c>
      <c r="EU86" s="188" t="str">
        <f>'Marks Entry'!FB88</f>
        <v/>
      </c>
      <c r="EV86" s="184">
        <f>'Marks Entry'!FC88</f>
        <v>0</v>
      </c>
      <c r="EW86" s="185">
        <f>'Marks Entry'!FD88</f>
        <v>0</v>
      </c>
      <c r="EX86" s="185" t="str">
        <f>'Marks Entry'!FE88</f>
        <v/>
      </c>
      <c r="EY86" s="185" t="str">
        <f>IF(OR('Marks Entry'!FF88="First",'Marks Entry'!FF88="Second",'Marks Entry'!FF88="Third"),'Marks Entry'!FF88,"")</f>
        <v/>
      </c>
      <c r="EZ86" s="185" t="str">
        <f>'Marks Entry'!FG88</f>
        <v/>
      </c>
      <c r="FA86" s="290" t="str">
        <f>'Marks Entry'!FH88</f>
        <v/>
      </c>
      <c r="FB86" s="84" t="str">
        <f>'Marks Entry'!FI88</f>
        <v/>
      </c>
      <c r="FC86" s="86" t="str">
        <f>'Marks Entry'!FJ88</f>
        <v/>
      </c>
      <c r="FD86" s="87">
        <f>'Marks Entry'!FL88</f>
        <v>0</v>
      </c>
    </row>
    <row r="87" spans="1:160" s="88" customFormat="1" ht="17.25" customHeight="1">
      <c r="A87" s="1190"/>
      <c r="B87" s="83">
        <f t="shared" si="3"/>
        <v>0</v>
      </c>
      <c r="C87" s="84">
        <f>'Marks Entry'!D89</f>
        <v>0</v>
      </c>
      <c r="D87" s="84">
        <f>'Marks Entry'!E89</f>
        <v>0</v>
      </c>
      <c r="E87" s="84">
        <f>'Marks Entry'!F89</f>
        <v>0</v>
      </c>
      <c r="F87" s="84">
        <f>'Marks Entry'!G89</f>
        <v>0</v>
      </c>
      <c r="G87" s="84">
        <f>'Marks Entry'!H89</f>
        <v>0</v>
      </c>
      <c r="H87" s="84">
        <f>'Marks Entry'!I89</f>
        <v>0</v>
      </c>
      <c r="I87" s="84">
        <f>'Marks Entry'!J89</f>
        <v>0</v>
      </c>
      <c r="J87" s="738">
        <f>'Marks Entry'!K89</f>
        <v>0</v>
      </c>
      <c r="K87" s="114">
        <f>'Marks Entry'!L89</f>
        <v>0</v>
      </c>
      <c r="L87" s="115">
        <f>'Marks Entry'!M89</f>
        <v>0</v>
      </c>
      <c r="M87" s="277">
        <f>'Marks Entry'!N89</f>
        <v>0</v>
      </c>
      <c r="N87" s="115">
        <f>'Marks Entry'!O89</f>
        <v>0</v>
      </c>
      <c r="O87" s="115">
        <f>'Marks Entry'!P89</f>
        <v>0</v>
      </c>
      <c r="P87" s="276">
        <f>'Marks Entry'!Q89</f>
        <v>0</v>
      </c>
      <c r="Q87" s="115">
        <f>'Marks Entry'!R89</f>
        <v>0</v>
      </c>
      <c r="R87" s="115">
        <f>'Marks Entry'!S89</f>
        <v>0</v>
      </c>
      <c r="S87" s="276">
        <f>'Marks Entry'!T89</f>
        <v>0</v>
      </c>
      <c r="T87" s="276">
        <f>'Marks Entry'!U89</f>
        <v>0</v>
      </c>
      <c r="U87" s="116">
        <f>'Marks Entry'!V89</f>
        <v>0</v>
      </c>
      <c r="V87" s="115">
        <f>'Marks Entry'!W89</f>
        <v>0</v>
      </c>
      <c r="W87" s="115">
        <f>'Marks Entry'!X89</f>
        <v>0</v>
      </c>
      <c r="X87" s="116">
        <f>'Marks Entry'!Y89</f>
        <v>0</v>
      </c>
      <c r="Y87" s="115">
        <f>'Marks Entry'!Z89</f>
        <v>0</v>
      </c>
      <c r="Z87" s="115">
        <f>'Marks Entry'!AA89</f>
        <v>0</v>
      </c>
      <c r="AA87" s="116">
        <f>'Marks Entry'!AB89</f>
        <v>0</v>
      </c>
      <c r="AB87" s="208">
        <f>'Marks Entry'!AC89</f>
        <v>0</v>
      </c>
      <c r="AC87" s="282">
        <f>'Marks Entry'!AD89</f>
        <v>0</v>
      </c>
      <c r="AD87" s="282" t="str">
        <f>'Marks Entry'!AE89</f>
        <v>E</v>
      </c>
      <c r="AE87" s="117">
        <f>'Marks Entry'!AF89</f>
        <v>0</v>
      </c>
      <c r="AF87" s="114">
        <f>'Marks Entry'!AG89</f>
        <v>0</v>
      </c>
      <c r="AG87" s="115">
        <f>'Marks Entry'!AH89</f>
        <v>0</v>
      </c>
      <c r="AH87" s="277">
        <f>'Marks Entry'!AI89</f>
        <v>0</v>
      </c>
      <c r="AI87" s="115">
        <f>'Marks Entry'!AJ89</f>
        <v>0</v>
      </c>
      <c r="AJ87" s="115">
        <f>'Marks Entry'!AK89</f>
        <v>0</v>
      </c>
      <c r="AK87" s="276">
        <f>'Marks Entry'!AL89</f>
        <v>0</v>
      </c>
      <c r="AL87" s="115">
        <f>'Marks Entry'!AM89</f>
        <v>0</v>
      </c>
      <c r="AM87" s="115">
        <f>'Marks Entry'!AN89</f>
        <v>0</v>
      </c>
      <c r="AN87" s="276">
        <f>'Marks Entry'!AO89</f>
        <v>0</v>
      </c>
      <c r="AO87" s="276">
        <f>'Marks Entry'!AP89</f>
        <v>0</v>
      </c>
      <c r="AP87" s="116">
        <f>'Marks Entry'!AQ89</f>
        <v>0</v>
      </c>
      <c r="AQ87" s="115">
        <f>'Marks Entry'!AR89</f>
        <v>0</v>
      </c>
      <c r="AR87" s="115">
        <f>'Marks Entry'!AS89</f>
        <v>0</v>
      </c>
      <c r="AS87" s="116">
        <f>'Marks Entry'!AT89</f>
        <v>0</v>
      </c>
      <c r="AT87" s="115">
        <f>'Marks Entry'!AU89</f>
        <v>0</v>
      </c>
      <c r="AU87" s="115">
        <f>'Marks Entry'!AV89</f>
        <v>0</v>
      </c>
      <c r="AV87" s="116">
        <f>'Marks Entry'!AW89</f>
        <v>0</v>
      </c>
      <c r="AW87" s="208">
        <f>'Marks Entry'!AX89</f>
        <v>0</v>
      </c>
      <c r="AX87" s="282">
        <f>'Marks Entry'!AY89</f>
        <v>0</v>
      </c>
      <c r="AY87" s="282" t="str">
        <f>'Marks Entry'!AZ89</f>
        <v>E</v>
      </c>
      <c r="AZ87" s="117">
        <f>'Marks Entry'!BA89</f>
        <v>0</v>
      </c>
      <c r="BA87" s="114">
        <f>'Marks Entry'!BB89</f>
        <v>0</v>
      </c>
      <c r="BB87" s="115">
        <f>'Marks Entry'!BC89</f>
        <v>0</v>
      </c>
      <c r="BC87" s="277">
        <f>'Marks Entry'!BD89</f>
        <v>0</v>
      </c>
      <c r="BD87" s="115">
        <f>'Marks Entry'!BE89</f>
        <v>0</v>
      </c>
      <c r="BE87" s="115">
        <f>'Marks Entry'!BF89</f>
        <v>0</v>
      </c>
      <c r="BF87" s="276">
        <f>'Marks Entry'!BG89</f>
        <v>0</v>
      </c>
      <c r="BG87" s="115">
        <f>'Marks Entry'!BH89</f>
        <v>0</v>
      </c>
      <c r="BH87" s="115">
        <f>'Marks Entry'!BI89</f>
        <v>0</v>
      </c>
      <c r="BI87" s="276">
        <f>'Marks Entry'!BJ89</f>
        <v>0</v>
      </c>
      <c r="BJ87" s="276">
        <f>'Marks Entry'!BK89</f>
        <v>0</v>
      </c>
      <c r="BK87" s="116">
        <f>'Marks Entry'!BL89</f>
        <v>0</v>
      </c>
      <c r="BL87" s="115">
        <f>'Marks Entry'!BM89</f>
        <v>0</v>
      </c>
      <c r="BM87" s="115">
        <f>'Marks Entry'!BN89</f>
        <v>0</v>
      </c>
      <c r="BN87" s="116">
        <f>'Marks Entry'!BO89</f>
        <v>0</v>
      </c>
      <c r="BO87" s="115">
        <f>'Marks Entry'!BP89</f>
        <v>0</v>
      </c>
      <c r="BP87" s="115">
        <f>'Marks Entry'!BQ89</f>
        <v>0</v>
      </c>
      <c r="BQ87" s="116">
        <f>'Marks Entry'!BR89</f>
        <v>0</v>
      </c>
      <c r="BR87" s="208">
        <f>'Marks Entry'!BS89</f>
        <v>0</v>
      </c>
      <c r="BS87" s="282">
        <f>'Marks Entry'!BT89</f>
        <v>0</v>
      </c>
      <c r="BT87" s="282" t="str">
        <f>'Marks Entry'!BU89</f>
        <v>E</v>
      </c>
      <c r="BU87" s="117">
        <f>'Marks Entry'!BV89</f>
        <v>0</v>
      </c>
      <c r="BV87" s="114">
        <f>'Marks Entry'!BW89</f>
        <v>0</v>
      </c>
      <c r="BW87" s="115">
        <f>'Marks Entry'!BX89</f>
        <v>0</v>
      </c>
      <c r="BX87" s="277">
        <f>'Marks Entry'!BY89</f>
        <v>0</v>
      </c>
      <c r="BY87" s="115">
        <f>'Marks Entry'!BZ89</f>
        <v>0</v>
      </c>
      <c r="BZ87" s="115">
        <f>'Marks Entry'!CA89</f>
        <v>0</v>
      </c>
      <c r="CA87" s="276">
        <f>'Marks Entry'!CB89</f>
        <v>0</v>
      </c>
      <c r="CB87" s="115">
        <f>'Marks Entry'!CC89</f>
        <v>0</v>
      </c>
      <c r="CC87" s="115">
        <f>'Marks Entry'!CD89</f>
        <v>0</v>
      </c>
      <c r="CD87" s="276">
        <f>'Marks Entry'!CE89</f>
        <v>0</v>
      </c>
      <c r="CE87" s="116">
        <f>'Marks Entry'!CF89</f>
        <v>0</v>
      </c>
      <c r="CF87" s="115">
        <f>'Marks Entry'!CG89</f>
        <v>0</v>
      </c>
      <c r="CG87" s="115">
        <f>'Marks Entry'!CH89</f>
        <v>0</v>
      </c>
      <c r="CH87" s="116">
        <f>'Marks Entry'!CI89</f>
        <v>0</v>
      </c>
      <c r="CI87" s="115">
        <f>'Marks Entry'!CJ89</f>
        <v>0</v>
      </c>
      <c r="CJ87" s="115">
        <f>'Marks Entry'!CK89</f>
        <v>0</v>
      </c>
      <c r="CK87" s="116">
        <f>'Marks Entry'!CL89</f>
        <v>0</v>
      </c>
      <c r="CL87" s="208" t="str">
        <f>'Marks Entry'!CM89</f>
        <v>E</v>
      </c>
      <c r="CM87" s="117">
        <f>'Marks Entry'!CN89</f>
        <v>0</v>
      </c>
      <c r="CN87" s="114">
        <f>'Marks Entry'!CO89</f>
        <v>0</v>
      </c>
      <c r="CO87" s="115">
        <f>'Marks Entry'!CP89</f>
        <v>0</v>
      </c>
      <c r="CP87" s="277">
        <f>'Marks Entry'!CQ89</f>
        <v>0</v>
      </c>
      <c r="CQ87" s="115">
        <f>'Marks Entry'!CR89</f>
        <v>0</v>
      </c>
      <c r="CR87" s="115">
        <f>'Marks Entry'!CS89</f>
        <v>0</v>
      </c>
      <c r="CS87" s="276">
        <f>'Marks Entry'!CT89</f>
        <v>0</v>
      </c>
      <c r="CT87" s="115">
        <f>'Marks Entry'!CU89</f>
        <v>0</v>
      </c>
      <c r="CU87" s="115">
        <f>'Marks Entry'!CV89</f>
        <v>0</v>
      </c>
      <c r="CV87" s="276">
        <f>'Marks Entry'!CW89</f>
        <v>0</v>
      </c>
      <c r="CW87" s="116">
        <f>'Marks Entry'!CX89</f>
        <v>0</v>
      </c>
      <c r="CX87" s="115">
        <f>'Marks Entry'!CY89</f>
        <v>0</v>
      </c>
      <c r="CY87" s="115">
        <f>'Marks Entry'!CZ89</f>
        <v>0</v>
      </c>
      <c r="CZ87" s="116">
        <f>'Marks Entry'!DA89</f>
        <v>0</v>
      </c>
      <c r="DA87" s="115">
        <f>'Marks Entry'!DB89</f>
        <v>0</v>
      </c>
      <c r="DB87" s="115">
        <f>'Marks Entry'!DC89</f>
        <v>0</v>
      </c>
      <c r="DC87" s="116">
        <f>'Marks Entry'!DD89</f>
        <v>0</v>
      </c>
      <c r="DD87" s="208" t="str">
        <f>'Marks Entry'!DE89</f>
        <v>E</v>
      </c>
      <c r="DE87" s="117">
        <f>'Marks Entry'!DF89</f>
        <v>0</v>
      </c>
      <c r="DF87" s="114">
        <f>'Marks Entry'!DG89</f>
        <v>0</v>
      </c>
      <c r="DG87" s="115">
        <f>'Marks Entry'!DH89</f>
        <v>0</v>
      </c>
      <c r="DH87" s="277">
        <f>'Marks Entry'!DI89</f>
        <v>0</v>
      </c>
      <c r="DI87" s="115">
        <f>'Marks Entry'!DJ89</f>
        <v>0</v>
      </c>
      <c r="DJ87" s="115">
        <f>'Marks Entry'!DK89</f>
        <v>0</v>
      </c>
      <c r="DK87" s="276">
        <f>'Marks Entry'!DL89</f>
        <v>0</v>
      </c>
      <c r="DL87" s="115">
        <f>'Marks Entry'!DM89</f>
        <v>0</v>
      </c>
      <c r="DM87" s="115">
        <f>'Marks Entry'!DN89</f>
        <v>0</v>
      </c>
      <c r="DN87" s="276">
        <f>'Marks Entry'!DO89</f>
        <v>0</v>
      </c>
      <c r="DO87" s="116">
        <f>'Marks Entry'!DP89</f>
        <v>0</v>
      </c>
      <c r="DP87" s="115">
        <f>'Marks Entry'!DQ89</f>
        <v>0</v>
      </c>
      <c r="DQ87" s="115">
        <f>'Marks Entry'!DR89</f>
        <v>0</v>
      </c>
      <c r="DR87" s="116">
        <f>'Marks Entry'!DS89</f>
        <v>0</v>
      </c>
      <c r="DS87" s="115">
        <f>'Marks Entry'!DT89</f>
        <v>0</v>
      </c>
      <c r="DT87" s="115">
        <f>'Marks Entry'!DU89</f>
        <v>0</v>
      </c>
      <c r="DU87" s="116">
        <f>'Marks Entry'!DV89</f>
        <v>0</v>
      </c>
      <c r="DV87" s="208" t="str">
        <f>'Marks Entry'!DW89</f>
        <v>E</v>
      </c>
      <c r="DW87" s="117">
        <f>'Marks Entry'!DX89</f>
        <v>0</v>
      </c>
      <c r="DX87" s="114">
        <f>'Marks Entry'!DY89</f>
        <v>0</v>
      </c>
      <c r="DY87" s="115">
        <f>'Marks Entry'!DZ89</f>
        <v>0</v>
      </c>
      <c r="DZ87" s="115">
        <f>'Marks Entry'!EA89</f>
        <v>0</v>
      </c>
      <c r="EA87" s="115">
        <f>'Marks Entry'!EB89</f>
        <v>0</v>
      </c>
      <c r="EB87" s="115">
        <f>'Marks Entry'!EC89</f>
        <v>0</v>
      </c>
      <c r="EC87" s="171">
        <f>'Marks Entry'!ED89</f>
        <v>0</v>
      </c>
      <c r="ED87" s="118">
        <f>'Marks Entry'!EG89</f>
        <v>0</v>
      </c>
      <c r="EE87" s="114">
        <f>'Marks Entry'!EH89</f>
        <v>0</v>
      </c>
      <c r="EF87" s="115">
        <f>'Marks Entry'!EI89</f>
        <v>0</v>
      </c>
      <c r="EG87" s="115">
        <f>'Marks Entry'!EJ89</f>
        <v>0</v>
      </c>
      <c r="EH87" s="115">
        <f>'Marks Entry'!EK89</f>
        <v>0</v>
      </c>
      <c r="EI87" s="115">
        <f>'Marks Entry'!EL89</f>
        <v>0</v>
      </c>
      <c r="EJ87" s="116">
        <f>'Marks Entry'!EM89</f>
        <v>0</v>
      </c>
      <c r="EK87" s="118">
        <f>'Marks Entry'!EP89</f>
        <v>0</v>
      </c>
      <c r="EL87" s="114">
        <f>'Marks Entry'!EQ89</f>
        <v>0</v>
      </c>
      <c r="EM87" s="115">
        <f>'Marks Entry'!ER89</f>
        <v>0</v>
      </c>
      <c r="EN87" s="115">
        <f>'Marks Entry'!ES89</f>
        <v>0</v>
      </c>
      <c r="EO87" s="115">
        <f>'Marks Entry'!ET89</f>
        <v>0</v>
      </c>
      <c r="EP87" s="115">
        <f>'Marks Entry'!EU89</f>
        <v>0</v>
      </c>
      <c r="EQ87" s="116">
        <f>'Marks Entry'!EV89</f>
        <v>0</v>
      </c>
      <c r="ER87" s="118">
        <f>'Marks Entry'!EY89</f>
        <v>0</v>
      </c>
      <c r="ES87" s="184">
        <f>'Marks Entry'!EZ89</f>
        <v>0</v>
      </c>
      <c r="ET87" s="185">
        <f>'Marks Entry'!FA89</f>
        <v>0</v>
      </c>
      <c r="EU87" s="188" t="str">
        <f>'Marks Entry'!FB89</f>
        <v/>
      </c>
      <c r="EV87" s="184">
        <f>'Marks Entry'!FC89</f>
        <v>0</v>
      </c>
      <c r="EW87" s="185">
        <f>'Marks Entry'!FD89</f>
        <v>0</v>
      </c>
      <c r="EX87" s="185" t="str">
        <f>'Marks Entry'!FE89</f>
        <v/>
      </c>
      <c r="EY87" s="185" t="str">
        <f>IF(OR('Marks Entry'!FF89="First",'Marks Entry'!FF89="Second",'Marks Entry'!FF89="Third"),'Marks Entry'!FF89,"")</f>
        <v/>
      </c>
      <c r="EZ87" s="185" t="str">
        <f>'Marks Entry'!FG89</f>
        <v/>
      </c>
      <c r="FA87" s="290" t="str">
        <f>'Marks Entry'!FH89</f>
        <v/>
      </c>
      <c r="FB87" s="84" t="str">
        <f>'Marks Entry'!FI89</f>
        <v/>
      </c>
      <c r="FC87" s="86" t="str">
        <f>'Marks Entry'!FJ89</f>
        <v/>
      </c>
      <c r="FD87" s="87">
        <f>'Marks Entry'!FL89</f>
        <v>0</v>
      </c>
    </row>
    <row r="88" spans="1:160" s="88" customFormat="1" ht="17.25" customHeight="1">
      <c r="A88" s="1190"/>
      <c r="B88" s="83">
        <f t="shared" si="3"/>
        <v>0</v>
      </c>
      <c r="C88" s="84">
        <f>'Marks Entry'!D90</f>
        <v>0</v>
      </c>
      <c r="D88" s="84">
        <f>'Marks Entry'!E90</f>
        <v>0</v>
      </c>
      <c r="E88" s="84">
        <f>'Marks Entry'!F90</f>
        <v>0</v>
      </c>
      <c r="F88" s="84">
        <f>'Marks Entry'!G90</f>
        <v>0</v>
      </c>
      <c r="G88" s="84">
        <f>'Marks Entry'!H90</f>
        <v>0</v>
      </c>
      <c r="H88" s="84">
        <f>'Marks Entry'!I90</f>
        <v>0</v>
      </c>
      <c r="I88" s="84">
        <f>'Marks Entry'!J90</f>
        <v>0</v>
      </c>
      <c r="J88" s="738">
        <f>'Marks Entry'!K90</f>
        <v>0</v>
      </c>
      <c r="K88" s="114">
        <f>'Marks Entry'!L90</f>
        <v>0</v>
      </c>
      <c r="L88" s="115">
        <f>'Marks Entry'!M90</f>
        <v>0</v>
      </c>
      <c r="M88" s="277">
        <f>'Marks Entry'!N90</f>
        <v>0</v>
      </c>
      <c r="N88" s="115">
        <f>'Marks Entry'!O90</f>
        <v>0</v>
      </c>
      <c r="O88" s="115">
        <f>'Marks Entry'!P90</f>
        <v>0</v>
      </c>
      <c r="P88" s="276">
        <f>'Marks Entry'!Q90</f>
        <v>0</v>
      </c>
      <c r="Q88" s="115">
        <f>'Marks Entry'!R90</f>
        <v>0</v>
      </c>
      <c r="R88" s="115">
        <f>'Marks Entry'!S90</f>
        <v>0</v>
      </c>
      <c r="S88" s="276">
        <f>'Marks Entry'!T90</f>
        <v>0</v>
      </c>
      <c r="T88" s="276">
        <f>'Marks Entry'!U90</f>
        <v>0</v>
      </c>
      <c r="U88" s="116">
        <f>'Marks Entry'!V90</f>
        <v>0</v>
      </c>
      <c r="V88" s="115">
        <f>'Marks Entry'!W90</f>
        <v>0</v>
      </c>
      <c r="W88" s="115">
        <f>'Marks Entry'!X90</f>
        <v>0</v>
      </c>
      <c r="X88" s="116">
        <f>'Marks Entry'!Y90</f>
        <v>0</v>
      </c>
      <c r="Y88" s="115">
        <f>'Marks Entry'!Z90</f>
        <v>0</v>
      </c>
      <c r="Z88" s="115">
        <f>'Marks Entry'!AA90</f>
        <v>0</v>
      </c>
      <c r="AA88" s="116">
        <f>'Marks Entry'!AB90</f>
        <v>0</v>
      </c>
      <c r="AB88" s="208">
        <f>'Marks Entry'!AC90</f>
        <v>0</v>
      </c>
      <c r="AC88" s="282">
        <f>'Marks Entry'!AD90</f>
        <v>0</v>
      </c>
      <c r="AD88" s="282" t="str">
        <f>'Marks Entry'!AE90</f>
        <v>E</v>
      </c>
      <c r="AE88" s="117">
        <f>'Marks Entry'!AF90</f>
        <v>0</v>
      </c>
      <c r="AF88" s="114">
        <f>'Marks Entry'!AG90</f>
        <v>0</v>
      </c>
      <c r="AG88" s="115">
        <f>'Marks Entry'!AH90</f>
        <v>0</v>
      </c>
      <c r="AH88" s="277">
        <f>'Marks Entry'!AI90</f>
        <v>0</v>
      </c>
      <c r="AI88" s="115">
        <f>'Marks Entry'!AJ90</f>
        <v>0</v>
      </c>
      <c r="AJ88" s="115">
        <f>'Marks Entry'!AK90</f>
        <v>0</v>
      </c>
      <c r="AK88" s="276">
        <f>'Marks Entry'!AL90</f>
        <v>0</v>
      </c>
      <c r="AL88" s="115">
        <f>'Marks Entry'!AM90</f>
        <v>0</v>
      </c>
      <c r="AM88" s="115">
        <f>'Marks Entry'!AN90</f>
        <v>0</v>
      </c>
      <c r="AN88" s="276">
        <f>'Marks Entry'!AO90</f>
        <v>0</v>
      </c>
      <c r="AO88" s="276">
        <f>'Marks Entry'!AP90</f>
        <v>0</v>
      </c>
      <c r="AP88" s="116">
        <f>'Marks Entry'!AQ90</f>
        <v>0</v>
      </c>
      <c r="AQ88" s="115">
        <f>'Marks Entry'!AR90</f>
        <v>0</v>
      </c>
      <c r="AR88" s="115">
        <f>'Marks Entry'!AS90</f>
        <v>0</v>
      </c>
      <c r="AS88" s="116">
        <f>'Marks Entry'!AT90</f>
        <v>0</v>
      </c>
      <c r="AT88" s="115">
        <f>'Marks Entry'!AU90</f>
        <v>0</v>
      </c>
      <c r="AU88" s="115">
        <f>'Marks Entry'!AV90</f>
        <v>0</v>
      </c>
      <c r="AV88" s="116">
        <f>'Marks Entry'!AW90</f>
        <v>0</v>
      </c>
      <c r="AW88" s="208">
        <f>'Marks Entry'!AX90</f>
        <v>0</v>
      </c>
      <c r="AX88" s="282">
        <f>'Marks Entry'!AY90</f>
        <v>0</v>
      </c>
      <c r="AY88" s="282" t="str">
        <f>'Marks Entry'!AZ90</f>
        <v>E</v>
      </c>
      <c r="AZ88" s="117">
        <f>'Marks Entry'!BA90</f>
        <v>0</v>
      </c>
      <c r="BA88" s="114">
        <f>'Marks Entry'!BB90</f>
        <v>0</v>
      </c>
      <c r="BB88" s="115">
        <f>'Marks Entry'!BC90</f>
        <v>0</v>
      </c>
      <c r="BC88" s="277">
        <f>'Marks Entry'!BD90</f>
        <v>0</v>
      </c>
      <c r="BD88" s="115">
        <f>'Marks Entry'!BE90</f>
        <v>0</v>
      </c>
      <c r="BE88" s="115">
        <f>'Marks Entry'!BF90</f>
        <v>0</v>
      </c>
      <c r="BF88" s="276">
        <f>'Marks Entry'!BG90</f>
        <v>0</v>
      </c>
      <c r="BG88" s="115">
        <f>'Marks Entry'!BH90</f>
        <v>0</v>
      </c>
      <c r="BH88" s="115">
        <f>'Marks Entry'!BI90</f>
        <v>0</v>
      </c>
      <c r="BI88" s="276">
        <f>'Marks Entry'!BJ90</f>
        <v>0</v>
      </c>
      <c r="BJ88" s="276">
        <f>'Marks Entry'!BK90</f>
        <v>0</v>
      </c>
      <c r="BK88" s="116">
        <f>'Marks Entry'!BL90</f>
        <v>0</v>
      </c>
      <c r="BL88" s="115">
        <f>'Marks Entry'!BM90</f>
        <v>0</v>
      </c>
      <c r="BM88" s="115">
        <f>'Marks Entry'!BN90</f>
        <v>0</v>
      </c>
      <c r="BN88" s="116">
        <f>'Marks Entry'!BO90</f>
        <v>0</v>
      </c>
      <c r="BO88" s="115">
        <f>'Marks Entry'!BP90</f>
        <v>0</v>
      </c>
      <c r="BP88" s="115">
        <f>'Marks Entry'!BQ90</f>
        <v>0</v>
      </c>
      <c r="BQ88" s="116">
        <f>'Marks Entry'!BR90</f>
        <v>0</v>
      </c>
      <c r="BR88" s="208">
        <f>'Marks Entry'!BS90</f>
        <v>0</v>
      </c>
      <c r="BS88" s="282">
        <f>'Marks Entry'!BT90</f>
        <v>0</v>
      </c>
      <c r="BT88" s="282" t="str">
        <f>'Marks Entry'!BU90</f>
        <v>E</v>
      </c>
      <c r="BU88" s="117">
        <f>'Marks Entry'!BV90</f>
        <v>0</v>
      </c>
      <c r="BV88" s="114">
        <f>'Marks Entry'!BW90</f>
        <v>0</v>
      </c>
      <c r="BW88" s="115">
        <f>'Marks Entry'!BX90</f>
        <v>0</v>
      </c>
      <c r="BX88" s="277">
        <f>'Marks Entry'!BY90</f>
        <v>0</v>
      </c>
      <c r="BY88" s="115">
        <f>'Marks Entry'!BZ90</f>
        <v>0</v>
      </c>
      <c r="BZ88" s="115">
        <f>'Marks Entry'!CA90</f>
        <v>0</v>
      </c>
      <c r="CA88" s="276">
        <f>'Marks Entry'!CB90</f>
        <v>0</v>
      </c>
      <c r="CB88" s="115">
        <f>'Marks Entry'!CC90</f>
        <v>0</v>
      </c>
      <c r="CC88" s="115">
        <f>'Marks Entry'!CD90</f>
        <v>0</v>
      </c>
      <c r="CD88" s="276">
        <f>'Marks Entry'!CE90</f>
        <v>0</v>
      </c>
      <c r="CE88" s="116">
        <f>'Marks Entry'!CF90</f>
        <v>0</v>
      </c>
      <c r="CF88" s="115">
        <f>'Marks Entry'!CG90</f>
        <v>0</v>
      </c>
      <c r="CG88" s="115">
        <f>'Marks Entry'!CH90</f>
        <v>0</v>
      </c>
      <c r="CH88" s="116">
        <f>'Marks Entry'!CI90</f>
        <v>0</v>
      </c>
      <c r="CI88" s="115">
        <f>'Marks Entry'!CJ90</f>
        <v>0</v>
      </c>
      <c r="CJ88" s="115">
        <f>'Marks Entry'!CK90</f>
        <v>0</v>
      </c>
      <c r="CK88" s="116">
        <f>'Marks Entry'!CL90</f>
        <v>0</v>
      </c>
      <c r="CL88" s="208" t="str">
        <f>'Marks Entry'!CM90</f>
        <v>E</v>
      </c>
      <c r="CM88" s="117">
        <f>'Marks Entry'!CN90</f>
        <v>0</v>
      </c>
      <c r="CN88" s="114">
        <f>'Marks Entry'!CO90</f>
        <v>0</v>
      </c>
      <c r="CO88" s="115">
        <f>'Marks Entry'!CP90</f>
        <v>0</v>
      </c>
      <c r="CP88" s="277">
        <f>'Marks Entry'!CQ90</f>
        <v>0</v>
      </c>
      <c r="CQ88" s="115">
        <f>'Marks Entry'!CR90</f>
        <v>0</v>
      </c>
      <c r="CR88" s="115">
        <f>'Marks Entry'!CS90</f>
        <v>0</v>
      </c>
      <c r="CS88" s="276">
        <f>'Marks Entry'!CT90</f>
        <v>0</v>
      </c>
      <c r="CT88" s="115">
        <f>'Marks Entry'!CU90</f>
        <v>0</v>
      </c>
      <c r="CU88" s="115">
        <f>'Marks Entry'!CV90</f>
        <v>0</v>
      </c>
      <c r="CV88" s="276">
        <f>'Marks Entry'!CW90</f>
        <v>0</v>
      </c>
      <c r="CW88" s="116">
        <f>'Marks Entry'!CX90</f>
        <v>0</v>
      </c>
      <c r="CX88" s="115">
        <f>'Marks Entry'!CY90</f>
        <v>0</v>
      </c>
      <c r="CY88" s="115">
        <f>'Marks Entry'!CZ90</f>
        <v>0</v>
      </c>
      <c r="CZ88" s="116">
        <f>'Marks Entry'!DA90</f>
        <v>0</v>
      </c>
      <c r="DA88" s="115">
        <f>'Marks Entry'!DB90</f>
        <v>0</v>
      </c>
      <c r="DB88" s="115">
        <f>'Marks Entry'!DC90</f>
        <v>0</v>
      </c>
      <c r="DC88" s="116">
        <f>'Marks Entry'!DD90</f>
        <v>0</v>
      </c>
      <c r="DD88" s="208" t="str">
        <f>'Marks Entry'!DE90</f>
        <v>E</v>
      </c>
      <c r="DE88" s="117">
        <f>'Marks Entry'!DF90</f>
        <v>0</v>
      </c>
      <c r="DF88" s="114">
        <f>'Marks Entry'!DG90</f>
        <v>0</v>
      </c>
      <c r="DG88" s="115">
        <f>'Marks Entry'!DH90</f>
        <v>0</v>
      </c>
      <c r="DH88" s="277">
        <f>'Marks Entry'!DI90</f>
        <v>0</v>
      </c>
      <c r="DI88" s="115">
        <f>'Marks Entry'!DJ90</f>
        <v>0</v>
      </c>
      <c r="DJ88" s="115">
        <f>'Marks Entry'!DK90</f>
        <v>0</v>
      </c>
      <c r="DK88" s="276">
        <f>'Marks Entry'!DL90</f>
        <v>0</v>
      </c>
      <c r="DL88" s="115">
        <f>'Marks Entry'!DM90</f>
        <v>0</v>
      </c>
      <c r="DM88" s="115">
        <f>'Marks Entry'!DN90</f>
        <v>0</v>
      </c>
      <c r="DN88" s="276">
        <f>'Marks Entry'!DO90</f>
        <v>0</v>
      </c>
      <c r="DO88" s="116">
        <f>'Marks Entry'!DP90</f>
        <v>0</v>
      </c>
      <c r="DP88" s="115">
        <f>'Marks Entry'!DQ90</f>
        <v>0</v>
      </c>
      <c r="DQ88" s="115">
        <f>'Marks Entry'!DR90</f>
        <v>0</v>
      </c>
      <c r="DR88" s="116">
        <f>'Marks Entry'!DS90</f>
        <v>0</v>
      </c>
      <c r="DS88" s="115">
        <f>'Marks Entry'!DT90</f>
        <v>0</v>
      </c>
      <c r="DT88" s="115">
        <f>'Marks Entry'!DU90</f>
        <v>0</v>
      </c>
      <c r="DU88" s="116">
        <f>'Marks Entry'!DV90</f>
        <v>0</v>
      </c>
      <c r="DV88" s="208" t="str">
        <f>'Marks Entry'!DW90</f>
        <v>E</v>
      </c>
      <c r="DW88" s="117">
        <f>'Marks Entry'!DX90</f>
        <v>0</v>
      </c>
      <c r="DX88" s="114">
        <f>'Marks Entry'!DY90</f>
        <v>0</v>
      </c>
      <c r="DY88" s="115">
        <f>'Marks Entry'!DZ90</f>
        <v>0</v>
      </c>
      <c r="DZ88" s="115">
        <f>'Marks Entry'!EA90</f>
        <v>0</v>
      </c>
      <c r="EA88" s="115">
        <f>'Marks Entry'!EB90</f>
        <v>0</v>
      </c>
      <c r="EB88" s="115">
        <f>'Marks Entry'!EC90</f>
        <v>0</v>
      </c>
      <c r="EC88" s="171">
        <f>'Marks Entry'!ED90</f>
        <v>0</v>
      </c>
      <c r="ED88" s="118">
        <f>'Marks Entry'!EG90</f>
        <v>0</v>
      </c>
      <c r="EE88" s="114">
        <f>'Marks Entry'!EH90</f>
        <v>0</v>
      </c>
      <c r="EF88" s="115">
        <f>'Marks Entry'!EI90</f>
        <v>0</v>
      </c>
      <c r="EG88" s="115">
        <f>'Marks Entry'!EJ90</f>
        <v>0</v>
      </c>
      <c r="EH88" s="115">
        <f>'Marks Entry'!EK90</f>
        <v>0</v>
      </c>
      <c r="EI88" s="115">
        <f>'Marks Entry'!EL90</f>
        <v>0</v>
      </c>
      <c r="EJ88" s="116">
        <f>'Marks Entry'!EM90</f>
        <v>0</v>
      </c>
      <c r="EK88" s="118">
        <f>'Marks Entry'!EP90</f>
        <v>0</v>
      </c>
      <c r="EL88" s="114">
        <f>'Marks Entry'!EQ90</f>
        <v>0</v>
      </c>
      <c r="EM88" s="115">
        <f>'Marks Entry'!ER90</f>
        <v>0</v>
      </c>
      <c r="EN88" s="115">
        <f>'Marks Entry'!ES90</f>
        <v>0</v>
      </c>
      <c r="EO88" s="115">
        <f>'Marks Entry'!ET90</f>
        <v>0</v>
      </c>
      <c r="EP88" s="115">
        <f>'Marks Entry'!EU90</f>
        <v>0</v>
      </c>
      <c r="EQ88" s="116">
        <f>'Marks Entry'!EV90</f>
        <v>0</v>
      </c>
      <c r="ER88" s="118">
        <f>'Marks Entry'!EY90</f>
        <v>0</v>
      </c>
      <c r="ES88" s="184">
        <f>'Marks Entry'!EZ90</f>
        <v>0</v>
      </c>
      <c r="ET88" s="185">
        <f>'Marks Entry'!FA90</f>
        <v>0</v>
      </c>
      <c r="EU88" s="188" t="str">
        <f>'Marks Entry'!FB90</f>
        <v/>
      </c>
      <c r="EV88" s="184">
        <f>'Marks Entry'!FC90</f>
        <v>0</v>
      </c>
      <c r="EW88" s="185">
        <f>'Marks Entry'!FD90</f>
        <v>0</v>
      </c>
      <c r="EX88" s="185" t="str">
        <f>'Marks Entry'!FE90</f>
        <v/>
      </c>
      <c r="EY88" s="185" t="str">
        <f>IF(OR('Marks Entry'!FF90="First",'Marks Entry'!FF90="Second",'Marks Entry'!FF90="Third"),'Marks Entry'!FF90,"")</f>
        <v/>
      </c>
      <c r="EZ88" s="185" t="str">
        <f>'Marks Entry'!FG90</f>
        <v/>
      </c>
      <c r="FA88" s="290" t="str">
        <f>'Marks Entry'!FH90</f>
        <v/>
      </c>
      <c r="FB88" s="84" t="str">
        <f>'Marks Entry'!FI90</f>
        <v/>
      </c>
      <c r="FC88" s="86" t="str">
        <f>'Marks Entry'!FJ90</f>
        <v/>
      </c>
      <c r="FD88" s="87">
        <f>'Marks Entry'!FL90</f>
        <v>0</v>
      </c>
    </row>
    <row r="89" spans="1:160" s="88" customFormat="1" ht="17.25" customHeight="1">
      <c r="A89" s="1190"/>
      <c r="B89" s="83">
        <f t="shared" si="3"/>
        <v>0</v>
      </c>
      <c r="C89" s="84">
        <f>'Marks Entry'!D91</f>
        <v>0</v>
      </c>
      <c r="D89" s="84">
        <f>'Marks Entry'!E91</f>
        <v>0</v>
      </c>
      <c r="E89" s="84">
        <f>'Marks Entry'!F91</f>
        <v>0</v>
      </c>
      <c r="F89" s="84">
        <f>'Marks Entry'!G91</f>
        <v>0</v>
      </c>
      <c r="G89" s="84">
        <f>'Marks Entry'!H91</f>
        <v>0</v>
      </c>
      <c r="H89" s="84">
        <f>'Marks Entry'!I91</f>
        <v>0</v>
      </c>
      <c r="I89" s="84">
        <f>'Marks Entry'!J91</f>
        <v>0</v>
      </c>
      <c r="J89" s="738">
        <f>'Marks Entry'!K91</f>
        <v>0</v>
      </c>
      <c r="K89" s="114">
        <f>'Marks Entry'!L91</f>
        <v>0</v>
      </c>
      <c r="L89" s="115">
        <f>'Marks Entry'!M91</f>
        <v>0</v>
      </c>
      <c r="M89" s="277">
        <f>'Marks Entry'!N91</f>
        <v>0</v>
      </c>
      <c r="N89" s="115">
        <f>'Marks Entry'!O91</f>
        <v>0</v>
      </c>
      <c r="O89" s="115">
        <f>'Marks Entry'!P91</f>
        <v>0</v>
      </c>
      <c r="P89" s="276">
        <f>'Marks Entry'!Q91</f>
        <v>0</v>
      </c>
      <c r="Q89" s="115">
        <f>'Marks Entry'!R91</f>
        <v>0</v>
      </c>
      <c r="R89" s="115">
        <f>'Marks Entry'!S91</f>
        <v>0</v>
      </c>
      <c r="S89" s="276">
        <f>'Marks Entry'!T91</f>
        <v>0</v>
      </c>
      <c r="T89" s="276">
        <f>'Marks Entry'!U91</f>
        <v>0</v>
      </c>
      <c r="U89" s="116">
        <f>'Marks Entry'!V91</f>
        <v>0</v>
      </c>
      <c r="V89" s="115">
        <f>'Marks Entry'!W91</f>
        <v>0</v>
      </c>
      <c r="W89" s="115">
        <f>'Marks Entry'!X91</f>
        <v>0</v>
      </c>
      <c r="X89" s="116">
        <f>'Marks Entry'!Y91</f>
        <v>0</v>
      </c>
      <c r="Y89" s="115">
        <f>'Marks Entry'!Z91</f>
        <v>0</v>
      </c>
      <c r="Z89" s="115">
        <f>'Marks Entry'!AA91</f>
        <v>0</v>
      </c>
      <c r="AA89" s="116">
        <f>'Marks Entry'!AB91</f>
        <v>0</v>
      </c>
      <c r="AB89" s="208">
        <f>'Marks Entry'!AC91</f>
        <v>0</v>
      </c>
      <c r="AC89" s="282">
        <f>'Marks Entry'!AD91</f>
        <v>0</v>
      </c>
      <c r="AD89" s="282" t="str">
        <f>'Marks Entry'!AE91</f>
        <v>E</v>
      </c>
      <c r="AE89" s="117">
        <f>'Marks Entry'!AF91</f>
        <v>0</v>
      </c>
      <c r="AF89" s="114">
        <f>'Marks Entry'!AG91</f>
        <v>0</v>
      </c>
      <c r="AG89" s="115">
        <f>'Marks Entry'!AH91</f>
        <v>0</v>
      </c>
      <c r="AH89" s="277">
        <f>'Marks Entry'!AI91</f>
        <v>0</v>
      </c>
      <c r="AI89" s="115">
        <f>'Marks Entry'!AJ91</f>
        <v>0</v>
      </c>
      <c r="AJ89" s="115">
        <f>'Marks Entry'!AK91</f>
        <v>0</v>
      </c>
      <c r="AK89" s="276">
        <f>'Marks Entry'!AL91</f>
        <v>0</v>
      </c>
      <c r="AL89" s="115">
        <f>'Marks Entry'!AM91</f>
        <v>0</v>
      </c>
      <c r="AM89" s="115">
        <f>'Marks Entry'!AN91</f>
        <v>0</v>
      </c>
      <c r="AN89" s="276">
        <f>'Marks Entry'!AO91</f>
        <v>0</v>
      </c>
      <c r="AO89" s="276">
        <f>'Marks Entry'!AP91</f>
        <v>0</v>
      </c>
      <c r="AP89" s="116">
        <f>'Marks Entry'!AQ91</f>
        <v>0</v>
      </c>
      <c r="AQ89" s="115">
        <f>'Marks Entry'!AR91</f>
        <v>0</v>
      </c>
      <c r="AR89" s="115">
        <f>'Marks Entry'!AS91</f>
        <v>0</v>
      </c>
      <c r="AS89" s="116">
        <f>'Marks Entry'!AT91</f>
        <v>0</v>
      </c>
      <c r="AT89" s="115">
        <f>'Marks Entry'!AU91</f>
        <v>0</v>
      </c>
      <c r="AU89" s="115">
        <f>'Marks Entry'!AV91</f>
        <v>0</v>
      </c>
      <c r="AV89" s="116">
        <f>'Marks Entry'!AW91</f>
        <v>0</v>
      </c>
      <c r="AW89" s="208">
        <f>'Marks Entry'!AX91</f>
        <v>0</v>
      </c>
      <c r="AX89" s="282">
        <f>'Marks Entry'!AY91</f>
        <v>0</v>
      </c>
      <c r="AY89" s="282" t="str">
        <f>'Marks Entry'!AZ91</f>
        <v>E</v>
      </c>
      <c r="AZ89" s="117">
        <f>'Marks Entry'!BA91</f>
        <v>0</v>
      </c>
      <c r="BA89" s="114">
        <f>'Marks Entry'!BB91</f>
        <v>0</v>
      </c>
      <c r="BB89" s="115">
        <f>'Marks Entry'!BC91</f>
        <v>0</v>
      </c>
      <c r="BC89" s="277">
        <f>'Marks Entry'!BD91</f>
        <v>0</v>
      </c>
      <c r="BD89" s="115">
        <f>'Marks Entry'!BE91</f>
        <v>0</v>
      </c>
      <c r="BE89" s="115">
        <f>'Marks Entry'!BF91</f>
        <v>0</v>
      </c>
      <c r="BF89" s="276">
        <f>'Marks Entry'!BG91</f>
        <v>0</v>
      </c>
      <c r="BG89" s="115">
        <f>'Marks Entry'!BH91</f>
        <v>0</v>
      </c>
      <c r="BH89" s="115">
        <f>'Marks Entry'!BI91</f>
        <v>0</v>
      </c>
      <c r="BI89" s="276">
        <f>'Marks Entry'!BJ91</f>
        <v>0</v>
      </c>
      <c r="BJ89" s="276">
        <f>'Marks Entry'!BK91</f>
        <v>0</v>
      </c>
      <c r="BK89" s="116">
        <f>'Marks Entry'!BL91</f>
        <v>0</v>
      </c>
      <c r="BL89" s="115">
        <f>'Marks Entry'!BM91</f>
        <v>0</v>
      </c>
      <c r="BM89" s="115">
        <f>'Marks Entry'!BN91</f>
        <v>0</v>
      </c>
      <c r="BN89" s="116">
        <f>'Marks Entry'!BO91</f>
        <v>0</v>
      </c>
      <c r="BO89" s="115">
        <f>'Marks Entry'!BP91</f>
        <v>0</v>
      </c>
      <c r="BP89" s="115">
        <f>'Marks Entry'!BQ91</f>
        <v>0</v>
      </c>
      <c r="BQ89" s="116">
        <f>'Marks Entry'!BR91</f>
        <v>0</v>
      </c>
      <c r="BR89" s="208">
        <f>'Marks Entry'!BS91</f>
        <v>0</v>
      </c>
      <c r="BS89" s="282">
        <f>'Marks Entry'!BT91</f>
        <v>0</v>
      </c>
      <c r="BT89" s="282" t="str">
        <f>'Marks Entry'!BU91</f>
        <v>E</v>
      </c>
      <c r="BU89" s="117">
        <f>'Marks Entry'!BV91</f>
        <v>0</v>
      </c>
      <c r="BV89" s="114">
        <f>'Marks Entry'!BW91</f>
        <v>0</v>
      </c>
      <c r="BW89" s="115">
        <f>'Marks Entry'!BX91</f>
        <v>0</v>
      </c>
      <c r="BX89" s="277">
        <f>'Marks Entry'!BY91</f>
        <v>0</v>
      </c>
      <c r="BY89" s="115">
        <f>'Marks Entry'!BZ91</f>
        <v>0</v>
      </c>
      <c r="BZ89" s="115">
        <f>'Marks Entry'!CA91</f>
        <v>0</v>
      </c>
      <c r="CA89" s="276">
        <f>'Marks Entry'!CB91</f>
        <v>0</v>
      </c>
      <c r="CB89" s="115">
        <f>'Marks Entry'!CC91</f>
        <v>0</v>
      </c>
      <c r="CC89" s="115">
        <f>'Marks Entry'!CD91</f>
        <v>0</v>
      </c>
      <c r="CD89" s="276">
        <f>'Marks Entry'!CE91</f>
        <v>0</v>
      </c>
      <c r="CE89" s="116">
        <f>'Marks Entry'!CF91</f>
        <v>0</v>
      </c>
      <c r="CF89" s="115">
        <f>'Marks Entry'!CG91</f>
        <v>0</v>
      </c>
      <c r="CG89" s="115">
        <f>'Marks Entry'!CH91</f>
        <v>0</v>
      </c>
      <c r="CH89" s="116">
        <f>'Marks Entry'!CI91</f>
        <v>0</v>
      </c>
      <c r="CI89" s="115">
        <f>'Marks Entry'!CJ91</f>
        <v>0</v>
      </c>
      <c r="CJ89" s="115">
        <f>'Marks Entry'!CK91</f>
        <v>0</v>
      </c>
      <c r="CK89" s="116">
        <f>'Marks Entry'!CL91</f>
        <v>0</v>
      </c>
      <c r="CL89" s="208" t="str">
        <f>'Marks Entry'!CM91</f>
        <v>E</v>
      </c>
      <c r="CM89" s="117">
        <f>'Marks Entry'!CN91</f>
        <v>0</v>
      </c>
      <c r="CN89" s="114">
        <f>'Marks Entry'!CO91</f>
        <v>0</v>
      </c>
      <c r="CO89" s="115">
        <f>'Marks Entry'!CP91</f>
        <v>0</v>
      </c>
      <c r="CP89" s="277">
        <f>'Marks Entry'!CQ91</f>
        <v>0</v>
      </c>
      <c r="CQ89" s="115">
        <f>'Marks Entry'!CR91</f>
        <v>0</v>
      </c>
      <c r="CR89" s="115">
        <f>'Marks Entry'!CS91</f>
        <v>0</v>
      </c>
      <c r="CS89" s="276">
        <f>'Marks Entry'!CT91</f>
        <v>0</v>
      </c>
      <c r="CT89" s="115">
        <f>'Marks Entry'!CU91</f>
        <v>0</v>
      </c>
      <c r="CU89" s="115">
        <f>'Marks Entry'!CV91</f>
        <v>0</v>
      </c>
      <c r="CV89" s="276">
        <f>'Marks Entry'!CW91</f>
        <v>0</v>
      </c>
      <c r="CW89" s="116">
        <f>'Marks Entry'!CX91</f>
        <v>0</v>
      </c>
      <c r="CX89" s="115">
        <f>'Marks Entry'!CY91</f>
        <v>0</v>
      </c>
      <c r="CY89" s="115">
        <f>'Marks Entry'!CZ91</f>
        <v>0</v>
      </c>
      <c r="CZ89" s="116">
        <f>'Marks Entry'!DA91</f>
        <v>0</v>
      </c>
      <c r="DA89" s="115">
        <f>'Marks Entry'!DB91</f>
        <v>0</v>
      </c>
      <c r="DB89" s="115">
        <f>'Marks Entry'!DC91</f>
        <v>0</v>
      </c>
      <c r="DC89" s="116">
        <f>'Marks Entry'!DD91</f>
        <v>0</v>
      </c>
      <c r="DD89" s="208" t="str">
        <f>'Marks Entry'!DE91</f>
        <v>E</v>
      </c>
      <c r="DE89" s="117">
        <f>'Marks Entry'!DF91</f>
        <v>0</v>
      </c>
      <c r="DF89" s="114">
        <f>'Marks Entry'!DG91</f>
        <v>0</v>
      </c>
      <c r="DG89" s="115">
        <f>'Marks Entry'!DH91</f>
        <v>0</v>
      </c>
      <c r="DH89" s="277">
        <f>'Marks Entry'!DI91</f>
        <v>0</v>
      </c>
      <c r="DI89" s="115">
        <f>'Marks Entry'!DJ91</f>
        <v>0</v>
      </c>
      <c r="DJ89" s="115">
        <f>'Marks Entry'!DK91</f>
        <v>0</v>
      </c>
      <c r="DK89" s="276">
        <f>'Marks Entry'!DL91</f>
        <v>0</v>
      </c>
      <c r="DL89" s="115">
        <f>'Marks Entry'!DM91</f>
        <v>0</v>
      </c>
      <c r="DM89" s="115">
        <f>'Marks Entry'!DN91</f>
        <v>0</v>
      </c>
      <c r="DN89" s="276">
        <f>'Marks Entry'!DO91</f>
        <v>0</v>
      </c>
      <c r="DO89" s="116">
        <f>'Marks Entry'!DP91</f>
        <v>0</v>
      </c>
      <c r="DP89" s="115">
        <f>'Marks Entry'!DQ91</f>
        <v>0</v>
      </c>
      <c r="DQ89" s="115">
        <f>'Marks Entry'!DR91</f>
        <v>0</v>
      </c>
      <c r="DR89" s="116">
        <f>'Marks Entry'!DS91</f>
        <v>0</v>
      </c>
      <c r="DS89" s="115">
        <f>'Marks Entry'!DT91</f>
        <v>0</v>
      </c>
      <c r="DT89" s="115">
        <f>'Marks Entry'!DU91</f>
        <v>0</v>
      </c>
      <c r="DU89" s="116">
        <f>'Marks Entry'!DV91</f>
        <v>0</v>
      </c>
      <c r="DV89" s="208" t="str">
        <f>'Marks Entry'!DW91</f>
        <v>E</v>
      </c>
      <c r="DW89" s="117">
        <f>'Marks Entry'!DX91</f>
        <v>0</v>
      </c>
      <c r="DX89" s="114">
        <f>'Marks Entry'!DY91</f>
        <v>0</v>
      </c>
      <c r="DY89" s="115">
        <f>'Marks Entry'!DZ91</f>
        <v>0</v>
      </c>
      <c r="DZ89" s="115">
        <f>'Marks Entry'!EA91</f>
        <v>0</v>
      </c>
      <c r="EA89" s="115">
        <f>'Marks Entry'!EB91</f>
        <v>0</v>
      </c>
      <c r="EB89" s="115">
        <f>'Marks Entry'!EC91</f>
        <v>0</v>
      </c>
      <c r="EC89" s="171">
        <f>'Marks Entry'!ED91</f>
        <v>0</v>
      </c>
      <c r="ED89" s="118">
        <f>'Marks Entry'!EG91</f>
        <v>0</v>
      </c>
      <c r="EE89" s="114">
        <f>'Marks Entry'!EH91</f>
        <v>0</v>
      </c>
      <c r="EF89" s="115">
        <f>'Marks Entry'!EI91</f>
        <v>0</v>
      </c>
      <c r="EG89" s="115">
        <f>'Marks Entry'!EJ91</f>
        <v>0</v>
      </c>
      <c r="EH89" s="115">
        <f>'Marks Entry'!EK91</f>
        <v>0</v>
      </c>
      <c r="EI89" s="115">
        <f>'Marks Entry'!EL91</f>
        <v>0</v>
      </c>
      <c r="EJ89" s="116">
        <f>'Marks Entry'!EM91</f>
        <v>0</v>
      </c>
      <c r="EK89" s="118">
        <f>'Marks Entry'!EP91</f>
        <v>0</v>
      </c>
      <c r="EL89" s="114">
        <f>'Marks Entry'!EQ91</f>
        <v>0</v>
      </c>
      <c r="EM89" s="115">
        <f>'Marks Entry'!ER91</f>
        <v>0</v>
      </c>
      <c r="EN89" s="115">
        <f>'Marks Entry'!ES91</f>
        <v>0</v>
      </c>
      <c r="EO89" s="115">
        <f>'Marks Entry'!ET91</f>
        <v>0</v>
      </c>
      <c r="EP89" s="115">
        <f>'Marks Entry'!EU91</f>
        <v>0</v>
      </c>
      <c r="EQ89" s="116">
        <f>'Marks Entry'!EV91</f>
        <v>0</v>
      </c>
      <c r="ER89" s="118">
        <f>'Marks Entry'!EY91</f>
        <v>0</v>
      </c>
      <c r="ES89" s="184">
        <f>'Marks Entry'!EZ91</f>
        <v>0</v>
      </c>
      <c r="ET89" s="185">
        <f>'Marks Entry'!FA91</f>
        <v>0</v>
      </c>
      <c r="EU89" s="188" t="str">
        <f>'Marks Entry'!FB91</f>
        <v/>
      </c>
      <c r="EV89" s="184">
        <f>'Marks Entry'!FC91</f>
        <v>0</v>
      </c>
      <c r="EW89" s="185">
        <f>'Marks Entry'!FD91</f>
        <v>0</v>
      </c>
      <c r="EX89" s="185" t="str">
        <f>'Marks Entry'!FE91</f>
        <v/>
      </c>
      <c r="EY89" s="185" t="str">
        <f>IF(OR('Marks Entry'!FF91="First",'Marks Entry'!FF91="Second",'Marks Entry'!FF91="Third"),'Marks Entry'!FF91,"")</f>
        <v/>
      </c>
      <c r="EZ89" s="185" t="str">
        <f>'Marks Entry'!FG91</f>
        <v/>
      </c>
      <c r="FA89" s="290" t="str">
        <f>'Marks Entry'!FH91</f>
        <v/>
      </c>
      <c r="FB89" s="84" t="str">
        <f>'Marks Entry'!FI91</f>
        <v/>
      </c>
      <c r="FC89" s="86" t="str">
        <f>'Marks Entry'!FJ91</f>
        <v/>
      </c>
      <c r="FD89" s="87">
        <f>'Marks Entry'!FL91</f>
        <v>0</v>
      </c>
    </row>
    <row r="90" spans="1:160" s="88" customFormat="1" ht="17.25" customHeight="1">
      <c r="A90" s="1190"/>
      <c r="B90" s="83">
        <f t="shared" si="3"/>
        <v>0</v>
      </c>
      <c r="C90" s="84">
        <f>'Marks Entry'!D92</f>
        <v>0</v>
      </c>
      <c r="D90" s="84">
        <f>'Marks Entry'!E92</f>
        <v>0</v>
      </c>
      <c r="E90" s="84">
        <f>'Marks Entry'!F92</f>
        <v>0</v>
      </c>
      <c r="F90" s="84">
        <f>'Marks Entry'!G92</f>
        <v>0</v>
      </c>
      <c r="G90" s="84">
        <f>'Marks Entry'!H92</f>
        <v>0</v>
      </c>
      <c r="H90" s="84">
        <f>'Marks Entry'!I92</f>
        <v>0</v>
      </c>
      <c r="I90" s="84">
        <f>'Marks Entry'!J92</f>
        <v>0</v>
      </c>
      <c r="J90" s="738">
        <f>'Marks Entry'!K92</f>
        <v>0</v>
      </c>
      <c r="K90" s="114">
        <f>'Marks Entry'!L92</f>
        <v>0</v>
      </c>
      <c r="L90" s="115">
        <f>'Marks Entry'!M92</f>
        <v>0</v>
      </c>
      <c r="M90" s="277">
        <f>'Marks Entry'!N92</f>
        <v>0</v>
      </c>
      <c r="N90" s="115">
        <f>'Marks Entry'!O92</f>
        <v>0</v>
      </c>
      <c r="O90" s="115">
        <f>'Marks Entry'!P92</f>
        <v>0</v>
      </c>
      <c r="P90" s="276">
        <f>'Marks Entry'!Q92</f>
        <v>0</v>
      </c>
      <c r="Q90" s="115">
        <f>'Marks Entry'!R92</f>
        <v>0</v>
      </c>
      <c r="R90" s="115">
        <f>'Marks Entry'!S92</f>
        <v>0</v>
      </c>
      <c r="S90" s="276">
        <f>'Marks Entry'!T92</f>
        <v>0</v>
      </c>
      <c r="T90" s="276">
        <f>'Marks Entry'!U92</f>
        <v>0</v>
      </c>
      <c r="U90" s="116">
        <f>'Marks Entry'!V92</f>
        <v>0</v>
      </c>
      <c r="V90" s="115">
        <f>'Marks Entry'!W92</f>
        <v>0</v>
      </c>
      <c r="W90" s="115">
        <f>'Marks Entry'!X92</f>
        <v>0</v>
      </c>
      <c r="X90" s="116">
        <f>'Marks Entry'!Y92</f>
        <v>0</v>
      </c>
      <c r="Y90" s="115">
        <f>'Marks Entry'!Z92</f>
        <v>0</v>
      </c>
      <c r="Z90" s="115">
        <f>'Marks Entry'!AA92</f>
        <v>0</v>
      </c>
      <c r="AA90" s="116">
        <f>'Marks Entry'!AB92</f>
        <v>0</v>
      </c>
      <c r="AB90" s="208">
        <f>'Marks Entry'!AC92</f>
        <v>0</v>
      </c>
      <c r="AC90" s="282">
        <f>'Marks Entry'!AD92</f>
        <v>0</v>
      </c>
      <c r="AD90" s="282" t="str">
        <f>'Marks Entry'!AE92</f>
        <v>E</v>
      </c>
      <c r="AE90" s="117">
        <f>'Marks Entry'!AF92</f>
        <v>0</v>
      </c>
      <c r="AF90" s="114">
        <f>'Marks Entry'!AG92</f>
        <v>0</v>
      </c>
      <c r="AG90" s="115">
        <f>'Marks Entry'!AH92</f>
        <v>0</v>
      </c>
      <c r="AH90" s="277">
        <f>'Marks Entry'!AI92</f>
        <v>0</v>
      </c>
      <c r="AI90" s="115">
        <f>'Marks Entry'!AJ92</f>
        <v>0</v>
      </c>
      <c r="AJ90" s="115">
        <f>'Marks Entry'!AK92</f>
        <v>0</v>
      </c>
      <c r="AK90" s="276">
        <f>'Marks Entry'!AL92</f>
        <v>0</v>
      </c>
      <c r="AL90" s="115">
        <f>'Marks Entry'!AM92</f>
        <v>0</v>
      </c>
      <c r="AM90" s="115">
        <f>'Marks Entry'!AN92</f>
        <v>0</v>
      </c>
      <c r="AN90" s="276">
        <f>'Marks Entry'!AO92</f>
        <v>0</v>
      </c>
      <c r="AO90" s="276">
        <f>'Marks Entry'!AP92</f>
        <v>0</v>
      </c>
      <c r="AP90" s="116">
        <f>'Marks Entry'!AQ92</f>
        <v>0</v>
      </c>
      <c r="AQ90" s="115">
        <f>'Marks Entry'!AR92</f>
        <v>0</v>
      </c>
      <c r="AR90" s="115">
        <f>'Marks Entry'!AS92</f>
        <v>0</v>
      </c>
      <c r="AS90" s="116">
        <f>'Marks Entry'!AT92</f>
        <v>0</v>
      </c>
      <c r="AT90" s="115">
        <f>'Marks Entry'!AU92</f>
        <v>0</v>
      </c>
      <c r="AU90" s="115">
        <f>'Marks Entry'!AV92</f>
        <v>0</v>
      </c>
      <c r="AV90" s="116">
        <f>'Marks Entry'!AW92</f>
        <v>0</v>
      </c>
      <c r="AW90" s="208">
        <f>'Marks Entry'!AX92</f>
        <v>0</v>
      </c>
      <c r="AX90" s="282">
        <f>'Marks Entry'!AY92</f>
        <v>0</v>
      </c>
      <c r="AY90" s="282" t="str">
        <f>'Marks Entry'!AZ92</f>
        <v>E</v>
      </c>
      <c r="AZ90" s="117">
        <f>'Marks Entry'!BA92</f>
        <v>0</v>
      </c>
      <c r="BA90" s="114">
        <f>'Marks Entry'!BB92</f>
        <v>0</v>
      </c>
      <c r="BB90" s="115">
        <f>'Marks Entry'!BC92</f>
        <v>0</v>
      </c>
      <c r="BC90" s="277">
        <f>'Marks Entry'!BD92</f>
        <v>0</v>
      </c>
      <c r="BD90" s="115">
        <f>'Marks Entry'!BE92</f>
        <v>0</v>
      </c>
      <c r="BE90" s="115">
        <f>'Marks Entry'!BF92</f>
        <v>0</v>
      </c>
      <c r="BF90" s="276">
        <f>'Marks Entry'!BG92</f>
        <v>0</v>
      </c>
      <c r="BG90" s="115">
        <f>'Marks Entry'!BH92</f>
        <v>0</v>
      </c>
      <c r="BH90" s="115">
        <f>'Marks Entry'!BI92</f>
        <v>0</v>
      </c>
      <c r="BI90" s="276">
        <f>'Marks Entry'!BJ92</f>
        <v>0</v>
      </c>
      <c r="BJ90" s="276">
        <f>'Marks Entry'!BK92</f>
        <v>0</v>
      </c>
      <c r="BK90" s="116">
        <f>'Marks Entry'!BL92</f>
        <v>0</v>
      </c>
      <c r="BL90" s="115">
        <f>'Marks Entry'!BM92</f>
        <v>0</v>
      </c>
      <c r="BM90" s="115">
        <f>'Marks Entry'!BN92</f>
        <v>0</v>
      </c>
      <c r="BN90" s="116">
        <f>'Marks Entry'!BO92</f>
        <v>0</v>
      </c>
      <c r="BO90" s="115">
        <f>'Marks Entry'!BP92</f>
        <v>0</v>
      </c>
      <c r="BP90" s="115">
        <f>'Marks Entry'!BQ92</f>
        <v>0</v>
      </c>
      <c r="BQ90" s="116">
        <f>'Marks Entry'!BR92</f>
        <v>0</v>
      </c>
      <c r="BR90" s="208">
        <f>'Marks Entry'!BS92</f>
        <v>0</v>
      </c>
      <c r="BS90" s="282">
        <f>'Marks Entry'!BT92</f>
        <v>0</v>
      </c>
      <c r="BT90" s="282" t="str">
        <f>'Marks Entry'!BU92</f>
        <v>E</v>
      </c>
      <c r="BU90" s="117">
        <f>'Marks Entry'!BV92</f>
        <v>0</v>
      </c>
      <c r="BV90" s="114">
        <f>'Marks Entry'!BW92</f>
        <v>0</v>
      </c>
      <c r="BW90" s="115">
        <f>'Marks Entry'!BX92</f>
        <v>0</v>
      </c>
      <c r="BX90" s="277">
        <f>'Marks Entry'!BY92</f>
        <v>0</v>
      </c>
      <c r="BY90" s="115">
        <f>'Marks Entry'!BZ92</f>
        <v>0</v>
      </c>
      <c r="BZ90" s="115">
        <f>'Marks Entry'!CA92</f>
        <v>0</v>
      </c>
      <c r="CA90" s="276">
        <f>'Marks Entry'!CB92</f>
        <v>0</v>
      </c>
      <c r="CB90" s="115">
        <f>'Marks Entry'!CC92</f>
        <v>0</v>
      </c>
      <c r="CC90" s="115">
        <f>'Marks Entry'!CD92</f>
        <v>0</v>
      </c>
      <c r="CD90" s="276">
        <f>'Marks Entry'!CE92</f>
        <v>0</v>
      </c>
      <c r="CE90" s="116">
        <f>'Marks Entry'!CF92</f>
        <v>0</v>
      </c>
      <c r="CF90" s="115">
        <f>'Marks Entry'!CG92</f>
        <v>0</v>
      </c>
      <c r="CG90" s="115">
        <f>'Marks Entry'!CH92</f>
        <v>0</v>
      </c>
      <c r="CH90" s="116">
        <f>'Marks Entry'!CI92</f>
        <v>0</v>
      </c>
      <c r="CI90" s="115">
        <f>'Marks Entry'!CJ92</f>
        <v>0</v>
      </c>
      <c r="CJ90" s="115">
        <f>'Marks Entry'!CK92</f>
        <v>0</v>
      </c>
      <c r="CK90" s="116">
        <f>'Marks Entry'!CL92</f>
        <v>0</v>
      </c>
      <c r="CL90" s="208" t="str">
        <f>'Marks Entry'!CM92</f>
        <v>E</v>
      </c>
      <c r="CM90" s="117">
        <f>'Marks Entry'!CN92</f>
        <v>0</v>
      </c>
      <c r="CN90" s="114">
        <f>'Marks Entry'!CO92</f>
        <v>0</v>
      </c>
      <c r="CO90" s="115">
        <f>'Marks Entry'!CP92</f>
        <v>0</v>
      </c>
      <c r="CP90" s="277">
        <f>'Marks Entry'!CQ92</f>
        <v>0</v>
      </c>
      <c r="CQ90" s="115">
        <f>'Marks Entry'!CR92</f>
        <v>0</v>
      </c>
      <c r="CR90" s="115">
        <f>'Marks Entry'!CS92</f>
        <v>0</v>
      </c>
      <c r="CS90" s="276">
        <f>'Marks Entry'!CT92</f>
        <v>0</v>
      </c>
      <c r="CT90" s="115">
        <f>'Marks Entry'!CU92</f>
        <v>0</v>
      </c>
      <c r="CU90" s="115">
        <f>'Marks Entry'!CV92</f>
        <v>0</v>
      </c>
      <c r="CV90" s="276">
        <f>'Marks Entry'!CW92</f>
        <v>0</v>
      </c>
      <c r="CW90" s="116">
        <f>'Marks Entry'!CX92</f>
        <v>0</v>
      </c>
      <c r="CX90" s="115">
        <f>'Marks Entry'!CY92</f>
        <v>0</v>
      </c>
      <c r="CY90" s="115">
        <f>'Marks Entry'!CZ92</f>
        <v>0</v>
      </c>
      <c r="CZ90" s="116">
        <f>'Marks Entry'!DA92</f>
        <v>0</v>
      </c>
      <c r="DA90" s="115">
        <f>'Marks Entry'!DB92</f>
        <v>0</v>
      </c>
      <c r="DB90" s="115">
        <f>'Marks Entry'!DC92</f>
        <v>0</v>
      </c>
      <c r="DC90" s="116">
        <f>'Marks Entry'!DD92</f>
        <v>0</v>
      </c>
      <c r="DD90" s="208" t="str">
        <f>'Marks Entry'!DE92</f>
        <v>E</v>
      </c>
      <c r="DE90" s="117">
        <f>'Marks Entry'!DF92</f>
        <v>0</v>
      </c>
      <c r="DF90" s="114">
        <f>'Marks Entry'!DG92</f>
        <v>0</v>
      </c>
      <c r="DG90" s="115">
        <f>'Marks Entry'!DH92</f>
        <v>0</v>
      </c>
      <c r="DH90" s="277">
        <f>'Marks Entry'!DI92</f>
        <v>0</v>
      </c>
      <c r="DI90" s="115">
        <f>'Marks Entry'!DJ92</f>
        <v>0</v>
      </c>
      <c r="DJ90" s="115">
        <f>'Marks Entry'!DK92</f>
        <v>0</v>
      </c>
      <c r="DK90" s="276">
        <f>'Marks Entry'!DL92</f>
        <v>0</v>
      </c>
      <c r="DL90" s="115">
        <f>'Marks Entry'!DM92</f>
        <v>0</v>
      </c>
      <c r="DM90" s="115">
        <f>'Marks Entry'!DN92</f>
        <v>0</v>
      </c>
      <c r="DN90" s="276">
        <f>'Marks Entry'!DO92</f>
        <v>0</v>
      </c>
      <c r="DO90" s="116">
        <f>'Marks Entry'!DP92</f>
        <v>0</v>
      </c>
      <c r="DP90" s="115">
        <f>'Marks Entry'!DQ92</f>
        <v>0</v>
      </c>
      <c r="DQ90" s="115">
        <f>'Marks Entry'!DR92</f>
        <v>0</v>
      </c>
      <c r="DR90" s="116">
        <f>'Marks Entry'!DS92</f>
        <v>0</v>
      </c>
      <c r="DS90" s="115">
        <f>'Marks Entry'!DT92</f>
        <v>0</v>
      </c>
      <c r="DT90" s="115">
        <f>'Marks Entry'!DU92</f>
        <v>0</v>
      </c>
      <c r="DU90" s="116">
        <f>'Marks Entry'!DV92</f>
        <v>0</v>
      </c>
      <c r="DV90" s="208" t="str">
        <f>'Marks Entry'!DW92</f>
        <v>E</v>
      </c>
      <c r="DW90" s="117">
        <f>'Marks Entry'!DX92</f>
        <v>0</v>
      </c>
      <c r="DX90" s="114">
        <f>'Marks Entry'!DY92</f>
        <v>0</v>
      </c>
      <c r="DY90" s="115">
        <f>'Marks Entry'!DZ92</f>
        <v>0</v>
      </c>
      <c r="DZ90" s="115">
        <f>'Marks Entry'!EA92</f>
        <v>0</v>
      </c>
      <c r="EA90" s="115">
        <f>'Marks Entry'!EB92</f>
        <v>0</v>
      </c>
      <c r="EB90" s="115">
        <f>'Marks Entry'!EC92</f>
        <v>0</v>
      </c>
      <c r="EC90" s="171">
        <f>'Marks Entry'!ED92</f>
        <v>0</v>
      </c>
      <c r="ED90" s="118">
        <f>'Marks Entry'!EG92</f>
        <v>0</v>
      </c>
      <c r="EE90" s="114">
        <f>'Marks Entry'!EH92</f>
        <v>0</v>
      </c>
      <c r="EF90" s="115">
        <f>'Marks Entry'!EI92</f>
        <v>0</v>
      </c>
      <c r="EG90" s="115">
        <f>'Marks Entry'!EJ92</f>
        <v>0</v>
      </c>
      <c r="EH90" s="115">
        <f>'Marks Entry'!EK92</f>
        <v>0</v>
      </c>
      <c r="EI90" s="115">
        <f>'Marks Entry'!EL92</f>
        <v>0</v>
      </c>
      <c r="EJ90" s="116">
        <f>'Marks Entry'!EM92</f>
        <v>0</v>
      </c>
      <c r="EK90" s="118">
        <f>'Marks Entry'!EP92</f>
        <v>0</v>
      </c>
      <c r="EL90" s="114">
        <f>'Marks Entry'!EQ92</f>
        <v>0</v>
      </c>
      <c r="EM90" s="115">
        <f>'Marks Entry'!ER92</f>
        <v>0</v>
      </c>
      <c r="EN90" s="115">
        <f>'Marks Entry'!ES92</f>
        <v>0</v>
      </c>
      <c r="EO90" s="115">
        <f>'Marks Entry'!ET92</f>
        <v>0</v>
      </c>
      <c r="EP90" s="115">
        <f>'Marks Entry'!EU92</f>
        <v>0</v>
      </c>
      <c r="EQ90" s="116">
        <f>'Marks Entry'!EV92</f>
        <v>0</v>
      </c>
      <c r="ER90" s="118">
        <f>'Marks Entry'!EY92</f>
        <v>0</v>
      </c>
      <c r="ES90" s="184">
        <f>'Marks Entry'!EZ92</f>
        <v>0</v>
      </c>
      <c r="ET90" s="185">
        <f>'Marks Entry'!FA92</f>
        <v>0</v>
      </c>
      <c r="EU90" s="188" t="str">
        <f>'Marks Entry'!FB92</f>
        <v/>
      </c>
      <c r="EV90" s="184">
        <f>'Marks Entry'!FC92</f>
        <v>0</v>
      </c>
      <c r="EW90" s="185">
        <f>'Marks Entry'!FD92</f>
        <v>0</v>
      </c>
      <c r="EX90" s="185" t="str">
        <f>'Marks Entry'!FE92</f>
        <v/>
      </c>
      <c r="EY90" s="185" t="str">
        <f>IF(OR('Marks Entry'!FF92="First",'Marks Entry'!FF92="Second",'Marks Entry'!FF92="Third"),'Marks Entry'!FF92,"")</f>
        <v/>
      </c>
      <c r="EZ90" s="185" t="str">
        <f>'Marks Entry'!FG92</f>
        <v/>
      </c>
      <c r="FA90" s="290" t="str">
        <f>'Marks Entry'!FH92</f>
        <v/>
      </c>
      <c r="FB90" s="84" t="str">
        <f>'Marks Entry'!FI92</f>
        <v/>
      </c>
      <c r="FC90" s="86" t="str">
        <f>'Marks Entry'!FJ92</f>
        <v/>
      </c>
      <c r="FD90" s="87">
        <f>'Marks Entry'!FL92</f>
        <v>0</v>
      </c>
    </row>
    <row r="91" spans="1:160" s="88" customFormat="1" ht="17.25" customHeight="1">
      <c r="A91" s="1190"/>
      <c r="B91" s="83">
        <f t="shared" si="3"/>
        <v>0</v>
      </c>
      <c r="C91" s="84">
        <f>'Marks Entry'!D93</f>
        <v>0</v>
      </c>
      <c r="D91" s="84">
        <f>'Marks Entry'!E93</f>
        <v>0</v>
      </c>
      <c r="E91" s="84">
        <f>'Marks Entry'!F93</f>
        <v>0</v>
      </c>
      <c r="F91" s="84">
        <f>'Marks Entry'!G93</f>
        <v>0</v>
      </c>
      <c r="G91" s="84">
        <f>'Marks Entry'!H93</f>
        <v>0</v>
      </c>
      <c r="H91" s="84">
        <f>'Marks Entry'!I93</f>
        <v>0</v>
      </c>
      <c r="I91" s="84">
        <f>'Marks Entry'!J93</f>
        <v>0</v>
      </c>
      <c r="J91" s="738">
        <f>'Marks Entry'!K93</f>
        <v>0</v>
      </c>
      <c r="K91" s="114">
        <f>'Marks Entry'!L93</f>
        <v>0</v>
      </c>
      <c r="L91" s="115">
        <f>'Marks Entry'!M93</f>
        <v>0</v>
      </c>
      <c r="M91" s="277">
        <f>'Marks Entry'!N93</f>
        <v>0</v>
      </c>
      <c r="N91" s="115">
        <f>'Marks Entry'!O93</f>
        <v>0</v>
      </c>
      <c r="O91" s="115">
        <f>'Marks Entry'!P93</f>
        <v>0</v>
      </c>
      <c r="P91" s="276">
        <f>'Marks Entry'!Q93</f>
        <v>0</v>
      </c>
      <c r="Q91" s="115">
        <f>'Marks Entry'!R93</f>
        <v>0</v>
      </c>
      <c r="R91" s="115">
        <f>'Marks Entry'!S93</f>
        <v>0</v>
      </c>
      <c r="S91" s="276">
        <f>'Marks Entry'!T93</f>
        <v>0</v>
      </c>
      <c r="T91" s="276">
        <f>'Marks Entry'!U93</f>
        <v>0</v>
      </c>
      <c r="U91" s="116">
        <f>'Marks Entry'!V93</f>
        <v>0</v>
      </c>
      <c r="V91" s="115">
        <f>'Marks Entry'!W93</f>
        <v>0</v>
      </c>
      <c r="W91" s="115">
        <f>'Marks Entry'!X93</f>
        <v>0</v>
      </c>
      <c r="X91" s="116">
        <f>'Marks Entry'!Y93</f>
        <v>0</v>
      </c>
      <c r="Y91" s="115">
        <f>'Marks Entry'!Z93</f>
        <v>0</v>
      </c>
      <c r="Z91" s="115">
        <f>'Marks Entry'!AA93</f>
        <v>0</v>
      </c>
      <c r="AA91" s="116">
        <f>'Marks Entry'!AB93</f>
        <v>0</v>
      </c>
      <c r="AB91" s="208">
        <f>'Marks Entry'!AC93</f>
        <v>0</v>
      </c>
      <c r="AC91" s="282">
        <f>'Marks Entry'!AD93</f>
        <v>0</v>
      </c>
      <c r="AD91" s="282" t="str">
        <f>'Marks Entry'!AE93</f>
        <v>E</v>
      </c>
      <c r="AE91" s="117">
        <f>'Marks Entry'!AF93</f>
        <v>0</v>
      </c>
      <c r="AF91" s="114">
        <f>'Marks Entry'!AG93</f>
        <v>0</v>
      </c>
      <c r="AG91" s="115">
        <f>'Marks Entry'!AH93</f>
        <v>0</v>
      </c>
      <c r="AH91" s="277">
        <f>'Marks Entry'!AI93</f>
        <v>0</v>
      </c>
      <c r="AI91" s="115">
        <f>'Marks Entry'!AJ93</f>
        <v>0</v>
      </c>
      <c r="AJ91" s="115">
        <f>'Marks Entry'!AK93</f>
        <v>0</v>
      </c>
      <c r="AK91" s="276">
        <f>'Marks Entry'!AL93</f>
        <v>0</v>
      </c>
      <c r="AL91" s="115">
        <f>'Marks Entry'!AM93</f>
        <v>0</v>
      </c>
      <c r="AM91" s="115">
        <f>'Marks Entry'!AN93</f>
        <v>0</v>
      </c>
      <c r="AN91" s="276">
        <f>'Marks Entry'!AO93</f>
        <v>0</v>
      </c>
      <c r="AO91" s="276">
        <f>'Marks Entry'!AP93</f>
        <v>0</v>
      </c>
      <c r="AP91" s="116">
        <f>'Marks Entry'!AQ93</f>
        <v>0</v>
      </c>
      <c r="AQ91" s="115">
        <f>'Marks Entry'!AR93</f>
        <v>0</v>
      </c>
      <c r="AR91" s="115">
        <f>'Marks Entry'!AS93</f>
        <v>0</v>
      </c>
      <c r="AS91" s="116">
        <f>'Marks Entry'!AT93</f>
        <v>0</v>
      </c>
      <c r="AT91" s="115">
        <f>'Marks Entry'!AU93</f>
        <v>0</v>
      </c>
      <c r="AU91" s="115">
        <f>'Marks Entry'!AV93</f>
        <v>0</v>
      </c>
      <c r="AV91" s="116">
        <f>'Marks Entry'!AW93</f>
        <v>0</v>
      </c>
      <c r="AW91" s="208">
        <f>'Marks Entry'!AX93</f>
        <v>0</v>
      </c>
      <c r="AX91" s="282">
        <f>'Marks Entry'!AY93</f>
        <v>0</v>
      </c>
      <c r="AY91" s="282" t="str">
        <f>'Marks Entry'!AZ93</f>
        <v>E</v>
      </c>
      <c r="AZ91" s="117">
        <f>'Marks Entry'!BA93</f>
        <v>0</v>
      </c>
      <c r="BA91" s="114">
        <f>'Marks Entry'!BB93</f>
        <v>0</v>
      </c>
      <c r="BB91" s="115">
        <f>'Marks Entry'!BC93</f>
        <v>0</v>
      </c>
      <c r="BC91" s="277">
        <f>'Marks Entry'!BD93</f>
        <v>0</v>
      </c>
      <c r="BD91" s="115">
        <f>'Marks Entry'!BE93</f>
        <v>0</v>
      </c>
      <c r="BE91" s="115">
        <f>'Marks Entry'!BF93</f>
        <v>0</v>
      </c>
      <c r="BF91" s="276">
        <f>'Marks Entry'!BG93</f>
        <v>0</v>
      </c>
      <c r="BG91" s="115">
        <f>'Marks Entry'!BH93</f>
        <v>0</v>
      </c>
      <c r="BH91" s="115">
        <f>'Marks Entry'!BI93</f>
        <v>0</v>
      </c>
      <c r="BI91" s="276">
        <f>'Marks Entry'!BJ93</f>
        <v>0</v>
      </c>
      <c r="BJ91" s="276">
        <f>'Marks Entry'!BK93</f>
        <v>0</v>
      </c>
      <c r="BK91" s="116">
        <f>'Marks Entry'!BL93</f>
        <v>0</v>
      </c>
      <c r="BL91" s="115">
        <f>'Marks Entry'!BM93</f>
        <v>0</v>
      </c>
      <c r="BM91" s="115">
        <f>'Marks Entry'!BN93</f>
        <v>0</v>
      </c>
      <c r="BN91" s="116">
        <f>'Marks Entry'!BO93</f>
        <v>0</v>
      </c>
      <c r="BO91" s="115">
        <f>'Marks Entry'!BP93</f>
        <v>0</v>
      </c>
      <c r="BP91" s="115">
        <f>'Marks Entry'!BQ93</f>
        <v>0</v>
      </c>
      <c r="BQ91" s="116">
        <f>'Marks Entry'!BR93</f>
        <v>0</v>
      </c>
      <c r="BR91" s="208">
        <f>'Marks Entry'!BS93</f>
        <v>0</v>
      </c>
      <c r="BS91" s="282">
        <f>'Marks Entry'!BT93</f>
        <v>0</v>
      </c>
      <c r="BT91" s="282" t="str">
        <f>'Marks Entry'!BU93</f>
        <v>E</v>
      </c>
      <c r="BU91" s="117">
        <f>'Marks Entry'!BV93</f>
        <v>0</v>
      </c>
      <c r="BV91" s="114">
        <f>'Marks Entry'!BW93</f>
        <v>0</v>
      </c>
      <c r="BW91" s="115">
        <f>'Marks Entry'!BX93</f>
        <v>0</v>
      </c>
      <c r="BX91" s="277">
        <f>'Marks Entry'!BY93</f>
        <v>0</v>
      </c>
      <c r="BY91" s="115">
        <f>'Marks Entry'!BZ93</f>
        <v>0</v>
      </c>
      <c r="BZ91" s="115">
        <f>'Marks Entry'!CA93</f>
        <v>0</v>
      </c>
      <c r="CA91" s="276">
        <f>'Marks Entry'!CB93</f>
        <v>0</v>
      </c>
      <c r="CB91" s="115">
        <f>'Marks Entry'!CC93</f>
        <v>0</v>
      </c>
      <c r="CC91" s="115">
        <f>'Marks Entry'!CD93</f>
        <v>0</v>
      </c>
      <c r="CD91" s="276">
        <f>'Marks Entry'!CE93</f>
        <v>0</v>
      </c>
      <c r="CE91" s="116">
        <f>'Marks Entry'!CF93</f>
        <v>0</v>
      </c>
      <c r="CF91" s="115">
        <f>'Marks Entry'!CG93</f>
        <v>0</v>
      </c>
      <c r="CG91" s="115">
        <f>'Marks Entry'!CH93</f>
        <v>0</v>
      </c>
      <c r="CH91" s="116">
        <f>'Marks Entry'!CI93</f>
        <v>0</v>
      </c>
      <c r="CI91" s="115">
        <f>'Marks Entry'!CJ93</f>
        <v>0</v>
      </c>
      <c r="CJ91" s="115">
        <f>'Marks Entry'!CK93</f>
        <v>0</v>
      </c>
      <c r="CK91" s="116">
        <f>'Marks Entry'!CL93</f>
        <v>0</v>
      </c>
      <c r="CL91" s="208" t="str">
        <f>'Marks Entry'!CM93</f>
        <v>E</v>
      </c>
      <c r="CM91" s="117">
        <f>'Marks Entry'!CN93</f>
        <v>0</v>
      </c>
      <c r="CN91" s="114">
        <f>'Marks Entry'!CO93</f>
        <v>0</v>
      </c>
      <c r="CO91" s="115">
        <f>'Marks Entry'!CP93</f>
        <v>0</v>
      </c>
      <c r="CP91" s="277">
        <f>'Marks Entry'!CQ93</f>
        <v>0</v>
      </c>
      <c r="CQ91" s="115">
        <f>'Marks Entry'!CR93</f>
        <v>0</v>
      </c>
      <c r="CR91" s="115">
        <f>'Marks Entry'!CS93</f>
        <v>0</v>
      </c>
      <c r="CS91" s="276">
        <f>'Marks Entry'!CT93</f>
        <v>0</v>
      </c>
      <c r="CT91" s="115">
        <f>'Marks Entry'!CU93</f>
        <v>0</v>
      </c>
      <c r="CU91" s="115">
        <f>'Marks Entry'!CV93</f>
        <v>0</v>
      </c>
      <c r="CV91" s="276">
        <f>'Marks Entry'!CW93</f>
        <v>0</v>
      </c>
      <c r="CW91" s="116">
        <f>'Marks Entry'!CX93</f>
        <v>0</v>
      </c>
      <c r="CX91" s="115">
        <f>'Marks Entry'!CY93</f>
        <v>0</v>
      </c>
      <c r="CY91" s="115">
        <f>'Marks Entry'!CZ93</f>
        <v>0</v>
      </c>
      <c r="CZ91" s="116">
        <f>'Marks Entry'!DA93</f>
        <v>0</v>
      </c>
      <c r="DA91" s="115">
        <f>'Marks Entry'!DB93</f>
        <v>0</v>
      </c>
      <c r="DB91" s="115">
        <f>'Marks Entry'!DC93</f>
        <v>0</v>
      </c>
      <c r="DC91" s="116">
        <f>'Marks Entry'!DD93</f>
        <v>0</v>
      </c>
      <c r="DD91" s="208" t="str">
        <f>'Marks Entry'!DE93</f>
        <v>E</v>
      </c>
      <c r="DE91" s="117">
        <f>'Marks Entry'!DF93</f>
        <v>0</v>
      </c>
      <c r="DF91" s="114">
        <f>'Marks Entry'!DG93</f>
        <v>0</v>
      </c>
      <c r="DG91" s="115">
        <f>'Marks Entry'!DH93</f>
        <v>0</v>
      </c>
      <c r="DH91" s="277">
        <f>'Marks Entry'!DI93</f>
        <v>0</v>
      </c>
      <c r="DI91" s="115">
        <f>'Marks Entry'!DJ93</f>
        <v>0</v>
      </c>
      <c r="DJ91" s="115">
        <f>'Marks Entry'!DK93</f>
        <v>0</v>
      </c>
      <c r="DK91" s="276">
        <f>'Marks Entry'!DL93</f>
        <v>0</v>
      </c>
      <c r="DL91" s="115">
        <f>'Marks Entry'!DM93</f>
        <v>0</v>
      </c>
      <c r="DM91" s="115">
        <f>'Marks Entry'!DN93</f>
        <v>0</v>
      </c>
      <c r="DN91" s="276">
        <f>'Marks Entry'!DO93</f>
        <v>0</v>
      </c>
      <c r="DO91" s="116">
        <f>'Marks Entry'!DP93</f>
        <v>0</v>
      </c>
      <c r="DP91" s="115">
        <f>'Marks Entry'!DQ93</f>
        <v>0</v>
      </c>
      <c r="DQ91" s="115">
        <f>'Marks Entry'!DR93</f>
        <v>0</v>
      </c>
      <c r="DR91" s="116">
        <f>'Marks Entry'!DS93</f>
        <v>0</v>
      </c>
      <c r="DS91" s="115">
        <f>'Marks Entry'!DT93</f>
        <v>0</v>
      </c>
      <c r="DT91" s="115">
        <f>'Marks Entry'!DU93</f>
        <v>0</v>
      </c>
      <c r="DU91" s="116">
        <f>'Marks Entry'!DV93</f>
        <v>0</v>
      </c>
      <c r="DV91" s="208" t="str">
        <f>'Marks Entry'!DW93</f>
        <v>E</v>
      </c>
      <c r="DW91" s="117">
        <f>'Marks Entry'!DX93</f>
        <v>0</v>
      </c>
      <c r="DX91" s="114">
        <f>'Marks Entry'!DY93</f>
        <v>0</v>
      </c>
      <c r="DY91" s="115">
        <f>'Marks Entry'!DZ93</f>
        <v>0</v>
      </c>
      <c r="DZ91" s="115">
        <f>'Marks Entry'!EA93</f>
        <v>0</v>
      </c>
      <c r="EA91" s="115">
        <f>'Marks Entry'!EB93</f>
        <v>0</v>
      </c>
      <c r="EB91" s="115">
        <f>'Marks Entry'!EC93</f>
        <v>0</v>
      </c>
      <c r="EC91" s="171">
        <f>'Marks Entry'!ED93</f>
        <v>0</v>
      </c>
      <c r="ED91" s="118">
        <f>'Marks Entry'!EG93</f>
        <v>0</v>
      </c>
      <c r="EE91" s="114">
        <f>'Marks Entry'!EH93</f>
        <v>0</v>
      </c>
      <c r="EF91" s="115">
        <f>'Marks Entry'!EI93</f>
        <v>0</v>
      </c>
      <c r="EG91" s="115">
        <f>'Marks Entry'!EJ93</f>
        <v>0</v>
      </c>
      <c r="EH91" s="115">
        <f>'Marks Entry'!EK93</f>
        <v>0</v>
      </c>
      <c r="EI91" s="115">
        <f>'Marks Entry'!EL93</f>
        <v>0</v>
      </c>
      <c r="EJ91" s="116">
        <f>'Marks Entry'!EM93</f>
        <v>0</v>
      </c>
      <c r="EK91" s="118">
        <f>'Marks Entry'!EP93</f>
        <v>0</v>
      </c>
      <c r="EL91" s="114">
        <f>'Marks Entry'!EQ93</f>
        <v>0</v>
      </c>
      <c r="EM91" s="115">
        <f>'Marks Entry'!ER93</f>
        <v>0</v>
      </c>
      <c r="EN91" s="115">
        <f>'Marks Entry'!ES93</f>
        <v>0</v>
      </c>
      <c r="EO91" s="115">
        <f>'Marks Entry'!ET93</f>
        <v>0</v>
      </c>
      <c r="EP91" s="115">
        <f>'Marks Entry'!EU93</f>
        <v>0</v>
      </c>
      <c r="EQ91" s="116">
        <f>'Marks Entry'!EV93</f>
        <v>0</v>
      </c>
      <c r="ER91" s="118">
        <f>'Marks Entry'!EY93</f>
        <v>0</v>
      </c>
      <c r="ES91" s="184">
        <f>'Marks Entry'!EZ93</f>
        <v>0</v>
      </c>
      <c r="ET91" s="185">
        <f>'Marks Entry'!FA93</f>
        <v>0</v>
      </c>
      <c r="EU91" s="188" t="str">
        <f>'Marks Entry'!FB93</f>
        <v/>
      </c>
      <c r="EV91" s="184">
        <f>'Marks Entry'!FC93</f>
        <v>0</v>
      </c>
      <c r="EW91" s="185">
        <f>'Marks Entry'!FD93</f>
        <v>0</v>
      </c>
      <c r="EX91" s="185" t="str">
        <f>'Marks Entry'!FE93</f>
        <v/>
      </c>
      <c r="EY91" s="185" t="str">
        <f>IF(OR('Marks Entry'!FF93="First",'Marks Entry'!FF93="Second",'Marks Entry'!FF93="Third"),'Marks Entry'!FF93,"")</f>
        <v/>
      </c>
      <c r="EZ91" s="185" t="str">
        <f>'Marks Entry'!FG93</f>
        <v/>
      </c>
      <c r="FA91" s="290" t="str">
        <f>'Marks Entry'!FH93</f>
        <v/>
      </c>
      <c r="FB91" s="84" t="str">
        <f>'Marks Entry'!FI93</f>
        <v/>
      </c>
      <c r="FC91" s="86" t="str">
        <f>'Marks Entry'!FJ93</f>
        <v/>
      </c>
      <c r="FD91" s="87">
        <f>'Marks Entry'!FL93</f>
        <v>0</v>
      </c>
    </row>
    <row r="92" spans="1:160" s="88" customFormat="1" ht="17.25" customHeight="1">
      <c r="A92" s="1190"/>
      <c r="B92" s="83">
        <f t="shared" si="3"/>
        <v>0</v>
      </c>
      <c r="C92" s="84">
        <f>'Marks Entry'!D94</f>
        <v>0</v>
      </c>
      <c r="D92" s="84">
        <f>'Marks Entry'!E94</f>
        <v>0</v>
      </c>
      <c r="E92" s="84">
        <f>'Marks Entry'!F94</f>
        <v>0</v>
      </c>
      <c r="F92" s="84">
        <f>'Marks Entry'!G94</f>
        <v>0</v>
      </c>
      <c r="G92" s="84">
        <f>'Marks Entry'!H94</f>
        <v>0</v>
      </c>
      <c r="H92" s="84">
        <f>'Marks Entry'!I94</f>
        <v>0</v>
      </c>
      <c r="I92" s="84">
        <f>'Marks Entry'!J94</f>
        <v>0</v>
      </c>
      <c r="J92" s="738">
        <f>'Marks Entry'!K94</f>
        <v>0</v>
      </c>
      <c r="K92" s="114">
        <f>'Marks Entry'!L94</f>
        <v>0</v>
      </c>
      <c r="L92" s="115">
        <f>'Marks Entry'!M94</f>
        <v>0</v>
      </c>
      <c r="M92" s="277">
        <f>'Marks Entry'!N94</f>
        <v>0</v>
      </c>
      <c r="N92" s="115">
        <f>'Marks Entry'!O94</f>
        <v>0</v>
      </c>
      <c r="O92" s="115">
        <f>'Marks Entry'!P94</f>
        <v>0</v>
      </c>
      <c r="P92" s="276">
        <f>'Marks Entry'!Q94</f>
        <v>0</v>
      </c>
      <c r="Q92" s="115">
        <f>'Marks Entry'!R94</f>
        <v>0</v>
      </c>
      <c r="R92" s="115">
        <f>'Marks Entry'!S94</f>
        <v>0</v>
      </c>
      <c r="S92" s="276">
        <f>'Marks Entry'!T94</f>
        <v>0</v>
      </c>
      <c r="T92" s="276">
        <f>'Marks Entry'!U94</f>
        <v>0</v>
      </c>
      <c r="U92" s="116">
        <f>'Marks Entry'!V94</f>
        <v>0</v>
      </c>
      <c r="V92" s="115">
        <f>'Marks Entry'!W94</f>
        <v>0</v>
      </c>
      <c r="W92" s="115">
        <f>'Marks Entry'!X94</f>
        <v>0</v>
      </c>
      <c r="X92" s="116">
        <f>'Marks Entry'!Y94</f>
        <v>0</v>
      </c>
      <c r="Y92" s="115">
        <f>'Marks Entry'!Z94</f>
        <v>0</v>
      </c>
      <c r="Z92" s="115">
        <f>'Marks Entry'!AA94</f>
        <v>0</v>
      </c>
      <c r="AA92" s="116">
        <f>'Marks Entry'!AB94</f>
        <v>0</v>
      </c>
      <c r="AB92" s="208">
        <f>'Marks Entry'!AC94</f>
        <v>0</v>
      </c>
      <c r="AC92" s="282">
        <f>'Marks Entry'!AD94</f>
        <v>0</v>
      </c>
      <c r="AD92" s="282" t="str">
        <f>'Marks Entry'!AE94</f>
        <v>E</v>
      </c>
      <c r="AE92" s="117">
        <f>'Marks Entry'!AF94</f>
        <v>0</v>
      </c>
      <c r="AF92" s="114">
        <f>'Marks Entry'!AG94</f>
        <v>0</v>
      </c>
      <c r="AG92" s="115">
        <f>'Marks Entry'!AH94</f>
        <v>0</v>
      </c>
      <c r="AH92" s="277">
        <f>'Marks Entry'!AI94</f>
        <v>0</v>
      </c>
      <c r="AI92" s="115">
        <f>'Marks Entry'!AJ94</f>
        <v>0</v>
      </c>
      <c r="AJ92" s="115">
        <f>'Marks Entry'!AK94</f>
        <v>0</v>
      </c>
      <c r="AK92" s="276">
        <f>'Marks Entry'!AL94</f>
        <v>0</v>
      </c>
      <c r="AL92" s="115">
        <f>'Marks Entry'!AM94</f>
        <v>0</v>
      </c>
      <c r="AM92" s="115">
        <f>'Marks Entry'!AN94</f>
        <v>0</v>
      </c>
      <c r="AN92" s="276">
        <f>'Marks Entry'!AO94</f>
        <v>0</v>
      </c>
      <c r="AO92" s="276">
        <f>'Marks Entry'!AP94</f>
        <v>0</v>
      </c>
      <c r="AP92" s="116">
        <f>'Marks Entry'!AQ94</f>
        <v>0</v>
      </c>
      <c r="AQ92" s="115">
        <f>'Marks Entry'!AR94</f>
        <v>0</v>
      </c>
      <c r="AR92" s="115">
        <f>'Marks Entry'!AS94</f>
        <v>0</v>
      </c>
      <c r="AS92" s="116">
        <f>'Marks Entry'!AT94</f>
        <v>0</v>
      </c>
      <c r="AT92" s="115">
        <f>'Marks Entry'!AU94</f>
        <v>0</v>
      </c>
      <c r="AU92" s="115">
        <f>'Marks Entry'!AV94</f>
        <v>0</v>
      </c>
      <c r="AV92" s="116">
        <f>'Marks Entry'!AW94</f>
        <v>0</v>
      </c>
      <c r="AW92" s="208">
        <f>'Marks Entry'!AX94</f>
        <v>0</v>
      </c>
      <c r="AX92" s="282">
        <f>'Marks Entry'!AY94</f>
        <v>0</v>
      </c>
      <c r="AY92" s="282" t="str">
        <f>'Marks Entry'!AZ94</f>
        <v>E</v>
      </c>
      <c r="AZ92" s="117">
        <f>'Marks Entry'!BA94</f>
        <v>0</v>
      </c>
      <c r="BA92" s="114">
        <f>'Marks Entry'!BB94</f>
        <v>0</v>
      </c>
      <c r="BB92" s="115">
        <f>'Marks Entry'!BC94</f>
        <v>0</v>
      </c>
      <c r="BC92" s="277">
        <f>'Marks Entry'!BD94</f>
        <v>0</v>
      </c>
      <c r="BD92" s="115">
        <f>'Marks Entry'!BE94</f>
        <v>0</v>
      </c>
      <c r="BE92" s="115">
        <f>'Marks Entry'!BF94</f>
        <v>0</v>
      </c>
      <c r="BF92" s="276">
        <f>'Marks Entry'!BG94</f>
        <v>0</v>
      </c>
      <c r="BG92" s="115">
        <f>'Marks Entry'!BH94</f>
        <v>0</v>
      </c>
      <c r="BH92" s="115">
        <f>'Marks Entry'!BI94</f>
        <v>0</v>
      </c>
      <c r="BI92" s="276">
        <f>'Marks Entry'!BJ94</f>
        <v>0</v>
      </c>
      <c r="BJ92" s="276">
        <f>'Marks Entry'!BK94</f>
        <v>0</v>
      </c>
      <c r="BK92" s="116">
        <f>'Marks Entry'!BL94</f>
        <v>0</v>
      </c>
      <c r="BL92" s="115">
        <f>'Marks Entry'!BM94</f>
        <v>0</v>
      </c>
      <c r="BM92" s="115">
        <f>'Marks Entry'!BN94</f>
        <v>0</v>
      </c>
      <c r="BN92" s="116">
        <f>'Marks Entry'!BO94</f>
        <v>0</v>
      </c>
      <c r="BO92" s="115">
        <f>'Marks Entry'!BP94</f>
        <v>0</v>
      </c>
      <c r="BP92" s="115">
        <f>'Marks Entry'!BQ94</f>
        <v>0</v>
      </c>
      <c r="BQ92" s="116">
        <f>'Marks Entry'!BR94</f>
        <v>0</v>
      </c>
      <c r="BR92" s="208">
        <f>'Marks Entry'!BS94</f>
        <v>0</v>
      </c>
      <c r="BS92" s="282">
        <f>'Marks Entry'!BT94</f>
        <v>0</v>
      </c>
      <c r="BT92" s="282" t="str">
        <f>'Marks Entry'!BU94</f>
        <v>E</v>
      </c>
      <c r="BU92" s="117">
        <f>'Marks Entry'!BV94</f>
        <v>0</v>
      </c>
      <c r="BV92" s="114">
        <f>'Marks Entry'!BW94</f>
        <v>0</v>
      </c>
      <c r="BW92" s="115">
        <f>'Marks Entry'!BX94</f>
        <v>0</v>
      </c>
      <c r="BX92" s="277">
        <f>'Marks Entry'!BY94</f>
        <v>0</v>
      </c>
      <c r="BY92" s="115">
        <f>'Marks Entry'!BZ94</f>
        <v>0</v>
      </c>
      <c r="BZ92" s="115">
        <f>'Marks Entry'!CA94</f>
        <v>0</v>
      </c>
      <c r="CA92" s="276">
        <f>'Marks Entry'!CB94</f>
        <v>0</v>
      </c>
      <c r="CB92" s="115">
        <f>'Marks Entry'!CC94</f>
        <v>0</v>
      </c>
      <c r="CC92" s="115">
        <f>'Marks Entry'!CD94</f>
        <v>0</v>
      </c>
      <c r="CD92" s="276">
        <f>'Marks Entry'!CE94</f>
        <v>0</v>
      </c>
      <c r="CE92" s="116">
        <f>'Marks Entry'!CF94</f>
        <v>0</v>
      </c>
      <c r="CF92" s="115">
        <f>'Marks Entry'!CG94</f>
        <v>0</v>
      </c>
      <c r="CG92" s="115">
        <f>'Marks Entry'!CH94</f>
        <v>0</v>
      </c>
      <c r="CH92" s="116">
        <f>'Marks Entry'!CI94</f>
        <v>0</v>
      </c>
      <c r="CI92" s="115">
        <f>'Marks Entry'!CJ94</f>
        <v>0</v>
      </c>
      <c r="CJ92" s="115">
        <f>'Marks Entry'!CK94</f>
        <v>0</v>
      </c>
      <c r="CK92" s="116">
        <f>'Marks Entry'!CL94</f>
        <v>0</v>
      </c>
      <c r="CL92" s="208" t="str">
        <f>'Marks Entry'!CM94</f>
        <v>E</v>
      </c>
      <c r="CM92" s="117">
        <f>'Marks Entry'!CN94</f>
        <v>0</v>
      </c>
      <c r="CN92" s="114">
        <f>'Marks Entry'!CO94</f>
        <v>0</v>
      </c>
      <c r="CO92" s="115">
        <f>'Marks Entry'!CP94</f>
        <v>0</v>
      </c>
      <c r="CP92" s="277">
        <f>'Marks Entry'!CQ94</f>
        <v>0</v>
      </c>
      <c r="CQ92" s="115">
        <f>'Marks Entry'!CR94</f>
        <v>0</v>
      </c>
      <c r="CR92" s="115">
        <f>'Marks Entry'!CS94</f>
        <v>0</v>
      </c>
      <c r="CS92" s="276">
        <f>'Marks Entry'!CT94</f>
        <v>0</v>
      </c>
      <c r="CT92" s="115">
        <f>'Marks Entry'!CU94</f>
        <v>0</v>
      </c>
      <c r="CU92" s="115">
        <f>'Marks Entry'!CV94</f>
        <v>0</v>
      </c>
      <c r="CV92" s="276">
        <f>'Marks Entry'!CW94</f>
        <v>0</v>
      </c>
      <c r="CW92" s="116">
        <f>'Marks Entry'!CX94</f>
        <v>0</v>
      </c>
      <c r="CX92" s="115">
        <f>'Marks Entry'!CY94</f>
        <v>0</v>
      </c>
      <c r="CY92" s="115">
        <f>'Marks Entry'!CZ94</f>
        <v>0</v>
      </c>
      <c r="CZ92" s="116">
        <f>'Marks Entry'!DA94</f>
        <v>0</v>
      </c>
      <c r="DA92" s="115">
        <f>'Marks Entry'!DB94</f>
        <v>0</v>
      </c>
      <c r="DB92" s="115">
        <f>'Marks Entry'!DC94</f>
        <v>0</v>
      </c>
      <c r="DC92" s="116">
        <f>'Marks Entry'!DD94</f>
        <v>0</v>
      </c>
      <c r="DD92" s="208" t="str">
        <f>'Marks Entry'!DE94</f>
        <v>E</v>
      </c>
      <c r="DE92" s="117">
        <f>'Marks Entry'!DF94</f>
        <v>0</v>
      </c>
      <c r="DF92" s="114">
        <f>'Marks Entry'!DG94</f>
        <v>0</v>
      </c>
      <c r="DG92" s="115">
        <f>'Marks Entry'!DH94</f>
        <v>0</v>
      </c>
      <c r="DH92" s="277">
        <f>'Marks Entry'!DI94</f>
        <v>0</v>
      </c>
      <c r="DI92" s="115">
        <f>'Marks Entry'!DJ94</f>
        <v>0</v>
      </c>
      <c r="DJ92" s="115">
        <f>'Marks Entry'!DK94</f>
        <v>0</v>
      </c>
      <c r="DK92" s="276">
        <f>'Marks Entry'!DL94</f>
        <v>0</v>
      </c>
      <c r="DL92" s="115">
        <f>'Marks Entry'!DM94</f>
        <v>0</v>
      </c>
      <c r="DM92" s="115">
        <f>'Marks Entry'!DN94</f>
        <v>0</v>
      </c>
      <c r="DN92" s="276">
        <f>'Marks Entry'!DO94</f>
        <v>0</v>
      </c>
      <c r="DO92" s="116">
        <f>'Marks Entry'!DP94</f>
        <v>0</v>
      </c>
      <c r="DP92" s="115">
        <f>'Marks Entry'!DQ94</f>
        <v>0</v>
      </c>
      <c r="DQ92" s="115">
        <f>'Marks Entry'!DR94</f>
        <v>0</v>
      </c>
      <c r="DR92" s="116">
        <f>'Marks Entry'!DS94</f>
        <v>0</v>
      </c>
      <c r="DS92" s="115">
        <f>'Marks Entry'!DT94</f>
        <v>0</v>
      </c>
      <c r="DT92" s="115">
        <f>'Marks Entry'!DU94</f>
        <v>0</v>
      </c>
      <c r="DU92" s="116">
        <f>'Marks Entry'!DV94</f>
        <v>0</v>
      </c>
      <c r="DV92" s="208" t="str">
        <f>'Marks Entry'!DW94</f>
        <v>E</v>
      </c>
      <c r="DW92" s="117">
        <f>'Marks Entry'!DX94</f>
        <v>0</v>
      </c>
      <c r="DX92" s="114">
        <f>'Marks Entry'!DY94</f>
        <v>0</v>
      </c>
      <c r="DY92" s="115">
        <f>'Marks Entry'!DZ94</f>
        <v>0</v>
      </c>
      <c r="DZ92" s="115">
        <f>'Marks Entry'!EA94</f>
        <v>0</v>
      </c>
      <c r="EA92" s="115">
        <f>'Marks Entry'!EB94</f>
        <v>0</v>
      </c>
      <c r="EB92" s="115">
        <f>'Marks Entry'!EC94</f>
        <v>0</v>
      </c>
      <c r="EC92" s="171">
        <f>'Marks Entry'!ED94</f>
        <v>0</v>
      </c>
      <c r="ED92" s="118">
        <f>'Marks Entry'!EG94</f>
        <v>0</v>
      </c>
      <c r="EE92" s="114">
        <f>'Marks Entry'!EH94</f>
        <v>0</v>
      </c>
      <c r="EF92" s="115">
        <f>'Marks Entry'!EI94</f>
        <v>0</v>
      </c>
      <c r="EG92" s="115">
        <f>'Marks Entry'!EJ94</f>
        <v>0</v>
      </c>
      <c r="EH92" s="115">
        <f>'Marks Entry'!EK94</f>
        <v>0</v>
      </c>
      <c r="EI92" s="115">
        <f>'Marks Entry'!EL94</f>
        <v>0</v>
      </c>
      <c r="EJ92" s="116">
        <f>'Marks Entry'!EM94</f>
        <v>0</v>
      </c>
      <c r="EK92" s="118">
        <f>'Marks Entry'!EP94</f>
        <v>0</v>
      </c>
      <c r="EL92" s="114">
        <f>'Marks Entry'!EQ94</f>
        <v>0</v>
      </c>
      <c r="EM92" s="115">
        <f>'Marks Entry'!ER94</f>
        <v>0</v>
      </c>
      <c r="EN92" s="115">
        <f>'Marks Entry'!ES94</f>
        <v>0</v>
      </c>
      <c r="EO92" s="115">
        <f>'Marks Entry'!ET94</f>
        <v>0</v>
      </c>
      <c r="EP92" s="115">
        <f>'Marks Entry'!EU94</f>
        <v>0</v>
      </c>
      <c r="EQ92" s="116">
        <f>'Marks Entry'!EV94</f>
        <v>0</v>
      </c>
      <c r="ER92" s="118">
        <f>'Marks Entry'!EY94</f>
        <v>0</v>
      </c>
      <c r="ES92" s="184">
        <f>'Marks Entry'!EZ94</f>
        <v>0</v>
      </c>
      <c r="ET92" s="185">
        <f>'Marks Entry'!FA94</f>
        <v>0</v>
      </c>
      <c r="EU92" s="188" t="str">
        <f>'Marks Entry'!FB94</f>
        <v/>
      </c>
      <c r="EV92" s="184">
        <f>'Marks Entry'!FC94</f>
        <v>0</v>
      </c>
      <c r="EW92" s="185">
        <f>'Marks Entry'!FD94</f>
        <v>0</v>
      </c>
      <c r="EX92" s="185" t="str">
        <f>'Marks Entry'!FE94</f>
        <v/>
      </c>
      <c r="EY92" s="185" t="str">
        <f>IF(OR('Marks Entry'!FF94="First",'Marks Entry'!FF94="Second",'Marks Entry'!FF94="Third"),'Marks Entry'!FF94,"")</f>
        <v/>
      </c>
      <c r="EZ92" s="185" t="str">
        <f>'Marks Entry'!FG94</f>
        <v/>
      </c>
      <c r="FA92" s="290" t="str">
        <f>'Marks Entry'!FH94</f>
        <v/>
      </c>
      <c r="FB92" s="84" t="str">
        <f>'Marks Entry'!FI94</f>
        <v/>
      </c>
      <c r="FC92" s="86" t="str">
        <f>'Marks Entry'!FJ94</f>
        <v/>
      </c>
      <c r="FD92" s="87">
        <f>'Marks Entry'!FL94</f>
        <v>0</v>
      </c>
    </row>
    <row r="93" spans="1:160" s="88" customFormat="1" ht="17.25" customHeight="1">
      <c r="A93" s="1190"/>
      <c r="B93" s="83">
        <f t="shared" si="3"/>
        <v>0</v>
      </c>
      <c r="C93" s="84">
        <f>'Marks Entry'!D95</f>
        <v>0</v>
      </c>
      <c r="D93" s="84">
        <f>'Marks Entry'!E95</f>
        <v>0</v>
      </c>
      <c r="E93" s="84">
        <f>'Marks Entry'!F95</f>
        <v>0</v>
      </c>
      <c r="F93" s="84">
        <f>'Marks Entry'!G95</f>
        <v>0</v>
      </c>
      <c r="G93" s="84">
        <f>'Marks Entry'!H95</f>
        <v>0</v>
      </c>
      <c r="H93" s="84">
        <f>'Marks Entry'!I95</f>
        <v>0</v>
      </c>
      <c r="I93" s="84">
        <f>'Marks Entry'!J95</f>
        <v>0</v>
      </c>
      <c r="J93" s="738">
        <f>'Marks Entry'!K95</f>
        <v>0</v>
      </c>
      <c r="K93" s="114">
        <f>'Marks Entry'!L95</f>
        <v>0</v>
      </c>
      <c r="L93" s="115">
        <f>'Marks Entry'!M95</f>
        <v>0</v>
      </c>
      <c r="M93" s="277">
        <f>'Marks Entry'!N95</f>
        <v>0</v>
      </c>
      <c r="N93" s="115">
        <f>'Marks Entry'!O95</f>
        <v>0</v>
      </c>
      <c r="O93" s="115">
        <f>'Marks Entry'!P95</f>
        <v>0</v>
      </c>
      <c r="P93" s="276">
        <f>'Marks Entry'!Q95</f>
        <v>0</v>
      </c>
      <c r="Q93" s="115">
        <f>'Marks Entry'!R95</f>
        <v>0</v>
      </c>
      <c r="R93" s="115">
        <f>'Marks Entry'!S95</f>
        <v>0</v>
      </c>
      <c r="S93" s="276">
        <f>'Marks Entry'!T95</f>
        <v>0</v>
      </c>
      <c r="T93" s="276">
        <f>'Marks Entry'!U95</f>
        <v>0</v>
      </c>
      <c r="U93" s="116">
        <f>'Marks Entry'!V95</f>
        <v>0</v>
      </c>
      <c r="V93" s="115">
        <f>'Marks Entry'!W95</f>
        <v>0</v>
      </c>
      <c r="W93" s="115">
        <f>'Marks Entry'!X95</f>
        <v>0</v>
      </c>
      <c r="X93" s="116">
        <f>'Marks Entry'!Y95</f>
        <v>0</v>
      </c>
      <c r="Y93" s="115">
        <f>'Marks Entry'!Z95</f>
        <v>0</v>
      </c>
      <c r="Z93" s="115">
        <f>'Marks Entry'!AA95</f>
        <v>0</v>
      </c>
      <c r="AA93" s="116">
        <f>'Marks Entry'!AB95</f>
        <v>0</v>
      </c>
      <c r="AB93" s="208">
        <f>'Marks Entry'!AC95</f>
        <v>0</v>
      </c>
      <c r="AC93" s="282">
        <f>'Marks Entry'!AD95</f>
        <v>0</v>
      </c>
      <c r="AD93" s="282" t="str">
        <f>'Marks Entry'!AE95</f>
        <v>E</v>
      </c>
      <c r="AE93" s="117">
        <f>'Marks Entry'!AF95</f>
        <v>0</v>
      </c>
      <c r="AF93" s="114">
        <f>'Marks Entry'!AG95</f>
        <v>0</v>
      </c>
      <c r="AG93" s="115">
        <f>'Marks Entry'!AH95</f>
        <v>0</v>
      </c>
      <c r="AH93" s="277">
        <f>'Marks Entry'!AI95</f>
        <v>0</v>
      </c>
      <c r="AI93" s="115">
        <f>'Marks Entry'!AJ95</f>
        <v>0</v>
      </c>
      <c r="AJ93" s="115">
        <f>'Marks Entry'!AK95</f>
        <v>0</v>
      </c>
      <c r="AK93" s="276">
        <f>'Marks Entry'!AL95</f>
        <v>0</v>
      </c>
      <c r="AL93" s="115">
        <f>'Marks Entry'!AM95</f>
        <v>0</v>
      </c>
      <c r="AM93" s="115">
        <f>'Marks Entry'!AN95</f>
        <v>0</v>
      </c>
      <c r="AN93" s="276">
        <f>'Marks Entry'!AO95</f>
        <v>0</v>
      </c>
      <c r="AO93" s="276">
        <f>'Marks Entry'!AP95</f>
        <v>0</v>
      </c>
      <c r="AP93" s="116">
        <f>'Marks Entry'!AQ95</f>
        <v>0</v>
      </c>
      <c r="AQ93" s="115">
        <f>'Marks Entry'!AR95</f>
        <v>0</v>
      </c>
      <c r="AR93" s="115">
        <f>'Marks Entry'!AS95</f>
        <v>0</v>
      </c>
      <c r="AS93" s="116">
        <f>'Marks Entry'!AT95</f>
        <v>0</v>
      </c>
      <c r="AT93" s="115">
        <f>'Marks Entry'!AU95</f>
        <v>0</v>
      </c>
      <c r="AU93" s="115">
        <f>'Marks Entry'!AV95</f>
        <v>0</v>
      </c>
      <c r="AV93" s="116">
        <f>'Marks Entry'!AW95</f>
        <v>0</v>
      </c>
      <c r="AW93" s="208">
        <f>'Marks Entry'!AX95</f>
        <v>0</v>
      </c>
      <c r="AX93" s="282">
        <f>'Marks Entry'!AY95</f>
        <v>0</v>
      </c>
      <c r="AY93" s="282" t="str">
        <f>'Marks Entry'!AZ95</f>
        <v>E</v>
      </c>
      <c r="AZ93" s="117">
        <f>'Marks Entry'!BA95</f>
        <v>0</v>
      </c>
      <c r="BA93" s="114">
        <f>'Marks Entry'!BB95</f>
        <v>0</v>
      </c>
      <c r="BB93" s="115">
        <f>'Marks Entry'!BC95</f>
        <v>0</v>
      </c>
      <c r="BC93" s="277">
        <f>'Marks Entry'!BD95</f>
        <v>0</v>
      </c>
      <c r="BD93" s="115">
        <f>'Marks Entry'!BE95</f>
        <v>0</v>
      </c>
      <c r="BE93" s="115">
        <f>'Marks Entry'!BF95</f>
        <v>0</v>
      </c>
      <c r="BF93" s="276">
        <f>'Marks Entry'!BG95</f>
        <v>0</v>
      </c>
      <c r="BG93" s="115">
        <f>'Marks Entry'!BH95</f>
        <v>0</v>
      </c>
      <c r="BH93" s="115">
        <f>'Marks Entry'!BI95</f>
        <v>0</v>
      </c>
      <c r="BI93" s="276">
        <f>'Marks Entry'!BJ95</f>
        <v>0</v>
      </c>
      <c r="BJ93" s="276">
        <f>'Marks Entry'!BK95</f>
        <v>0</v>
      </c>
      <c r="BK93" s="116">
        <f>'Marks Entry'!BL95</f>
        <v>0</v>
      </c>
      <c r="BL93" s="115">
        <f>'Marks Entry'!BM95</f>
        <v>0</v>
      </c>
      <c r="BM93" s="115">
        <f>'Marks Entry'!BN95</f>
        <v>0</v>
      </c>
      <c r="BN93" s="116">
        <f>'Marks Entry'!BO95</f>
        <v>0</v>
      </c>
      <c r="BO93" s="115">
        <f>'Marks Entry'!BP95</f>
        <v>0</v>
      </c>
      <c r="BP93" s="115">
        <f>'Marks Entry'!BQ95</f>
        <v>0</v>
      </c>
      <c r="BQ93" s="116">
        <f>'Marks Entry'!BR95</f>
        <v>0</v>
      </c>
      <c r="BR93" s="208">
        <f>'Marks Entry'!BS95</f>
        <v>0</v>
      </c>
      <c r="BS93" s="282">
        <f>'Marks Entry'!BT95</f>
        <v>0</v>
      </c>
      <c r="BT93" s="282" t="str">
        <f>'Marks Entry'!BU95</f>
        <v>E</v>
      </c>
      <c r="BU93" s="117">
        <f>'Marks Entry'!BV95</f>
        <v>0</v>
      </c>
      <c r="BV93" s="114">
        <f>'Marks Entry'!BW95</f>
        <v>0</v>
      </c>
      <c r="BW93" s="115">
        <f>'Marks Entry'!BX95</f>
        <v>0</v>
      </c>
      <c r="BX93" s="277">
        <f>'Marks Entry'!BY95</f>
        <v>0</v>
      </c>
      <c r="BY93" s="115">
        <f>'Marks Entry'!BZ95</f>
        <v>0</v>
      </c>
      <c r="BZ93" s="115">
        <f>'Marks Entry'!CA95</f>
        <v>0</v>
      </c>
      <c r="CA93" s="276">
        <f>'Marks Entry'!CB95</f>
        <v>0</v>
      </c>
      <c r="CB93" s="115">
        <f>'Marks Entry'!CC95</f>
        <v>0</v>
      </c>
      <c r="CC93" s="115">
        <f>'Marks Entry'!CD95</f>
        <v>0</v>
      </c>
      <c r="CD93" s="276">
        <f>'Marks Entry'!CE95</f>
        <v>0</v>
      </c>
      <c r="CE93" s="116">
        <f>'Marks Entry'!CF95</f>
        <v>0</v>
      </c>
      <c r="CF93" s="115">
        <f>'Marks Entry'!CG95</f>
        <v>0</v>
      </c>
      <c r="CG93" s="115">
        <f>'Marks Entry'!CH95</f>
        <v>0</v>
      </c>
      <c r="CH93" s="116">
        <f>'Marks Entry'!CI95</f>
        <v>0</v>
      </c>
      <c r="CI93" s="115">
        <f>'Marks Entry'!CJ95</f>
        <v>0</v>
      </c>
      <c r="CJ93" s="115">
        <f>'Marks Entry'!CK95</f>
        <v>0</v>
      </c>
      <c r="CK93" s="116">
        <f>'Marks Entry'!CL95</f>
        <v>0</v>
      </c>
      <c r="CL93" s="208" t="str">
        <f>'Marks Entry'!CM95</f>
        <v>E</v>
      </c>
      <c r="CM93" s="117">
        <f>'Marks Entry'!CN95</f>
        <v>0</v>
      </c>
      <c r="CN93" s="114">
        <f>'Marks Entry'!CO95</f>
        <v>0</v>
      </c>
      <c r="CO93" s="115">
        <f>'Marks Entry'!CP95</f>
        <v>0</v>
      </c>
      <c r="CP93" s="277">
        <f>'Marks Entry'!CQ95</f>
        <v>0</v>
      </c>
      <c r="CQ93" s="115">
        <f>'Marks Entry'!CR95</f>
        <v>0</v>
      </c>
      <c r="CR93" s="115">
        <f>'Marks Entry'!CS95</f>
        <v>0</v>
      </c>
      <c r="CS93" s="276">
        <f>'Marks Entry'!CT95</f>
        <v>0</v>
      </c>
      <c r="CT93" s="115">
        <f>'Marks Entry'!CU95</f>
        <v>0</v>
      </c>
      <c r="CU93" s="115">
        <f>'Marks Entry'!CV95</f>
        <v>0</v>
      </c>
      <c r="CV93" s="276">
        <f>'Marks Entry'!CW95</f>
        <v>0</v>
      </c>
      <c r="CW93" s="116">
        <f>'Marks Entry'!CX95</f>
        <v>0</v>
      </c>
      <c r="CX93" s="115">
        <f>'Marks Entry'!CY95</f>
        <v>0</v>
      </c>
      <c r="CY93" s="115">
        <f>'Marks Entry'!CZ95</f>
        <v>0</v>
      </c>
      <c r="CZ93" s="116">
        <f>'Marks Entry'!DA95</f>
        <v>0</v>
      </c>
      <c r="DA93" s="115">
        <f>'Marks Entry'!DB95</f>
        <v>0</v>
      </c>
      <c r="DB93" s="115">
        <f>'Marks Entry'!DC95</f>
        <v>0</v>
      </c>
      <c r="DC93" s="116">
        <f>'Marks Entry'!DD95</f>
        <v>0</v>
      </c>
      <c r="DD93" s="208" t="str">
        <f>'Marks Entry'!DE95</f>
        <v>E</v>
      </c>
      <c r="DE93" s="117">
        <f>'Marks Entry'!DF95</f>
        <v>0</v>
      </c>
      <c r="DF93" s="114">
        <f>'Marks Entry'!DG95</f>
        <v>0</v>
      </c>
      <c r="DG93" s="115">
        <f>'Marks Entry'!DH95</f>
        <v>0</v>
      </c>
      <c r="DH93" s="277">
        <f>'Marks Entry'!DI95</f>
        <v>0</v>
      </c>
      <c r="DI93" s="115">
        <f>'Marks Entry'!DJ95</f>
        <v>0</v>
      </c>
      <c r="DJ93" s="115">
        <f>'Marks Entry'!DK95</f>
        <v>0</v>
      </c>
      <c r="DK93" s="276">
        <f>'Marks Entry'!DL95</f>
        <v>0</v>
      </c>
      <c r="DL93" s="115">
        <f>'Marks Entry'!DM95</f>
        <v>0</v>
      </c>
      <c r="DM93" s="115">
        <f>'Marks Entry'!DN95</f>
        <v>0</v>
      </c>
      <c r="DN93" s="276">
        <f>'Marks Entry'!DO95</f>
        <v>0</v>
      </c>
      <c r="DO93" s="116">
        <f>'Marks Entry'!DP95</f>
        <v>0</v>
      </c>
      <c r="DP93" s="115">
        <f>'Marks Entry'!DQ95</f>
        <v>0</v>
      </c>
      <c r="DQ93" s="115">
        <f>'Marks Entry'!DR95</f>
        <v>0</v>
      </c>
      <c r="DR93" s="116">
        <f>'Marks Entry'!DS95</f>
        <v>0</v>
      </c>
      <c r="DS93" s="115">
        <f>'Marks Entry'!DT95</f>
        <v>0</v>
      </c>
      <c r="DT93" s="115">
        <f>'Marks Entry'!DU95</f>
        <v>0</v>
      </c>
      <c r="DU93" s="116">
        <f>'Marks Entry'!DV95</f>
        <v>0</v>
      </c>
      <c r="DV93" s="208" t="str">
        <f>'Marks Entry'!DW95</f>
        <v>E</v>
      </c>
      <c r="DW93" s="117">
        <f>'Marks Entry'!DX95</f>
        <v>0</v>
      </c>
      <c r="DX93" s="114">
        <f>'Marks Entry'!DY95</f>
        <v>0</v>
      </c>
      <c r="DY93" s="115">
        <f>'Marks Entry'!DZ95</f>
        <v>0</v>
      </c>
      <c r="DZ93" s="115">
        <f>'Marks Entry'!EA95</f>
        <v>0</v>
      </c>
      <c r="EA93" s="115">
        <f>'Marks Entry'!EB95</f>
        <v>0</v>
      </c>
      <c r="EB93" s="115">
        <f>'Marks Entry'!EC95</f>
        <v>0</v>
      </c>
      <c r="EC93" s="171">
        <f>'Marks Entry'!ED95</f>
        <v>0</v>
      </c>
      <c r="ED93" s="118">
        <f>'Marks Entry'!EG95</f>
        <v>0</v>
      </c>
      <c r="EE93" s="114">
        <f>'Marks Entry'!EH95</f>
        <v>0</v>
      </c>
      <c r="EF93" s="115">
        <f>'Marks Entry'!EI95</f>
        <v>0</v>
      </c>
      <c r="EG93" s="115">
        <f>'Marks Entry'!EJ95</f>
        <v>0</v>
      </c>
      <c r="EH93" s="115">
        <f>'Marks Entry'!EK95</f>
        <v>0</v>
      </c>
      <c r="EI93" s="115">
        <f>'Marks Entry'!EL95</f>
        <v>0</v>
      </c>
      <c r="EJ93" s="116">
        <f>'Marks Entry'!EM95</f>
        <v>0</v>
      </c>
      <c r="EK93" s="118">
        <f>'Marks Entry'!EP95</f>
        <v>0</v>
      </c>
      <c r="EL93" s="114">
        <f>'Marks Entry'!EQ95</f>
        <v>0</v>
      </c>
      <c r="EM93" s="115">
        <f>'Marks Entry'!ER95</f>
        <v>0</v>
      </c>
      <c r="EN93" s="115">
        <f>'Marks Entry'!ES95</f>
        <v>0</v>
      </c>
      <c r="EO93" s="115">
        <f>'Marks Entry'!ET95</f>
        <v>0</v>
      </c>
      <c r="EP93" s="115">
        <f>'Marks Entry'!EU95</f>
        <v>0</v>
      </c>
      <c r="EQ93" s="116">
        <f>'Marks Entry'!EV95</f>
        <v>0</v>
      </c>
      <c r="ER93" s="118">
        <f>'Marks Entry'!EY95</f>
        <v>0</v>
      </c>
      <c r="ES93" s="184">
        <f>'Marks Entry'!EZ95</f>
        <v>0</v>
      </c>
      <c r="ET93" s="185">
        <f>'Marks Entry'!FA95</f>
        <v>0</v>
      </c>
      <c r="EU93" s="188" t="str">
        <f>'Marks Entry'!FB95</f>
        <v/>
      </c>
      <c r="EV93" s="184">
        <f>'Marks Entry'!FC95</f>
        <v>0</v>
      </c>
      <c r="EW93" s="185">
        <f>'Marks Entry'!FD95</f>
        <v>0</v>
      </c>
      <c r="EX93" s="185" t="str">
        <f>'Marks Entry'!FE95</f>
        <v/>
      </c>
      <c r="EY93" s="185" t="str">
        <f>IF(OR('Marks Entry'!FF95="First",'Marks Entry'!FF95="Second",'Marks Entry'!FF95="Third"),'Marks Entry'!FF95,"")</f>
        <v/>
      </c>
      <c r="EZ93" s="185" t="str">
        <f>'Marks Entry'!FG95</f>
        <v/>
      </c>
      <c r="FA93" s="290" t="str">
        <f>'Marks Entry'!FH95</f>
        <v/>
      </c>
      <c r="FB93" s="84" t="str">
        <f>'Marks Entry'!FI95</f>
        <v/>
      </c>
      <c r="FC93" s="86" t="str">
        <f>'Marks Entry'!FJ95</f>
        <v/>
      </c>
      <c r="FD93" s="87">
        <f>'Marks Entry'!FL95</f>
        <v>0</v>
      </c>
    </row>
    <row r="94" spans="1:160" s="88" customFormat="1" ht="17.25" customHeight="1">
      <c r="A94" s="1190"/>
      <c r="B94" s="83">
        <f t="shared" si="3"/>
        <v>0</v>
      </c>
      <c r="C94" s="84">
        <f>'Marks Entry'!D96</f>
        <v>0</v>
      </c>
      <c r="D94" s="84">
        <f>'Marks Entry'!E96</f>
        <v>0</v>
      </c>
      <c r="E94" s="84">
        <f>'Marks Entry'!F96</f>
        <v>0</v>
      </c>
      <c r="F94" s="84">
        <f>'Marks Entry'!G96</f>
        <v>0</v>
      </c>
      <c r="G94" s="84">
        <f>'Marks Entry'!H96</f>
        <v>0</v>
      </c>
      <c r="H94" s="84">
        <f>'Marks Entry'!I96</f>
        <v>0</v>
      </c>
      <c r="I94" s="84">
        <f>'Marks Entry'!J96</f>
        <v>0</v>
      </c>
      <c r="J94" s="738">
        <f>'Marks Entry'!K96</f>
        <v>0</v>
      </c>
      <c r="K94" s="114">
        <f>'Marks Entry'!L96</f>
        <v>0</v>
      </c>
      <c r="L94" s="115">
        <f>'Marks Entry'!M96</f>
        <v>0</v>
      </c>
      <c r="M94" s="277">
        <f>'Marks Entry'!N96</f>
        <v>0</v>
      </c>
      <c r="N94" s="115">
        <f>'Marks Entry'!O96</f>
        <v>0</v>
      </c>
      <c r="O94" s="115">
        <f>'Marks Entry'!P96</f>
        <v>0</v>
      </c>
      <c r="P94" s="276">
        <f>'Marks Entry'!Q96</f>
        <v>0</v>
      </c>
      <c r="Q94" s="115">
        <f>'Marks Entry'!R96</f>
        <v>0</v>
      </c>
      <c r="R94" s="115">
        <f>'Marks Entry'!S96</f>
        <v>0</v>
      </c>
      <c r="S94" s="276">
        <f>'Marks Entry'!T96</f>
        <v>0</v>
      </c>
      <c r="T94" s="276">
        <f>'Marks Entry'!U96</f>
        <v>0</v>
      </c>
      <c r="U94" s="116">
        <f>'Marks Entry'!V96</f>
        <v>0</v>
      </c>
      <c r="V94" s="115">
        <f>'Marks Entry'!W96</f>
        <v>0</v>
      </c>
      <c r="W94" s="115">
        <f>'Marks Entry'!X96</f>
        <v>0</v>
      </c>
      <c r="X94" s="116">
        <f>'Marks Entry'!Y96</f>
        <v>0</v>
      </c>
      <c r="Y94" s="115">
        <f>'Marks Entry'!Z96</f>
        <v>0</v>
      </c>
      <c r="Z94" s="115">
        <f>'Marks Entry'!AA96</f>
        <v>0</v>
      </c>
      <c r="AA94" s="116">
        <f>'Marks Entry'!AB96</f>
        <v>0</v>
      </c>
      <c r="AB94" s="208">
        <f>'Marks Entry'!AC96</f>
        <v>0</v>
      </c>
      <c r="AC94" s="282">
        <f>'Marks Entry'!AD96</f>
        <v>0</v>
      </c>
      <c r="AD94" s="282" t="str">
        <f>'Marks Entry'!AE96</f>
        <v>E</v>
      </c>
      <c r="AE94" s="117">
        <f>'Marks Entry'!AF96</f>
        <v>0</v>
      </c>
      <c r="AF94" s="114">
        <f>'Marks Entry'!AG96</f>
        <v>0</v>
      </c>
      <c r="AG94" s="115">
        <f>'Marks Entry'!AH96</f>
        <v>0</v>
      </c>
      <c r="AH94" s="277">
        <f>'Marks Entry'!AI96</f>
        <v>0</v>
      </c>
      <c r="AI94" s="115">
        <f>'Marks Entry'!AJ96</f>
        <v>0</v>
      </c>
      <c r="AJ94" s="115">
        <f>'Marks Entry'!AK96</f>
        <v>0</v>
      </c>
      <c r="AK94" s="276">
        <f>'Marks Entry'!AL96</f>
        <v>0</v>
      </c>
      <c r="AL94" s="115">
        <f>'Marks Entry'!AM96</f>
        <v>0</v>
      </c>
      <c r="AM94" s="115">
        <f>'Marks Entry'!AN96</f>
        <v>0</v>
      </c>
      <c r="AN94" s="276">
        <f>'Marks Entry'!AO96</f>
        <v>0</v>
      </c>
      <c r="AO94" s="276">
        <f>'Marks Entry'!AP96</f>
        <v>0</v>
      </c>
      <c r="AP94" s="116">
        <f>'Marks Entry'!AQ96</f>
        <v>0</v>
      </c>
      <c r="AQ94" s="115">
        <f>'Marks Entry'!AR96</f>
        <v>0</v>
      </c>
      <c r="AR94" s="115">
        <f>'Marks Entry'!AS96</f>
        <v>0</v>
      </c>
      <c r="AS94" s="116">
        <f>'Marks Entry'!AT96</f>
        <v>0</v>
      </c>
      <c r="AT94" s="115">
        <f>'Marks Entry'!AU96</f>
        <v>0</v>
      </c>
      <c r="AU94" s="115">
        <f>'Marks Entry'!AV96</f>
        <v>0</v>
      </c>
      <c r="AV94" s="116">
        <f>'Marks Entry'!AW96</f>
        <v>0</v>
      </c>
      <c r="AW94" s="208">
        <f>'Marks Entry'!AX96</f>
        <v>0</v>
      </c>
      <c r="AX94" s="282">
        <f>'Marks Entry'!AY96</f>
        <v>0</v>
      </c>
      <c r="AY94" s="282" t="str">
        <f>'Marks Entry'!AZ96</f>
        <v>E</v>
      </c>
      <c r="AZ94" s="117">
        <f>'Marks Entry'!BA96</f>
        <v>0</v>
      </c>
      <c r="BA94" s="114">
        <f>'Marks Entry'!BB96</f>
        <v>0</v>
      </c>
      <c r="BB94" s="115">
        <f>'Marks Entry'!BC96</f>
        <v>0</v>
      </c>
      <c r="BC94" s="277">
        <f>'Marks Entry'!BD96</f>
        <v>0</v>
      </c>
      <c r="BD94" s="115">
        <f>'Marks Entry'!BE96</f>
        <v>0</v>
      </c>
      <c r="BE94" s="115">
        <f>'Marks Entry'!BF96</f>
        <v>0</v>
      </c>
      <c r="BF94" s="276">
        <f>'Marks Entry'!BG96</f>
        <v>0</v>
      </c>
      <c r="BG94" s="115">
        <f>'Marks Entry'!BH96</f>
        <v>0</v>
      </c>
      <c r="BH94" s="115">
        <f>'Marks Entry'!BI96</f>
        <v>0</v>
      </c>
      <c r="BI94" s="276">
        <f>'Marks Entry'!BJ96</f>
        <v>0</v>
      </c>
      <c r="BJ94" s="276">
        <f>'Marks Entry'!BK96</f>
        <v>0</v>
      </c>
      <c r="BK94" s="116">
        <f>'Marks Entry'!BL96</f>
        <v>0</v>
      </c>
      <c r="BL94" s="115">
        <f>'Marks Entry'!BM96</f>
        <v>0</v>
      </c>
      <c r="BM94" s="115">
        <f>'Marks Entry'!BN96</f>
        <v>0</v>
      </c>
      <c r="BN94" s="116">
        <f>'Marks Entry'!BO96</f>
        <v>0</v>
      </c>
      <c r="BO94" s="115">
        <f>'Marks Entry'!BP96</f>
        <v>0</v>
      </c>
      <c r="BP94" s="115">
        <f>'Marks Entry'!BQ96</f>
        <v>0</v>
      </c>
      <c r="BQ94" s="116">
        <f>'Marks Entry'!BR96</f>
        <v>0</v>
      </c>
      <c r="BR94" s="208">
        <f>'Marks Entry'!BS96</f>
        <v>0</v>
      </c>
      <c r="BS94" s="282">
        <f>'Marks Entry'!BT96</f>
        <v>0</v>
      </c>
      <c r="BT94" s="282" t="str">
        <f>'Marks Entry'!BU96</f>
        <v>E</v>
      </c>
      <c r="BU94" s="117">
        <f>'Marks Entry'!BV96</f>
        <v>0</v>
      </c>
      <c r="BV94" s="114">
        <f>'Marks Entry'!BW96</f>
        <v>0</v>
      </c>
      <c r="BW94" s="115">
        <f>'Marks Entry'!BX96</f>
        <v>0</v>
      </c>
      <c r="BX94" s="277">
        <f>'Marks Entry'!BY96</f>
        <v>0</v>
      </c>
      <c r="BY94" s="115">
        <f>'Marks Entry'!BZ96</f>
        <v>0</v>
      </c>
      <c r="BZ94" s="115">
        <f>'Marks Entry'!CA96</f>
        <v>0</v>
      </c>
      <c r="CA94" s="276">
        <f>'Marks Entry'!CB96</f>
        <v>0</v>
      </c>
      <c r="CB94" s="115">
        <f>'Marks Entry'!CC96</f>
        <v>0</v>
      </c>
      <c r="CC94" s="115">
        <f>'Marks Entry'!CD96</f>
        <v>0</v>
      </c>
      <c r="CD94" s="276">
        <f>'Marks Entry'!CE96</f>
        <v>0</v>
      </c>
      <c r="CE94" s="116">
        <f>'Marks Entry'!CF96</f>
        <v>0</v>
      </c>
      <c r="CF94" s="115">
        <f>'Marks Entry'!CG96</f>
        <v>0</v>
      </c>
      <c r="CG94" s="115">
        <f>'Marks Entry'!CH96</f>
        <v>0</v>
      </c>
      <c r="CH94" s="116">
        <f>'Marks Entry'!CI96</f>
        <v>0</v>
      </c>
      <c r="CI94" s="115">
        <f>'Marks Entry'!CJ96</f>
        <v>0</v>
      </c>
      <c r="CJ94" s="115">
        <f>'Marks Entry'!CK96</f>
        <v>0</v>
      </c>
      <c r="CK94" s="116">
        <f>'Marks Entry'!CL96</f>
        <v>0</v>
      </c>
      <c r="CL94" s="208" t="str">
        <f>'Marks Entry'!CM96</f>
        <v>E</v>
      </c>
      <c r="CM94" s="117">
        <f>'Marks Entry'!CN96</f>
        <v>0</v>
      </c>
      <c r="CN94" s="114">
        <f>'Marks Entry'!CO96</f>
        <v>0</v>
      </c>
      <c r="CO94" s="115">
        <f>'Marks Entry'!CP96</f>
        <v>0</v>
      </c>
      <c r="CP94" s="277">
        <f>'Marks Entry'!CQ96</f>
        <v>0</v>
      </c>
      <c r="CQ94" s="115">
        <f>'Marks Entry'!CR96</f>
        <v>0</v>
      </c>
      <c r="CR94" s="115">
        <f>'Marks Entry'!CS96</f>
        <v>0</v>
      </c>
      <c r="CS94" s="276">
        <f>'Marks Entry'!CT96</f>
        <v>0</v>
      </c>
      <c r="CT94" s="115">
        <f>'Marks Entry'!CU96</f>
        <v>0</v>
      </c>
      <c r="CU94" s="115">
        <f>'Marks Entry'!CV96</f>
        <v>0</v>
      </c>
      <c r="CV94" s="276">
        <f>'Marks Entry'!CW96</f>
        <v>0</v>
      </c>
      <c r="CW94" s="116">
        <f>'Marks Entry'!CX96</f>
        <v>0</v>
      </c>
      <c r="CX94" s="115">
        <f>'Marks Entry'!CY96</f>
        <v>0</v>
      </c>
      <c r="CY94" s="115">
        <f>'Marks Entry'!CZ96</f>
        <v>0</v>
      </c>
      <c r="CZ94" s="116">
        <f>'Marks Entry'!DA96</f>
        <v>0</v>
      </c>
      <c r="DA94" s="115">
        <f>'Marks Entry'!DB96</f>
        <v>0</v>
      </c>
      <c r="DB94" s="115">
        <f>'Marks Entry'!DC96</f>
        <v>0</v>
      </c>
      <c r="DC94" s="116">
        <f>'Marks Entry'!DD96</f>
        <v>0</v>
      </c>
      <c r="DD94" s="208" t="str">
        <f>'Marks Entry'!DE96</f>
        <v>E</v>
      </c>
      <c r="DE94" s="117">
        <f>'Marks Entry'!DF96</f>
        <v>0</v>
      </c>
      <c r="DF94" s="114">
        <f>'Marks Entry'!DG96</f>
        <v>0</v>
      </c>
      <c r="DG94" s="115">
        <f>'Marks Entry'!DH96</f>
        <v>0</v>
      </c>
      <c r="DH94" s="277">
        <f>'Marks Entry'!DI96</f>
        <v>0</v>
      </c>
      <c r="DI94" s="115">
        <f>'Marks Entry'!DJ96</f>
        <v>0</v>
      </c>
      <c r="DJ94" s="115">
        <f>'Marks Entry'!DK96</f>
        <v>0</v>
      </c>
      <c r="DK94" s="276">
        <f>'Marks Entry'!DL96</f>
        <v>0</v>
      </c>
      <c r="DL94" s="115">
        <f>'Marks Entry'!DM96</f>
        <v>0</v>
      </c>
      <c r="DM94" s="115">
        <f>'Marks Entry'!DN96</f>
        <v>0</v>
      </c>
      <c r="DN94" s="276">
        <f>'Marks Entry'!DO96</f>
        <v>0</v>
      </c>
      <c r="DO94" s="116">
        <f>'Marks Entry'!DP96</f>
        <v>0</v>
      </c>
      <c r="DP94" s="115">
        <f>'Marks Entry'!DQ96</f>
        <v>0</v>
      </c>
      <c r="DQ94" s="115">
        <f>'Marks Entry'!DR96</f>
        <v>0</v>
      </c>
      <c r="DR94" s="116">
        <f>'Marks Entry'!DS96</f>
        <v>0</v>
      </c>
      <c r="DS94" s="115">
        <f>'Marks Entry'!DT96</f>
        <v>0</v>
      </c>
      <c r="DT94" s="115">
        <f>'Marks Entry'!DU96</f>
        <v>0</v>
      </c>
      <c r="DU94" s="116">
        <f>'Marks Entry'!DV96</f>
        <v>0</v>
      </c>
      <c r="DV94" s="208" t="str">
        <f>'Marks Entry'!DW96</f>
        <v>E</v>
      </c>
      <c r="DW94" s="117">
        <f>'Marks Entry'!DX96</f>
        <v>0</v>
      </c>
      <c r="DX94" s="114">
        <f>'Marks Entry'!DY96</f>
        <v>0</v>
      </c>
      <c r="DY94" s="115">
        <f>'Marks Entry'!DZ96</f>
        <v>0</v>
      </c>
      <c r="DZ94" s="115">
        <f>'Marks Entry'!EA96</f>
        <v>0</v>
      </c>
      <c r="EA94" s="115">
        <f>'Marks Entry'!EB96</f>
        <v>0</v>
      </c>
      <c r="EB94" s="115">
        <f>'Marks Entry'!EC96</f>
        <v>0</v>
      </c>
      <c r="EC94" s="171">
        <f>'Marks Entry'!ED96</f>
        <v>0</v>
      </c>
      <c r="ED94" s="118">
        <f>'Marks Entry'!EG96</f>
        <v>0</v>
      </c>
      <c r="EE94" s="114">
        <f>'Marks Entry'!EH96</f>
        <v>0</v>
      </c>
      <c r="EF94" s="115">
        <f>'Marks Entry'!EI96</f>
        <v>0</v>
      </c>
      <c r="EG94" s="115">
        <f>'Marks Entry'!EJ96</f>
        <v>0</v>
      </c>
      <c r="EH94" s="115">
        <f>'Marks Entry'!EK96</f>
        <v>0</v>
      </c>
      <c r="EI94" s="115">
        <f>'Marks Entry'!EL96</f>
        <v>0</v>
      </c>
      <c r="EJ94" s="116">
        <f>'Marks Entry'!EM96</f>
        <v>0</v>
      </c>
      <c r="EK94" s="118">
        <f>'Marks Entry'!EP96</f>
        <v>0</v>
      </c>
      <c r="EL94" s="114">
        <f>'Marks Entry'!EQ96</f>
        <v>0</v>
      </c>
      <c r="EM94" s="115">
        <f>'Marks Entry'!ER96</f>
        <v>0</v>
      </c>
      <c r="EN94" s="115">
        <f>'Marks Entry'!ES96</f>
        <v>0</v>
      </c>
      <c r="EO94" s="115">
        <f>'Marks Entry'!ET96</f>
        <v>0</v>
      </c>
      <c r="EP94" s="115">
        <f>'Marks Entry'!EU96</f>
        <v>0</v>
      </c>
      <c r="EQ94" s="116">
        <f>'Marks Entry'!EV96</f>
        <v>0</v>
      </c>
      <c r="ER94" s="118">
        <f>'Marks Entry'!EY96</f>
        <v>0</v>
      </c>
      <c r="ES94" s="184">
        <f>'Marks Entry'!EZ96</f>
        <v>0</v>
      </c>
      <c r="ET94" s="185">
        <f>'Marks Entry'!FA96</f>
        <v>0</v>
      </c>
      <c r="EU94" s="188" t="str">
        <f>'Marks Entry'!FB96</f>
        <v/>
      </c>
      <c r="EV94" s="184">
        <f>'Marks Entry'!FC96</f>
        <v>0</v>
      </c>
      <c r="EW94" s="185">
        <f>'Marks Entry'!FD96</f>
        <v>0</v>
      </c>
      <c r="EX94" s="185" t="str">
        <f>'Marks Entry'!FE96</f>
        <v/>
      </c>
      <c r="EY94" s="185" t="str">
        <f>IF(OR('Marks Entry'!FF96="First",'Marks Entry'!FF96="Second",'Marks Entry'!FF96="Third"),'Marks Entry'!FF96,"")</f>
        <v/>
      </c>
      <c r="EZ94" s="185" t="str">
        <f>'Marks Entry'!FG96</f>
        <v/>
      </c>
      <c r="FA94" s="290" t="str">
        <f>'Marks Entry'!FH96</f>
        <v/>
      </c>
      <c r="FB94" s="84" t="str">
        <f>'Marks Entry'!FI96</f>
        <v/>
      </c>
      <c r="FC94" s="86" t="str">
        <f>'Marks Entry'!FJ96</f>
        <v/>
      </c>
      <c r="FD94" s="87">
        <f>'Marks Entry'!FL96</f>
        <v>0</v>
      </c>
    </row>
    <row r="95" spans="1:160" s="88" customFormat="1" ht="17.25" customHeight="1">
      <c r="A95" s="1190"/>
      <c r="B95" s="83">
        <f t="shared" si="3"/>
        <v>0</v>
      </c>
      <c r="C95" s="84">
        <f>'Marks Entry'!D97</f>
        <v>0</v>
      </c>
      <c r="D95" s="84">
        <f>'Marks Entry'!E97</f>
        <v>0</v>
      </c>
      <c r="E95" s="84">
        <f>'Marks Entry'!F97</f>
        <v>0</v>
      </c>
      <c r="F95" s="84">
        <f>'Marks Entry'!G97</f>
        <v>0</v>
      </c>
      <c r="G95" s="84">
        <f>'Marks Entry'!H97</f>
        <v>0</v>
      </c>
      <c r="H95" s="84">
        <f>'Marks Entry'!I97</f>
        <v>0</v>
      </c>
      <c r="I95" s="84">
        <f>'Marks Entry'!J97</f>
        <v>0</v>
      </c>
      <c r="J95" s="738">
        <f>'Marks Entry'!K97</f>
        <v>0</v>
      </c>
      <c r="K95" s="114">
        <f>'Marks Entry'!L97</f>
        <v>0</v>
      </c>
      <c r="L95" s="115">
        <f>'Marks Entry'!M97</f>
        <v>0</v>
      </c>
      <c r="M95" s="277">
        <f>'Marks Entry'!N97</f>
        <v>0</v>
      </c>
      <c r="N95" s="115">
        <f>'Marks Entry'!O97</f>
        <v>0</v>
      </c>
      <c r="O95" s="115">
        <f>'Marks Entry'!P97</f>
        <v>0</v>
      </c>
      <c r="P95" s="276">
        <f>'Marks Entry'!Q97</f>
        <v>0</v>
      </c>
      <c r="Q95" s="115">
        <f>'Marks Entry'!R97</f>
        <v>0</v>
      </c>
      <c r="R95" s="115">
        <f>'Marks Entry'!S97</f>
        <v>0</v>
      </c>
      <c r="S95" s="276">
        <f>'Marks Entry'!T97</f>
        <v>0</v>
      </c>
      <c r="T95" s="276">
        <f>'Marks Entry'!U97</f>
        <v>0</v>
      </c>
      <c r="U95" s="116">
        <f>'Marks Entry'!V97</f>
        <v>0</v>
      </c>
      <c r="V95" s="115">
        <f>'Marks Entry'!W97</f>
        <v>0</v>
      </c>
      <c r="W95" s="115">
        <f>'Marks Entry'!X97</f>
        <v>0</v>
      </c>
      <c r="X95" s="116">
        <f>'Marks Entry'!Y97</f>
        <v>0</v>
      </c>
      <c r="Y95" s="115">
        <f>'Marks Entry'!Z97</f>
        <v>0</v>
      </c>
      <c r="Z95" s="115">
        <f>'Marks Entry'!AA97</f>
        <v>0</v>
      </c>
      <c r="AA95" s="116">
        <f>'Marks Entry'!AB97</f>
        <v>0</v>
      </c>
      <c r="AB95" s="208">
        <f>'Marks Entry'!AC97</f>
        <v>0</v>
      </c>
      <c r="AC95" s="282">
        <f>'Marks Entry'!AD97</f>
        <v>0</v>
      </c>
      <c r="AD95" s="282" t="str">
        <f>'Marks Entry'!AE97</f>
        <v>E</v>
      </c>
      <c r="AE95" s="117">
        <f>'Marks Entry'!AF97</f>
        <v>0</v>
      </c>
      <c r="AF95" s="114">
        <f>'Marks Entry'!AG97</f>
        <v>0</v>
      </c>
      <c r="AG95" s="115">
        <f>'Marks Entry'!AH97</f>
        <v>0</v>
      </c>
      <c r="AH95" s="277">
        <f>'Marks Entry'!AI97</f>
        <v>0</v>
      </c>
      <c r="AI95" s="115">
        <f>'Marks Entry'!AJ97</f>
        <v>0</v>
      </c>
      <c r="AJ95" s="115">
        <f>'Marks Entry'!AK97</f>
        <v>0</v>
      </c>
      <c r="AK95" s="276">
        <f>'Marks Entry'!AL97</f>
        <v>0</v>
      </c>
      <c r="AL95" s="115">
        <f>'Marks Entry'!AM97</f>
        <v>0</v>
      </c>
      <c r="AM95" s="115">
        <f>'Marks Entry'!AN97</f>
        <v>0</v>
      </c>
      <c r="AN95" s="276">
        <f>'Marks Entry'!AO97</f>
        <v>0</v>
      </c>
      <c r="AO95" s="276">
        <f>'Marks Entry'!AP97</f>
        <v>0</v>
      </c>
      <c r="AP95" s="116">
        <f>'Marks Entry'!AQ97</f>
        <v>0</v>
      </c>
      <c r="AQ95" s="115">
        <f>'Marks Entry'!AR97</f>
        <v>0</v>
      </c>
      <c r="AR95" s="115">
        <f>'Marks Entry'!AS97</f>
        <v>0</v>
      </c>
      <c r="AS95" s="116">
        <f>'Marks Entry'!AT97</f>
        <v>0</v>
      </c>
      <c r="AT95" s="115">
        <f>'Marks Entry'!AU97</f>
        <v>0</v>
      </c>
      <c r="AU95" s="115">
        <f>'Marks Entry'!AV97</f>
        <v>0</v>
      </c>
      <c r="AV95" s="116">
        <f>'Marks Entry'!AW97</f>
        <v>0</v>
      </c>
      <c r="AW95" s="208">
        <f>'Marks Entry'!AX97</f>
        <v>0</v>
      </c>
      <c r="AX95" s="282">
        <f>'Marks Entry'!AY97</f>
        <v>0</v>
      </c>
      <c r="AY95" s="282" t="str">
        <f>'Marks Entry'!AZ97</f>
        <v>E</v>
      </c>
      <c r="AZ95" s="117">
        <f>'Marks Entry'!BA97</f>
        <v>0</v>
      </c>
      <c r="BA95" s="114">
        <f>'Marks Entry'!BB97</f>
        <v>0</v>
      </c>
      <c r="BB95" s="115">
        <f>'Marks Entry'!BC97</f>
        <v>0</v>
      </c>
      <c r="BC95" s="277">
        <f>'Marks Entry'!BD97</f>
        <v>0</v>
      </c>
      <c r="BD95" s="115">
        <f>'Marks Entry'!BE97</f>
        <v>0</v>
      </c>
      <c r="BE95" s="115">
        <f>'Marks Entry'!BF97</f>
        <v>0</v>
      </c>
      <c r="BF95" s="276">
        <f>'Marks Entry'!BG97</f>
        <v>0</v>
      </c>
      <c r="BG95" s="115">
        <f>'Marks Entry'!BH97</f>
        <v>0</v>
      </c>
      <c r="BH95" s="115">
        <f>'Marks Entry'!BI97</f>
        <v>0</v>
      </c>
      <c r="BI95" s="276">
        <f>'Marks Entry'!BJ97</f>
        <v>0</v>
      </c>
      <c r="BJ95" s="276">
        <f>'Marks Entry'!BK97</f>
        <v>0</v>
      </c>
      <c r="BK95" s="116">
        <f>'Marks Entry'!BL97</f>
        <v>0</v>
      </c>
      <c r="BL95" s="115">
        <f>'Marks Entry'!BM97</f>
        <v>0</v>
      </c>
      <c r="BM95" s="115">
        <f>'Marks Entry'!BN97</f>
        <v>0</v>
      </c>
      <c r="BN95" s="116">
        <f>'Marks Entry'!BO97</f>
        <v>0</v>
      </c>
      <c r="BO95" s="115">
        <f>'Marks Entry'!BP97</f>
        <v>0</v>
      </c>
      <c r="BP95" s="115">
        <f>'Marks Entry'!BQ97</f>
        <v>0</v>
      </c>
      <c r="BQ95" s="116">
        <f>'Marks Entry'!BR97</f>
        <v>0</v>
      </c>
      <c r="BR95" s="208">
        <f>'Marks Entry'!BS97</f>
        <v>0</v>
      </c>
      <c r="BS95" s="282">
        <f>'Marks Entry'!BT97</f>
        <v>0</v>
      </c>
      <c r="BT95" s="282" t="str">
        <f>'Marks Entry'!BU97</f>
        <v>E</v>
      </c>
      <c r="BU95" s="117">
        <f>'Marks Entry'!BV97</f>
        <v>0</v>
      </c>
      <c r="BV95" s="114">
        <f>'Marks Entry'!BW97</f>
        <v>0</v>
      </c>
      <c r="BW95" s="115">
        <f>'Marks Entry'!BX97</f>
        <v>0</v>
      </c>
      <c r="BX95" s="277">
        <f>'Marks Entry'!BY97</f>
        <v>0</v>
      </c>
      <c r="BY95" s="115">
        <f>'Marks Entry'!BZ97</f>
        <v>0</v>
      </c>
      <c r="BZ95" s="115">
        <f>'Marks Entry'!CA97</f>
        <v>0</v>
      </c>
      <c r="CA95" s="276">
        <f>'Marks Entry'!CB97</f>
        <v>0</v>
      </c>
      <c r="CB95" s="115">
        <f>'Marks Entry'!CC97</f>
        <v>0</v>
      </c>
      <c r="CC95" s="115">
        <f>'Marks Entry'!CD97</f>
        <v>0</v>
      </c>
      <c r="CD95" s="276">
        <f>'Marks Entry'!CE97</f>
        <v>0</v>
      </c>
      <c r="CE95" s="116">
        <f>'Marks Entry'!CF97</f>
        <v>0</v>
      </c>
      <c r="CF95" s="115">
        <f>'Marks Entry'!CG97</f>
        <v>0</v>
      </c>
      <c r="CG95" s="115">
        <f>'Marks Entry'!CH97</f>
        <v>0</v>
      </c>
      <c r="CH95" s="116">
        <f>'Marks Entry'!CI97</f>
        <v>0</v>
      </c>
      <c r="CI95" s="115">
        <f>'Marks Entry'!CJ97</f>
        <v>0</v>
      </c>
      <c r="CJ95" s="115">
        <f>'Marks Entry'!CK97</f>
        <v>0</v>
      </c>
      <c r="CK95" s="116">
        <f>'Marks Entry'!CL97</f>
        <v>0</v>
      </c>
      <c r="CL95" s="208" t="str">
        <f>'Marks Entry'!CM97</f>
        <v>E</v>
      </c>
      <c r="CM95" s="117">
        <f>'Marks Entry'!CN97</f>
        <v>0</v>
      </c>
      <c r="CN95" s="114">
        <f>'Marks Entry'!CO97</f>
        <v>0</v>
      </c>
      <c r="CO95" s="115">
        <f>'Marks Entry'!CP97</f>
        <v>0</v>
      </c>
      <c r="CP95" s="277">
        <f>'Marks Entry'!CQ97</f>
        <v>0</v>
      </c>
      <c r="CQ95" s="115">
        <f>'Marks Entry'!CR97</f>
        <v>0</v>
      </c>
      <c r="CR95" s="115">
        <f>'Marks Entry'!CS97</f>
        <v>0</v>
      </c>
      <c r="CS95" s="276">
        <f>'Marks Entry'!CT97</f>
        <v>0</v>
      </c>
      <c r="CT95" s="115">
        <f>'Marks Entry'!CU97</f>
        <v>0</v>
      </c>
      <c r="CU95" s="115">
        <f>'Marks Entry'!CV97</f>
        <v>0</v>
      </c>
      <c r="CV95" s="276">
        <f>'Marks Entry'!CW97</f>
        <v>0</v>
      </c>
      <c r="CW95" s="116">
        <f>'Marks Entry'!CX97</f>
        <v>0</v>
      </c>
      <c r="CX95" s="115">
        <f>'Marks Entry'!CY97</f>
        <v>0</v>
      </c>
      <c r="CY95" s="115">
        <f>'Marks Entry'!CZ97</f>
        <v>0</v>
      </c>
      <c r="CZ95" s="116">
        <f>'Marks Entry'!DA97</f>
        <v>0</v>
      </c>
      <c r="DA95" s="115">
        <f>'Marks Entry'!DB97</f>
        <v>0</v>
      </c>
      <c r="DB95" s="115">
        <f>'Marks Entry'!DC97</f>
        <v>0</v>
      </c>
      <c r="DC95" s="116">
        <f>'Marks Entry'!DD97</f>
        <v>0</v>
      </c>
      <c r="DD95" s="208" t="str">
        <f>'Marks Entry'!DE97</f>
        <v>E</v>
      </c>
      <c r="DE95" s="117">
        <f>'Marks Entry'!DF97</f>
        <v>0</v>
      </c>
      <c r="DF95" s="114">
        <f>'Marks Entry'!DG97</f>
        <v>0</v>
      </c>
      <c r="DG95" s="115">
        <f>'Marks Entry'!DH97</f>
        <v>0</v>
      </c>
      <c r="DH95" s="277">
        <f>'Marks Entry'!DI97</f>
        <v>0</v>
      </c>
      <c r="DI95" s="115">
        <f>'Marks Entry'!DJ97</f>
        <v>0</v>
      </c>
      <c r="DJ95" s="115">
        <f>'Marks Entry'!DK97</f>
        <v>0</v>
      </c>
      <c r="DK95" s="276">
        <f>'Marks Entry'!DL97</f>
        <v>0</v>
      </c>
      <c r="DL95" s="115">
        <f>'Marks Entry'!DM97</f>
        <v>0</v>
      </c>
      <c r="DM95" s="115">
        <f>'Marks Entry'!DN97</f>
        <v>0</v>
      </c>
      <c r="DN95" s="276">
        <f>'Marks Entry'!DO97</f>
        <v>0</v>
      </c>
      <c r="DO95" s="116">
        <f>'Marks Entry'!DP97</f>
        <v>0</v>
      </c>
      <c r="DP95" s="115">
        <f>'Marks Entry'!DQ97</f>
        <v>0</v>
      </c>
      <c r="DQ95" s="115">
        <f>'Marks Entry'!DR97</f>
        <v>0</v>
      </c>
      <c r="DR95" s="116">
        <f>'Marks Entry'!DS97</f>
        <v>0</v>
      </c>
      <c r="DS95" s="115">
        <f>'Marks Entry'!DT97</f>
        <v>0</v>
      </c>
      <c r="DT95" s="115">
        <f>'Marks Entry'!DU97</f>
        <v>0</v>
      </c>
      <c r="DU95" s="116">
        <f>'Marks Entry'!DV97</f>
        <v>0</v>
      </c>
      <c r="DV95" s="208" t="str">
        <f>'Marks Entry'!DW97</f>
        <v>E</v>
      </c>
      <c r="DW95" s="117">
        <f>'Marks Entry'!DX97</f>
        <v>0</v>
      </c>
      <c r="DX95" s="114">
        <f>'Marks Entry'!DY97</f>
        <v>0</v>
      </c>
      <c r="DY95" s="115">
        <f>'Marks Entry'!DZ97</f>
        <v>0</v>
      </c>
      <c r="DZ95" s="115">
        <f>'Marks Entry'!EA97</f>
        <v>0</v>
      </c>
      <c r="EA95" s="115">
        <f>'Marks Entry'!EB97</f>
        <v>0</v>
      </c>
      <c r="EB95" s="115">
        <f>'Marks Entry'!EC97</f>
        <v>0</v>
      </c>
      <c r="EC95" s="171">
        <f>'Marks Entry'!ED97</f>
        <v>0</v>
      </c>
      <c r="ED95" s="118">
        <f>'Marks Entry'!EG97</f>
        <v>0</v>
      </c>
      <c r="EE95" s="114">
        <f>'Marks Entry'!EH97</f>
        <v>0</v>
      </c>
      <c r="EF95" s="115">
        <f>'Marks Entry'!EI97</f>
        <v>0</v>
      </c>
      <c r="EG95" s="115">
        <f>'Marks Entry'!EJ97</f>
        <v>0</v>
      </c>
      <c r="EH95" s="115">
        <f>'Marks Entry'!EK97</f>
        <v>0</v>
      </c>
      <c r="EI95" s="115">
        <f>'Marks Entry'!EL97</f>
        <v>0</v>
      </c>
      <c r="EJ95" s="116">
        <f>'Marks Entry'!EM97</f>
        <v>0</v>
      </c>
      <c r="EK95" s="118">
        <f>'Marks Entry'!EP97</f>
        <v>0</v>
      </c>
      <c r="EL95" s="114">
        <f>'Marks Entry'!EQ97</f>
        <v>0</v>
      </c>
      <c r="EM95" s="115">
        <f>'Marks Entry'!ER97</f>
        <v>0</v>
      </c>
      <c r="EN95" s="115">
        <f>'Marks Entry'!ES97</f>
        <v>0</v>
      </c>
      <c r="EO95" s="115">
        <f>'Marks Entry'!ET97</f>
        <v>0</v>
      </c>
      <c r="EP95" s="115">
        <f>'Marks Entry'!EU97</f>
        <v>0</v>
      </c>
      <c r="EQ95" s="116">
        <f>'Marks Entry'!EV97</f>
        <v>0</v>
      </c>
      <c r="ER95" s="118">
        <f>'Marks Entry'!EY97</f>
        <v>0</v>
      </c>
      <c r="ES95" s="184">
        <f>'Marks Entry'!EZ97</f>
        <v>0</v>
      </c>
      <c r="ET95" s="185">
        <f>'Marks Entry'!FA97</f>
        <v>0</v>
      </c>
      <c r="EU95" s="188" t="str">
        <f>'Marks Entry'!FB97</f>
        <v/>
      </c>
      <c r="EV95" s="184">
        <f>'Marks Entry'!FC97</f>
        <v>0</v>
      </c>
      <c r="EW95" s="185">
        <f>'Marks Entry'!FD97</f>
        <v>0</v>
      </c>
      <c r="EX95" s="185" t="str">
        <f>'Marks Entry'!FE97</f>
        <v/>
      </c>
      <c r="EY95" s="185" t="str">
        <f>IF(OR('Marks Entry'!FF97="First",'Marks Entry'!FF97="Second",'Marks Entry'!FF97="Third"),'Marks Entry'!FF97,"")</f>
        <v/>
      </c>
      <c r="EZ95" s="185" t="str">
        <f>'Marks Entry'!FG97</f>
        <v/>
      </c>
      <c r="FA95" s="290" t="str">
        <f>'Marks Entry'!FH97</f>
        <v/>
      </c>
      <c r="FB95" s="84" t="str">
        <f>'Marks Entry'!FI97</f>
        <v/>
      </c>
      <c r="FC95" s="86" t="str">
        <f>'Marks Entry'!FJ97</f>
        <v/>
      </c>
      <c r="FD95" s="87">
        <f>'Marks Entry'!FL97</f>
        <v>0</v>
      </c>
    </row>
    <row r="96" spans="1:160" s="88" customFormat="1" ht="17.25" customHeight="1">
      <c r="A96" s="1190"/>
      <c r="B96" s="83">
        <f t="shared" si="3"/>
        <v>0</v>
      </c>
      <c r="C96" s="84">
        <f>'Marks Entry'!D98</f>
        <v>0</v>
      </c>
      <c r="D96" s="84">
        <f>'Marks Entry'!E98</f>
        <v>0</v>
      </c>
      <c r="E96" s="84">
        <f>'Marks Entry'!F98</f>
        <v>0</v>
      </c>
      <c r="F96" s="84">
        <f>'Marks Entry'!G98</f>
        <v>0</v>
      </c>
      <c r="G96" s="84">
        <f>'Marks Entry'!H98</f>
        <v>0</v>
      </c>
      <c r="H96" s="84">
        <f>'Marks Entry'!I98</f>
        <v>0</v>
      </c>
      <c r="I96" s="84">
        <f>'Marks Entry'!J98</f>
        <v>0</v>
      </c>
      <c r="J96" s="738">
        <f>'Marks Entry'!K98</f>
        <v>0</v>
      </c>
      <c r="K96" s="114">
        <f>'Marks Entry'!L98</f>
        <v>0</v>
      </c>
      <c r="L96" s="115">
        <f>'Marks Entry'!M98</f>
        <v>0</v>
      </c>
      <c r="M96" s="277">
        <f>'Marks Entry'!N98</f>
        <v>0</v>
      </c>
      <c r="N96" s="115">
        <f>'Marks Entry'!O98</f>
        <v>0</v>
      </c>
      <c r="O96" s="115">
        <f>'Marks Entry'!P98</f>
        <v>0</v>
      </c>
      <c r="P96" s="276">
        <f>'Marks Entry'!Q98</f>
        <v>0</v>
      </c>
      <c r="Q96" s="115">
        <f>'Marks Entry'!R98</f>
        <v>0</v>
      </c>
      <c r="R96" s="115">
        <f>'Marks Entry'!S98</f>
        <v>0</v>
      </c>
      <c r="S96" s="276">
        <f>'Marks Entry'!T98</f>
        <v>0</v>
      </c>
      <c r="T96" s="276">
        <f>'Marks Entry'!U98</f>
        <v>0</v>
      </c>
      <c r="U96" s="116">
        <f>'Marks Entry'!V98</f>
        <v>0</v>
      </c>
      <c r="V96" s="115">
        <f>'Marks Entry'!W98</f>
        <v>0</v>
      </c>
      <c r="W96" s="115">
        <f>'Marks Entry'!X98</f>
        <v>0</v>
      </c>
      <c r="X96" s="116">
        <f>'Marks Entry'!Y98</f>
        <v>0</v>
      </c>
      <c r="Y96" s="115">
        <f>'Marks Entry'!Z98</f>
        <v>0</v>
      </c>
      <c r="Z96" s="115">
        <f>'Marks Entry'!AA98</f>
        <v>0</v>
      </c>
      <c r="AA96" s="116">
        <f>'Marks Entry'!AB98</f>
        <v>0</v>
      </c>
      <c r="AB96" s="208">
        <f>'Marks Entry'!AC98</f>
        <v>0</v>
      </c>
      <c r="AC96" s="282">
        <f>'Marks Entry'!AD98</f>
        <v>0</v>
      </c>
      <c r="AD96" s="282" t="str">
        <f>'Marks Entry'!AE98</f>
        <v>E</v>
      </c>
      <c r="AE96" s="117">
        <f>'Marks Entry'!AF98</f>
        <v>0</v>
      </c>
      <c r="AF96" s="114">
        <f>'Marks Entry'!AG98</f>
        <v>0</v>
      </c>
      <c r="AG96" s="115">
        <f>'Marks Entry'!AH98</f>
        <v>0</v>
      </c>
      <c r="AH96" s="277">
        <f>'Marks Entry'!AI98</f>
        <v>0</v>
      </c>
      <c r="AI96" s="115">
        <f>'Marks Entry'!AJ98</f>
        <v>0</v>
      </c>
      <c r="AJ96" s="115">
        <f>'Marks Entry'!AK98</f>
        <v>0</v>
      </c>
      <c r="AK96" s="276">
        <f>'Marks Entry'!AL98</f>
        <v>0</v>
      </c>
      <c r="AL96" s="115">
        <f>'Marks Entry'!AM98</f>
        <v>0</v>
      </c>
      <c r="AM96" s="115">
        <f>'Marks Entry'!AN98</f>
        <v>0</v>
      </c>
      <c r="AN96" s="276">
        <f>'Marks Entry'!AO98</f>
        <v>0</v>
      </c>
      <c r="AO96" s="276">
        <f>'Marks Entry'!AP98</f>
        <v>0</v>
      </c>
      <c r="AP96" s="116">
        <f>'Marks Entry'!AQ98</f>
        <v>0</v>
      </c>
      <c r="AQ96" s="115">
        <f>'Marks Entry'!AR98</f>
        <v>0</v>
      </c>
      <c r="AR96" s="115">
        <f>'Marks Entry'!AS98</f>
        <v>0</v>
      </c>
      <c r="AS96" s="116">
        <f>'Marks Entry'!AT98</f>
        <v>0</v>
      </c>
      <c r="AT96" s="115">
        <f>'Marks Entry'!AU98</f>
        <v>0</v>
      </c>
      <c r="AU96" s="115">
        <f>'Marks Entry'!AV98</f>
        <v>0</v>
      </c>
      <c r="AV96" s="116">
        <f>'Marks Entry'!AW98</f>
        <v>0</v>
      </c>
      <c r="AW96" s="208">
        <f>'Marks Entry'!AX98</f>
        <v>0</v>
      </c>
      <c r="AX96" s="282">
        <f>'Marks Entry'!AY98</f>
        <v>0</v>
      </c>
      <c r="AY96" s="282" t="str">
        <f>'Marks Entry'!AZ98</f>
        <v>E</v>
      </c>
      <c r="AZ96" s="117">
        <f>'Marks Entry'!BA98</f>
        <v>0</v>
      </c>
      <c r="BA96" s="114">
        <f>'Marks Entry'!BB98</f>
        <v>0</v>
      </c>
      <c r="BB96" s="115">
        <f>'Marks Entry'!BC98</f>
        <v>0</v>
      </c>
      <c r="BC96" s="277">
        <f>'Marks Entry'!BD98</f>
        <v>0</v>
      </c>
      <c r="BD96" s="115">
        <f>'Marks Entry'!BE98</f>
        <v>0</v>
      </c>
      <c r="BE96" s="115">
        <f>'Marks Entry'!BF98</f>
        <v>0</v>
      </c>
      <c r="BF96" s="276">
        <f>'Marks Entry'!BG98</f>
        <v>0</v>
      </c>
      <c r="BG96" s="115">
        <f>'Marks Entry'!BH98</f>
        <v>0</v>
      </c>
      <c r="BH96" s="115">
        <f>'Marks Entry'!BI98</f>
        <v>0</v>
      </c>
      <c r="BI96" s="276">
        <f>'Marks Entry'!BJ98</f>
        <v>0</v>
      </c>
      <c r="BJ96" s="276">
        <f>'Marks Entry'!BK98</f>
        <v>0</v>
      </c>
      <c r="BK96" s="116">
        <f>'Marks Entry'!BL98</f>
        <v>0</v>
      </c>
      <c r="BL96" s="115">
        <f>'Marks Entry'!BM98</f>
        <v>0</v>
      </c>
      <c r="BM96" s="115">
        <f>'Marks Entry'!BN98</f>
        <v>0</v>
      </c>
      <c r="BN96" s="116">
        <f>'Marks Entry'!BO98</f>
        <v>0</v>
      </c>
      <c r="BO96" s="115">
        <f>'Marks Entry'!BP98</f>
        <v>0</v>
      </c>
      <c r="BP96" s="115">
        <f>'Marks Entry'!BQ98</f>
        <v>0</v>
      </c>
      <c r="BQ96" s="116">
        <f>'Marks Entry'!BR98</f>
        <v>0</v>
      </c>
      <c r="BR96" s="208">
        <f>'Marks Entry'!BS98</f>
        <v>0</v>
      </c>
      <c r="BS96" s="282">
        <f>'Marks Entry'!BT98</f>
        <v>0</v>
      </c>
      <c r="BT96" s="282" t="str">
        <f>'Marks Entry'!BU98</f>
        <v>E</v>
      </c>
      <c r="BU96" s="117">
        <f>'Marks Entry'!BV98</f>
        <v>0</v>
      </c>
      <c r="BV96" s="114">
        <f>'Marks Entry'!BW98</f>
        <v>0</v>
      </c>
      <c r="BW96" s="115">
        <f>'Marks Entry'!BX98</f>
        <v>0</v>
      </c>
      <c r="BX96" s="277">
        <f>'Marks Entry'!BY98</f>
        <v>0</v>
      </c>
      <c r="BY96" s="115">
        <f>'Marks Entry'!BZ98</f>
        <v>0</v>
      </c>
      <c r="BZ96" s="115">
        <f>'Marks Entry'!CA98</f>
        <v>0</v>
      </c>
      <c r="CA96" s="276">
        <f>'Marks Entry'!CB98</f>
        <v>0</v>
      </c>
      <c r="CB96" s="115">
        <f>'Marks Entry'!CC98</f>
        <v>0</v>
      </c>
      <c r="CC96" s="115">
        <f>'Marks Entry'!CD98</f>
        <v>0</v>
      </c>
      <c r="CD96" s="276">
        <f>'Marks Entry'!CE98</f>
        <v>0</v>
      </c>
      <c r="CE96" s="116">
        <f>'Marks Entry'!CF98</f>
        <v>0</v>
      </c>
      <c r="CF96" s="115">
        <f>'Marks Entry'!CG98</f>
        <v>0</v>
      </c>
      <c r="CG96" s="115">
        <f>'Marks Entry'!CH98</f>
        <v>0</v>
      </c>
      <c r="CH96" s="116">
        <f>'Marks Entry'!CI98</f>
        <v>0</v>
      </c>
      <c r="CI96" s="115">
        <f>'Marks Entry'!CJ98</f>
        <v>0</v>
      </c>
      <c r="CJ96" s="115">
        <f>'Marks Entry'!CK98</f>
        <v>0</v>
      </c>
      <c r="CK96" s="116">
        <f>'Marks Entry'!CL98</f>
        <v>0</v>
      </c>
      <c r="CL96" s="208" t="str">
        <f>'Marks Entry'!CM98</f>
        <v>E</v>
      </c>
      <c r="CM96" s="117">
        <f>'Marks Entry'!CN98</f>
        <v>0</v>
      </c>
      <c r="CN96" s="114">
        <f>'Marks Entry'!CO98</f>
        <v>0</v>
      </c>
      <c r="CO96" s="115">
        <f>'Marks Entry'!CP98</f>
        <v>0</v>
      </c>
      <c r="CP96" s="277">
        <f>'Marks Entry'!CQ98</f>
        <v>0</v>
      </c>
      <c r="CQ96" s="115">
        <f>'Marks Entry'!CR98</f>
        <v>0</v>
      </c>
      <c r="CR96" s="115">
        <f>'Marks Entry'!CS98</f>
        <v>0</v>
      </c>
      <c r="CS96" s="276">
        <f>'Marks Entry'!CT98</f>
        <v>0</v>
      </c>
      <c r="CT96" s="115">
        <f>'Marks Entry'!CU98</f>
        <v>0</v>
      </c>
      <c r="CU96" s="115">
        <f>'Marks Entry'!CV98</f>
        <v>0</v>
      </c>
      <c r="CV96" s="276">
        <f>'Marks Entry'!CW98</f>
        <v>0</v>
      </c>
      <c r="CW96" s="116">
        <f>'Marks Entry'!CX98</f>
        <v>0</v>
      </c>
      <c r="CX96" s="115">
        <f>'Marks Entry'!CY98</f>
        <v>0</v>
      </c>
      <c r="CY96" s="115">
        <f>'Marks Entry'!CZ98</f>
        <v>0</v>
      </c>
      <c r="CZ96" s="116">
        <f>'Marks Entry'!DA98</f>
        <v>0</v>
      </c>
      <c r="DA96" s="115">
        <f>'Marks Entry'!DB98</f>
        <v>0</v>
      </c>
      <c r="DB96" s="115">
        <f>'Marks Entry'!DC98</f>
        <v>0</v>
      </c>
      <c r="DC96" s="116">
        <f>'Marks Entry'!DD98</f>
        <v>0</v>
      </c>
      <c r="DD96" s="208" t="str">
        <f>'Marks Entry'!DE98</f>
        <v>E</v>
      </c>
      <c r="DE96" s="117">
        <f>'Marks Entry'!DF98</f>
        <v>0</v>
      </c>
      <c r="DF96" s="114">
        <f>'Marks Entry'!DG98</f>
        <v>0</v>
      </c>
      <c r="DG96" s="115">
        <f>'Marks Entry'!DH98</f>
        <v>0</v>
      </c>
      <c r="DH96" s="277">
        <f>'Marks Entry'!DI98</f>
        <v>0</v>
      </c>
      <c r="DI96" s="115">
        <f>'Marks Entry'!DJ98</f>
        <v>0</v>
      </c>
      <c r="DJ96" s="115">
        <f>'Marks Entry'!DK98</f>
        <v>0</v>
      </c>
      <c r="DK96" s="276">
        <f>'Marks Entry'!DL98</f>
        <v>0</v>
      </c>
      <c r="DL96" s="115">
        <f>'Marks Entry'!DM98</f>
        <v>0</v>
      </c>
      <c r="DM96" s="115">
        <f>'Marks Entry'!DN98</f>
        <v>0</v>
      </c>
      <c r="DN96" s="276">
        <f>'Marks Entry'!DO98</f>
        <v>0</v>
      </c>
      <c r="DO96" s="116">
        <f>'Marks Entry'!DP98</f>
        <v>0</v>
      </c>
      <c r="DP96" s="115">
        <f>'Marks Entry'!DQ98</f>
        <v>0</v>
      </c>
      <c r="DQ96" s="115">
        <f>'Marks Entry'!DR98</f>
        <v>0</v>
      </c>
      <c r="DR96" s="116">
        <f>'Marks Entry'!DS98</f>
        <v>0</v>
      </c>
      <c r="DS96" s="115">
        <f>'Marks Entry'!DT98</f>
        <v>0</v>
      </c>
      <c r="DT96" s="115">
        <f>'Marks Entry'!DU98</f>
        <v>0</v>
      </c>
      <c r="DU96" s="116">
        <f>'Marks Entry'!DV98</f>
        <v>0</v>
      </c>
      <c r="DV96" s="208" t="str">
        <f>'Marks Entry'!DW98</f>
        <v>E</v>
      </c>
      <c r="DW96" s="117">
        <f>'Marks Entry'!DX98</f>
        <v>0</v>
      </c>
      <c r="DX96" s="114">
        <f>'Marks Entry'!DY98</f>
        <v>0</v>
      </c>
      <c r="DY96" s="115">
        <f>'Marks Entry'!DZ98</f>
        <v>0</v>
      </c>
      <c r="DZ96" s="115">
        <f>'Marks Entry'!EA98</f>
        <v>0</v>
      </c>
      <c r="EA96" s="115">
        <f>'Marks Entry'!EB98</f>
        <v>0</v>
      </c>
      <c r="EB96" s="115">
        <f>'Marks Entry'!EC98</f>
        <v>0</v>
      </c>
      <c r="EC96" s="171">
        <f>'Marks Entry'!ED98</f>
        <v>0</v>
      </c>
      <c r="ED96" s="118">
        <f>'Marks Entry'!EG98</f>
        <v>0</v>
      </c>
      <c r="EE96" s="114">
        <f>'Marks Entry'!EH98</f>
        <v>0</v>
      </c>
      <c r="EF96" s="115">
        <f>'Marks Entry'!EI98</f>
        <v>0</v>
      </c>
      <c r="EG96" s="115">
        <f>'Marks Entry'!EJ98</f>
        <v>0</v>
      </c>
      <c r="EH96" s="115">
        <f>'Marks Entry'!EK98</f>
        <v>0</v>
      </c>
      <c r="EI96" s="115">
        <f>'Marks Entry'!EL98</f>
        <v>0</v>
      </c>
      <c r="EJ96" s="116">
        <f>'Marks Entry'!EM98</f>
        <v>0</v>
      </c>
      <c r="EK96" s="118">
        <f>'Marks Entry'!EP98</f>
        <v>0</v>
      </c>
      <c r="EL96" s="114">
        <f>'Marks Entry'!EQ98</f>
        <v>0</v>
      </c>
      <c r="EM96" s="115">
        <f>'Marks Entry'!ER98</f>
        <v>0</v>
      </c>
      <c r="EN96" s="115">
        <f>'Marks Entry'!ES98</f>
        <v>0</v>
      </c>
      <c r="EO96" s="115">
        <f>'Marks Entry'!ET98</f>
        <v>0</v>
      </c>
      <c r="EP96" s="115">
        <f>'Marks Entry'!EU98</f>
        <v>0</v>
      </c>
      <c r="EQ96" s="116">
        <f>'Marks Entry'!EV98</f>
        <v>0</v>
      </c>
      <c r="ER96" s="118">
        <f>'Marks Entry'!EY98</f>
        <v>0</v>
      </c>
      <c r="ES96" s="184">
        <f>'Marks Entry'!EZ98</f>
        <v>0</v>
      </c>
      <c r="ET96" s="185">
        <f>'Marks Entry'!FA98</f>
        <v>0</v>
      </c>
      <c r="EU96" s="188" t="str">
        <f>'Marks Entry'!FB98</f>
        <v/>
      </c>
      <c r="EV96" s="184">
        <f>'Marks Entry'!FC98</f>
        <v>0</v>
      </c>
      <c r="EW96" s="185">
        <f>'Marks Entry'!FD98</f>
        <v>0</v>
      </c>
      <c r="EX96" s="185" t="str">
        <f>'Marks Entry'!FE98</f>
        <v/>
      </c>
      <c r="EY96" s="185" t="str">
        <f>IF(OR('Marks Entry'!FF98="First",'Marks Entry'!FF98="Second",'Marks Entry'!FF98="Third"),'Marks Entry'!FF98,"")</f>
        <v/>
      </c>
      <c r="EZ96" s="185" t="str">
        <f>'Marks Entry'!FG98</f>
        <v/>
      </c>
      <c r="FA96" s="290" t="str">
        <f>'Marks Entry'!FH98</f>
        <v/>
      </c>
      <c r="FB96" s="84" t="str">
        <f>'Marks Entry'!FI98</f>
        <v/>
      </c>
      <c r="FC96" s="86" t="str">
        <f>'Marks Entry'!FJ98</f>
        <v/>
      </c>
      <c r="FD96" s="87">
        <f>'Marks Entry'!FL98</f>
        <v>0</v>
      </c>
    </row>
    <row r="97" spans="1:160" s="88" customFormat="1" ht="17.25" customHeight="1">
      <c r="A97" s="1190"/>
      <c r="B97" s="83">
        <f t="shared" si="3"/>
        <v>0</v>
      </c>
      <c r="C97" s="84">
        <f>'Marks Entry'!D99</f>
        <v>0</v>
      </c>
      <c r="D97" s="84">
        <f>'Marks Entry'!E99</f>
        <v>0</v>
      </c>
      <c r="E97" s="84">
        <f>'Marks Entry'!F99</f>
        <v>0</v>
      </c>
      <c r="F97" s="84">
        <f>'Marks Entry'!G99</f>
        <v>0</v>
      </c>
      <c r="G97" s="84">
        <f>'Marks Entry'!H99</f>
        <v>0</v>
      </c>
      <c r="H97" s="84">
        <f>'Marks Entry'!I99</f>
        <v>0</v>
      </c>
      <c r="I97" s="84">
        <f>'Marks Entry'!J99</f>
        <v>0</v>
      </c>
      <c r="J97" s="738">
        <f>'Marks Entry'!K99</f>
        <v>0</v>
      </c>
      <c r="K97" s="114">
        <f>'Marks Entry'!L99</f>
        <v>0</v>
      </c>
      <c r="L97" s="115">
        <f>'Marks Entry'!M99</f>
        <v>0</v>
      </c>
      <c r="M97" s="277">
        <f>'Marks Entry'!N99</f>
        <v>0</v>
      </c>
      <c r="N97" s="115">
        <f>'Marks Entry'!O99</f>
        <v>0</v>
      </c>
      <c r="O97" s="115">
        <f>'Marks Entry'!P99</f>
        <v>0</v>
      </c>
      <c r="P97" s="276">
        <f>'Marks Entry'!Q99</f>
        <v>0</v>
      </c>
      <c r="Q97" s="115">
        <f>'Marks Entry'!R99</f>
        <v>0</v>
      </c>
      <c r="R97" s="115">
        <f>'Marks Entry'!S99</f>
        <v>0</v>
      </c>
      <c r="S97" s="276">
        <f>'Marks Entry'!T99</f>
        <v>0</v>
      </c>
      <c r="T97" s="276">
        <f>'Marks Entry'!U99</f>
        <v>0</v>
      </c>
      <c r="U97" s="116">
        <f>'Marks Entry'!V99</f>
        <v>0</v>
      </c>
      <c r="V97" s="115">
        <f>'Marks Entry'!W99</f>
        <v>0</v>
      </c>
      <c r="W97" s="115">
        <f>'Marks Entry'!X99</f>
        <v>0</v>
      </c>
      <c r="X97" s="116">
        <f>'Marks Entry'!Y99</f>
        <v>0</v>
      </c>
      <c r="Y97" s="115">
        <f>'Marks Entry'!Z99</f>
        <v>0</v>
      </c>
      <c r="Z97" s="115">
        <f>'Marks Entry'!AA99</f>
        <v>0</v>
      </c>
      <c r="AA97" s="116">
        <f>'Marks Entry'!AB99</f>
        <v>0</v>
      </c>
      <c r="AB97" s="208">
        <f>'Marks Entry'!AC99</f>
        <v>0</v>
      </c>
      <c r="AC97" s="282">
        <f>'Marks Entry'!AD99</f>
        <v>0</v>
      </c>
      <c r="AD97" s="282" t="str">
        <f>'Marks Entry'!AE99</f>
        <v>E</v>
      </c>
      <c r="AE97" s="117">
        <f>'Marks Entry'!AF99</f>
        <v>0</v>
      </c>
      <c r="AF97" s="114">
        <f>'Marks Entry'!AG99</f>
        <v>0</v>
      </c>
      <c r="AG97" s="115">
        <f>'Marks Entry'!AH99</f>
        <v>0</v>
      </c>
      <c r="AH97" s="277">
        <f>'Marks Entry'!AI99</f>
        <v>0</v>
      </c>
      <c r="AI97" s="115">
        <f>'Marks Entry'!AJ99</f>
        <v>0</v>
      </c>
      <c r="AJ97" s="115">
        <f>'Marks Entry'!AK99</f>
        <v>0</v>
      </c>
      <c r="AK97" s="276">
        <f>'Marks Entry'!AL99</f>
        <v>0</v>
      </c>
      <c r="AL97" s="115">
        <f>'Marks Entry'!AM99</f>
        <v>0</v>
      </c>
      <c r="AM97" s="115">
        <f>'Marks Entry'!AN99</f>
        <v>0</v>
      </c>
      <c r="AN97" s="276">
        <f>'Marks Entry'!AO99</f>
        <v>0</v>
      </c>
      <c r="AO97" s="276">
        <f>'Marks Entry'!AP99</f>
        <v>0</v>
      </c>
      <c r="AP97" s="116">
        <f>'Marks Entry'!AQ99</f>
        <v>0</v>
      </c>
      <c r="AQ97" s="115">
        <f>'Marks Entry'!AR99</f>
        <v>0</v>
      </c>
      <c r="AR97" s="115">
        <f>'Marks Entry'!AS99</f>
        <v>0</v>
      </c>
      <c r="AS97" s="116">
        <f>'Marks Entry'!AT99</f>
        <v>0</v>
      </c>
      <c r="AT97" s="115">
        <f>'Marks Entry'!AU99</f>
        <v>0</v>
      </c>
      <c r="AU97" s="115">
        <f>'Marks Entry'!AV99</f>
        <v>0</v>
      </c>
      <c r="AV97" s="116">
        <f>'Marks Entry'!AW99</f>
        <v>0</v>
      </c>
      <c r="AW97" s="208">
        <f>'Marks Entry'!AX99</f>
        <v>0</v>
      </c>
      <c r="AX97" s="282">
        <f>'Marks Entry'!AY99</f>
        <v>0</v>
      </c>
      <c r="AY97" s="282" t="str">
        <f>'Marks Entry'!AZ99</f>
        <v>E</v>
      </c>
      <c r="AZ97" s="117">
        <f>'Marks Entry'!BA99</f>
        <v>0</v>
      </c>
      <c r="BA97" s="114">
        <f>'Marks Entry'!BB99</f>
        <v>0</v>
      </c>
      <c r="BB97" s="115">
        <f>'Marks Entry'!BC99</f>
        <v>0</v>
      </c>
      <c r="BC97" s="277">
        <f>'Marks Entry'!BD99</f>
        <v>0</v>
      </c>
      <c r="BD97" s="115">
        <f>'Marks Entry'!BE99</f>
        <v>0</v>
      </c>
      <c r="BE97" s="115">
        <f>'Marks Entry'!BF99</f>
        <v>0</v>
      </c>
      <c r="BF97" s="276">
        <f>'Marks Entry'!BG99</f>
        <v>0</v>
      </c>
      <c r="BG97" s="115">
        <f>'Marks Entry'!BH99</f>
        <v>0</v>
      </c>
      <c r="BH97" s="115">
        <f>'Marks Entry'!BI99</f>
        <v>0</v>
      </c>
      <c r="BI97" s="276">
        <f>'Marks Entry'!BJ99</f>
        <v>0</v>
      </c>
      <c r="BJ97" s="276">
        <f>'Marks Entry'!BK99</f>
        <v>0</v>
      </c>
      <c r="BK97" s="116">
        <f>'Marks Entry'!BL99</f>
        <v>0</v>
      </c>
      <c r="BL97" s="115">
        <f>'Marks Entry'!BM99</f>
        <v>0</v>
      </c>
      <c r="BM97" s="115">
        <f>'Marks Entry'!BN99</f>
        <v>0</v>
      </c>
      <c r="BN97" s="116">
        <f>'Marks Entry'!BO99</f>
        <v>0</v>
      </c>
      <c r="BO97" s="115">
        <f>'Marks Entry'!BP99</f>
        <v>0</v>
      </c>
      <c r="BP97" s="115">
        <f>'Marks Entry'!BQ99</f>
        <v>0</v>
      </c>
      <c r="BQ97" s="116">
        <f>'Marks Entry'!BR99</f>
        <v>0</v>
      </c>
      <c r="BR97" s="208">
        <f>'Marks Entry'!BS99</f>
        <v>0</v>
      </c>
      <c r="BS97" s="282">
        <f>'Marks Entry'!BT99</f>
        <v>0</v>
      </c>
      <c r="BT97" s="282" t="str">
        <f>'Marks Entry'!BU99</f>
        <v>E</v>
      </c>
      <c r="BU97" s="117">
        <f>'Marks Entry'!BV99</f>
        <v>0</v>
      </c>
      <c r="BV97" s="114">
        <f>'Marks Entry'!BW99</f>
        <v>0</v>
      </c>
      <c r="BW97" s="115">
        <f>'Marks Entry'!BX99</f>
        <v>0</v>
      </c>
      <c r="BX97" s="277">
        <f>'Marks Entry'!BY99</f>
        <v>0</v>
      </c>
      <c r="BY97" s="115">
        <f>'Marks Entry'!BZ99</f>
        <v>0</v>
      </c>
      <c r="BZ97" s="115">
        <f>'Marks Entry'!CA99</f>
        <v>0</v>
      </c>
      <c r="CA97" s="276">
        <f>'Marks Entry'!CB99</f>
        <v>0</v>
      </c>
      <c r="CB97" s="115">
        <f>'Marks Entry'!CC99</f>
        <v>0</v>
      </c>
      <c r="CC97" s="115">
        <f>'Marks Entry'!CD99</f>
        <v>0</v>
      </c>
      <c r="CD97" s="276">
        <f>'Marks Entry'!CE99</f>
        <v>0</v>
      </c>
      <c r="CE97" s="116">
        <f>'Marks Entry'!CF99</f>
        <v>0</v>
      </c>
      <c r="CF97" s="115">
        <f>'Marks Entry'!CG99</f>
        <v>0</v>
      </c>
      <c r="CG97" s="115">
        <f>'Marks Entry'!CH99</f>
        <v>0</v>
      </c>
      <c r="CH97" s="116">
        <f>'Marks Entry'!CI99</f>
        <v>0</v>
      </c>
      <c r="CI97" s="115">
        <f>'Marks Entry'!CJ99</f>
        <v>0</v>
      </c>
      <c r="CJ97" s="115">
        <f>'Marks Entry'!CK99</f>
        <v>0</v>
      </c>
      <c r="CK97" s="116">
        <f>'Marks Entry'!CL99</f>
        <v>0</v>
      </c>
      <c r="CL97" s="208" t="str">
        <f>'Marks Entry'!CM99</f>
        <v>E</v>
      </c>
      <c r="CM97" s="117">
        <f>'Marks Entry'!CN99</f>
        <v>0</v>
      </c>
      <c r="CN97" s="114">
        <f>'Marks Entry'!CO99</f>
        <v>0</v>
      </c>
      <c r="CO97" s="115">
        <f>'Marks Entry'!CP99</f>
        <v>0</v>
      </c>
      <c r="CP97" s="277">
        <f>'Marks Entry'!CQ99</f>
        <v>0</v>
      </c>
      <c r="CQ97" s="115">
        <f>'Marks Entry'!CR99</f>
        <v>0</v>
      </c>
      <c r="CR97" s="115">
        <f>'Marks Entry'!CS99</f>
        <v>0</v>
      </c>
      <c r="CS97" s="276">
        <f>'Marks Entry'!CT99</f>
        <v>0</v>
      </c>
      <c r="CT97" s="115">
        <f>'Marks Entry'!CU99</f>
        <v>0</v>
      </c>
      <c r="CU97" s="115">
        <f>'Marks Entry'!CV99</f>
        <v>0</v>
      </c>
      <c r="CV97" s="276">
        <f>'Marks Entry'!CW99</f>
        <v>0</v>
      </c>
      <c r="CW97" s="116">
        <f>'Marks Entry'!CX99</f>
        <v>0</v>
      </c>
      <c r="CX97" s="115">
        <f>'Marks Entry'!CY99</f>
        <v>0</v>
      </c>
      <c r="CY97" s="115">
        <f>'Marks Entry'!CZ99</f>
        <v>0</v>
      </c>
      <c r="CZ97" s="116">
        <f>'Marks Entry'!DA99</f>
        <v>0</v>
      </c>
      <c r="DA97" s="115">
        <f>'Marks Entry'!DB99</f>
        <v>0</v>
      </c>
      <c r="DB97" s="115">
        <f>'Marks Entry'!DC99</f>
        <v>0</v>
      </c>
      <c r="DC97" s="116">
        <f>'Marks Entry'!DD99</f>
        <v>0</v>
      </c>
      <c r="DD97" s="208" t="str">
        <f>'Marks Entry'!DE99</f>
        <v>E</v>
      </c>
      <c r="DE97" s="117">
        <f>'Marks Entry'!DF99</f>
        <v>0</v>
      </c>
      <c r="DF97" s="114">
        <f>'Marks Entry'!DG99</f>
        <v>0</v>
      </c>
      <c r="DG97" s="115">
        <f>'Marks Entry'!DH99</f>
        <v>0</v>
      </c>
      <c r="DH97" s="277">
        <f>'Marks Entry'!DI99</f>
        <v>0</v>
      </c>
      <c r="DI97" s="115">
        <f>'Marks Entry'!DJ99</f>
        <v>0</v>
      </c>
      <c r="DJ97" s="115">
        <f>'Marks Entry'!DK99</f>
        <v>0</v>
      </c>
      <c r="DK97" s="276">
        <f>'Marks Entry'!DL99</f>
        <v>0</v>
      </c>
      <c r="DL97" s="115">
        <f>'Marks Entry'!DM99</f>
        <v>0</v>
      </c>
      <c r="DM97" s="115">
        <f>'Marks Entry'!DN99</f>
        <v>0</v>
      </c>
      <c r="DN97" s="276">
        <f>'Marks Entry'!DO99</f>
        <v>0</v>
      </c>
      <c r="DO97" s="116">
        <f>'Marks Entry'!DP99</f>
        <v>0</v>
      </c>
      <c r="DP97" s="115">
        <f>'Marks Entry'!DQ99</f>
        <v>0</v>
      </c>
      <c r="DQ97" s="115">
        <f>'Marks Entry'!DR99</f>
        <v>0</v>
      </c>
      <c r="DR97" s="116">
        <f>'Marks Entry'!DS99</f>
        <v>0</v>
      </c>
      <c r="DS97" s="115">
        <f>'Marks Entry'!DT99</f>
        <v>0</v>
      </c>
      <c r="DT97" s="115">
        <f>'Marks Entry'!DU99</f>
        <v>0</v>
      </c>
      <c r="DU97" s="116">
        <f>'Marks Entry'!DV99</f>
        <v>0</v>
      </c>
      <c r="DV97" s="208" t="str">
        <f>'Marks Entry'!DW99</f>
        <v>E</v>
      </c>
      <c r="DW97" s="117">
        <f>'Marks Entry'!DX99</f>
        <v>0</v>
      </c>
      <c r="DX97" s="114">
        <f>'Marks Entry'!DY99</f>
        <v>0</v>
      </c>
      <c r="DY97" s="115">
        <f>'Marks Entry'!DZ99</f>
        <v>0</v>
      </c>
      <c r="DZ97" s="115">
        <f>'Marks Entry'!EA99</f>
        <v>0</v>
      </c>
      <c r="EA97" s="115">
        <f>'Marks Entry'!EB99</f>
        <v>0</v>
      </c>
      <c r="EB97" s="115">
        <f>'Marks Entry'!EC99</f>
        <v>0</v>
      </c>
      <c r="EC97" s="171">
        <f>'Marks Entry'!ED99</f>
        <v>0</v>
      </c>
      <c r="ED97" s="118">
        <f>'Marks Entry'!EG99</f>
        <v>0</v>
      </c>
      <c r="EE97" s="114">
        <f>'Marks Entry'!EH99</f>
        <v>0</v>
      </c>
      <c r="EF97" s="115">
        <f>'Marks Entry'!EI99</f>
        <v>0</v>
      </c>
      <c r="EG97" s="115">
        <f>'Marks Entry'!EJ99</f>
        <v>0</v>
      </c>
      <c r="EH97" s="115">
        <f>'Marks Entry'!EK99</f>
        <v>0</v>
      </c>
      <c r="EI97" s="115">
        <f>'Marks Entry'!EL99</f>
        <v>0</v>
      </c>
      <c r="EJ97" s="116">
        <f>'Marks Entry'!EM99</f>
        <v>0</v>
      </c>
      <c r="EK97" s="118">
        <f>'Marks Entry'!EP99</f>
        <v>0</v>
      </c>
      <c r="EL97" s="114">
        <f>'Marks Entry'!EQ99</f>
        <v>0</v>
      </c>
      <c r="EM97" s="115">
        <f>'Marks Entry'!ER99</f>
        <v>0</v>
      </c>
      <c r="EN97" s="115">
        <f>'Marks Entry'!ES99</f>
        <v>0</v>
      </c>
      <c r="EO97" s="115">
        <f>'Marks Entry'!ET99</f>
        <v>0</v>
      </c>
      <c r="EP97" s="115">
        <f>'Marks Entry'!EU99</f>
        <v>0</v>
      </c>
      <c r="EQ97" s="116">
        <f>'Marks Entry'!EV99</f>
        <v>0</v>
      </c>
      <c r="ER97" s="118">
        <f>'Marks Entry'!EY99</f>
        <v>0</v>
      </c>
      <c r="ES97" s="184">
        <f>'Marks Entry'!EZ99</f>
        <v>0</v>
      </c>
      <c r="ET97" s="185">
        <f>'Marks Entry'!FA99</f>
        <v>0</v>
      </c>
      <c r="EU97" s="188" t="str">
        <f>'Marks Entry'!FB99</f>
        <v/>
      </c>
      <c r="EV97" s="184">
        <f>'Marks Entry'!FC99</f>
        <v>0</v>
      </c>
      <c r="EW97" s="185">
        <f>'Marks Entry'!FD99</f>
        <v>0</v>
      </c>
      <c r="EX97" s="185" t="str">
        <f>'Marks Entry'!FE99</f>
        <v/>
      </c>
      <c r="EY97" s="185" t="str">
        <f>IF(OR('Marks Entry'!FF99="First",'Marks Entry'!FF99="Second",'Marks Entry'!FF99="Third"),'Marks Entry'!FF99,"")</f>
        <v/>
      </c>
      <c r="EZ97" s="185" t="str">
        <f>'Marks Entry'!FG99</f>
        <v/>
      </c>
      <c r="FA97" s="290" t="str">
        <f>'Marks Entry'!FH99</f>
        <v/>
      </c>
      <c r="FB97" s="84" t="str">
        <f>'Marks Entry'!FI99</f>
        <v/>
      </c>
      <c r="FC97" s="86" t="str">
        <f>'Marks Entry'!FJ99</f>
        <v/>
      </c>
      <c r="FD97" s="87">
        <f>'Marks Entry'!FL99</f>
        <v>0</v>
      </c>
    </row>
    <row r="98" spans="1:160" s="88" customFormat="1" ht="17.25" customHeight="1">
      <c r="A98" s="1190"/>
      <c r="B98" s="83">
        <f t="shared" si="3"/>
        <v>0</v>
      </c>
      <c r="C98" s="84">
        <f>'Marks Entry'!D100</f>
        <v>0</v>
      </c>
      <c r="D98" s="84">
        <f>'Marks Entry'!E100</f>
        <v>0</v>
      </c>
      <c r="E98" s="84">
        <f>'Marks Entry'!F100</f>
        <v>0</v>
      </c>
      <c r="F98" s="84">
        <f>'Marks Entry'!G100</f>
        <v>0</v>
      </c>
      <c r="G98" s="84">
        <f>'Marks Entry'!H100</f>
        <v>0</v>
      </c>
      <c r="H98" s="84">
        <f>'Marks Entry'!I100</f>
        <v>0</v>
      </c>
      <c r="I98" s="84">
        <f>'Marks Entry'!J100</f>
        <v>0</v>
      </c>
      <c r="J98" s="738">
        <f>'Marks Entry'!K100</f>
        <v>0</v>
      </c>
      <c r="K98" s="114">
        <f>'Marks Entry'!L100</f>
        <v>0</v>
      </c>
      <c r="L98" s="115">
        <f>'Marks Entry'!M100</f>
        <v>0</v>
      </c>
      <c r="M98" s="277">
        <f>'Marks Entry'!N100</f>
        <v>0</v>
      </c>
      <c r="N98" s="115">
        <f>'Marks Entry'!O100</f>
        <v>0</v>
      </c>
      <c r="O98" s="115">
        <f>'Marks Entry'!P100</f>
        <v>0</v>
      </c>
      <c r="P98" s="276">
        <f>'Marks Entry'!Q100</f>
        <v>0</v>
      </c>
      <c r="Q98" s="115">
        <f>'Marks Entry'!R100</f>
        <v>0</v>
      </c>
      <c r="R98" s="115">
        <f>'Marks Entry'!S100</f>
        <v>0</v>
      </c>
      <c r="S98" s="276">
        <f>'Marks Entry'!T100</f>
        <v>0</v>
      </c>
      <c r="T98" s="276">
        <f>'Marks Entry'!U100</f>
        <v>0</v>
      </c>
      <c r="U98" s="116">
        <f>'Marks Entry'!V100</f>
        <v>0</v>
      </c>
      <c r="V98" s="115">
        <f>'Marks Entry'!W100</f>
        <v>0</v>
      </c>
      <c r="W98" s="115">
        <f>'Marks Entry'!X100</f>
        <v>0</v>
      </c>
      <c r="X98" s="116">
        <f>'Marks Entry'!Y100</f>
        <v>0</v>
      </c>
      <c r="Y98" s="115">
        <f>'Marks Entry'!Z100</f>
        <v>0</v>
      </c>
      <c r="Z98" s="115">
        <f>'Marks Entry'!AA100</f>
        <v>0</v>
      </c>
      <c r="AA98" s="116">
        <f>'Marks Entry'!AB100</f>
        <v>0</v>
      </c>
      <c r="AB98" s="208">
        <f>'Marks Entry'!AC100</f>
        <v>0</v>
      </c>
      <c r="AC98" s="282">
        <f>'Marks Entry'!AD100</f>
        <v>0</v>
      </c>
      <c r="AD98" s="282" t="str">
        <f>'Marks Entry'!AE100</f>
        <v>E</v>
      </c>
      <c r="AE98" s="117">
        <f>'Marks Entry'!AF100</f>
        <v>0</v>
      </c>
      <c r="AF98" s="114">
        <f>'Marks Entry'!AG100</f>
        <v>0</v>
      </c>
      <c r="AG98" s="115">
        <f>'Marks Entry'!AH100</f>
        <v>0</v>
      </c>
      <c r="AH98" s="277">
        <f>'Marks Entry'!AI100</f>
        <v>0</v>
      </c>
      <c r="AI98" s="115">
        <f>'Marks Entry'!AJ100</f>
        <v>0</v>
      </c>
      <c r="AJ98" s="115">
        <f>'Marks Entry'!AK100</f>
        <v>0</v>
      </c>
      <c r="AK98" s="276">
        <f>'Marks Entry'!AL100</f>
        <v>0</v>
      </c>
      <c r="AL98" s="115">
        <f>'Marks Entry'!AM100</f>
        <v>0</v>
      </c>
      <c r="AM98" s="115">
        <f>'Marks Entry'!AN100</f>
        <v>0</v>
      </c>
      <c r="AN98" s="276">
        <f>'Marks Entry'!AO100</f>
        <v>0</v>
      </c>
      <c r="AO98" s="276">
        <f>'Marks Entry'!AP100</f>
        <v>0</v>
      </c>
      <c r="AP98" s="116">
        <f>'Marks Entry'!AQ100</f>
        <v>0</v>
      </c>
      <c r="AQ98" s="115">
        <f>'Marks Entry'!AR100</f>
        <v>0</v>
      </c>
      <c r="AR98" s="115">
        <f>'Marks Entry'!AS100</f>
        <v>0</v>
      </c>
      <c r="AS98" s="116">
        <f>'Marks Entry'!AT100</f>
        <v>0</v>
      </c>
      <c r="AT98" s="115">
        <f>'Marks Entry'!AU100</f>
        <v>0</v>
      </c>
      <c r="AU98" s="115">
        <f>'Marks Entry'!AV100</f>
        <v>0</v>
      </c>
      <c r="AV98" s="116">
        <f>'Marks Entry'!AW100</f>
        <v>0</v>
      </c>
      <c r="AW98" s="208">
        <f>'Marks Entry'!AX100</f>
        <v>0</v>
      </c>
      <c r="AX98" s="282">
        <f>'Marks Entry'!AY100</f>
        <v>0</v>
      </c>
      <c r="AY98" s="282" t="str">
        <f>'Marks Entry'!AZ100</f>
        <v>E</v>
      </c>
      <c r="AZ98" s="117">
        <f>'Marks Entry'!BA100</f>
        <v>0</v>
      </c>
      <c r="BA98" s="114">
        <f>'Marks Entry'!BB100</f>
        <v>0</v>
      </c>
      <c r="BB98" s="115">
        <f>'Marks Entry'!BC100</f>
        <v>0</v>
      </c>
      <c r="BC98" s="277">
        <f>'Marks Entry'!BD100</f>
        <v>0</v>
      </c>
      <c r="BD98" s="115">
        <f>'Marks Entry'!BE100</f>
        <v>0</v>
      </c>
      <c r="BE98" s="115">
        <f>'Marks Entry'!BF100</f>
        <v>0</v>
      </c>
      <c r="BF98" s="276">
        <f>'Marks Entry'!BG100</f>
        <v>0</v>
      </c>
      <c r="BG98" s="115">
        <f>'Marks Entry'!BH100</f>
        <v>0</v>
      </c>
      <c r="BH98" s="115">
        <f>'Marks Entry'!BI100</f>
        <v>0</v>
      </c>
      <c r="BI98" s="276">
        <f>'Marks Entry'!BJ100</f>
        <v>0</v>
      </c>
      <c r="BJ98" s="276">
        <f>'Marks Entry'!BK100</f>
        <v>0</v>
      </c>
      <c r="BK98" s="116">
        <f>'Marks Entry'!BL100</f>
        <v>0</v>
      </c>
      <c r="BL98" s="115">
        <f>'Marks Entry'!BM100</f>
        <v>0</v>
      </c>
      <c r="BM98" s="115">
        <f>'Marks Entry'!BN100</f>
        <v>0</v>
      </c>
      <c r="BN98" s="116">
        <f>'Marks Entry'!BO100</f>
        <v>0</v>
      </c>
      <c r="BO98" s="115">
        <f>'Marks Entry'!BP100</f>
        <v>0</v>
      </c>
      <c r="BP98" s="115">
        <f>'Marks Entry'!BQ100</f>
        <v>0</v>
      </c>
      <c r="BQ98" s="116">
        <f>'Marks Entry'!BR100</f>
        <v>0</v>
      </c>
      <c r="BR98" s="208">
        <f>'Marks Entry'!BS100</f>
        <v>0</v>
      </c>
      <c r="BS98" s="282">
        <f>'Marks Entry'!BT100</f>
        <v>0</v>
      </c>
      <c r="BT98" s="282" t="str">
        <f>'Marks Entry'!BU100</f>
        <v>E</v>
      </c>
      <c r="BU98" s="117">
        <f>'Marks Entry'!BV100</f>
        <v>0</v>
      </c>
      <c r="BV98" s="114">
        <f>'Marks Entry'!BW100</f>
        <v>0</v>
      </c>
      <c r="BW98" s="115">
        <f>'Marks Entry'!BX100</f>
        <v>0</v>
      </c>
      <c r="BX98" s="277">
        <f>'Marks Entry'!BY100</f>
        <v>0</v>
      </c>
      <c r="BY98" s="115">
        <f>'Marks Entry'!BZ100</f>
        <v>0</v>
      </c>
      <c r="BZ98" s="115">
        <f>'Marks Entry'!CA100</f>
        <v>0</v>
      </c>
      <c r="CA98" s="276">
        <f>'Marks Entry'!CB100</f>
        <v>0</v>
      </c>
      <c r="CB98" s="115">
        <f>'Marks Entry'!CC100</f>
        <v>0</v>
      </c>
      <c r="CC98" s="115">
        <f>'Marks Entry'!CD100</f>
        <v>0</v>
      </c>
      <c r="CD98" s="276">
        <f>'Marks Entry'!CE100</f>
        <v>0</v>
      </c>
      <c r="CE98" s="116">
        <f>'Marks Entry'!CF100</f>
        <v>0</v>
      </c>
      <c r="CF98" s="115">
        <f>'Marks Entry'!CG100</f>
        <v>0</v>
      </c>
      <c r="CG98" s="115">
        <f>'Marks Entry'!CH100</f>
        <v>0</v>
      </c>
      <c r="CH98" s="116">
        <f>'Marks Entry'!CI100</f>
        <v>0</v>
      </c>
      <c r="CI98" s="115">
        <f>'Marks Entry'!CJ100</f>
        <v>0</v>
      </c>
      <c r="CJ98" s="115">
        <f>'Marks Entry'!CK100</f>
        <v>0</v>
      </c>
      <c r="CK98" s="116">
        <f>'Marks Entry'!CL100</f>
        <v>0</v>
      </c>
      <c r="CL98" s="208" t="str">
        <f>'Marks Entry'!CM100</f>
        <v>E</v>
      </c>
      <c r="CM98" s="117">
        <f>'Marks Entry'!CN100</f>
        <v>0</v>
      </c>
      <c r="CN98" s="114">
        <f>'Marks Entry'!CO100</f>
        <v>0</v>
      </c>
      <c r="CO98" s="115">
        <f>'Marks Entry'!CP100</f>
        <v>0</v>
      </c>
      <c r="CP98" s="277">
        <f>'Marks Entry'!CQ100</f>
        <v>0</v>
      </c>
      <c r="CQ98" s="115">
        <f>'Marks Entry'!CR100</f>
        <v>0</v>
      </c>
      <c r="CR98" s="115">
        <f>'Marks Entry'!CS100</f>
        <v>0</v>
      </c>
      <c r="CS98" s="276">
        <f>'Marks Entry'!CT100</f>
        <v>0</v>
      </c>
      <c r="CT98" s="115">
        <f>'Marks Entry'!CU100</f>
        <v>0</v>
      </c>
      <c r="CU98" s="115">
        <f>'Marks Entry'!CV100</f>
        <v>0</v>
      </c>
      <c r="CV98" s="276">
        <f>'Marks Entry'!CW100</f>
        <v>0</v>
      </c>
      <c r="CW98" s="116">
        <f>'Marks Entry'!CX100</f>
        <v>0</v>
      </c>
      <c r="CX98" s="115">
        <f>'Marks Entry'!CY100</f>
        <v>0</v>
      </c>
      <c r="CY98" s="115">
        <f>'Marks Entry'!CZ100</f>
        <v>0</v>
      </c>
      <c r="CZ98" s="116">
        <f>'Marks Entry'!DA100</f>
        <v>0</v>
      </c>
      <c r="DA98" s="115">
        <f>'Marks Entry'!DB100</f>
        <v>0</v>
      </c>
      <c r="DB98" s="115">
        <f>'Marks Entry'!DC100</f>
        <v>0</v>
      </c>
      <c r="DC98" s="116">
        <f>'Marks Entry'!DD100</f>
        <v>0</v>
      </c>
      <c r="DD98" s="208" t="str">
        <f>'Marks Entry'!DE100</f>
        <v>E</v>
      </c>
      <c r="DE98" s="117">
        <f>'Marks Entry'!DF100</f>
        <v>0</v>
      </c>
      <c r="DF98" s="114">
        <f>'Marks Entry'!DG100</f>
        <v>0</v>
      </c>
      <c r="DG98" s="115">
        <f>'Marks Entry'!DH100</f>
        <v>0</v>
      </c>
      <c r="DH98" s="277">
        <f>'Marks Entry'!DI100</f>
        <v>0</v>
      </c>
      <c r="DI98" s="115">
        <f>'Marks Entry'!DJ100</f>
        <v>0</v>
      </c>
      <c r="DJ98" s="115">
        <f>'Marks Entry'!DK100</f>
        <v>0</v>
      </c>
      <c r="DK98" s="276">
        <f>'Marks Entry'!DL100</f>
        <v>0</v>
      </c>
      <c r="DL98" s="115">
        <f>'Marks Entry'!DM100</f>
        <v>0</v>
      </c>
      <c r="DM98" s="115">
        <f>'Marks Entry'!DN100</f>
        <v>0</v>
      </c>
      <c r="DN98" s="276">
        <f>'Marks Entry'!DO100</f>
        <v>0</v>
      </c>
      <c r="DO98" s="116">
        <f>'Marks Entry'!DP100</f>
        <v>0</v>
      </c>
      <c r="DP98" s="115">
        <f>'Marks Entry'!DQ100</f>
        <v>0</v>
      </c>
      <c r="DQ98" s="115">
        <f>'Marks Entry'!DR100</f>
        <v>0</v>
      </c>
      <c r="DR98" s="116">
        <f>'Marks Entry'!DS100</f>
        <v>0</v>
      </c>
      <c r="DS98" s="115">
        <f>'Marks Entry'!DT100</f>
        <v>0</v>
      </c>
      <c r="DT98" s="115">
        <f>'Marks Entry'!DU100</f>
        <v>0</v>
      </c>
      <c r="DU98" s="116">
        <f>'Marks Entry'!DV100</f>
        <v>0</v>
      </c>
      <c r="DV98" s="208" t="str">
        <f>'Marks Entry'!DW100</f>
        <v>E</v>
      </c>
      <c r="DW98" s="117">
        <f>'Marks Entry'!DX100</f>
        <v>0</v>
      </c>
      <c r="DX98" s="114">
        <f>'Marks Entry'!DY100</f>
        <v>0</v>
      </c>
      <c r="DY98" s="115">
        <f>'Marks Entry'!DZ100</f>
        <v>0</v>
      </c>
      <c r="DZ98" s="115">
        <f>'Marks Entry'!EA100</f>
        <v>0</v>
      </c>
      <c r="EA98" s="115">
        <f>'Marks Entry'!EB100</f>
        <v>0</v>
      </c>
      <c r="EB98" s="115">
        <f>'Marks Entry'!EC100</f>
        <v>0</v>
      </c>
      <c r="EC98" s="171">
        <f>'Marks Entry'!ED100</f>
        <v>0</v>
      </c>
      <c r="ED98" s="118">
        <f>'Marks Entry'!EG100</f>
        <v>0</v>
      </c>
      <c r="EE98" s="114">
        <f>'Marks Entry'!EH100</f>
        <v>0</v>
      </c>
      <c r="EF98" s="115">
        <f>'Marks Entry'!EI100</f>
        <v>0</v>
      </c>
      <c r="EG98" s="115">
        <f>'Marks Entry'!EJ100</f>
        <v>0</v>
      </c>
      <c r="EH98" s="115">
        <f>'Marks Entry'!EK100</f>
        <v>0</v>
      </c>
      <c r="EI98" s="115">
        <f>'Marks Entry'!EL100</f>
        <v>0</v>
      </c>
      <c r="EJ98" s="116">
        <f>'Marks Entry'!EM100</f>
        <v>0</v>
      </c>
      <c r="EK98" s="118">
        <f>'Marks Entry'!EP100</f>
        <v>0</v>
      </c>
      <c r="EL98" s="114">
        <f>'Marks Entry'!EQ100</f>
        <v>0</v>
      </c>
      <c r="EM98" s="115">
        <f>'Marks Entry'!ER100</f>
        <v>0</v>
      </c>
      <c r="EN98" s="115">
        <f>'Marks Entry'!ES100</f>
        <v>0</v>
      </c>
      <c r="EO98" s="115">
        <f>'Marks Entry'!ET100</f>
        <v>0</v>
      </c>
      <c r="EP98" s="115">
        <f>'Marks Entry'!EU100</f>
        <v>0</v>
      </c>
      <c r="EQ98" s="116">
        <f>'Marks Entry'!EV100</f>
        <v>0</v>
      </c>
      <c r="ER98" s="118">
        <f>'Marks Entry'!EY100</f>
        <v>0</v>
      </c>
      <c r="ES98" s="184">
        <f>'Marks Entry'!EZ100</f>
        <v>0</v>
      </c>
      <c r="ET98" s="185">
        <f>'Marks Entry'!FA100</f>
        <v>0</v>
      </c>
      <c r="EU98" s="188" t="str">
        <f>'Marks Entry'!FB100</f>
        <v/>
      </c>
      <c r="EV98" s="184">
        <f>'Marks Entry'!FC100</f>
        <v>0</v>
      </c>
      <c r="EW98" s="185">
        <f>'Marks Entry'!FD100</f>
        <v>0</v>
      </c>
      <c r="EX98" s="185" t="str">
        <f>'Marks Entry'!FE100</f>
        <v/>
      </c>
      <c r="EY98" s="185" t="str">
        <f>IF(OR('Marks Entry'!FF100="First",'Marks Entry'!FF100="Second",'Marks Entry'!FF100="Third"),'Marks Entry'!FF100,"")</f>
        <v/>
      </c>
      <c r="EZ98" s="185" t="str">
        <f>'Marks Entry'!FG100</f>
        <v/>
      </c>
      <c r="FA98" s="290" t="str">
        <f>'Marks Entry'!FH100</f>
        <v/>
      </c>
      <c r="FB98" s="84" t="str">
        <f>'Marks Entry'!FI100</f>
        <v/>
      </c>
      <c r="FC98" s="86" t="str">
        <f>'Marks Entry'!FJ100</f>
        <v/>
      </c>
      <c r="FD98" s="87">
        <f>'Marks Entry'!FL100</f>
        <v>0</v>
      </c>
    </row>
    <row r="99" spans="1:160" s="88" customFormat="1" ht="17.25" customHeight="1">
      <c r="A99" s="1190"/>
      <c r="B99" s="83">
        <f t="shared" si="3"/>
        <v>0</v>
      </c>
      <c r="C99" s="84">
        <f>'Marks Entry'!D101</f>
        <v>0</v>
      </c>
      <c r="D99" s="84">
        <f>'Marks Entry'!E101</f>
        <v>0</v>
      </c>
      <c r="E99" s="84">
        <f>'Marks Entry'!F101</f>
        <v>0</v>
      </c>
      <c r="F99" s="84">
        <f>'Marks Entry'!G101</f>
        <v>0</v>
      </c>
      <c r="G99" s="84">
        <f>'Marks Entry'!H101</f>
        <v>0</v>
      </c>
      <c r="H99" s="84">
        <f>'Marks Entry'!I101</f>
        <v>0</v>
      </c>
      <c r="I99" s="84">
        <f>'Marks Entry'!J101</f>
        <v>0</v>
      </c>
      <c r="J99" s="738">
        <f>'Marks Entry'!K101</f>
        <v>0</v>
      </c>
      <c r="K99" s="114">
        <f>'Marks Entry'!L101</f>
        <v>0</v>
      </c>
      <c r="L99" s="115">
        <f>'Marks Entry'!M101</f>
        <v>0</v>
      </c>
      <c r="M99" s="277">
        <f>'Marks Entry'!N101</f>
        <v>0</v>
      </c>
      <c r="N99" s="115">
        <f>'Marks Entry'!O101</f>
        <v>0</v>
      </c>
      <c r="O99" s="115">
        <f>'Marks Entry'!P101</f>
        <v>0</v>
      </c>
      <c r="P99" s="276">
        <f>'Marks Entry'!Q101</f>
        <v>0</v>
      </c>
      <c r="Q99" s="115">
        <f>'Marks Entry'!R101</f>
        <v>0</v>
      </c>
      <c r="R99" s="115">
        <f>'Marks Entry'!S101</f>
        <v>0</v>
      </c>
      <c r="S99" s="276">
        <f>'Marks Entry'!T101</f>
        <v>0</v>
      </c>
      <c r="T99" s="276">
        <f>'Marks Entry'!U101</f>
        <v>0</v>
      </c>
      <c r="U99" s="116">
        <f>'Marks Entry'!V101</f>
        <v>0</v>
      </c>
      <c r="V99" s="115">
        <f>'Marks Entry'!W101</f>
        <v>0</v>
      </c>
      <c r="W99" s="115">
        <f>'Marks Entry'!X101</f>
        <v>0</v>
      </c>
      <c r="X99" s="116">
        <f>'Marks Entry'!Y101</f>
        <v>0</v>
      </c>
      <c r="Y99" s="115">
        <f>'Marks Entry'!Z101</f>
        <v>0</v>
      </c>
      <c r="Z99" s="115">
        <f>'Marks Entry'!AA101</f>
        <v>0</v>
      </c>
      <c r="AA99" s="116">
        <f>'Marks Entry'!AB101</f>
        <v>0</v>
      </c>
      <c r="AB99" s="208">
        <f>'Marks Entry'!AC101</f>
        <v>0</v>
      </c>
      <c r="AC99" s="282">
        <f>'Marks Entry'!AD101</f>
        <v>0</v>
      </c>
      <c r="AD99" s="282" t="str">
        <f>'Marks Entry'!AE101</f>
        <v>E</v>
      </c>
      <c r="AE99" s="117">
        <f>'Marks Entry'!AF101</f>
        <v>0</v>
      </c>
      <c r="AF99" s="114">
        <f>'Marks Entry'!AG101</f>
        <v>0</v>
      </c>
      <c r="AG99" s="115">
        <f>'Marks Entry'!AH101</f>
        <v>0</v>
      </c>
      <c r="AH99" s="277">
        <f>'Marks Entry'!AI101</f>
        <v>0</v>
      </c>
      <c r="AI99" s="115">
        <f>'Marks Entry'!AJ101</f>
        <v>0</v>
      </c>
      <c r="AJ99" s="115">
        <f>'Marks Entry'!AK101</f>
        <v>0</v>
      </c>
      <c r="AK99" s="276">
        <f>'Marks Entry'!AL101</f>
        <v>0</v>
      </c>
      <c r="AL99" s="115">
        <f>'Marks Entry'!AM101</f>
        <v>0</v>
      </c>
      <c r="AM99" s="115">
        <f>'Marks Entry'!AN101</f>
        <v>0</v>
      </c>
      <c r="AN99" s="276">
        <f>'Marks Entry'!AO101</f>
        <v>0</v>
      </c>
      <c r="AO99" s="276">
        <f>'Marks Entry'!AP101</f>
        <v>0</v>
      </c>
      <c r="AP99" s="116">
        <f>'Marks Entry'!AQ101</f>
        <v>0</v>
      </c>
      <c r="AQ99" s="115">
        <f>'Marks Entry'!AR101</f>
        <v>0</v>
      </c>
      <c r="AR99" s="115">
        <f>'Marks Entry'!AS101</f>
        <v>0</v>
      </c>
      <c r="AS99" s="116">
        <f>'Marks Entry'!AT101</f>
        <v>0</v>
      </c>
      <c r="AT99" s="115">
        <f>'Marks Entry'!AU101</f>
        <v>0</v>
      </c>
      <c r="AU99" s="115">
        <f>'Marks Entry'!AV101</f>
        <v>0</v>
      </c>
      <c r="AV99" s="116">
        <f>'Marks Entry'!AW101</f>
        <v>0</v>
      </c>
      <c r="AW99" s="208">
        <f>'Marks Entry'!AX101</f>
        <v>0</v>
      </c>
      <c r="AX99" s="282">
        <f>'Marks Entry'!AY101</f>
        <v>0</v>
      </c>
      <c r="AY99" s="282" t="str">
        <f>'Marks Entry'!AZ101</f>
        <v>E</v>
      </c>
      <c r="AZ99" s="117">
        <f>'Marks Entry'!BA101</f>
        <v>0</v>
      </c>
      <c r="BA99" s="114">
        <f>'Marks Entry'!BB101</f>
        <v>0</v>
      </c>
      <c r="BB99" s="115">
        <f>'Marks Entry'!BC101</f>
        <v>0</v>
      </c>
      <c r="BC99" s="277">
        <f>'Marks Entry'!BD101</f>
        <v>0</v>
      </c>
      <c r="BD99" s="115">
        <f>'Marks Entry'!BE101</f>
        <v>0</v>
      </c>
      <c r="BE99" s="115">
        <f>'Marks Entry'!BF101</f>
        <v>0</v>
      </c>
      <c r="BF99" s="276">
        <f>'Marks Entry'!BG101</f>
        <v>0</v>
      </c>
      <c r="BG99" s="115">
        <f>'Marks Entry'!BH101</f>
        <v>0</v>
      </c>
      <c r="BH99" s="115">
        <f>'Marks Entry'!BI101</f>
        <v>0</v>
      </c>
      <c r="BI99" s="276">
        <f>'Marks Entry'!BJ101</f>
        <v>0</v>
      </c>
      <c r="BJ99" s="276">
        <f>'Marks Entry'!BK101</f>
        <v>0</v>
      </c>
      <c r="BK99" s="116">
        <f>'Marks Entry'!BL101</f>
        <v>0</v>
      </c>
      <c r="BL99" s="115">
        <f>'Marks Entry'!BM101</f>
        <v>0</v>
      </c>
      <c r="BM99" s="115">
        <f>'Marks Entry'!BN101</f>
        <v>0</v>
      </c>
      <c r="BN99" s="116">
        <f>'Marks Entry'!BO101</f>
        <v>0</v>
      </c>
      <c r="BO99" s="115">
        <f>'Marks Entry'!BP101</f>
        <v>0</v>
      </c>
      <c r="BP99" s="115">
        <f>'Marks Entry'!BQ101</f>
        <v>0</v>
      </c>
      <c r="BQ99" s="116">
        <f>'Marks Entry'!BR101</f>
        <v>0</v>
      </c>
      <c r="BR99" s="208">
        <f>'Marks Entry'!BS101</f>
        <v>0</v>
      </c>
      <c r="BS99" s="282">
        <f>'Marks Entry'!BT101</f>
        <v>0</v>
      </c>
      <c r="BT99" s="282" t="str">
        <f>'Marks Entry'!BU101</f>
        <v>E</v>
      </c>
      <c r="BU99" s="117">
        <f>'Marks Entry'!BV101</f>
        <v>0</v>
      </c>
      <c r="BV99" s="114">
        <f>'Marks Entry'!BW101</f>
        <v>0</v>
      </c>
      <c r="BW99" s="115">
        <f>'Marks Entry'!BX101</f>
        <v>0</v>
      </c>
      <c r="BX99" s="277">
        <f>'Marks Entry'!BY101</f>
        <v>0</v>
      </c>
      <c r="BY99" s="115">
        <f>'Marks Entry'!BZ101</f>
        <v>0</v>
      </c>
      <c r="BZ99" s="115">
        <f>'Marks Entry'!CA101</f>
        <v>0</v>
      </c>
      <c r="CA99" s="276">
        <f>'Marks Entry'!CB101</f>
        <v>0</v>
      </c>
      <c r="CB99" s="115">
        <f>'Marks Entry'!CC101</f>
        <v>0</v>
      </c>
      <c r="CC99" s="115">
        <f>'Marks Entry'!CD101</f>
        <v>0</v>
      </c>
      <c r="CD99" s="276">
        <f>'Marks Entry'!CE101</f>
        <v>0</v>
      </c>
      <c r="CE99" s="116">
        <f>'Marks Entry'!CF101</f>
        <v>0</v>
      </c>
      <c r="CF99" s="115">
        <f>'Marks Entry'!CG101</f>
        <v>0</v>
      </c>
      <c r="CG99" s="115">
        <f>'Marks Entry'!CH101</f>
        <v>0</v>
      </c>
      <c r="CH99" s="116">
        <f>'Marks Entry'!CI101</f>
        <v>0</v>
      </c>
      <c r="CI99" s="115">
        <f>'Marks Entry'!CJ101</f>
        <v>0</v>
      </c>
      <c r="CJ99" s="115">
        <f>'Marks Entry'!CK101</f>
        <v>0</v>
      </c>
      <c r="CK99" s="116">
        <f>'Marks Entry'!CL101</f>
        <v>0</v>
      </c>
      <c r="CL99" s="208" t="str">
        <f>'Marks Entry'!CM101</f>
        <v>E</v>
      </c>
      <c r="CM99" s="117">
        <f>'Marks Entry'!CN101</f>
        <v>0</v>
      </c>
      <c r="CN99" s="114">
        <f>'Marks Entry'!CO101</f>
        <v>0</v>
      </c>
      <c r="CO99" s="115">
        <f>'Marks Entry'!CP101</f>
        <v>0</v>
      </c>
      <c r="CP99" s="277">
        <f>'Marks Entry'!CQ101</f>
        <v>0</v>
      </c>
      <c r="CQ99" s="115">
        <f>'Marks Entry'!CR101</f>
        <v>0</v>
      </c>
      <c r="CR99" s="115">
        <f>'Marks Entry'!CS101</f>
        <v>0</v>
      </c>
      <c r="CS99" s="276">
        <f>'Marks Entry'!CT101</f>
        <v>0</v>
      </c>
      <c r="CT99" s="115">
        <f>'Marks Entry'!CU101</f>
        <v>0</v>
      </c>
      <c r="CU99" s="115">
        <f>'Marks Entry'!CV101</f>
        <v>0</v>
      </c>
      <c r="CV99" s="276">
        <f>'Marks Entry'!CW101</f>
        <v>0</v>
      </c>
      <c r="CW99" s="116">
        <f>'Marks Entry'!CX101</f>
        <v>0</v>
      </c>
      <c r="CX99" s="115">
        <f>'Marks Entry'!CY101</f>
        <v>0</v>
      </c>
      <c r="CY99" s="115">
        <f>'Marks Entry'!CZ101</f>
        <v>0</v>
      </c>
      <c r="CZ99" s="116">
        <f>'Marks Entry'!DA101</f>
        <v>0</v>
      </c>
      <c r="DA99" s="115">
        <f>'Marks Entry'!DB101</f>
        <v>0</v>
      </c>
      <c r="DB99" s="115">
        <f>'Marks Entry'!DC101</f>
        <v>0</v>
      </c>
      <c r="DC99" s="116">
        <f>'Marks Entry'!DD101</f>
        <v>0</v>
      </c>
      <c r="DD99" s="208" t="str">
        <f>'Marks Entry'!DE101</f>
        <v>E</v>
      </c>
      <c r="DE99" s="117">
        <f>'Marks Entry'!DF101</f>
        <v>0</v>
      </c>
      <c r="DF99" s="114">
        <f>'Marks Entry'!DG101</f>
        <v>0</v>
      </c>
      <c r="DG99" s="115">
        <f>'Marks Entry'!DH101</f>
        <v>0</v>
      </c>
      <c r="DH99" s="277">
        <f>'Marks Entry'!DI101</f>
        <v>0</v>
      </c>
      <c r="DI99" s="115">
        <f>'Marks Entry'!DJ101</f>
        <v>0</v>
      </c>
      <c r="DJ99" s="115">
        <f>'Marks Entry'!DK101</f>
        <v>0</v>
      </c>
      <c r="DK99" s="276">
        <f>'Marks Entry'!DL101</f>
        <v>0</v>
      </c>
      <c r="DL99" s="115">
        <f>'Marks Entry'!DM101</f>
        <v>0</v>
      </c>
      <c r="DM99" s="115">
        <f>'Marks Entry'!DN101</f>
        <v>0</v>
      </c>
      <c r="DN99" s="276">
        <f>'Marks Entry'!DO101</f>
        <v>0</v>
      </c>
      <c r="DO99" s="116">
        <f>'Marks Entry'!DP101</f>
        <v>0</v>
      </c>
      <c r="DP99" s="115">
        <f>'Marks Entry'!DQ101</f>
        <v>0</v>
      </c>
      <c r="DQ99" s="115">
        <f>'Marks Entry'!DR101</f>
        <v>0</v>
      </c>
      <c r="DR99" s="116">
        <f>'Marks Entry'!DS101</f>
        <v>0</v>
      </c>
      <c r="DS99" s="115">
        <f>'Marks Entry'!DT101</f>
        <v>0</v>
      </c>
      <c r="DT99" s="115">
        <f>'Marks Entry'!DU101</f>
        <v>0</v>
      </c>
      <c r="DU99" s="116">
        <f>'Marks Entry'!DV101</f>
        <v>0</v>
      </c>
      <c r="DV99" s="208" t="str">
        <f>'Marks Entry'!DW101</f>
        <v>E</v>
      </c>
      <c r="DW99" s="117">
        <f>'Marks Entry'!DX101</f>
        <v>0</v>
      </c>
      <c r="DX99" s="114">
        <f>'Marks Entry'!DY101</f>
        <v>0</v>
      </c>
      <c r="DY99" s="115">
        <f>'Marks Entry'!DZ101</f>
        <v>0</v>
      </c>
      <c r="DZ99" s="115">
        <f>'Marks Entry'!EA101</f>
        <v>0</v>
      </c>
      <c r="EA99" s="115">
        <f>'Marks Entry'!EB101</f>
        <v>0</v>
      </c>
      <c r="EB99" s="115">
        <f>'Marks Entry'!EC101</f>
        <v>0</v>
      </c>
      <c r="EC99" s="171">
        <f>'Marks Entry'!ED101</f>
        <v>0</v>
      </c>
      <c r="ED99" s="118">
        <f>'Marks Entry'!EG101</f>
        <v>0</v>
      </c>
      <c r="EE99" s="114">
        <f>'Marks Entry'!EH101</f>
        <v>0</v>
      </c>
      <c r="EF99" s="115">
        <f>'Marks Entry'!EI101</f>
        <v>0</v>
      </c>
      <c r="EG99" s="115">
        <f>'Marks Entry'!EJ101</f>
        <v>0</v>
      </c>
      <c r="EH99" s="115">
        <f>'Marks Entry'!EK101</f>
        <v>0</v>
      </c>
      <c r="EI99" s="115">
        <f>'Marks Entry'!EL101</f>
        <v>0</v>
      </c>
      <c r="EJ99" s="116">
        <f>'Marks Entry'!EM101</f>
        <v>0</v>
      </c>
      <c r="EK99" s="118">
        <f>'Marks Entry'!EP101</f>
        <v>0</v>
      </c>
      <c r="EL99" s="114">
        <f>'Marks Entry'!EQ101</f>
        <v>0</v>
      </c>
      <c r="EM99" s="115">
        <f>'Marks Entry'!ER101</f>
        <v>0</v>
      </c>
      <c r="EN99" s="115">
        <f>'Marks Entry'!ES101</f>
        <v>0</v>
      </c>
      <c r="EO99" s="115">
        <f>'Marks Entry'!ET101</f>
        <v>0</v>
      </c>
      <c r="EP99" s="115">
        <f>'Marks Entry'!EU101</f>
        <v>0</v>
      </c>
      <c r="EQ99" s="116">
        <f>'Marks Entry'!EV101</f>
        <v>0</v>
      </c>
      <c r="ER99" s="118">
        <f>'Marks Entry'!EY101</f>
        <v>0</v>
      </c>
      <c r="ES99" s="184">
        <f>'Marks Entry'!EZ101</f>
        <v>0</v>
      </c>
      <c r="ET99" s="185">
        <f>'Marks Entry'!FA101</f>
        <v>0</v>
      </c>
      <c r="EU99" s="188" t="str">
        <f>'Marks Entry'!FB101</f>
        <v/>
      </c>
      <c r="EV99" s="184">
        <f>'Marks Entry'!FC101</f>
        <v>0</v>
      </c>
      <c r="EW99" s="185">
        <f>'Marks Entry'!FD101</f>
        <v>0</v>
      </c>
      <c r="EX99" s="185" t="str">
        <f>'Marks Entry'!FE101</f>
        <v/>
      </c>
      <c r="EY99" s="185" t="str">
        <f>IF(OR('Marks Entry'!FF101="First",'Marks Entry'!FF101="Second",'Marks Entry'!FF101="Third"),'Marks Entry'!FF101,"")</f>
        <v/>
      </c>
      <c r="EZ99" s="185" t="str">
        <f>'Marks Entry'!FG101</f>
        <v/>
      </c>
      <c r="FA99" s="290" t="str">
        <f>'Marks Entry'!FH101</f>
        <v/>
      </c>
      <c r="FB99" s="84" t="str">
        <f>'Marks Entry'!FI101</f>
        <v/>
      </c>
      <c r="FC99" s="86" t="str">
        <f>'Marks Entry'!FJ101</f>
        <v/>
      </c>
      <c r="FD99" s="87">
        <f>'Marks Entry'!FL101</f>
        <v>0</v>
      </c>
    </row>
    <row r="100" spans="1:160" s="88" customFormat="1" ht="17.25" customHeight="1">
      <c r="A100" s="1190"/>
      <c r="B100" s="83">
        <f t="shared" si="3"/>
        <v>0</v>
      </c>
      <c r="C100" s="84">
        <f>'Marks Entry'!D102</f>
        <v>0</v>
      </c>
      <c r="D100" s="84">
        <f>'Marks Entry'!E102</f>
        <v>0</v>
      </c>
      <c r="E100" s="84">
        <f>'Marks Entry'!F102</f>
        <v>0</v>
      </c>
      <c r="F100" s="84">
        <f>'Marks Entry'!G102</f>
        <v>0</v>
      </c>
      <c r="G100" s="84">
        <f>'Marks Entry'!H102</f>
        <v>0</v>
      </c>
      <c r="H100" s="84">
        <f>'Marks Entry'!I102</f>
        <v>0</v>
      </c>
      <c r="I100" s="84">
        <f>'Marks Entry'!J102</f>
        <v>0</v>
      </c>
      <c r="J100" s="738">
        <f>'Marks Entry'!K102</f>
        <v>0</v>
      </c>
      <c r="K100" s="114">
        <f>'Marks Entry'!L102</f>
        <v>0</v>
      </c>
      <c r="L100" s="115">
        <f>'Marks Entry'!M102</f>
        <v>0</v>
      </c>
      <c r="M100" s="277">
        <f>'Marks Entry'!N102</f>
        <v>0</v>
      </c>
      <c r="N100" s="115">
        <f>'Marks Entry'!O102</f>
        <v>0</v>
      </c>
      <c r="O100" s="115">
        <f>'Marks Entry'!P102</f>
        <v>0</v>
      </c>
      <c r="P100" s="276">
        <f>'Marks Entry'!Q102</f>
        <v>0</v>
      </c>
      <c r="Q100" s="115">
        <f>'Marks Entry'!R102</f>
        <v>0</v>
      </c>
      <c r="R100" s="115">
        <f>'Marks Entry'!S102</f>
        <v>0</v>
      </c>
      <c r="S100" s="276">
        <f>'Marks Entry'!T102</f>
        <v>0</v>
      </c>
      <c r="T100" s="276">
        <f>'Marks Entry'!U102</f>
        <v>0</v>
      </c>
      <c r="U100" s="116">
        <f>'Marks Entry'!V102</f>
        <v>0</v>
      </c>
      <c r="V100" s="115">
        <f>'Marks Entry'!W102</f>
        <v>0</v>
      </c>
      <c r="W100" s="115">
        <f>'Marks Entry'!X102</f>
        <v>0</v>
      </c>
      <c r="X100" s="116">
        <f>'Marks Entry'!Y102</f>
        <v>0</v>
      </c>
      <c r="Y100" s="115">
        <f>'Marks Entry'!Z102</f>
        <v>0</v>
      </c>
      <c r="Z100" s="115">
        <f>'Marks Entry'!AA102</f>
        <v>0</v>
      </c>
      <c r="AA100" s="116">
        <f>'Marks Entry'!AB102</f>
        <v>0</v>
      </c>
      <c r="AB100" s="208">
        <f>'Marks Entry'!AC102</f>
        <v>0</v>
      </c>
      <c r="AC100" s="282">
        <f>'Marks Entry'!AD102</f>
        <v>0</v>
      </c>
      <c r="AD100" s="282" t="str">
        <f>'Marks Entry'!AE102</f>
        <v>E</v>
      </c>
      <c r="AE100" s="117">
        <f>'Marks Entry'!AF102</f>
        <v>0</v>
      </c>
      <c r="AF100" s="114">
        <f>'Marks Entry'!AG102</f>
        <v>0</v>
      </c>
      <c r="AG100" s="115">
        <f>'Marks Entry'!AH102</f>
        <v>0</v>
      </c>
      <c r="AH100" s="277">
        <f>'Marks Entry'!AI102</f>
        <v>0</v>
      </c>
      <c r="AI100" s="115">
        <f>'Marks Entry'!AJ102</f>
        <v>0</v>
      </c>
      <c r="AJ100" s="115">
        <f>'Marks Entry'!AK102</f>
        <v>0</v>
      </c>
      <c r="AK100" s="276">
        <f>'Marks Entry'!AL102</f>
        <v>0</v>
      </c>
      <c r="AL100" s="115">
        <f>'Marks Entry'!AM102</f>
        <v>0</v>
      </c>
      <c r="AM100" s="115">
        <f>'Marks Entry'!AN102</f>
        <v>0</v>
      </c>
      <c r="AN100" s="276">
        <f>'Marks Entry'!AO102</f>
        <v>0</v>
      </c>
      <c r="AO100" s="276">
        <f>'Marks Entry'!AP102</f>
        <v>0</v>
      </c>
      <c r="AP100" s="116">
        <f>'Marks Entry'!AQ102</f>
        <v>0</v>
      </c>
      <c r="AQ100" s="115">
        <f>'Marks Entry'!AR102</f>
        <v>0</v>
      </c>
      <c r="AR100" s="115">
        <f>'Marks Entry'!AS102</f>
        <v>0</v>
      </c>
      <c r="AS100" s="116">
        <f>'Marks Entry'!AT102</f>
        <v>0</v>
      </c>
      <c r="AT100" s="115">
        <f>'Marks Entry'!AU102</f>
        <v>0</v>
      </c>
      <c r="AU100" s="115">
        <f>'Marks Entry'!AV102</f>
        <v>0</v>
      </c>
      <c r="AV100" s="116">
        <f>'Marks Entry'!AW102</f>
        <v>0</v>
      </c>
      <c r="AW100" s="208">
        <f>'Marks Entry'!AX102</f>
        <v>0</v>
      </c>
      <c r="AX100" s="282">
        <f>'Marks Entry'!AY102</f>
        <v>0</v>
      </c>
      <c r="AY100" s="282" t="str">
        <f>'Marks Entry'!AZ102</f>
        <v>E</v>
      </c>
      <c r="AZ100" s="117">
        <f>'Marks Entry'!BA102</f>
        <v>0</v>
      </c>
      <c r="BA100" s="114">
        <f>'Marks Entry'!BB102</f>
        <v>0</v>
      </c>
      <c r="BB100" s="115">
        <f>'Marks Entry'!BC102</f>
        <v>0</v>
      </c>
      <c r="BC100" s="277">
        <f>'Marks Entry'!BD102</f>
        <v>0</v>
      </c>
      <c r="BD100" s="115">
        <f>'Marks Entry'!BE102</f>
        <v>0</v>
      </c>
      <c r="BE100" s="115">
        <f>'Marks Entry'!BF102</f>
        <v>0</v>
      </c>
      <c r="BF100" s="276">
        <f>'Marks Entry'!BG102</f>
        <v>0</v>
      </c>
      <c r="BG100" s="115">
        <f>'Marks Entry'!BH102</f>
        <v>0</v>
      </c>
      <c r="BH100" s="115">
        <f>'Marks Entry'!BI102</f>
        <v>0</v>
      </c>
      <c r="BI100" s="276">
        <f>'Marks Entry'!BJ102</f>
        <v>0</v>
      </c>
      <c r="BJ100" s="276">
        <f>'Marks Entry'!BK102</f>
        <v>0</v>
      </c>
      <c r="BK100" s="116">
        <f>'Marks Entry'!BL102</f>
        <v>0</v>
      </c>
      <c r="BL100" s="115">
        <f>'Marks Entry'!BM102</f>
        <v>0</v>
      </c>
      <c r="BM100" s="115">
        <f>'Marks Entry'!BN102</f>
        <v>0</v>
      </c>
      <c r="BN100" s="116">
        <f>'Marks Entry'!BO102</f>
        <v>0</v>
      </c>
      <c r="BO100" s="115">
        <f>'Marks Entry'!BP102</f>
        <v>0</v>
      </c>
      <c r="BP100" s="115">
        <f>'Marks Entry'!BQ102</f>
        <v>0</v>
      </c>
      <c r="BQ100" s="116">
        <f>'Marks Entry'!BR102</f>
        <v>0</v>
      </c>
      <c r="BR100" s="208">
        <f>'Marks Entry'!BS102</f>
        <v>0</v>
      </c>
      <c r="BS100" s="282">
        <f>'Marks Entry'!BT102</f>
        <v>0</v>
      </c>
      <c r="BT100" s="282" t="str">
        <f>'Marks Entry'!BU102</f>
        <v>E</v>
      </c>
      <c r="BU100" s="117">
        <f>'Marks Entry'!BV102</f>
        <v>0</v>
      </c>
      <c r="BV100" s="114">
        <f>'Marks Entry'!BW102</f>
        <v>0</v>
      </c>
      <c r="BW100" s="115">
        <f>'Marks Entry'!BX102</f>
        <v>0</v>
      </c>
      <c r="BX100" s="277">
        <f>'Marks Entry'!BY102</f>
        <v>0</v>
      </c>
      <c r="BY100" s="115">
        <f>'Marks Entry'!BZ102</f>
        <v>0</v>
      </c>
      <c r="BZ100" s="115">
        <f>'Marks Entry'!CA102</f>
        <v>0</v>
      </c>
      <c r="CA100" s="276">
        <f>'Marks Entry'!CB102</f>
        <v>0</v>
      </c>
      <c r="CB100" s="115">
        <f>'Marks Entry'!CC102</f>
        <v>0</v>
      </c>
      <c r="CC100" s="115">
        <f>'Marks Entry'!CD102</f>
        <v>0</v>
      </c>
      <c r="CD100" s="276">
        <f>'Marks Entry'!CE102</f>
        <v>0</v>
      </c>
      <c r="CE100" s="116">
        <f>'Marks Entry'!CF102</f>
        <v>0</v>
      </c>
      <c r="CF100" s="115">
        <f>'Marks Entry'!CG102</f>
        <v>0</v>
      </c>
      <c r="CG100" s="115">
        <f>'Marks Entry'!CH102</f>
        <v>0</v>
      </c>
      <c r="CH100" s="116">
        <f>'Marks Entry'!CI102</f>
        <v>0</v>
      </c>
      <c r="CI100" s="115">
        <f>'Marks Entry'!CJ102</f>
        <v>0</v>
      </c>
      <c r="CJ100" s="115">
        <f>'Marks Entry'!CK102</f>
        <v>0</v>
      </c>
      <c r="CK100" s="116">
        <f>'Marks Entry'!CL102</f>
        <v>0</v>
      </c>
      <c r="CL100" s="208" t="str">
        <f>'Marks Entry'!CM102</f>
        <v>E</v>
      </c>
      <c r="CM100" s="117">
        <f>'Marks Entry'!CN102</f>
        <v>0</v>
      </c>
      <c r="CN100" s="114">
        <f>'Marks Entry'!CO102</f>
        <v>0</v>
      </c>
      <c r="CO100" s="115">
        <f>'Marks Entry'!CP102</f>
        <v>0</v>
      </c>
      <c r="CP100" s="277">
        <f>'Marks Entry'!CQ102</f>
        <v>0</v>
      </c>
      <c r="CQ100" s="115">
        <f>'Marks Entry'!CR102</f>
        <v>0</v>
      </c>
      <c r="CR100" s="115">
        <f>'Marks Entry'!CS102</f>
        <v>0</v>
      </c>
      <c r="CS100" s="276">
        <f>'Marks Entry'!CT102</f>
        <v>0</v>
      </c>
      <c r="CT100" s="115">
        <f>'Marks Entry'!CU102</f>
        <v>0</v>
      </c>
      <c r="CU100" s="115">
        <f>'Marks Entry'!CV102</f>
        <v>0</v>
      </c>
      <c r="CV100" s="276">
        <f>'Marks Entry'!CW102</f>
        <v>0</v>
      </c>
      <c r="CW100" s="116">
        <f>'Marks Entry'!CX102</f>
        <v>0</v>
      </c>
      <c r="CX100" s="115">
        <f>'Marks Entry'!CY102</f>
        <v>0</v>
      </c>
      <c r="CY100" s="115">
        <f>'Marks Entry'!CZ102</f>
        <v>0</v>
      </c>
      <c r="CZ100" s="116">
        <f>'Marks Entry'!DA102</f>
        <v>0</v>
      </c>
      <c r="DA100" s="115">
        <f>'Marks Entry'!DB102</f>
        <v>0</v>
      </c>
      <c r="DB100" s="115">
        <f>'Marks Entry'!DC102</f>
        <v>0</v>
      </c>
      <c r="DC100" s="116">
        <f>'Marks Entry'!DD102</f>
        <v>0</v>
      </c>
      <c r="DD100" s="208" t="str">
        <f>'Marks Entry'!DE102</f>
        <v>E</v>
      </c>
      <c r="DE100" s="117">
        <f>'Marks Entry'!DF102</f>
        <v>0</v>
      </c>
      <c r="DF100" s="114">
        <f>'Marks Entry'!DG102</f>
        <v>0</v>
      </c>
      <c r="DG100" s="115">
        <f>'Marks Entry'!DH102</f>
        <v>0</v>
      </c>
      <c r="DH100" s="277">
        <f>'Marks Entry'!DI102</f>
        <v>0</v>
      </c>
      <c r="DI100" s="115">
        <f>'Marks Entry'!DJ102</f>
        <v>0</v>
      </c>
      <c r="DJ100" s="115">
        <f>'Marks Entry'!DK102</f>
        <v>0</v>
      </c>
      <c r="DK100" s="276">
        <f>'Marks Entry'!DL102</f>
        <v>0</v>
      </c>
      <c r="DL100" s="115">
        <f>'Marks Entry'!DM102</f>
        <v>0</v>
      </c>
      <c r="DM100" s="115">
        <f>'Marks Entry'!DN102</f>
        <v>0</v>
      </c>
      <c r="DN100" s="276">
        <f>'Marks Entry'!DO102</f>
        <v>0</v>
      </c>
      <c r="DO100" s="116">
        <f>'Marks Entry'!DP102</f>
        <v>0</v>
      </c>
      <c r="DP100" s="115">
        <f>'Marks Entry'!DQ102</f>
        <v>0</v>
      </c>
      <c r="DQ100" s="115">
        <f>'Marks Entry'!DR102</f>
        <v>0</v>
      </c>
      <c r="DR100" s="116">
        <f>'Marks Entry'!DS102</f>
        <v>0</v>
      </c>
      <c r="DS100" s="115">
        <f>'Marks Entry'!DT102</f>
        <v>0</v>
      </c>
      <c r="DT100" s="115">
        <f>'Marks Entry'!DU102</f>
        <v>0</v>
      </c>
      <c r="DU100" s="116">
        <f>'Marks Entry'!DV102</f>
        <v>0</v>
      </c>
      <c r="DV100" s="208" t="str">
        <f>'Marks Entry'!DW102</f>
        <v>E</v>
      </c>
      <c r="DW100" s="117">
        <f>'Marks Entry'!DX102</f>
        <v>0</v>
      </c>
      <c r="DX100" s="114">
        <f>'Marks Entry'!DY102</f>
        <v>0</v>
      </c>
      <c r="DY100" s="115">
        <f>'Marks Entry'!DZ102</f>
        <v>0</v>
      </c>
      <c r="DZ100" s="115">
        <f>'Marks Entry'!EA102</f>
        <v>0</v>
      </c>
      <c r="EA100" s="115">
        <f>'Marks Entry'!EB102</f>
        <v>0</v>
      </c>
      <c r="EB100" s="115">
        <f>'Marks Entry'!EC102</f>
        <v>0</v>
      </c>
      <c r="EC100" s="171">
        <f>'Marks Entry'!ED102</f>
        <v>0</v>
      </c>
      <c r="ED100" s="118">
        <f>'Marks Entry'!EG102</f>
        <v>0</v>
      </c>
      <c r="EE100" s="114">
        <f>'Marks Entry'!EH102</f>
        <v>0</v>
      </c>
      <c r="EF100" s="115">
        <f>'Marks Entry'!EI102</f>
        <v>0</v>
      </c>
      <c r="EG100" s="115">
        <f>'Marks Entry'!EJ102</f>
        <v>0</v>
      </c>
      <c r="EH100" s="115">
        <f>'Marks Entry'!EK102</f>
        <v>0</v>
      </c>
      <c r="EI100" s="115">
        <f>'Marks Entry'!EL102</f>
        <v>0</v>
      </c>
      <c r="EJ100" s="116">
        <f>'Marks Entry'!EM102</f>
        <v>0</v>
      </c>
      <c r="EK100" s="118">
        <f>'Marks Entry'!EP102</f>
        <v>0</v>
      </c>
      <c r="EL100" s="114">
        <f>'Marks Entry'!EQ102</f>
        <v>0</v>
      </c>
      <c r="EM100" s="115">
        <f>'Marks Entry'!ER102</f>
        <v>0</v>
      </c>
      <c r="EN100" s="115">
        <f>'Marks Entry'!ES102</f>
        <v>0</v>
      </c>
      <c r="EO100" s="115">
        <f>'Marks Entry'!ET102</f>
        <v>0</v>
      </c>
      <c r="EP100" s="115">
        <f>'Marks Entry'!EU102</f>
        <v>0</v>
      </c>
      <c r="EQ100" s="116">
        <f>'Marks Entry'!EV102</f>
        <v>0</v>
      </c>
      <c r="ER100" s="118">
        <f>'Marks Entry'!EY102</f>
        <v>0</v>
      </c>
      <c r="ES100" s="184">
        <f>'Marks Entry'!EZ102</f>
        <v>0</v>
      </c>
      <c r="ET100" s="185">
        <f>'Marks Entry'!FA102</f>
        <v>0</v>
      </c>
      <c r="EU100" s="188" t="str">
        <f>'Marks Entry'!FB102</f>
        <v/>
      </c>
      <c r="EV100" s="184">
        <f>'Marks Entry'!FC102</f>
        <v>0</v>
      </c>
      <c r="EW100" s="185">
        <f>'Marks Entry'!FD102</f>
        <v>0</v>
      </c>
      <c r="EX100" s="185" t="str">
        <f>'Marks Entry'!FE102</f>
        <v/>
      </c>
      <c r="EY100" s="185" t="str">
        <f>IF(OR('Marks Entry'!FF102="First",'Marks Entry'!FF102="Second",'Marks Entry'!FF102="Third"),'Marks Entry'!FF102,"")</f>
        <v/>
      </c>
      <c r="EZ100" s="185" t="str">
        <f>'Marks Entry'!FG102</f>
        <v/>
      </c>
      <c r="FA100" s="290" t="str">
        <f>'Marks Entry'!FH102</f>
        <v/>
      </c>
      <c r="FB100" s="84" t="str">
        <f>'Marks Entry'!FI102</f>
        <v/>
      </c>
      <c r="FC100" s="86" t="str">
        <f>'Marks Entry'!FJ102</f>
        <v/>
      </c>
      <c r="FD100" s="87">
        <f>'Marks Entry'!FL102</f>
        <v>0</v>
      </c>
    </row>
    <row r="101" spans="1:160" s="88" customFormat="1" ht="17.25" customHeight="1">
      <c r="A101" s="1190"/>
      <c r="B101" s="83">
        <f t="shared" si="3"/>
        <v>0</v>
      </c>
      <c r="C101" s="84">
        <f>'Marks Entry'!D103</f>
        <v>0</v>
      </c>
      <c r="D101" s="84">
        <f>'Marks Entry'!E103</f>
        <v>0</v>
      </c>
      <c r="E101" s="84">
        <f>'Marks Entry'!F103</f>
        <v>0</v>
      </c>
      <c r="F101" s="84">
        <f>'Marks Entry'!G103</f>
        <v>0</v>
      </c>
      <c r="G101" s="84">
        <f>'Marks Entry'!H103</f>
        <v>0</v>
      </c>
      <c r="H101" s="84">
        <f>'Marks Entry'!I103</f>
        <v>0</v>
      </c>
      <c r="I101" s="84">
        <f>'Marks Entry'!J103</f>
        <v>0</v>
      </c>
      <c r="J101" s="738">
        <f>'Marks Entry'!K103</f>
        <v>0</v>
      </c>
      <c r="K101" s="114">
        <f>'Marks Entry'!L103</f>
        <v>0</v>
      </c>
      <c r="L101" s="115">
        <f>'Marks Entry'!M103</f>
        <v>0</v>
      </c>
      <c r="M101" s="277">
        <f>'Marks Entry'!N103</f>
        <v>0</v>
      </c>
      <c r="N101" s="115">
        <f>'Marks Entry'!O103</f>
        <v>0</v>
      </c>
      <c r="O101" s="115">
        <f>'Marks Entry'!P103</f>
        <v>0</v>
      </c>
      <c r="P101" s="276">
        <f>'Marks Entry'!Q103</f>
        <v>0</v>
      </c>
      <c r="Q101" s="115">
        <f>'Marks Entry'!R103</f>
        <v>0</v>
      </c>
      <c r="R101" s="115">
        <f>'Marks Entry'!S103</f>
        <v>0</v>
      </c>
      <c r="S101" s="276">
        <f>'Marks Entry'!T103</f>
        <v>0</v>
      </c>
      <c r="T101" s="276">
        <f>'Marks Entry'!U103</f>
        <v>0</v>
      </c>
      <c r="U101" s="116">
        <f>'Marks Entry'!V103</f>
        <v>0</v>
      </c>
      <c r="V101" s="115">
        <f>'Marks Entry'!W103</f>
        <v>0</v>
      </c>
      <c r="W101" s="115">
        <f>'Marks Entry'!X103</f>
        <v>0</v>
      </c>
      <c r="X101" s="116">
        <f>'Marks Entry'!Y103</f>
        <v>0</v>
      </c>
      <c r="Y101" s="115">
        <f>'Marks Entry'!Z103</f>
        <v>0</v>
      </c>
      <c r="Z101" s="115">
        <f>'Marks Entry'!AA103</f>
        <v>0</v>
      </c>
      <c r="AA101" s="116">
        <f>'Marks Entry'!AB103</f>
        <v>0</v>
      </c>
      <c r="AB101" s="208">
        <f>'Marks Entry'!AC103</f>
        <v>0</v>
      </c>
      <c r="AC101" s="282">
        <f>'Marks Entry'!AD103</f>
        <v>0</v>
      </c>
      <c r="AD101" s="282" t="str">
        <f>'Marks Entry'!AE103</f>
        <v>E</v>
      </c>
      <c r="AE101" s="117">
        <f>'Marks Entry'!AF103</f>
        <v>0</v>
      </c>
      <c r="AF101" s="114">
        <f>'Marks Entry'!AG103</f>
        <v>0</v>
      </c>
      <c r="AG101" s="115">
        <f>'Marks Entry'!AH103</f>
        <v>0</v>
      </c>
      <c r="AH101" s="277">
        <f>'Marks Entry'!AI103</f>
        <v>0</v>
      </c>
      <c r="AI101" s="115">
        <f>'Marks Entry'!AJ103</f>
        <v>0</v>
      </c>
      <c r="AJ101" s="115">
        <f>'Marks Entry'!AK103</f>
        <v>0</v>
      </c>
      <c r="AK101" s="276">
        <f>'Marks Entry'!AL103</f>
        <v>0</v>
      </c>
      <c r="AL101" s="115">
        <f>'Marks Entry'!AM103</f>
        <v>0</v>
      </c>
      <c r="AM101" s="115">
        <f>'Marks Entry'!AN103</f>
        <v>0</v>
      </c>
      <c r="AN101" s="276">
        <f>'Marks Entry'!AO103</f>
        <v>0</v>
      </c>
      <c r="AO101" s="276">
        <f>'Marks Entry'!AP103</f>
        <v>0</v>
      </c>
      <c r="AP101" s="116">
        <f>'Marks Entry'!AQ103</f>
        <v>0</v>
      </c>
      <c r="AQ101" s="115">
        <f>'Marks Entry'!AR103</f>
        <v>0</v>
      </c>
      <c r="AR101" s="115">
        <f>'Marks Entry'!AS103</f>
        <v>0</v>
      </c>
      <c r="AS101" s="116">
        <f>'Marks Entry'!AT103</f>
        <v>0</v>
      </c>
      <c r="AT101" s="115">
        <f>'Marks Entry'!AU103</f>
        <v>0</v>
      </c>
      <c r="AU101" s="115">
        <f>'Marks Entry'!AV103</f>
        <v>0</v>
      </c>
      <c r="AV101" s="116">
        <f>'Marks Entry'!AW103</f>
        <v>0</v>
      </c>
      <c r="AW101" s="208">
        <f>'Marks Entry'!AX103</f>
        <v>0</v>
      </c>
      <c r="AX101" s="282">
        <f>'Marks Entry'!AY103</f>
        <v>0</v>
      </c>
      <c r="AY101" s="282" t="str">
        <f>'Marks Entry'!AZ103</f>
        <v>E</v>
      </c>
      <c r="AZ101" s="117">
        <f>'Marks Entry'!BA103</f>
        <v>0</v>
      </c>
      <c r="BA101" s="114">
        <f>'Marks Entry'!BB103</f>
        <v>0</v>
      </c>
      <c r="BB101" s="115">
        <f>'Marks Entry'!BC103</f>
        <v>0</v>
      </c>
      <c r="BC101" s="277">
        <f>'Marks Entry'!BD103</f>
        <v>0</v>
      </c>
      <c r="BD101" s="115">
        <f>'Marks Entry'!BE103</f>
        <v>0</v>
      </c>
      <c r="BE101" s="115">
        <f>'Marks Entry'!BF103</f>
        <v>0</v>
      </c>
      <c r="BF101" s="276">
        <f>'Marks Entry'!BG103</f>
        <v>0</v>
      </c>
      <c r="BG101" s="115">
        <f>'Marks Entry'!BH103</f>
        <v>0</v>
      </c>
      <c r="BH101" s="115">
        <f>'Marks Entry'!BI103</f>
        <v>0</v>
      </c>
      <c r="BI101" s="276">
        <f>'Marks Entry'!BJ103</f>
        <v>0</v>
      </c>
      <c r="BJ101" s="276">
        <f>'Marks Entry'!BK103</f>
        <v>0</v>
      </c>
      <c r="BK101" s="116">
        <f>'Marks Entry'!BL103</f>
        <v>0</v>
      </c>
      <c r="BL101" s="115">
        <f>'Marks Entry'!BM103</f>
        <v>0</v>
      </c>
      <c r="BM101" s="115">
        <f>'Marks Entry'!BN103</f>
        <v>0</v>
      </c>
      <c r="BN101" s="116">
        <f>'Marks Entry'!BO103</f>
        <v>0</v>
      </c>
      <c r="BO101" s="115">
        <f>'Marks Entry'!BP103</f>
        <v>0</v>
      </c>
      <c r="BP101" s="115">
        <f>'Marks Entry'!BQ103</f>
        <v>0</v>
      </c>
      <c r="BQ101" s="116">
        <f>'Marks Entry'!BR103</f>
        <v>0</v>
      </c>
      <c r="BR101" s="208">
        <f>'Marks Entry'!BS103</f>
        <v>0</v>
      </c>
      <c r="BS101" s="282">
        <f>'Marks Entry'!BT103</f>
        <v>0</v>
      </c>
      <c r="BT101" s="282" t="str">
        <f>'Marks Entry'!BU103</f>
        <v>E</v>
      </c>
      <c r="BU101" s="117">
        <f>'Marks Entry'!BV103</f>
        <v>0</v>
      </c>
      <c r="BV101" s="114">
        <f>'Marks Entry'!BW103</f>
        <v>0</v>
      </c>
      <c r="BW101" s="115">
        <f>'Marks Entry'!BX103</f>
        <v>0</v>
      </c>
      <c r="BX101" s="277">
        <f>'Marks Entry'!BY103</f>
        <v>0</v>
      </c>
      <c r="BY101" s="115">
        <f>'Marks Entry'!BZ103</f>
        <v>0</v>
      </c>
      <c r="BZ101" s="115">
        <f>'Marks Entry'!CA103</f>
        <v>0</v>
      </c>
      <c r="CA101" s="276">
        <f>'Marks Entry'!CB103</f>
        <v>0</v>
      </c>
      <c r="CB101" s="115">
        <f>'Marks Entry'!CC103</f>
        <v>0</v>
      </c>
      <c r="CC101" s="115">
        <f>'Marks Entry'!CD103</f>
        <v>0</v>
      </c>
      <c r="CD101" s="276">
        <f>'Marks Entry'!CE103</f>
        <v>0</v>
      </c>
      <c r="CE101" s="116">
        <f>'Marks Entry'!CF103</f>
        <v>0</v>
      </c>
      <c r="CF101" s="115">
        <f>'Marks Entry'!CG103</f>
        <v>0</v>
      </c>
      <c r="CG101" s="115">
        <f>'Marks Entry'!CH103</f>
        <v>0</v>
      </c>
      <c r="CH101" s="116">
        <f>'Marks Entry'!CI103</f>
        <v>0</v>
      </c>
      <c r="CI101" s="115">
        <f>'Marks Entry'!CJ103</f>
        <v>0</v>
      </c>
      <c r="CJ101" s="115">
        <f>'Marks Entry'!CK103</f>
        <v>0</v>
      </c>
      <c r="CK101" s="116">
        <f>'Marks Entry'!CL103</f>
        <v>0</v>
      </c>
      <c r="CL101" s="208" t="str">
        <f>'Marks Entry'!CM103</f>
        <v>E</v>
      </c>
      <c r="CM101" s="117">
        <f>'Marks Entry'!CN103</f>
        <v>0</v>
      </c>
      <c r="CN101" s="114">
        <f>'Marks Entry'!CO103</f>
        <v>0</v>
      </c>
      <c r="CO101" s="115">
        <f>'Marks Entry'!CP103</f>
        <v>0</v>
      </c>
      <c r="CP101" s="277">
        <f>'Marks Entry'!CQ103</f>
        <v>0</v>
      </c>
      <c r="CQ101" s="115">
        <f>'Marks Entry'!CR103</f>
        <v>0</v>
      </c>
      <c r="CR101" s="115">
        <f>'Marks Entry'!CS103</f>
        <v>0</v>
      </c>
      <c r="CS101" s="276">
        <f>'Marks Entry'!CT103</f>
        <v>0</v>
      </c>
      <c r="CT101" s="115">
        <f>'Marks Entry'!CU103</f>
        <v>0</v>
      </c>
      <c r="CU101" s="115">
        <f>'Marks Entry'!CV103</f>
        <v>0</v>
      </c>
      <c r="CV101" s="276">
        <f>'Marks Entry'!CW103</f>
        <v>0</v>
      </c>
      <c r="CW101" s="116">
        <f>'Marks Entry'!CX103</f>
        <v>0</v>
      </c>
      <c r="CX101" s="115">
        <f>'Marks Entry'!CY103</f>
        <v>0</v>
      </c>
      <c r="CY101" s="115">
        <f>'Marks Entry'!CZ103</f>
        <v>0</v>
      </c>
      <c r="CZ101" s="116">
        <f>'Marks Entry'!DA103</f>
        <v>0</v>
      </c>
      <c r="DA101" s="115">
        <f>'Marks Entry'!DB103</f>
        <v>0</v>
      </c>
      <c r="DB101" s="115">
        <f>'Marks Entry'!DC103</f>
        <v>0</v>
      </c>
      <c r="DC101" s="116">
        <f>'Marks Entry'!DD103</f>
        <v>0</v>
      </c>
      <c r="DD101" s="208" t="str">
        <f>'Marks Entry'!DE103</f>
        <v>E</v>
      </c>
      <c r="DE101" s="117">
        <f>'Marks Entry'!DF103</f>
        <v>0</v>
      </c>
      <c r="DF101" s="114">
        <f>'Marks Entry'!DG103</f>
        <v>0</v>
      </c>
      <c r="DG101" s="115">
        <f>'Marks Entry'!DH103</f>
        <v>0</v>
      </c>
      <c r="DH101" s="277">
        <f>'Marks Entry'!DI103</f>
        <v>0</v>
      </c>
      <c r="DI101" s="115">
        <f>'Marks Entry'!DJ103</f>
        <v>0</v>
      </c>
      <c r="DJ101" s="115">
        <f>'Marks Entry'!DK103</f>
        <v>0</v>
      </c>
      <c r="DK101" s="276">
        <f>'Marks Entry'!DL103</f>
        <v>0</v>
      </c>
      <c r="DL101" s="115">
        <f>'Marks Entry'!DM103</f>
        <v>0</v>
      </c>
      <c r="DM101" s="115">
        <f>'Marks Entry'!DN103</f>
        <v>0</v>
      </c>
      <c r="DN101" s="276">
        <f>'Marks Entry'!DO103</f>
        <v>0</v>
      </c>
      <c r="DO101" s="116">
        <f>'Marks Entry'!DP103</f>
        <v>0</v>
      </c>
      <c r="DP101" s="115">
        <f>'Marks Entry'!DQ103</f>
        <v>0</v>
      </c>
      <c r="DQ101" s="115">
        <f>'Marks Entry'!DR103</f>
        <v>0</v>
      </c>
      <c r="DR101" s="116">
        <f>'Marks Entry'!DS103</f>
        <v>0</v>
      </c>
      <c r="DS101" s="115">
        <f>'Marks Entry'!DT103</f>
        <v>0</v>
      </c>
      <c r="DT101" s="115">
        <f>'Marks Entry'!DU103</f>
        <v>0</v>
      </c>
      <c r="DU101" s="116">
        <f>'Marks Entry'!DV103</f>
        <v>0</v>
      </c>
      <c r="DV101" s="208" t="str">
        <f>'Marks Entry'!DW103</f>
        <v>E</v>
      </c>
      <c r="DW101" s="117">
        <f>'Marks Entry'!DX103</f>
        <v>0</v>
      </c>
      <c r="DX101" s="114">
        <f>'Marks Entry'!DY103</f>
        <v>0</v>
      </c>
      <c r="DY101" s="115">
        <f>'Marks Entry'!DZ103</f>
        <v>0</v>
      </c>
      <c r="DZ101" s="115">
        <f>'Marks Entry'!EA103</f>
        <v>0</v>
      </c>
      <c r="EA101" s="115">
        <f>'Marks Entry'!EB103</f>
        <v>0</v>
      </c>
      <c r="EB101" s="115">
        <f>'Marks Entry'!EC103</f>
        <v>0</v>
      </c>
      <c r="EC101" s="171">
        <f>'Marks Entry'!ED103</f>
        <v>0</v>
      </c>
      <c r="ED101" s="118">
        <f>'Marks Entry'!EG103</f>
        <v>0</v>
      </c>
      <c r="EE101" s="114">
        <f>'Marks Entry'!EH103</f>
        <v>0</v>
      </c>
      <c r="EF101" s="115">
        <f>'Marks Entry'!EI103</f>
        <v>0</v>
      </c>
      <c r="EG101" s="115">
        <f>'Marks Entry'!EJ103</f>
        <v>0</v>
      </c>
      <c r="EH101" s="115">
        <f>'Marks Entry'!EK103</f>
        <v>0</v>
      </c>
      <c r="EI101" s="115">
        <f>'Marks Entry'!EL103</f>
        <v>0</v>
      </c>
      <c r="EJ101" s="116">
        <f>'Marks Entry'!EM103</f>
        <v>0</v>
      </c>
      <c r="EK101" s="118">
        <f>'Marks Entry'!EP103</f>
        <v>0</v>
      </c>
      <c r="EL101" s="114">
        <f>'Marks Entry'!EQ103</f>
        <v>0</v>
      </c>
      <c r="EM101" s="115">
        <f>'Marks Entry'!ER103</f>
        <v>0</v>
      </c>
      <c r="EN101" s="115">
        <f>'Marks Entry'!ES103</f>
        <v>0</v>
      </c>
      <c r="EO101" s="115">
        <f>'Marks Entry'!ET103</f>
        <v>0</v>
      </c>
      <c r="EP101" s="115">
        <f>'Marks Entry'!EU103</f>
        <v>0</v>
      </c>
      <c r="EQ101" s="116">
        <f>'Marks Entry'!EV103</f>
        <v>0</v>
      </c>
      <c r="ER101" s="118">
        <f>'Marks Entry'!EY103</f>
        <v>0</v>
      </c>
      <c r="ES101" s="184">
        <f>'Marks Entry'!EZ103</f>
        <v>0</v>
      </c>
      <c r="ET101" s="185">
        <f>'Marks Entry'!FA103</f>
        <v>0</v>
      </c>
      <c r="EU101" s="188" t="str">
        <f>'Marks Entry'!FB103</f>
        <v/>
      </c>
      <c r="EV101" s="184">
        <f>'Marks Entry'!FC103</f>
        <v>0</v>
      </c>
      <c r="EW101" s="185">
        <f>'Marks Entry'!FD103</f>
        <v>0</v>
      </c>
      <c r="EX101" s="185" t="str">
        <f>'Marks Entry'!FE103</f>
        <v/>
      </c>
      <c r="EY101" s="185" t="str">
        <f>IF(OR('Marks Entry'!FF103="First",'Marks Entry'!FF103="Second",'Marks Entry'!FF103="Third"),'Marks Entry'!FF103,"")</f>
        <v/>
      </c>
      <c r="EZ101" s="185" t="str">
        <f>'Marks Entry'!FG103</f>
        <v/>
      </c>
      <c r="FA101" s="290" t="str">
        <f>'Marks Entry'!FH103</f>
        <v/>
      </c>
      <c r="FB101" s="84" t="str">
        <f>'Marks Entry'!FI103</f>
        <v/>
      </c>
      <c r="FC101" s="86" t="str">
        <f>'Marks Entry'!FJ103</f>
        <v/>
      </c>
      <c r="FD101" s="87">
        <f>'Marks Entry'!FL103</f>
        <v>0</v>
      </c>
    </row>
    <row r="102" spans="1:160" s="88" customFormat="1" ht="17.25" customHeight="1">
      <c r="A102" s="1190"/>
      <c r="B102" s="83">
        <f t="shared" si="3"/>
        <v>0</v>
      </c>
      <c r="C102" s="84">
        <f>'Marks Entry'!D104</f>
        <v>0</v>
      </c>
      <c r="D102" s="84">
        <f>'Marks Entry'!E104</f>
        <v>0</v>
      </c>
      <c r="E102" s="84">
        <f>'Marks Entry'!F104</f>
        <v>0</v>
      </c>
      <c r="F102" s="84">
        <f>'Marks Entry'!G104</f>
        <v>0</v>
      </c>
      <c r="G102" s="84">
        <f>'Marks Entry'!H104</f>
        <v>0</v>
      </c>
      <c r="H102" s="84">
        <f>'Marks Entry'!I104</f>
        <v>0</v>
      </c>
      <c r="I102" s="84">
        <f>'Marks Entry'!J104</f>
        <v>0</v>
      </c>
      <c r="J102" s="738">
        <f>'Marks Entry'!K104</f>
        <v>0</v>
      </c>
      <c r="K102" s="114">
        <f>'Marks Entry'!L104</f>
        <v>0</v>
      </c>
      <c r="L102" s="115">
        <f>'Marks Entry'!M104</f>
        <v>0</v>
      </c>
      <c r="M102" s="277">
        <f>'Marks Entry'!N104</f>
        <v>0</v>
      </c>
      <c r="N102" s="115">
        <f>'Marks Entry'!O104</f>
        <v>0</v>
      </c>
      <c r="O102" s="115">
        <f>'Marks Entry'!P104</f>
        <v>0</v>
      </c>
      <c r="P102" s="276">
        <f>'Marks Entry'!Q104</f>
        <v>0</v>
      </c>
      <c r="Q102" s="115">
        <f>'Marks Entry'!R104</f>
        <v>0</v>
      </c>
      <c r="R102" s="115">
        <f>'Marks Entry'!S104</f>
        <v>0</v>
      </c>
      <c r="S102" s="276">
        <f>'Marks Entry'!T104</f>
        <v>0</v>
      </c>
      <c r="T102" s="276">
        <f>'Marks Entry'!U104</f>
        <v>0</v>
      </c>
      <c r="U102" s="116">
        <f>'Marks Entry'!V104</f>
        <v>0</v>
      </c>
      <c r="V102" s="115">
        <f>'Marks Entry'!W104</f>
        <v>0</v>
      </c>
      <c r="W102" s="115">
        <f>'Marks Entry'!X104</f>
        <v>0</v>
      </c>
      <c r="X102" s="116">
        <f>'Marks Entry'!Y104</f>
        <v>0</v>
      </c>
      <c r="Y102" s="115">
        <f>'Marks Entry'!Z104</f>
        <v>0</v>
      </c>
      <c r="Z102" s="115">
        <f>'Marks Entry'!AA104</f>
        <v>0</v>
      </c>
      <c r="AA102" s="116">
        <f>'Marks Entry'!AB104</f>
        <v>0</v>
      </c>
      <c r="AB102" s="208">
        <f>'Marks Entry'!AC104</f>
        <v>0</v>
      </c>
      <c r="AC102" s="282">
        <f>'Marks Entry'!AD104</f>
        <v>0</v>
      </c>
      <c r="AD102" s="282" t="str">
        <f>'Marks Entry'!AE104</f>
        <v>E</v>
      </c>
      <c r="AE102" s="117">
        <f>'Marks Entry'!AF104</f>
        <v>0</v>
      </c>
      <c r="AF102" s="114">
        <f>'Marks Entry'!AG104</f>
        <v>0</v>
      </c>
      <c r="AG102" s="115">
        <f>'Marks Entry'!AH104</f>
        <v>0</v>
      </c>
      <c r="AH102" s="277">
        <f>'Marks Entry'!AI104</f>
        <v>0</v>
      </c>
      <c r="AI102" s="115">
        <f>'Marks Entry'!AJ104</f>
        <v>0</v>
      </c>
      <c r="AJ102" s="115">
        <f>'Marks Entry'!AK104</f>
        <v>0</v>
      </c>
      <c r="AK102" s="276">
        <f>'Marks Entry'!AL104</f>
        <v>0</v>
      </c>
      <c r="AL102" s="115">
        <f>'Marks Entry'!AM104</f>
        <v>0</v>
      </c>
      <c r="AM102" s="115">
        <f>'Marks Entry'!AN104</f>
        <v>0</v>
      </c>
      <c r="AN102" s="276">
        <f>'Marks Entry'!AO104</f>
        <v>0</v>
      </c>
      <c r="AO102" s="276">
        <f>'Marks Entry'!AP104</f>
        <v>0</v>
      </c>
      <c r="AP102" s="116">
        <f>'Marks Entry'!AQ104</f>
        <v>0</v>
      </c>
      <c r="AQ102" s="115">
        <f>'Marks Entry'!AR104</f>
        <v>0</v>
      </c>
      <c r="AR102" s="115">
        <f>'Marks Entry'!AS104</f>
        <v>0</v>
      </c>
      <c r="AS102" s="116">
        <f>'Marks Entry'!AT104</f>
        <v>0</v>
      </c>
      <c r="AT102" s="115">
        <f>'Marks Entry'!AU104</f>
        <v>0</v>
      </c>
      <c r="AU102" s="115">
        <f>'Marks Entry'!AV104</f>
        <v>0</v>
      </c>
      <c r="AV102" s="116">
        <f>'Marks Entry'!AW104</f>
        <v>0</v>
      </c>
      <c r="AW102" s="208">
        <f>'Marks Entry'!AX104</f>
        <v>0</v>
      </c>
      <c r="AX102" s="282">
        <f>'Marks Entry'!AY104</f>
        <v>0</v>
      </c>
      <c r="AY102" s="282" t="str">
        <f>'Marks Entry'!AZ104</f>
        <v>E</v>
      </c>
      <c r="AZ102" s="117">
        <f>'Marks Entry'!BA104</f>
        <v>0</v>
      </c>
      <c r="BA102" s="114">
        <f>'Marks Entry'!BB104</f>
        <v>0</v>
      </c>
      <c r="BB102" s="115">
        <f>'Marks Entry'!BC104</f>
        <v>0</v>
      </c>
      <c r="BC102" s="277">
        <f>'Marks Entry'!BD104</f>
        <v>0</v>
      </c>
      <c r="BD102" s="115">
        <f>'Marks Entry'!BE104</f>
        <v>0</v>
      </c>
      <c r="BE102" s="115">
        <f>'Marks Entry'!BF104</f>
        <v>0</v>
      </c>
      <c r="BF102" s="276">
        <f>'Marks Entry'!BG104</f>
        <v>0</v>
      </c>
      <c r="BG102" s="115">
        <f>'Marks Entry'!BH104</f>
        <v>0</v>
      </c>
      <c r="BH102" s="115">
        <f>'Marks Entry'!BI104</f>
        <v>0</v>
      </c>
      <c r="BI102" s="276">
        <f>'Marks Entry'!BJ104</f>
        <v>0</v>
      </c>
      <c r="BJ102" s="276">
        <f>'Marks Entry'!BK104</f>
        <v>0</v>
      </c>
      <c r="BK102" s="116">
        <f>'Marks Entry'!BL104</f>
        <v>0</v>
      </c>
      <c r="BL102" s="115">
        <f>'Marks Entry'!BM104</f>
        <v>0</v>
      </c>
      <c r="BM102" s="115">
        <f>'Marks Entry'!BN104</f>
        <v>0</v>
      </c>
      <c r="BN102" s="116">
        <f>'Marks Entry'!BO104</f>
        <v>0</v>
      </c>
      <c r="BO102" s="115">
        <f>'Marks Entry'!BP104</f>
        <v>0</v>
      </c>
      <c r="BP102" s="115">
        <f>'Marks Entry'!BQ104</f>
        <v>0</v>
      </c>
      <c r="BQ102" s="116">
        <f>'Marks Entry'!BR104</f>
        <v>0</v>
      </c>
      <c r="BR102" s="208">
        <f>'Marks Entry'!BS104</f>
        <v>0</v>
      </c>
      <c r="BS102" s="282">
        <f>'Marks Entry'!BT104</f>
        <v>0</v>
      </c>
      <c r="BT102" s="282" t="str">
        <f>'Marks Entry'!BU104</f>
        <v>E</v>
      </c>
      <c r="BU102" s="117">
        <f>'Marks Entry'!BV104</f>
        <v>0</v>
      </c>
      <c r="BV102" s="114">
        <f>'Marks Entry'!BW104</f>
        <v>0</v>
      </c>
      <c r="BW102" s="115">
        <f>'Marks Entry'!BX104</f>
        <v>0</v>
      </c>
      <c r="BX102" s="277">
        <f>'Marks Entry'!BY104</f>
        <v>0</v>
      </c>
      <c r="BY102" s="115">
        <f>'Marks Entry'!BZ104</f>
        <v>0</v>
      </c>
      <c r="BZ102" s="115">
        <f>'Marks Entry'!CA104</f>
        <v>0</v>
      </c>
      <c r="CA102" s="276">
        <f>'Marks Entry'!CB104</f>
        <v>0</v>
      </c>
      <c r="CB102" s="115">
        <f>'Marks Entry'!CC104</f>
        <v>0</v>
      </c>
      <c r="CC102" s="115">
        <f>'Marks Entry'!CD104</f>
        <v>0</v>
      </c>
      <c r="CD102" s="276">
        <f>'Marks Entry'!CE104</f>
        <v>0</v>
      </c>
      <c r="CE102" s="116">
        <f>'Marks Entry'!CF104</f>
        <v>0</v>
      </c>
      <c r="CF102" s="115">
        <f>'Marks Entry'!CG104</f>
        <v>0</v>
      </c>
      <c r="CG102" s="115">
        <f>'Marks Entry'!CH104</f>
        <v>0</v>
      </c>
      <c r="CH102" s="116">
        <f>'Marks Entry'!CI104</f>
        <v>0</v>
      </c>
      <c r="CI102" s="115">
        <f>'Marks Entry'!CJ104</f>
        <v>0</v>
      </c>
      <c r="CJ102" s="115">
        <f>'Marks Entry'!CK104</f>
        <v>0</v>
      </c>
      <c r="CK102" s="116">
        <f>'Marks Entry'!CL104</f>
        <v>0</v>
      </c>
      <c r="CL102" s="208" t="str">
        <f>'Marks Entry'!CM104</f>
        <v>E</v>
      </c>
      <c r="CM102" s="117">
        <f>'Marks Entry'!CN104</f>
        <v>0</v>
      </c>
      <c r="CN102" s="114">
        <f>'Marks Entry'!CO104</f>
        <v>0</v>
      </c>
      <c r="CO102" s="115">
        <f>'Marks Entry'!CP104</f>
        <v>0</v>
      </c>
      <c r="CP102" s="277">
        <f>'Marks Entry'!CQ104</f>
        <v>0</v>
      </c>
      <c r="CQ102" s="115">
        <f>'Marks Entry'!CR104</f>
        <v>0</v>
      </c>
      <c r="CR102" s="115">
        <f>'Marks Entry'!CS104</f>
        <v>0</v>
      </c>
      <c r="CS102" s="276">
        <f>'Marks Entry'!CT104</f>
        <v>0</v>
      </c>
      <c r="CT102" s="115">
        <f>'Marks Entry'!CU104</f>
        <v>0</v>
      </c>
      <c r="CU102" s="115">
        <f>'Marks Entry'!CV104</f>
        <v>0</v>
      </c>
      <c r="CV102" s="276">
        <f>'Marks Entry'!CW104</f>
        <v>0</v>
      </c>
      <c r="CW102" s="116">
        <f>'Marks Entry'!CX104</f>
        <v>0</v>
      </c>
      <c r="CX102" s="115">
        <f>'Marks Entry'!CY104</f>
        <v>0</v>
      </c>
      <c r="CY102" s="115">
        <f>'Marks Entry'!CZ104</f>
        <v>0</v>
      </c>
      <c r="CZ102" s="116">
        <f>'Marks Entry'!DA104</f>
        <v>0</v>
      </c>
      <c r="DA102" s="115">
        <f>'Marks Entry'!DB104</f>
        <v>0</v>
      </c>
      <c r="DB102" s="115">
        <f>'Marks Entry'!DC104</f>
        <v>0</v>
      </c>
      <c r="DC102" s="116">
        <f>'Marks Entry'!DD104</f>
        <v>0</v>
      </c>
      <c r="DD102" s="208" t="str">
        <f>'Marks Entry'!DE104</f>
        <v>E</v>
      </c>
      <c r="DE102" s="117">
        <f>'Marks Entry'!DF104</f>
        <v>0</v>
      </c>
      <c r="DF102" s="114">
        <f>'Marks Entry'!DG104</f>
        <v>0</v>
      </c>
      <c r="DG102" s="115">
        <f>'Marks Entry'!DH104</f>
        <v>0</v>
      </c>
      <c r="DH102" s="277">
        <f>'Marks Entry'!DI104</f>
        <v>0</v>
      </c>
      <c r="DI102" s="115">
        <f>'Marks Entry'!DJ104</f>
        <v>0</v>
      </c>
      <c r="DJ102" s="115">
        <f>'Marks Entry'!DK104</f>
        <v>0</v>
      </c>
      <c r="DK102" s="276">
        <f>'Marks Entry'!DL104</f>
        <v>0</v>
      </c>
      <c r="DL102" s="115">
        <f>'Marks Entry'!DM104</f>
        <v>0</v>
      </c>
      <c r="DM102" s="115">
        <f>'Marks Entry'!DN104</f>
        <v>0</v>
      </c>
      <c r="DN102" s="276">
        <f>'Marks Entry'!DO104</f>
        <v>0</v>
      </c>
      <c r="DO102" s="116">
        <f>'Marks Entry'!DP104</f>
        <v>0</v>
      </c>
      <c r="DP102" s="115">
        <f>'Marks Entry'!DQ104</f>
        <v>0</v>
      </c>
      <c r="DQ102" s="115">
        <f>'Marks Entry'!DR104</f>
        <v>0</v>
      </c>
      <c r="DR102" s="116">
        <f>'Marks Entry'!DS104</f>
        <v>0</v>
      </c>
      <c r="DS102" s="115">
        <f>'Marks Entry'!DT104</f>
        <v>0</v>
      </c>
      <c r="DT102" s="115">
        <f>'Marks Entry'!DU104</f>
        <v>0</v>
      </c>
      <c r="DU102" s="116">
        <f>'Marks Entry'!DV104</f>
        <v>0</v>
      </c>
      <c r="DV102" s="208" t="str">
        <f>'Marks Entry'!DW104</f>
        <v>E</v>
      </c>
      <c r="DW102" s="117">
        <f>'Marks Entry'!DX104</f>
        <v>0</v>
      </c>
      <c r="DX102" s="114">
        <f>'Marks Entry'!DY104</f>
        <v>0</v>
      </c>
      <c r="DY102" s="115">
        <f>'Marks Entry'!DZ104</f>
        <v>0</v>
      </c>
      <c r="DZ102" s="115">
        <f>'Marks Entry'!EA104</f>
        <v>0</v>
      </c>
      <c r="EA102" s="115">
        <f>'Marks Entry'!EB104</f>
        <v>0</v>
      </c>
      <c r="EB102" s="115">
        <f>'Marks Entry'!EC104</f>
        <v>0</v>
      </c>
      <c r="EC102" s="171">
        <f>'Marks Entry'!ED104</f>
        <v>0</v>
      </c>
      <c r="ED102" s="118">
        <f>'Marks Entry'!EG104</f>
        <v>0</v>
      </c>
      <c r="EE102" s="114">
        <f>'Marks Entry'!EH104</f>
        <v>0</v>
      </c>
      <c r="EF102" s="115">
        <f>'Marks Entry'!EI104</f>
        <v>0</v>
      </c>
      <c r="EG102" s="115">
        <f>'Marks Entry'!EJ104</f>
        <v>0</v>
      </c>
      <c r="EH102" s="115">
        <f>'Marks Entry'!EK104</f>
        <v>0</v>
      </c>
      <c r="EI102" s="115">
        <f>'Marks Entry'!EL104</f>
        <v>0</v>
      </c>
      <c r="EJ102" s="116">
        <f>'Marks Entry'!EM104</f>
        <v>0</v>
      </c>
      <c r="EK102" s="118">
        <f>'Marks Entry'!EP104</f>
        <v>0</v>
      </c>
      <c r="EL102" s="114">
        <f>'Marks Entry'!EQ104</f>
        <v>0</v>
      </c>
      <c r="EM102" s="115">
        <f>'Marks Entry'!ER104</f>
        <v>0</v>
      </c>
      <c r="EN102" s="115">
        <f>'Marks Entry'!ES104</f>
        <v>0</v>
      </c>
      <c r="EO102" s="115">
        <f>'Marks Entry'!ET104</f>
        <v>0</v>
      </c>
      <c r="EP102" s="115">
        <f>'Marks Entry'!EU104</f>
        <v>0</v>
      </c>
      <c r="EQ102" s="116">
        <f>'Marks Entry'!EV104</f>
        <v>0</v>
      </c>
      <c r="ER102" s="118">
        <f>'Marks Entry'!EY104</f>
        <v>0</v>
      </c>
      <c r="ES102" s="184">
        <f>'Marks Entry'!EZ104</f>
        <v>0</v>
      </c>
      <c r="ET102" s="185">
        <f>'Marks Entry'!FA104</f>
        <v>0</v>
      </c>
      <c r="EU102" s="188" t="str">
        <f>'Marks Entry'!FB104</f>
        <v/>
      </c>
      <c r="EV102" s="184">
        <f>'Marks Entry'!FC104</f>
        <v>0</v>
      </c>
      <c r="EW102" s="185">
        <f>'Marks Entry'!FD104</f>
        <v>0</v>
      </c>
      <c r="EX102" s="185" t="str">
        <f>'Marks Entry'!FE104</f>
        <v/>
      </c>
      <c r="EY102" s="185" t="str">
        <f>IF(OR('Marks Entry'!FF104="First",'Marks Entry'!FF104="Second",'Marks Entry'!FF104="Third"),'Marks Entry'!FF104,"")</f>
        <v/>
      </c>
      <c r="EZ102" s="185" t="str">
        <f>'Marks Entry'!FG104</f>
        <v/>
      </c>
      <c r="FA102" s="290" t="str">
        <f>'Marks Entry'!FH104</f>
        <v/>
      </c>
      <c r="FB102" s="84" t="str">
        <f>'Marks Entry'!FI104</f>
        <v/>
      </c>
      <c r="FC102" s="86" t="str">
        <f>'Marks Entry'!FJ104</f>
        <v/>
      </c>
      <c r="FD102" s="87">
        <f>'Marks Entry'!FL104</f>
        <v>0</v>
      </c>
    </row>
    <row r="103" spans="1:160" s="88" customFormat="1" ht="17.25" customHeight="1">
      <c r="A103" s="1190"/>
      <c r="B103" s="83">
        <f t="shared" si="3"/>
        <v>0</v>
      </c>
      <c r="C103" s="84">
        <f>'Marks Entry'!D105</f>
        <v>0</v>
      </c>
      <c r="D103" s="84">
        <f>'Marks Entry'!E105</f>
        <v>0</v>
      </c>
      <c r="E103" s="84">
        <f>'Marks Entry'!F105</f>
        <v>0</v>
      </c>
      <c r="F103" s="84">
        <f>'Marks Entry'!G105</f>
        <v>0</v>
      </c>
      <c r="G103" s="84">
        <f>'Marks Entry'!H105</f>
        <v>0</v>
      </c>
      <c r="H103" s="84">
        <f>'Marks Entry'!I105</f>
        <v>0</v>
      </c>
      <c r="I103" s="84">
        <f>'Marks Entry'!J105</f>
        <v>0</v>
      </c>
      <c r="J103" s="738">
        <f>'Marks Entry'!K105</f>
        <v>0</v>
      </c>
      <c r="K103" s="114">
        <f>'Marks Entry'!L105</f>
        <v>0</v>
      </c>
      <c r="L103" s="115">
        <f>'Marks Entry'!M105</f>
        <v>0</v>
      </c>
      <c r="M103" s="277">
        <f>'Marks Entry'!N105</f>
        <v>0</v>
      </c>
      <c r="N103" s="115">
        <f>'Marks Entry'!O105</f>
        <v>0</v>
      </c>
      <c r="O103" s="115">
        <f>'Marks Entry'!P105</f>
        <v>0</v>
      </c>
      <c r="P103" s="276">
        <f>'Marks Entry'!Q105</f>
        <v>0</v>
      </c>
      <c r="Q103" s="115">
        <f>'Marks Entry'!R105</f>
        <v>0</v>
      </c>
      <c r="R103" s="115">
        <f>'Marks Entry'!S105</f>
        <v>0</v>
      </c>
      <c r="S103" s="276">
        <f>'Marks Entry'!T105</f>
        <v>0</v>
      </c>
      <c r="T103" s="276">
        <f>'Marks Entry'!U105</f>
        <v>0</v>
      </c>
      <c r="U103" s="116">
        <f>'Marks Entry'!V105</f>
        <v>0</v>
      </c>
      <c r="V103" s="115">
        <f>'Marks Entry'!W105</f>
        <v>0</v>
      </c>
      <c r="W103" s="115">
        <f>'Marks Entry'!X105</f>
        <v>0</v>
      </c>
      <c r="X103" s="116">
        <f>'Marks Entry'!Y105</f>
        <v>0</v>
      </c>
      <c r="Y103" s="115">
        <f>'Marks Entry'!Z105</f>
        <v>0</v>
      </c>
      <c r="Z103" s="115">
        <f>'Marks Entry'!AA105</f>
        <v>0</v>
      </c>
      <c r="AA103" s="116">
        <f>'Marks Entry'!AB105</f>
        <v>0</v>
      </c>
      <c r="AB103" s="208">
        <f>'Marks Entry'!AC105</f>
        <v>0</v>
      </c>
      <c r="AC103" s="282">
        <f>'Marks Entry'!AD105</f>
        <v>0</v>
      </c>
      <c r="AD103" s="282" t="str">
        <f>'Marks Entry'!AE105</f>
        <v>E</v>
      </c>
      <c r="AE103" s="117">
        <f>'Marks Entry'!AF105</f>
        <v>0</v>
      </c>
      <c r="AF103" s="114">
        <f>'Marks Entry'!AG105</f>
        <v>0</v>
      </c>
      <c r="AG103" s="115">
        <f>'Marks Entry'!AH105</f>
        <v>0</v>
      </c>
      <c r="AH103" s="277">
        <f>'Marks Entry'!AI105</f>
        <v>0</v>
      </c>
      <c r="AI103" s="115">
        <f>'Marks Entry'!AJ105</f>
        <v>0</v>
      </c>
      <c r="AJ103" s="115">
        <f>'Marks Entry'!AK105</f>
        <v>0</v>
      </c>
      <c r="AK103" s="276">
        <f>'Marks Entry'!AL105</f>
        <v>0</v>
      </c>
      <c r="AL103" s="115">
        <f>'Marks Entry'!AM105</f>
        <v>0</v>
      </c>
      <c r="AM103" s="115">
        <f>'Marks Entry'!AN105</f>
        <v>0</v>
      </c>
      <c r="AN103" s="276">
        <f>'Marks Entry'!AO105</f>
        <v>0</v>
      </c>
      <c r="AO103" s="276">
        <f>'Marks Entry'!AP105</f>
        <v>0</v>
      </c>
      <c r="AP103" s="116">
        <f>'Marks Entry'!AQ105</f>
        <v>0</v>
      </c>
      <c r="AQ103" s="115">
        <f>'Marks Entry'!AR105</f>
        <v>0</v>
      </c>
      <c r="AR103" s="115">
        <f>'Marks Entry'!AS105</f>
        <v>0</v>
      </c>
      <c r="AS103" s="116">
        <f>'Marks Entry'!AT105</f>
        <v>0</v>
      </c>
      <c r="AT103" s="115">
        <f>'Marks Entry'!AU105</f>
        <v>0</v>
      </c>
      <c r="AU103" s="115">
        <f>'Marks Entry'!AV105</f>
        <v>0</v>
      </c>
      <c r="AV103" s="116">
        <f>'Marks Entry'!AW105</f>
        <v>0</v>
      </c>
      <c r="AW103" s="208">
        <f>'Marks Entry'!AX105</f>
        <v>0</v>
      </c>
      <c r="AX103" s="282">
        <f>'Marks Entry'!AY105</f>
        <v>0</v>
      </c>
      <c r="AY103" s="282" t="str">
        <f>'Marks Entry'!AZ105</f>
        <v>E</v>
      </c>
      <c r="AZ103" s="117">
        <f>'Marks Entry'!BA105</f>
        <v>0</v>
      </c>
      <c r="BA103" s="114">
        <f>'Marks Entry'!BB105</f>
        <v>0</v>
      </c>
      <c r="BB103" s="115">
        <f>'Marks Entry'!BC105</f>
        <v>0</v>
      </c>
      <c r="BC103" s="277">
        <f>'Marks Entry'!BD105</f>
        <v>0</v>
      </c>
      <c r="BD103" s="115">
        <f>'Marks Entry'!BE105</f>
        <v>0</v>
      </c>
      <c r="BE103" s="115">
        <f>'Marks Entry'!BF105</f>
        <v>0</v>
      </c>
      <c r="BF103" s="276">
        <f>'Marks Entry'!BG105</f>
        <v>0</v>
      </c>
      <c r="BG103" s="115">
        <f>'Marks Entry'!BH105</f>
        <v>0</v>
      </c>
      <c r="BH103" s="115">
        <f>'Marks Entry'!BI105</f>
        <v>0</v>
      </c>
      <c r="BI103" s="276">
        <f>'Marks Entry'!BJ105</f>
        <v>0</v>
      </c>
      <c r="BJ103" s="276">
        <f>'Marks Entry'!BK105</f>
        <v>0</v>
      </c>
      <c r="BK103" s="116">
        <f>'Marks Entry'!BL105</f>
        <v>0</v>
      </c>
      <c r="BL103" s="115">
        <f>'Marks Entry'!BM105</f>
        <v>0</v>
      </c>
      <c r="BM103" s="115">
        <f>'Marks Entry'!BN105</f>
        <v>0</v>
      </c>
      <c r="BN103" s="116">
        <f>'Marks Entry'!BO105</f>
        <v>0</v>
      </c>
      <c r="BO103" s="115">
        <f>'Marks Entry'!BP105</f>
        <v>0</v>
      </c>
      <c r="BP103" s="115">
        <f>'Marks Entry'!BQ105</f>
        <v>0</v>
      </c>
      <c r="BQ103" s="116">
        <f>'Marks Entry'!BR105</f>
        <v>0</v>
      </c>
      <c r="BR103" s="208">
        <f>'Marks Entry'!BS105</f>
        <v>0</v>
      </c>
      <c r="BS103" s="282">
        <f>'Marks Entry'!BT105</f>
        <v>0</v>
      </c>
      <c r="BT103" s="282" t="str">
        <f>'Marks Entry'!BU105</f>
        <v>E</v>
      </c>
      <c r="BU103" s="117">
        <f>'Marks Entry'!BV105</f>
        <v>0</v>
      </c>
      <c r="BV103" s="114">
        <f>'Marks Entry'!BW105</f>
        <v>0</v>
      </c>
      <c r="BW103" s="115">
        <f>'Marks Entry'!BX105</f>
        <v>0</v>
      </c>
      <c r="BX103" s="277">
        <f>'Marks Entry'!BY105</f>
        <v>0</v>
      </c>
      <c r="BY103" s="115">
        <f>'Marks Entry'!BZ105</f>
        <v>0</v>
      </c>
      <c r="BZ103" s="115">
        <f>'Marks Entry'!CA105</f>
        <v>0</v>
      </c>
      <c r="CA103" s="276">
        <f>'Marks Entry'!CB105</f>
        <v>0</v>
      </c>
      <c r="CB103" s="115">
        <f>'Marks Entry'!CC105</f>
        <v>0</v>
      </c>
      <c r="CC103" s="115">
        <f>'Marks Entry'!CD105</f>
        <v>0</v>
      </c>
      <c r="CD103" s="276">
        <f>'Marks Entry'!CE105</f>
        <v>0</v>
      </c>
      <c r="CE103" s="116">
        <f>'Marks Entry'!CF105</f>
        <v>0</v>
      </c>
      <c r="CF103" s="115">
        <f>'Marks Entry'!CG105</f>
        <v>0</v>
      </c>
      <c r="CG103" s="115">
        <f>'Marks Entry'!CH105</f>
        <v>0</v>
      </c>
      <c r="CH103" s="116">
        <f>'Marks Entry'!CI105</f>
        <v>0</v>
      </c>
      <c r="CI103" s="115">
        <f>'Marks Entry'!CJ105</f>
        <v>0</v>
      </c>
      <c r="CJ103" s="115">
        <f>'Marks Entry'!CK105</f>
        <v>0</v>
      </c>
      <c r="CK103" s="116">
        <f>'Marks Entry'!CL105</f>
        <v>0</v>
      </c>
      <c r="CL103" s="208" t="str">
        <f>'Marks Entry'!CM105</f>
        <v>E</v>
      </c>
      <c r="CM103" s="117">
        <f>'Marks Entry'!CN105</f>
        <v>0</v>
      </c>
      <c r="CN103" s="114">
        <f>'Marks Entry'!CO105</f>
        <v>0</v>
      </c>
      <c r="CO103" s="115">
        <f>'Marks Entry'!CP105</f>
        <v>0</v>
      </c>
      <c r="CP103" s="277">
        <f>'Marks Entry'!CQ105</f>
        <v>0</v>
      </c>
      <c r="CQ103" s="115">
        <f>'Marks Entry'!CR105</f>
        <v>0</v>
      </c>
      <c r="CR103" s="115">
        <f>'Marks Entry'!CS105</f>
        <v>0</v>
      </c>
      <c r="CS103" s="276">
        <f>'Marks Entry'!CT105</f>
        <v>0</v>
      </c>
      <c r="CT103" s="115">
        <f>'Marks Entry'!CU105</f>
        <v>0</v>
      </c>
      <c r="CU103" s="115">
        <f>'Marks Entry'!CV105</f>
        <v>0</v>
      </c>
      <c r="CV103" s="276">
        <f>'Marks Entry'!CW105</f>
        <v>0</v>
      </c>
      <c r="CW103" s="116">
        <f>'Marks Entry'!CX105</f>
        <v>0</v>
      </c>
      <c r="CX103" s="115">
        <f>'Marks Entry'!CY105</f>
        <v>0</v>
      </c>
      <c r="CY103" s="115">
        <f>'Marks Entry'!CZ105</f>
        <v>0</v>
      </c>
      <c r="CZ103" s="116">
        <f>'Marks Entry'!DA105</f>
        <v>0</v>
      </c>
      <c r="DA103" s="115">
        <f>'Marks Entry'!DB105</f>
        <v>0</v>
      </c>
      <c r="DB103" s="115">
        <f>'Marks Entry'!DC105</f>
        <v>0</v>
      </c>
      <c r="DC103" s="116">
        <f>'Marks Entry'!DD105</f>
        <v>0</v>
      </c>
      <c r="DD103" s="208" t="str">
        <f>'Marks Entry'!DE105</f>
        <v>E</v>
      </c>
      <c r="DE103" s="117">
        <f>'Marks Entry'!DF105</f>
        <v>0</v>
      </c>
      <c r="DF103" s="114">
        <f>'Marks Entry'!DG105</f>
        <v>0</v>
      </c>
      <c r="DG103" s="115">
        <f>'Marks Entry'!DH105</f>
        <v>0</v>
      </c>
      <c r="DH103" s="277">
        <f>'Marks Entry'!DI105</f>
        <v>0</v>
      </c>
      <c r="DI103" s="115">
        <f>'Marks Entry'!DJ105</f>
        <v>0</v>
      </c>
      <c r="DJ103" s="115">
        <f>'Marks Entry'!DK105</f>
        <v>0</v>
      </c>
      <c r="DK103" s="276">
        <f>'Marks Entry'!DL105</f>
        <v>0</v>
      </c>
      <c r="DL103" s="115">
        <f>'Marks Entry'!DM105</f>
        <v>0</v>
      </c>
      <c r="DM103" s="115">
        <f>'Marks Entry'!DN105</f>
        <v>0</v>
      </c>
      <c r="DN103" s="276">
        <f>'Marks Entry'!DO105</f>
        <v>0</v>
      </c>
      <c r="DO103" s="116">
        <f>'Marks Entry'!DP105</f>
        <v>0</v>
      </c>
      <c r="DP103" s="115">
        <f>'Marks Entry'!DQ105</f>
        <v>0</v>
      </c>
      <c r="DQ103" s="115">
        <f>'Marks Entry'!DR105</f>
        <v>0</v>
      </c>
      <c r="DR103" s="116">
        <f>'Marks Entry'!DS105</f>
        <v>0</v>
      </c>
      <c r="DS103" s="115">
        <f>'Marks Entry'!DT105</f>
        <v>0</v>
      </c>
      <c r="DT103" s="115">
        <f>'Marks Entry'!DU105</f>
        <v>0</v>
      </c>
      <c r="DU103" s="116">
        <f>'Marks Entry'!DV105</f>
        <v>0</v>
      </c>
      <c r="DV103" s="208" t="str">
        <f>'Marks Entry'!DW105</f>
        <v>E</v>
      </c>
      <c r="DW103" s="117">
        <f>'Marks Entry'!DX105</f>
        <v>0</v>
      </c>
      <c r="DX103" s="114">
        <f>'Marks Entry'!DY105</f>
        <v>0</v>
      </c>
      <c r="DY103" s="115">
        <f>'Marks Entry'!DZ105</f>
        <v>0</v>
      </c>
      <c r="DZ103" s="115">
        <f>'Marks Entry'!EA105</f>
        <v>0</v>
      </c>
      <c r="EA103" s="115">
        <f>'Marks Entry'!EB105</f>
        <v>0</v>
      </c>
      <c r="EB103" s="115">
        <f>'Marks Entry'!EC105</f>
        <v>0</v>
      </c>
      <c r="EC103" s="171">
        <f>'Marks Entry'!ED105</f>
        <v>0</v>
      </c>
      <c r="ED103" s="118">
        <f>'Marks Entry'!EG105</f>
        <v>0</v>
      </c>
      <c r="EE103" s="114">
        <f>'Marks Entry'!EH105</f>
        <v>0</v>
      </c>
      <c r="EF103" s="115">
        <f>'Marks Entry'!EI105</f>
        <v>0</v>
      </c>
      <c r="EG103" s="115">
        <f>'Marks Entry'!EJ105</f>
        <v>0</v>
      </c>
      <c r="EH103" s="115">
        <f>'Marks Entry'!EK105</f>
        <v>0</v>
      </c>
      <c r="EI103" s="115">
        <f>'Marks Entry'!EL105</f>
        <v>0</v>
      </c>
      <c r="EJ103" s="116">
        <f>'Marks Entry'!EM105</f>
        <v>0</v>
      </c>
      <c r="EK103" s="118">
        <f>'Marks Entry'!EP105</f>
        <v>0</v>
      </c>
      <c r="EL103" s="114">
        <f>'Marks Entry'!EQ105</f>
        <v>0</v>
      </c>
      <c r="EM103" s="115">
        <f>'Marks Entry'!ER105</f>
        <v>0</v>
      </c>
      <c r="EN103" s="115">
        <f>'Marks Entry'!ES105</f>
        <v>0</v>
      </c>
      <c r="EO103" s="115">
        <f>'Marks Entry'!ET105</f>
        <v>0</v>
      </c>
      <c r="EP103" s="115">
        <f>'Marks Entry'!EU105</f>
        <v>0</v>
      </c>
      <c r="EQ103" s="116">
        <f>'Marks Entry'!EV105</f>
        <v>0</v>
      </c>
      <c r="ER103" s="118">
        <f>'Marks Entry'!EY105</f>
        <v>0</v>
      </c>
      <c r="ES103" s="184">
        <f>'Marks Entry'!EZ105</f>
        <v>0</v>
      </c>
      <c r="ET103" s="185">
        <f>'Marks Entry'!FA105</f>
        <v>0</v>
      </c>
      <c r="EU103" s="188" t="str">
        <f>'Marks Entry'!FB105</f>
        <v/>
      </c>
      <c r="EV103" s="184">
        <f>'Marks Entry'!FC105</f>
        <v>0</v>
      </c>
      <c r="EW103" s="185">
        <f>'Marks Entry'!FD105</f>
        <v>0</v>
      </c>
      <c r="EX103" s="185" t="str">
        <f>'Marks Entry'!FE105</f>
        <v/>
      </c>
      <c r="EY103" s="185" t="str">
        <f>IF(OR('Marks Entry'!FF105="First",'Marks Entry'!FF105="Second",'Marks Entry'!FF105="Third"),'Marks Entry'!FF105,"")</f>
        <v/>
      </c>
      <c r="EZ103" s="185" t="str">
        <f>'Marks Entry'!FG105</f>
        <v/>
      </c>
      <c r="FA103" s="290" t="str">
        <f>'Marks Entry'!FH105</f>
        <v/>
      </c>
      <c r="FB103" s="84" t="str">
        <f>'Marks Entry'!FI105</f>
        <v/>
      </c>
      <c r="FC103" s="86" t="str">
        <f>'Marks Entry'!FJ105</f>
        <v/>
      </c>
      <c r="FD103" s="87">
        <f>'Marks Entry'!FL105</f>
        <v>0</v>
      </c>
    </row>
    <row r="104" spans="1:160" s="88" customFormat="1" ht="17.25" customHeight="1">
      <c r="A104" s="1190"/>
      <c r="B104" s="83">
        <f t="shared" si="3"/>
        <v>0</v>
      </c>
      <c r="C104" s="84">
        <f>'Marks Entry'!D106</f>
        <v>0</v>
      </c>
      <c r="D104" s="84">
        <f>'Marks Entry'!E106</f>
        <v>0</v>
      </c>
      <c r="E104" s="84">
        <f>'Marks Entry'!F106</f>
        <v>0</v>
      </c>
      <c r="F104" s="84">
        <f>'Marks Entry'!G106</f>
        <v>0</v>
      </c>
      <c r="G104" s="84">
        <f>'Marks Entry'!H106</f>
        <v>0</v>
      </c>
      <c r="H104" s="84">
        <f>'Marks Entry'!I106</f>
        <v>0</v>
      </c>
      <c r="I104" s="84">
        <f>'Marks Entry'!J106</f>
        <v>0</v>
      </c>
      <c r="J104" s="738">
        <f>'Marks Entry'!K106</f>
        <v>0</v>
      </c>
      <c r="K104" s="114">
        <f>'Marks Entry'!L106</f>
        <v>0</v>
      </c>
      <c r="L104" s="115">
        <f>'Marks Entry'!M106</f>
        <v>0</v>
      </c>
      <c r="M104" s="277">
        <f>'Marks Entry'!N106</f>
        <v>0</v>
      </c>
      <c r="N104" s="115">
        <f>'Marks Entry'!O106</f>
        <v>0</v>
      </c>
      <c r="O104" s="115">
        <f>'Marks Entry'!P106</f>
        <v>0</v>
      </c>
      <c r="P104" s="276">
        <f>'Marks Entry'!Q106</f>
        <v>0</v>
      </c>
      <c r="Q104" s="115">
        <f>'Marks Entry'!R106</f>
        <v>0</v>
      </c>
      <c r="R104" s="115">
        <f>'Marks Entry'!S106</f>
        <v>0</v>
      </c>
      <c r="S104" s="276">
        <f>'Marks Entry'!T106</f>
        <v>0</v>
      </c>
      <c r="T104" s="276">
        <f>'Marks Entry'!U106</f>
        <v>0</v>
      </c>
      <c r="U104" s="116">
        <f>'Marks Entry'!V106</f>
        <v>0</v>
      </c>
      <c r="V104" s="115">
        <f>'Marks Entry'!W106</f>
        <v>0</v>
      </c>
      <c r="W104" s="115">
        <f>'Marks Entry'!X106</f>
        <v>0</v>
      </c>
      <c r="X104" s="116">
        <f>'Marks Entry'!Y106</f>
        <v>0</v>
      </c>
      <c r="Y104" s="115">
        <f>'Marks Entry'!Z106</f>
        <v>0</v>
      </c>
      <c r="Z104" s="115">
        <f>'Marks Entry'!AA106</f>
        <v>0</v>
      </c>
      <c r="AA104" s="116">
        <f>'Marks Entry'!AB106</f>
        <v>0</v>
      </c>
      <c r="AB104" s="208">
        <f>'Marks Entry'!AC106</f>
        <v>0</v>
      </c>
      <c r="AC104" s="282">
        <f>'Marks Entry'!AD106</f>
        <v>0</v>
      </c>
      <c r="AD104" s="282" t="str">
        <f>'Marks Entry'!AE106</f>
        <v>E</v>
      </c>
      <c r="AE104" s="117">
        <f>'Marks Entry'!AF106</f>
        <v>0</v>
      </c>
      <c r="AF104" s="114">
        <f>'Marks Entry'!AG106</f>
        <v>0</v>
      </c>
      <c r="AG104" s="115">
        <f>'Marks Entry'!AH106</f>
        <v>0</v>
      </c>
      <c r="AH104" s="277">
        <f>'Marks Entry'!AI106</f>
        <v>0</v>
      </c>
      <c r="AI104" s="115">
        <f>'Marks Entry'!AJ106</f>
        <v>0</v>
      </c>
      <c r="AJ104" s="115">
        <f>'Marks Entry'!AK106</f>
        <v>0</v>
      </c>
      <c r="AK104" s="276">
        <f>'Marks Entry'!AL106</f>
        <v>0</v>
      </c>
      <c r="AL104" s="115">
        <f>'Marks Entry'!AM106</f>
        <v>0</v>
      </c>
      <c r="AM104" s="115">
        <f>'Marks Entry'!AN106</f>
        <v>0</v>
      </c>
      <c r="AN104" s="276">
        <f>'Marks Entry'!AO106</f>
        <v>0</v>
      </c>
      <c r="AO104" s="276">
        <f>'Marks Entry'!AP106</f>
        <v>0</v>
      </c>
      <c r="AP104" s="116">
        <f>'Marks Entry'!AQ106</f>
        <v>0</v>
      </c>
      <c r="AQ104" s="115">
        <f>'Marks Entry'!AR106</f>
        <v>0</v>
      </c>
      <c r="AR104" s="115">
        <f>'Marks Entry'!AS106</f>
        <v>0</v>
      </c>
      <c r="AS104" s="116">
        <f>'Marks Entry'!AT106</f>
        <v>0</v>
      </c>
      <c r="AT104" s="115">
        <f>'Marks Entry'!AU106</f>
        <v>0</v>
      </c>
      <c r="AU104" s="115">
        <f>'Marks Entry'!AV106</f>
        <v>0</v>
      </c>
      <c r="AV104" s="116">
        <f>'Marks Entry'!AW106</f>
        <v>0</v>
      </c>
      <c r="AW104" s="208">
        <f>'Marks Entry'!AX106</f>
        <v>0</v>
      </c>
      <c r="AX104" s="282">
        <f>'Marks Entry'!AY106</f>
        <v>0</v>
      </c>
      <c r="AY104" s="282" t="str">
        <f>'Marks Entry'!AZ106</f>
        <v>E</v>
      </c>
      <c r="AZ104" s="117">
        <f>'Marks Entry'!BA106</f>
        <v>0</v>
      </c>
      <c r="BA104" s="114">
        <f>'Marks Entry'!BB106</f>
        <v>0</v>
      </c>
      <c r="BB104" s="115">
        <f>'Marks Entry'!BC106</f>
        <v>0</v>
      </c>
      <c r="BC104" s="277">
        <f>'Marks Entry'!BD106</f>
        <v>0</v>
      </c>
      <c r="BD104" s="115">
        <f>'Marks Entry'!BE106</f>
        <v>0</v>
      </c>
      <c r="BE104" s="115">
        <f>'Marks Entry'!BF106</f>
        <v>0</v>
      </c>
      <c r="BF104" s="276">
        <f>'Marks Entry'!BG106</f>
        <v>0</v>
      </c>
      <c r="BG104" s="115">
        <f>'Marks Entry'!BH106</f>
        <v>0</v>
      </c>
      <c r="BH104" s="115">
        <f>'Marks Entry'!BI106</f>
        <v>0</v>
      </c>
      <c r="BI104" s="276">
        <f>'Marks Entry'!BJ106</f>
        <v>0</v>
      </c>
      <c r="BJ104" s="276">
        <f>'Marks Entry'!BK106</f>
        <v>0</v>
      </c>
      <c r="BK104" s="116">
        <f>'Marks Entry'!BL106</f>
        <v>0</v>
      </c>
      <c r="BL104" s="115">
        <f>'Marks Entry'!BM106</f>
        <v>0</v>
      </c>
      <c r="BM104" s="115">
        <f>'Marks Entry'!BN106</f>
        <v>0</v>
      </c>
      <c r="BN104" s="116">
        <f>'Marks Entry'!BO106</f>
        <v>0</v>
      </c>
      <c r="BO104" s="115">
        <f>'Marks Entry'!BP106</f>
        <v>0</v>
      </c>
      <c r="BP104" s="115">
        <f>'Marks Entry'!BQ106</f>
        <v>0</v>
      </c>
      <c r="BQ104" s="116">
        <f>'Marks Entry'!BR106</f>
        <v>0</v>
      </c>
      <c r="BR104" s="208">
        <f>'Marks Entry'!BS106</f>
        <v>0</v>
      </c>
      <c r="BS104" s="282">
        <f>'Marks Entry'!BT106</f>
        <v>0</v>
      </c>
      <c r="BT104" s="282" t="str">
        <f>'Marks Entry'!BU106</f>
        <v>E</v>
      </c>
      <c r="BU104" s="117">
        <f>'Marks Entry'!BV106</f>
        <v>0</v>
      </c>
      <c r="BV104" s="114">
        <f>'Marks Entry'!BW106</f>
        <v>0</v>
      </c>
      <c r="BW104" s="115">
        <f>'Marks Entry'!BX106</f>
        <v>0</v>
      </c>
      <c r="BX104" s="277">
        <f>'Marks Entry'!BY106</f>
        <v>0</v>
      </c>
      <c r="BY104" s="115">
        <f>'Marks Entry'!BZ106</f>
        <v>0</v>
      </c>
      <c r="BZ104" s="115">
        <f>'Marks Entry'!CA106</f>
        <v>0</v>
      </c>
      <c r="CA104" s="276">
        <f>'Marks Entry'!CB106</f>
        <v>0</v>
      </c>
      <c r="CB104" s="115">
        <f>'Marks Entry'!CC106</f>
        <v>0</v>
      </c>
      <c r="CC104" s="115">
        <f>'Marks Entry'!CD106</f>
        <v>0</v>
      </c>
      <c r="CD104" s="276">
        <f>'Marks Entry'!CE106</f>
        <v>0</v>
      </c>
      <c r="CE104" s="116">
        <f>'Marks Entry'!CF106</f>
        <v>0</v>
      </c>
      <c r="CF104" s="115">
        <f>'Marks Entry'!CG106</f>
        <v>0</v>
      </c>
      <c r="CG104" s="115">
        <f>'Marks Entry'!CH106</f>
        <v>0</v>
      </c>
      <c r="CH104" s="116">
        <f>'Marks Entry'!CI106</f>
        <v>0</v>
      </c>
      <c r="CI104" s="115">
        <f>'Marks Entry'!CJ106</f>
        <v>0</v>
      </c>
      <c r="CJ104" s="115">
        <f>'Marks Entry'!CK106</f>
        <v>0</v>
      </c>
      <c r="CK104" s="116">
        <f>'Marks Entry'!CL106</f>
        <v>0</v>
      </c>
      <c r="CL104" s="208" t="str">
        <f>'Marks Entry'!CM106</f>
        <v>E</v>
      </c>
      <c r="CM104" s="117">
        <f>'Marks Entry'!CN106</f>
        <v>0</v>
      </c>
      <c r="CN104" s="114">
        <f>'Marks Entry'!CO106</f>
        <v>0</v>
      </c>
      <c r="CO104" s="115">
        <f>'Marks Entry'!CP106</f>
        <v>0</v>
      </c>
      <c r="CP104" s="277">
        <f>'Marks Entry'!CQ106</f>
        <v>0</v>
      </c>
      <c r="CQ104" s="115">
        <f>'Marks Entry'!CR106</f>
        <v>0</v>
      </c>
      <c r="CR104" s="115">
        <f>'Marks Entry'!CS106</f>
        <v>0</v>
      </c>
      <c r="CS104" s="276">
        <f>'Marks Entry'!CT106</f>
        <v>0</v>
      </c>
      <c r="CT104" s="115">
        <f>'Marks Entry'!CU106</f>
        <v>0</v>
      </c>
      <c r="CU104" s="115">
        <f>'Marks Entry'!CV106</f>
        <v>0</v>
      </c>
      <c r="CV104" s="276">
        <f>'Marks Entry'!CW106</f>
        <v>0</v>
      </c>
      <c r="CW104" s="116">
        <f>'Marks Entry'!CX106</f>
        <v>0</v>
      </c>
      <c r="CX104" s="115">
        <f>'Marks Entry'!CY106</f>
        <v>0</v>
      </c>
      <c r="CY104" s="115">
        <f>'Marks Entry'!CZ106</f>
        <v>0</v>
      </c>
      <c r="CZ104" s="116">
        <f>'Marks Entry'!DA106</f>
        <v>0</v>
      </c>
      <c r="DA104" s="115">
        <f>'Marks Entry'!DB106</f>
        <v>0</v>
      </c>
      <c r="DB104" s="115">
        <f>'Marks Entry'!DC106</f>
        <v>0</v>
      </c>
      <c r="DC104" s="116">
        <f>'Marks Entry'!DD106</f>
        <v>0</v>
      </c>
      <c r="DD104" s="208" t="str">
        <f>'Marks Entry'!DE106</f>
        <v>E</v>
      </c>
      <c r="DE104" s="117">
        <f>'Marks Entry'!DF106</f>
        <v>0</v>
      </c>
      <c r="DF104" s="114">
        <f>'Marks Entry'!DG106</f>
        <v>0</v>
      </c>
      <c r="DG104" s="115">
        <f>'Marks Entry'!DH106</f>
        <v>0</v>
      </c>
      <c r="DH104" s="277">
        <f>'Marks Entry'!DI106</f>
        <v>0</v>
      </c>
      <c r="DI104" s="115">
        <f>'Marks Entry'!DJ106</f>
        <v>0</v>
      </c>
      <c r="DJ104" s="115">
        <f>'Marks Entry'!DK106</f>
        <v>0</v>
      </c>
      <c r="DK104" s="276">
        <f>'Marks Entry'!DL106</f>
        <v>0</v>
      </c>
      <c r="DL104" s="115">
        <f>'Marks Entry'!DM106</f>
        <v>0</v>
      </c>
      <c r="DM104" s="115">
        <f>'Marks Entry'!DN106</f>
        <v>0</v>
      </c>
      <c r="DN104" s="276">
        <f>'Marks Entry'!DO106</f>
        <v>0</v>
      </c>
      <c r="DO104" s="116">
        <f>'Marks Entry'!DP106</f>
        <v>0</v>
      </c>
      <c r="DP104" s="115">
        <f>'Marks Entry'!DQ106</f>
        <v>0</v>
      </c>
      <c r="DQ104" s="115">
        <f>'Marks Entry'!DR106</f>
        <v>0</v>
      </c>
      <c r="DR104" s="116">
        <f>'Marks Entry'!DS106</f>
        <v>0</v>
      </c>
      <c r="DS104" s="115">
        <f>'Marks Entry'!DT106</f>
        <v>0</v>
      </c>
      <c r="DT104" s="115">
        <f>'Marks Entry'!DU106</f>
        <v>0</v>
      </c>
      <c r="DU104" s="116">
        <f>'Marks Entry'!DV106</f>
        <v>0</v>
      </c>
      <c r="DV104" s="208" t="str">
        <f>'Marks Entry'!DW106</f>
        <v>E</v>
      </c>
      <c r="DW104" s="117">
        <f>'Marks Entry'!DX106</f>
        <v>0</v>
      </c>
      <c r="DX104" s="114">
        <f>'Marks Entry'!DY106</f>
        <v>0</v>
      </c>
      <c r="DY104" s="115">
        <f>'Marks Entry'!DZ106</f>
        <v>0</v>
      </c>
      <c r="DZ104" s="115">
        <f>'Marks Entry'!EA106</f>
        <v>0</v>
      </c>
      <c r="EA104" s="115">
        <f>'Marks Entry'!EB106</f>
        <v>0</v>
      </c>
      <c r="EB104" s="115">
        <f>'Marks Entry'!EC106</f>
        <v>0</v>
      </c>
      <c r="EC104" s="171">
        <f>'Marks Entry'!ED106</f>
        <v>0</v>
      </c>
      <c r="ED104" s="118">
        <f>'Marks Entry'!EG106</f>
        <v>0</v>
      </c>
      <c r="EE104" s="114">
        <f>'Marks Entry'!EH106</f>
        <v>0</v>
      </c>
      <c r="EF104" s="115">
        <f>'Marks Entry'!EI106</f>
        <v>0</v>
      </c>
      <c r="EG104" s="115">
        <f>'Marks Entry'!EJ106</f>
        <v>0</v>
      </c>
      <c r="EH104" s="115">
        <f>'Marks Entry'!EK106</f>
        <v>0</v>
      </c>
      <c r="EI104" s="115">
        <f>'Marks Entry'!EL106</f>
        <v>0</v>
      </c>
      <c r="EJ104" s="116">
        <f>'Marks Entry'!EM106</f>
        <v>0</v>
      </c>
      <c r="EK104" s="118">
        <f>'Marks Entry'!EP106</f>
        <v>0</v>
      </c>
      <c r="EL104" s="114">
        <f>'Marks Entry'!EQ106</f>
        <v>0</v>
      </c>
      <c r="EM104" s="115">
        <f>'Marks Entry'!ER106</f>
        <v>0</v>
      </c>
      <c r="EN104" s="115">
        <f>'Marks Entry'!ES106</f>
        <v>0</v>
      </c>
      <c r="EO104" s="115">
        <f>'Marks Entry'!ET106</f>
        <v>0</v>
      </c>
      <c r="EP104" s="115">
        <f>'Marks Entry'!EU106</f>
        <v>0</v>
      </c>
      <c r="EQ104" s="116">
        <f>'Marks Entry'!EV106</f>
        <v>0</v>
      </c>
      <c r="ER104" s="118">
        <f>'Marks Entry'!EY106</f>
        <v>0</v>
      </c>
      <c r="ES104" s="184">
        <f>'Marks Entry'!EZ106</f>
        <v>0</v>
      </c>
      <c r="ET104" s="185">
        <f>'Marks Entry'!FA106</f>
        <v>0</v>
      </c>
      <c r="EU104" s="188" t="str">
        <f>'Marks Entry'!FB106</f>
        <v/>
      </c>
      <c r="EV104" s="184">
        <f>'Marks Entry'!FC106</f>
        <v>0</v>
      </c>
      <c r="EW104" s="185">
        <f>'Marks Entry'!FD106</f>
        <v>0</v>
      </c>
      <c r="EX104" s="185" t="str">
        <f>'Marks Entry'!FE106</f>
        <v/>
      </c>
      <c r="EY104" s="185" t="str">
        <f>IF(OR('Marks Entry'!FF106="First",'Marks Entry'!FF106="Second",'Marks Entry'!FF106="Third"),'Marks Entry'!FF106,"")</f>
        <v/>
      </c>
      <c r="EZ104" s="185" t="str">
        <f>'Marks Entry'!FG106</f>
        <v/>
      </c>
      <c r="FA104" s="290" t="str">
        <f>'Marks Entry'!FH106</f>
        <v/>
      </c>
      <c r="FB104" s="84" t="str">
        <f>'Marks Entry'!FI106</f>
        <v/>
      </c>
      <c r="FC104" s="86" t="str">
        <f>'Marks Entry'!FJ106</f>
        <v/>
      </c>
      <c r="FD104" s="87">
        <f>'Marks Entry'!FL106</f>
        <v>0</v>
      </c>
    </row>
    <row r="105" spans="1:160" s="88" customFormat="1" ht="17.25" customHeight="1">
      <c r="A105" s="1190"/>
      <c r="B105" s="83">
        <f t="shared" si="3"/>
        <v>0</v>
      </c>
      <c r="C105" s="84">
        <f>'Marks Entry'!D107</f>
        <v>0</v>
      </c>
      <c r="D105" s="84">
        <f>'Marks Entry'!E107</f>
        <v>0</v>
      </c>
      <c r="E105" s="84">
        <f>'Marks Entry'!F107</f>
        <v>0</v>
      </c>
      <c r="F105" s="84">
        <f>'Marks Entry'!G107</f>
        <v>0</v>
      </c>
      <c r="G105" s="84">
        <f>'Marks Entry'!H107</f>
        <v>0</v>
      </c>
      <c r="H105" s="84">
        <f>'Marks Entry'!I107</f>
        <v>0</v>
      </c>
      <c r="I105" s="84">
        <f>'Marks Entry'!J107</f>
        <v>0</v>
      </c>
      <c r="J105" s="738">
        <f>'Marks Entry'!K107</f>
        <v>0</v>
      </c>
      <c r="K105" s="114">
        <f>'Marks Entry'!L107</f>
        <v>0</v>
      </c>
      <c r="L105" s="115">
        <f>'Marks Entry'!M107</f>
        <v>0</v>
      </c>
      <c r="M105" s="277">
        <f>'Marks Entry'!N107</f>
        <v>0</v>
      </c>
      <c r="N105" s="115">
        <f>'Marks Entry'!O107</f>
        <v>0</v>
      </c>
      <c r="O105" s="115">
        <f>'Marks Entry'!P107</f>
        <v>0</v>
      </c>
      <c r="P105" s="276">
        <f>'Marks Entry'!Q107</f>
        <v>0</v>
      </c>
      <c r="Q105" s="115">
        <f>'Marks Entry'!R107</f>
        <v>0</v>
      </c>
      <c r="R105" s="115">
        <f>'Marks Entry'!S107</f>
        <v>0</v>
      </c>
      <c r="S105" s="276">
        <f>'Marks Entry'!T107</f>
        <v>0</v>
      </c>
      <c r="T105" s="276">
        <f>'Marks Entry'!U107</f>
        <v>0</v>
      </c>
      <c r="U105" s="116">
        <f>'Marks Entry'!V107</f>
        <v>0</v>
      </c>
      <c r="V105" s="115">
        <f>'Marks Entry'!W107</f>
        <v>0</v>
      </c>
      <c r="W105" s="115">
        <f>'Marks Entry'!X107</f>
        <v>0</v>
      </c>
      <c r="X105" s="116">
        <f>'Marks Entry'!Y107</f>
        <v>0</v>
      </c>
      <c r="Y105" s="115">
        <f>'Marks Entry'!Z107</f>
        <v>0</v>
      </c>
      <c r="Z105" s="115">
        <f>'Marks Entry'!AA107</f>
        <v>0</v>
      </c>
      <c r="AA105" s="116">
        <f>'Marks Entry'!AB107</f>
        <v>0</v>
      </c>
      <c r="AB105" s="208">
        <f>'Marks Entry'!AC107</f>
        <v>0</v>
      </c>
      <c r="AC105" s="282">
        <f>'Marks Entry'!AD107</f>
        <v>0</v>
      </c>
      <c r="AD105" s="282" t="str">
        <f>'Marks Entry'!AE107</f>
        <v>E</v>
      </c>
      <c r="AE105" s="117">
        <f>'Marks Entry'!AF107</f>
        <v>0</v>
      </c>
      <c r="AF105" s="114">
        <f>'Marks Entry'!AG107</f>
        <v>0</v>
      </c>
      <c r="AG105" s="115">
        <f>'Marks Entry'!AH107</f>
        <v>0</v>
      </c>
      <c r="AH105" s="277">
        <f>'Marks Entry'!AI107</f>
        <v>0</v>
      </c>
      <c r="AI105" s="115">
        <f>'Marks Entry'!AJ107</f>
        <v>0</v>
      </c>
      <c r="AJ105" s="115">
        <f>'Marks Entry'!AK107</f>
        <v>0</v>
      </c>
      <c r="AK105" s="276">
        <f>'Marks Entry'!AL107</f>
        <v>0</v>
      </c>
      <c r="AL105" s="115">
        <f>'Marks Entry'!AM107</f>
        <v>0</v>
      </c>
      <c r="AM105" s="115">
        <f>'Marks Entry'!AN107</f>
        <v>0</v>
      </c>
      <c r="AN105" s="276">
        <f>'Marks Entry'!AO107</f>
        <v>0</v>
      </c>
      <c r="AO105" s="276">
        <f>'Marks Entry'!AP107</f>
        <v>0</v>
      </c>
      <c r="AP105" s="116">
        <f>'Marks Entry'!AQ107</f>
        <v>0</v>
      </c>
      <c r="AQ105" s="115">
        <f>'Marks Entry'!AR107</f>
        <v>0</v>
      </c>
      <c r="AR105" s="115">
        <f>'Marks Entry'!AS107</f>
        <v>0</v>
      </c>
      <c r="AS105" s="116">
        <f>'Marks Entry'!AT107</f>
        <v>0</v>
      </c>
      <c r="AT105" s="115">
        <f>'Marks Entry'!AU107</f>
        <v>0</v>
      </c>
      <c r="AU105" s="115">
        <f>'Marks Entry'!AV107</f>
        <v>0</v>
      </c>
      <c r="AV105" s="116">
        <f>'Marks Entry'!AW107</f>
        <v>0</v>
      </c>
      <c r="AW105" s="208">
        <f>'Marks Entry'!AX107</f>
        <v>0</v>
      </c>
      <c r="AX105" s="282">
        <f>'Marks Entry'!AY107</f>
        <v>0</v>
      </c>
      <c r="AY105" s="282" t="str">
        <f>'Marks Entry'!AZ107</f>
        <v>E</v>
      </c>
      <c r="AZ105" s="117">
        <f>'Marks Entry'!BA107</f>
        <v>0</v>
      </c>
      <c r="BA105" s="114">
        <f>'Marks Entry'!BB107</f>
        <v>0</v>
      </c>
      <c r="BB105" s="115">
        <f>'Marks Entry'!BC107</f>
        <v>0</v>
      </c>
      <c r="BC105" s="277">
        <f>'Marks Entry'!BD107</f>
        <v>0</v>
      </c>
      <c r="BD105" s="115">
        <f>'Marks Entry'!BE107</f>
        <v>0</v>
      </c>
      <c r="BE105" s="115">
        <f>'Marks Entry'!BF107</f>
        <v>0</v>
      </c>
      <c r="BF105" s="276">
        <f>'Marks Entry'!BG107</f>
        <v>0</v>
      </c>
      <c r="BG105" s="115">
        <f>'Marks Entry'!BH107</f>
        <v>0</v>
      </c>
      <c r="BH105" s="115">
        <f>'Marks Entry'!BI107</f>
        <v>0</v>
      </c>
      <c r="BI105" s="276">
        <f>'Marks Entry'!BJ107</f>
        <v>0</v>
      </c>
      <c r="BJ105" s="276">
        <f>'Marks Entry'!BK107</f>
        <v>0</v>
      </c>
      <c r="BK105" s="116">
        <f>'Marks Entry'!BL107</f>
        <v>0</v>
      </c>
      <c r="BL105" s="115">
        <f>'Marks Entry'!BM107</f>
        <v>0</v>
      </c>
      <c r="BM105" s="115">
        <f>'Marks Entry'!BN107</f>
        <v>0</v>
      </c>
      <c r="BN105" s="116">
        <f>'Marks Entry'!BO107</f>
        <v>0</v>
      </c>
      <c r="BO105" s="115">
        <f>'Marks Entry'!BP107</f>
        <v>0</v>
      </c>
      <c r="BP105" s="115">
        <f>'Marks Entry'!BQ107</f>
        <v>0</v>
      </c>
      <c r="BQ105" s="116">
        <f>'Marks Entry'!BR107</f>
        <v>0</v>
      </c>
      <c r="BR105" s="208">
        <f>'Marks Entry'!BS107</f>
        <v>0</v>
      </c>
      <c r="BS105" s="282">
        <f>'Marks Entry'!BT107</f>
        <v>0</v>
      </c>
      <c r="BT105" s="282" t="str">
        <f>'Marks Entry'!BU107</f>
        <v>E</v>
      </c>
      <c r="BU105" s="117">
        <f>'Marks Entry'!BV107</f>
        <v>0</v>
      </c>
      <c r="BV105" s="114">
        <f>'Marks Entry'!BW107</f>
        <v>0</v>
      </c>
      <c r="BW105" s="115">
        <f>'Marks Entry'!BX107</f>
        <v>0</v>
      </c>
      <c r="BX105" s="277">
        <f>'Marks Entry'!BY107</f>
        <v>0</v>
      </c>
      <c r="BY105" s="115">
        <f>'Marks Entry'!BZ107</f>
        <v>0</v>
      </c>
      <c r="BZ105" s="115">
        <f>'Marks Entry'!CA107</f>
        <v>0</v>
      </c>
      <c r="CA105" s="276">
        <f>'Marks Entry'!CB107</f>
        <v>0</v>
      </c>
      <c r="CB105" s="115">
        <f>'Marks Entry'!CC107</f>
        <v>0</v>
      </c>
      <c r="CC105" s="115">
        <f>'Marks Entry'!CD107</f>
        <v>0</v>
      </c>
      <c r="CD105" s="276">
        <f>'Marks Entry'!CE107</f>
        <v>0</v>
      </c>
      <c r="CE105" s="116">
        <f>'Marks Entry'!CF107</f>
        <v>0</v>
      </c>
      <c r="CF105" s="115">
        <f>'Marks Entry'!CG107</f>
        <v>0</v>
      </c>
      <c r="CG105" s="115">
        <f>'Marks Entry'!CH107</f>
        <v>0</v>
      </c>
      <c r="CH105" s="116">
        <f>'Marks Entry'!CI107</f>
        <v>0</v>
      </c>
      <c r="CI105" s="115">
        <f>'Marks Entry'!CJ107</f>
        <v>0</v>
      </c>
      <c r="CJ105" s="115">
        <f>'Marks Entry'!CK107</f>
        <v>0</v>
      </c>
      <c r="CK105" s="116">
        <f>'Marks Entry'!CL107</f>
        <v>0</v>
      </c>
      <c r="CL105" s="208" t="str">
        <f>'Marks Entry'!CM107</f>
        <v>E</v>
      </c>
      <c r="CM105" s="117">
        <f>'Marks Entry'!CN107</f>
        <v>0</v>
      </c>
      <c r="CN105" s="114">
        <f>'Marks Entry'!CO107</f>
        <v>0</v>
      </c>
      <c r="CO105" s="115">
        <f>'Marks Entry'!CP107</f>
        <v>0</v>
      </c>
      <c r="CP105" s="277">
        <f>'Marks Entry'!CQ107</f>
        <v>0</v>
      </c>
      <c r="CQ105" s="115">
        <f>'Marks Entry'!CR107</f>
        <v>0</v>
      </c>
      <c r="CR105" s="115">
        <f>'Marks Entry'!CS107</f>
        <v>0</v>
      </c>
      <c r="CS105" s="276">
        <f>'Marks Entry'!CT107</f>
        <v>0</v>
      </c>
      <c r="CT105" s="115">
        <f>'Marks Entry'!CU107</f>
        <v>0</v>
      </c>
      <c r="CU105" s="115">
        <f>'Marks Entry'!CV107</f>
        <v>0</v>
      </c>
      <c r="CV105" s="276">
        <f>'Marks Entry'!CW107</f>
        <v>0</v>
      </c>
      <c r="CW105" s="116">
        <f>'Marks Entry'!CX107</f>
        <v>0</v>
      </c>
      <c r="CX105" s="115">
        <f>'Marks Entry'!CY107</f>
        <v>0</v>
      </c>
      <c r="CY105" s="115">
        <f>'Marks Entry'!CZ107</f>
        <v>0</v>
      </c>
      <c r="CZ105" s="116">
        <f>'Marks Entry'!DA107</f>
        <v>0</v>
      </c>
      <c r="DA105" s="115">
        <f>'Marks Entry'!DB107</f>
        <v>0</v>
      </c>
      <c r="DB105" s="115">
        <f>'Marks Entry'!DC107</f>
        <v>0</v>
      </c>
      <c r="DC105" s="116">
        <f>'Marks Entry'!DD107</f>
        <v>0</v>
      </c>
      <c r="DD105" s="208" t="str">
        <f>'Marks Entry'!DE107</f>
        <v>E</v>
      </c>
      <c r="DE105" s="117">
        <f>'Marks Entry'!DF107</f>
        <v>0</v>
      </c>
      <c r="DF105" s="114">
        <f>'Marks Entry'!DG107</f>
        <v>0</v>
      </c>
      <c r="DG105" s="115">
        <f>'Marks Entry'!DH107</f>
        <v>0</v>
      </c>
      <c r="DH105" s="277">
        <f>'Marks Entry'!DI107</f>
        <v>0</v>
      </c>
      <c r="DI105" s="115">
        <f>'Marks Entry'!DJ107</f>
        <v>0</v>
      </c>
      <c r="DJ105" s="115">
        <f>'Marks Entry'!DK107</f>
        <v>0</v>
      </c>
      <c r="DK105" s="276">
        <f>'Marks Entry'!DL107</f>
        <v>0</v>
      </c>
      <c r="DL105" s="115">
        <f>'Marks Entry'!DM107</f>
        <v>0</v>
      </c>
      <c r="DM105" s="115">
        <f>'Marks Entry'!DN107</f>
        <v>0</v>
      </c>
      <c r="DN105" s="276">
        <f>'Marks Entry'!DO107</f>
        <v>0</v>
      </c>
      <c r="DO105" s="116">
        <f>'Marks Entry'!DP107</f>
        <v>0</v>
      </c>
      <c r="DP105" s="115">
        <f>'Marks Entry'!DQ107</f>
        <v>0</v>
      </c>
      <c r="DQ105" s="115">
        <f>'Marks Entry'!DR107</f>
        <v>0</v>
      </c>
      <c r="DR105" s="116">
        <f>'Marks Entry'!DS107</f>
        <v>0</v>
      </c>
      <c r="DS105" s="115">
        <f>'Marks Entry'!DT107</f>
        <v>0</v>
      </c>
      <c r="DT105" s="115">
        <f>'Marks Entry'!DU107</f>
        <v>0</v>
      </c>
      <c r="DU105" s="116">
        <f>'Marks Entry'!DV107</f>
        <v>0</v>
      </c>
      <c r="DV105" s="208" t="str">
        <f>'Marks Entry'!DW107</f>
        <v>E</v>
      </c>
      <c r="DW105" s="117">
        <f>'Marks Entry'!DX107</f>
        <v>0</v>
      </c>
      <c r="DX105" s="114">
        <f>'Marks Entry'!DY107</f>
        <v>0</v>
      </c>
      <c r="DY105" s="115">
        <f>'Marks Entry'!DZ107</f>
        <v>0</v>
      </c>
      <c r="DZ105" s="115">
        <f>'Marks Entry'!EA107</f>
        <v>0</v>
      </c>
      <c r="EA105" s="115">
        <f>'Marks Entry'!EB107</f>
        <v>0</v>
      </c>
      <c r="EB105" s="115">
        <f>'Marks Entry'!EC107</f>
        <v>0</v>
      </c>
      <c r="EC105" s="171">
        <f>'Marks Entry'!ED107</f>
        <v>0</v>
      </c>
      <c r="ED105" s="118">
        <f>'Marks Entry'!EG107</f>
        <v>0</v>
      </c>
      <c r="EE105" s="114">
        <f>'Marks Entry'!EH107</f>
        <v>0</v>
      </c>
      <c r="EF105" s="115">
        <f>'Marks Entry'!EI107</f>
        <v>0</v>
      </c>
      <c r="EG105" s="115">
        <f>'Marks Entry'!EJ107</f>
        <v>0</v>
      </c>
      <c r="EH105" s="115">
        <f>'Marks Entry'!EK107</f>
        <v>0</v>
      </c>
      <c r="EI105" s="115">
        <f>'Marks Entry'!EL107</f>
        <v>0</v>
      </c>
      <c r="EJ105" s="116">
        <f>'Marks Entry'!EM107</f>
        <v>0</v>
      </c>
      <c r="EK105" s="118">
        <f>'Marks Entry'!EP107</f>
        <v>0</v>
      </c>
      <c r="EL105" s="114">
        <f>'Marks Entry'!EQ107</f>
        <v>0</v>
      </c>
      <c r="EM105" s="115">
        <f>'Marks Entry'!ER107</f>
        <v>0</v>
      </c>
      <c r="EN105" s="115">
        <f>'Marks Entry'!ES107</f>
        <v>0</v>
      </c>
      <c r="EO105" s="115">
        <f>'Marks Entry'!ET107</f>
        <v>0</v>
      </c>
      <c r="EP105" s="115">
        <f>'Marks Entry'!EU107</f>
        <v>0</v>
      </c>
      <c r="EQ105" s="116">
        <f>'Marks Entry'!EV107</f>
        <v>0</v>
      </c>
      <c r="ER105" s="118">
        <f>'Marks Entry'!EY107</f>
        <v>0</v>
      </c>
      <c r="ES105" s="184">
        <f>'Marks Entry'!EZ107</f>
        <v>0</v>
      </c>
      <c r="ET105" s="185">
        <f>'Marks Entry'!FA107</f>
        <v>0</v>
      </c>
      <c r="EU105" s="188" t="str">
        <f>'Marks Entry'!FB107</f>
        <v/>
      </c>
      <c r="EV105" s="184">
        <f>'Marks Entry'!FC107</f>
        <v>0</v>
      </c>
      <c r="EW105" s="185">
        <f>'Marks Entry'!FD107</f>
        <v>0</v>
      </c>
      <c r="EX105" s="185" t="str">
        <f>'Marks Entry'!FE107</f>
        <v/>
      </c>
      <c r="EY105" s="185" t="str">
        <f>IF(OR('Marks Entry'!FF107="First",'Marks Entry'!FF107="Second",'Marks Entry'!FF107="Third"),'Marks Entry'!FF107,"")</f>
        <v/>
      </c>
      <c r="EZ105" s="185" t="str">
        <f>'Marks Entry'!FG107</f>
        <v/>
      </c>
      <c r="FA105" s="290" t="str">
        <f>'Marks Entry'!FH107</f>
        <v/>
      </c>
      <c r="FB105" s="84" t="str">
        <f>'Marks Entry'!FI107</f>
        <v/>
      </c>
      <c r="FC105" s="86" t="str">
        <f>'Marks Entry'!FJ107</f>
        <v/>
      </c>
      <c r="FD105" s="87">
        <f>'Marks Entry'!FL107</f>
        <v>0</v>
      </c>
    </row>
    <row r="106" spans="1:160" s="88" customFormat="1" ht="17.25" customHeight="1">
      <c r="A106" s="1190"/>
      <c r="B106" s="83">
        <f t="shared" si="3"/>
        <v>0</v>
      </c>
      <c r="C106" s="84">
        <f>'Marks Entry'!D108</f>
        <v>0</v>
      </c>
      <c r="D106" s="84">
        <f>'Marks Entry'!E108</f>
        <v>0</v>
      </c>
      <c r="E106" s="84">
        <f>'Marks Entry'!F108</f>
        <v>0</v>
      </c>
      <c r="F106" s="84">
        <f>'Marks Entry'!G108</f>
        <v>0</v>
      </c>
      <c r="G106" s="84">
        <f>'Marks Entry'!H108</f>
        <v>0</v>
      </c>
      <c r="H106" s="84">
        <f>'Marks Entry'!I108</f>
        <v>0</v>
      </c>
      <c r="I106" s="84">
        <f>'Marks Entry'!J108</f>
        <v>0</v>
      </c>
      <c r="J106" s="738">
        <f>'Marks Entry'!K108</f>
        <v>0</v>
      </c>
      <c r="K106" s="114">
        <f>'Marks Entry'!L108</f>
        <v>2</v>
      </c>
      <c r="L106" s="115">
        <f>'Marks Entry'!M108</f>
        <v>2</v>
      </c>
      <c r="M106" s="277">
        <f>'Marks Entry'!N108</f>
        <v>4</v>
      </c>
      <c r="N106" s="115">
        <f>'Marks Entry'!O108</f>
        <v>3</v>
      </c>
      <c r="O106" s="115">
        <f>'Marks Entry'!P108</f>
        <v>4</v>
      </c>
      <c r="P106" s="276">
        <f>'Marks Entry'!Q108</f>
        <v>7</v>
      </c>
      <c r="Q106" s="115">
        <f>'Marks Entry'!R108</f>
        <v>11</v>
      </c>
      <c r="R106" s="115">
        <f>'Marks Entry'!S108</f>
        <v>5</v>
      </c>
      <c r="S106" s="276">
        <f>'Marks Entry'!T108</f>
        <v>0</v>
      </c>
      <c r="T106" s="276">
        <f>'Marks Entry'!U108</f>
        <v>0</v>
      </c>
      <c r="U106" s="116">
        <f>'Marks Entry'!V108</f>
        <v>0</v>
      </c>
      <c r="V106" s="115">
        <f>'Marks Entry'!W108</f>
        <v>0</v>
      </c>
      <c r="W106" s="115">
        <f>'Marks Entry'!X108</f>
        <v>16</v>
      </c>
      <c r="X106" s="116">
        <f>'Marks Entry'!Y108</f>
        <v>40</v>
      </c>
      <c r="Y106" s="115">
        <f>'Marks Entry'!Z108</f>
        <v>25</v>
      </c>
      <c r="Z106" s="115">
        <f>'Marks Entry'!AA108</f>
        <v>65</v>
      </c>
      <c r="AA106" s="116">
        <f>'Marks Entry'!AB108</f>
        <v>0</v>
      </c>
      <c r="AB106" s="208">
        <f>'Marks Entry'!AC108</f>
        <v>81</v>
      </c>
      <c r="AC106" s="282">
        <f>'Marks Entry'!AD108</f>
        <v>40.5</v>
      </c>
      <c r="AD106" s="282" t="str">
        <f>'Marks Entry'!AE108</f>
        <v>D</v>
      </c>
      <c r="AE106" s="117">
        <f>'Marks Entry'!AF108</f>
        <v>0</v>
      </c>
      <c r="AF106" s="114">
        <f>'Marks Entry'!AG108</f>
        <v>2</v>
      </c>
      <c r="AG106" s="115">
        <f>'Marks Entry'!AH108</f>
        <v>2</v>
      </c>
      <c r="AH106" s="277">
        <f>'Marks Entry'!AI108</f>
        <v>4</v>
      </c>
      <c r="AI106" s="115">
        <f>'Marks Entry'!AJ108</f>
        <v>3</v>
      </c>
      <c r="AJ106" s="115">
        <f>'Marks Entry'!AK108</f>
        <v>4</v>
      </c>
      <c r="AK106" s="276">
        <f>'Marks Entry'!AL108</f>
        <v>7</v>
      </c>
      <c r="AL106" s="115">
        <f>'Marks Entry'!AM108</f>
        <v>11</v>
      </c>
      <c r="AM106" s="115">
        <f>'Marks Entry'!AN108</f>
        <v>5</v>
      </c>
      <c r="AN106" s="276">
        <f>'Marks Entry'!AO108</f>
        <v>0</v>
      </c>
      <c r="AO106" s="276">
        <f>'Marks Entry'!AP108</f>
        <v>0</v>
      </c>
      <c r="AP106" s="116">
        <f>'Marks Entry'!AQ108</f>
        <v>0</v>
      </c>
      <c r="AQ106" s="115">
        <f>'Marks Entry'!AR108</f>
        <v>0</v>
      </c>
      <c r="AR106" s="115">
        <f>'Marks Entry'!AS108</f>
        <v>16</v>
      </c>
      <c r="AS106" s="116">
        <f>'Marks Entry'!AT108</f>
        <v>40</v>
      </c>
      <c r="AT106" s="115">
        <f>'Marks Entry'!AU108</f>
        <v>25</v>
      </c>
      <c r="AU106" s="115">
        <f>'Marks Entry'!AV108</f>
        <v>65</v>
      </c>
      <c r="AV106" s="116">
        <f>'Marks Entry'!AW108</f>
        <v>0</v>
      </c>
      <c r="AW106" s="208">
        <f>'Marks Entry'!AX108</f>
        <v>81</v>
      </c>
      <c r="AX106" s="282">
        <f>'Marks Entry'!AY108</f>
        <v>40.5</v>
      </c>
      <c r="AY106" s="282" t="str">
        <f>'Marks Entry'!AZ108</f>
        <v>D</v>
      </c>
      <c r="AZ106" s="117">
        <f>'Marks Entry'!BA108</f>
        <v>0</v>
      </c>
      <c r="BA106" s="114">
        <f>'Marks Entry'!BB108</f>
        <v>2</v>
      </c>
      <c r="BB106" s="115">
        <f>'Marks Entry'!BC108</f>
        <v>2</v>
      </c>
      <c r="BC106" s="277">
        <f>'Marks Entry'!BD108</f>
        <v>4</v>
      </c>
      <c r="BD106" s="115">
        <f>'Marks Entry'!BE108</f>
        <v>3</v>
      </c>
      <c r="BE106" s="115">
        <f>'Marks Entry'!BF108</f>
        <v>4</v>
      </c>
      <c r="BF106" s="276">
        <f>'Marks Entry'!BG108</f>
        <v>7</v>
      </c>
      <c r="BG106" s="115">
        <f>'Marks Entry'!BH108</f>
        <v>11</v>
      </c>
      <c r="BH106" s="115">
        <f>'Marks Entry'!BI108</f>
        <v>5</v>
      </c>
      <c r="BI106" s="276">
        <f>'Marks Entry'!BJ108</f>
        <v>0</v>
      </c>
      <c r="BJ106" s="276">
        <f>'Marks Entry'!BK108</f>
        <v>0</v>
      </c>
      <c r="BK106" s="116">
        <f>'Marks Entry'!BL108</f>
        <v>0</v>
      </c>
      <c r="BL106" s="115">
        <f>'Marks Entry'!BM108</f>
        <v>0</v>
      </c>
      <c r="BM106" s="115">
        <f>'Marks Entry'!BN108</f>
        <v>16</v>
      </c>
      <c r="BN106" s="116">
        <f>'Marks Entry'!BO108</f>
        <v>40</v>
      </c>
      <c r="BO106" s="115">
        <f>'Marks Entry'!BP108</f>
        <v>25</v>
      </c>
      <c r="BP106" s="115">
        <f>'Marks Entry'!BQ108</f>
        <v>65</v>
      </c>
      <c r="BQ106" s="116">
        <f>'Marks Entry'!BR108</f>
        <v>0</v>
      </c>
      <c r="BR106" s="208">
        <f>'Marks Entry'!BS108</f>
        <v>81</v>
      </c>
      <c r="BS106" s="282">
        <f>'Marks Entry'!BT108</f>
        <v>40.5</v>
      </c>
      <c r="BT106" s="282" t="str">
        <f>'Marks Entry'!BU108</f>
        <v>D</v>
      </c>
      <c r="BU106" s="117">
        <f>'Marks Entry'!BV108</f>
        <v>0</v>
      </c>
      <c r="BV106" s="114">
        <f>'Marks Entry'!BW108</f>
        <v>1</v>
      </c>
      <c r="BW106" s="115">
        <f>'Marks Entry'!BX108</f>
        <v>1</v>
      </c>
      <c r="BX106" s="277">
        <f>'Marks Entry'!BY108</f>
        <v>2</v>
      </c>
      <c r="BY106" s="115">
        <f>'Marks Entry'!BZ108</f>
        <v>1</v>
      </c>
      <c r="BZ106" s="115">
        <f>'Marks Entry'!CA108</f>
        <v>1</v>
      </c>
      <c r="CA106" s="276">
        <f>'Marks Entry'!CB108</f>
        <v>2</v>
      </c>
      <c r="CB106" s="115">
        <f>'Marks Entry'!CC108</f>
        <v>4</v>
      </c>
      <c r="CC106" s="115">
        <f>'Marks Entry'!CD108</f>
        <v>15</v>
      </c>
      <c r="CD106" s="276">
        <f>'Marks Entry'!CE108</f>
        <v>15</v>
      </c>
      <c r="CE106" s="116">
        <f>'Marks Entry'!CF108</f>
        <v>30</v>
      </c>
      <c r="CF106" s="115">
        <f>'Marks Entry'!CG108</f>
        <v>34</v>
      </c>
      <c r="CG106" s="115">
        <f>'Marks Entry'!CH108</f>
        <v>35</v>
      </c>
      <c r="CH106" s="116">
        <f>'Marks Entry'!CI108</f>
        <v>20</v>
      </c>
      <c r="CI106" s="115">
        <f>'Marks Entry'!CJ108</f>
        <v>55</v>
      </c>
      <c r="CJ106" s="115">
        <f>'Marks Entry'!CK108</f>
        <v>89</v>
      </c>
      <c r="CK106" s="116">
        <f>'Marks Entry'!CL108</f>
        <v>44.5</v>
      </c>
      <c r="CL106" s="208" t="str">
        <f>'Marks Entry'!CM108</f>
        <v>D</v>
      </c>
      <c r="CM106" s="117">
        <f>'Marks Entry'!CN108</f>
        <v>0</v>
      </c>
      <c r="CN106" s="114">
        <f>'Marks Entry'!CO108</f>
        <v>1</v>
      </c>
      <c r="CO106" s="115">
        <f>'Marks Entry'!CP108</f>
        <v>1</v>
      </c>
      <c r="CP106" s="277">
        <f>'Marks Entry'!CQ108</f>
        <v>2</v>
      </c>
      <c r="CQ106" s="115">
        <f>'Marks Entry'!CR108</f>
        <v>1</v>
      </c>
      <c r="CR106" s="115">
        <f>'Marks Entry'!CS108</f>
        <v>1</v>
      </c>
      <c r="CS106" s="276">
        <f>'Marks Entry'!CT108</f>
        <v>2</v>
      </c>
      <c r="CT106" s="115">
        <f>'Marks Entry'!CU108</f>
        <v>4</v>
      </c>
      <c r="CU106" s="115">
        <f>'Marks Entry'!CV108</f>
        <v>15</v>
      </c>
      <c r="CV106" s="276">
        <f>'Marks Entry'!CW108</f>
        <v>15</v>
      </c>
      <c r="CW106" s="116">
        <f>'Marks Entry'!CX108</f>
        <v>30</v>
      </c>
      <c r="CX106" s="115">
        <f>'Marks Entry'!CY108</f>
        <v>34</v>
      </c>
      <c r="CY106" s="115">
        <f>'Marks Entry'!CZ108</f>
        <v>35</v>
      </c>
      <c r="CZ106" s="116">
        <f>'Marks Entry'!DA108</f>
        <v>20</v>
      </c>
      <c r="DA106" s="115">
        <f>'Marks Entry'!DB108</f>
        <v>55</v>
      </c>
      <c r="DB106" s="115">
        <f>'Marks Entry'!DC108</f>
        <v>89</v>
      </c>
      <c r="DC106" s="116">
        <f>'Marks Entry'!DD108</f>
        <v>44.5</v>
      </c>
      <c r="DD106" s="208" t="str">
        <f>'Marks Entry'!DE108</f>
        <v>D</v>
      </c>
      <c r="DE106" s="117">
        <f>'Marks Entry'!DF108</f>
        <v>0</v>
      </c>
      <c r="DF106" s="114">
        <f>'Marks Entry'!DG108</f>
        <v>1</v>
      </c>
      <c r="DG106" s="115">
        <f>'Marks Entry'!DH108</f>
        <v>1</v>
      </c>
      <c r="DH106" s="277">
        <f>'Marks Entry'!DI108</f>
        <v>2</v>
      </c>
      <c r="DI106" s="115">
        <f>'Marks Entry'!DJ108</f>
        <v>1</v>
      </c>
      <c r="DJ106" s="115">
        <f>'Marks Entry'!DK108</f>
        <v>1</v>
      </c>
      <c r="DK106" s="276">
        <f>'Marks Entry'!DL108</f>
        <v>2</v>
      </c>
      <c r="DL106" s="115">
        <f>'Marks Entry'!DM108</f>
        <v>4</v>
      </c>
      <c r="DM106" s="115">
        <f>'Marks Entry'!DN108</f>
        <v>15</v>
      </c>
      <c r="DN106" s="276">
        <f>'Marks Entry'!DO108</f>
        <v>15</v>
      </c>
      <c r="DO106" s="116">
        <f>'Marks Entry'!DP108</f>
        <v>30</v>
      </c>
      <c r="DP106" s="115">
        <f>'Marks Entry'!DQ108</f>
        <v>34</v>
      </c>
      <c r="DQ106" s="115">
        <f>'Marks Entry'!DR108</f>
        <v>35</v>
      </c>
      <c r="DR106" s="116">
        <f>'Marks Entry'!DS108</f>
        <v>20</v>
      </c>
      <c r="DS106" s="115">
        <f>'Marks Entry'!DT108</f>
        <v>55</v>
      </c>
      <c r="DT106" s="115">
        <f>'Marks Entry'!DU108</f>
        <v>89</v>
      </c>
      <c r="DU106" s="116">
        <f>'Marks Entry'!DV108</f>
        <v>44.5</v>
      </c>
      <c r="DV106" s="208" t="str">
        <f>'Marks Entry'!DW108</f>
        <v>D</v>
      </c>
      <c r="DW106" s="117">
        <f>'Marks Entry'!DX108</f>
        <v>0</v>
      </c>
      <c r="DX106" s="114">
        <f>'Marks Entry'!DY108</f>
        <v>10</v>
      </c>
      <c r="DY106" s="115">
        <f>'Marks Entry'!DZ108</f>
        <v>10</v>
      </c>
      <c r="DZ106" s="115">
        <f>'Marks Entry'!EA108</f>
        <v>10</v>
      </c>
      <c r="EA106" s="115">
        <f>'Marks Entry'!EB108</f>
        <v>10</v>
      </c>
      <c r="EB106" s="115">
        <f>'Marks Entry'!EC108</f>
        <v>10</v>
      </c>
      <c r="EC106" s="171">
        <f>'Marks Entry'!ED108</f>
        <v>50</v>
      </c>
      <c r="ED106" s="118">
        <f>'Marks Entry'!EG108</f>
        <v>0</v>
      </c>
      <c r="EE106" s="114">
        <f>'Marks Entry'!EH108</f>
        <v>10</v>
      </c>
      <c r="EF106" s="115">
        <f>'Marks Entry'!EI108</f>
        <v>15</v>
      </c>
      <c r="EG106" s="115">
        <f>'Marks Entry'!EJ108</f>
        <v>20</v>
      </c>
      <c r="EH106" s="115">
        <f>'Marks Entry'!EK108</f>
        <v>20</v>
      </c>
      <c r="EI106" s="115">
        <f>'Marks Entry'!EL108</f>
        <v>15</v>
      </c>
      <c r="EJ106" s="116">
        <f>'Marks Entry'!EM108</f>
        <v>80</v>
      </c>
      <c r="EK106" s="118">
        <f>'Marks Entry'!EP108</f>
        <v>0</v>
      </c>
      <c r="EL106" s="114">
        <f>'Marks Entry'!EQ108</f>
        <v>15</v>
      </c>
      <c r="EM106" s="115">
        <f>'Marks Entry'!ER108</f>
        <v>15</v>
      </c>
      <c r="EN106" s="115">
        <f>'Marks Entry'!ES108</f>
        <v>15</v>
      </c>
      <c r="EO106" s="115">
        <f>'Marks Entry'!ET108</f>
        <v>15</v>
      </c>
      <c r="EP106" s="115">
        <f>'Marks Entry'!EU108</f>
        <v>15</v>
      </c>
      <c r="EQ106" s="116">
        <f>'Marks Entry'!EV108</f>
        <v>75</v>
      </c>
      <c r="ER106" s="118">
        <f>'Marks Entry'!EY108</f>
        <v>0</v>
      </c>
      <c r="ES106" s="184">
        <f>'Marks Entry'!EZ108</f>
        <v>0</v>
      </c>
      <c r="ET106" s="185">
        <f>'Marks Entry'!FA108</f>
        <v>0</v>
      </c>
      <c r="EU106" s="186" t="str">
        <f>'Marks Entry'!FB108</f>
        <v/>
      </c>
      <c r="EV106" s="184">
        <f>'Marks Entry'!FC108</f>
        <v>0</v>
      </c>
      <c r="EW106" s="185">
        <f>'Marks Entry'!FD108</f>
        <v>510</v>
      </c>
      <c r="EX106" s="187" t="str">
        <f>'Marks Entry'!FE108</f>
        <v/>
      </c>
      <c r="EY106" s="185" t="str">
        <f>IF(OR('Marks Entry'!FF108="First",'Marks Entry'!FF108="Second",'Marks Entry'!FF108="Third"),'Marks Entry'!FF108,"")</f>
        <v/>
      </c>
      <c r="EZ106" s="185" t="str">
        <f>'Marks Entry'!FG108</f>
        <v/>
      </c>
      <c r="FA106" s="290" t="str">
        <f>'Marks Entry'!FH108</f>
        <v/>
      </c>
      <c r="FB106" s="84" t="str">
        <f>'Marks Entry'!FI108</f>
        <v/>
      </c>
      <c r="FC106" s="86" t="str">
        <f>'Marks Entry'!FJ108</f>
        <v/>
      </c>
      <c r="FD106" s="87">
        <f>'Marks Entry'!FL108</f>
        <v>0</v>
      </c>
    </row>
    <row r="107" spans="1:160" s="88" customFormat="1" ht="17.25" customHeight="1">
      <c r="A107" s="1190"/>
      <c r="B107" s="83">
        <f t="shared" si="3"/>
        <v>0</v>
      </c>
      <c r="C107" s="84">
        <f>'Marks Entry'!D109</f>
        <v>0</v>
      </c>
      <c r="D107" s="84">
        <f>'Marks Entry'!E109</f>
        <v>0</v>
      </c>
      <c r="E107" s="84">
        <f>'Marks Entry'!F109</f>
        <v>0</v>
      </c>
      <c r="F107" s="84">
        <f>'Marks Entry'!G109</f>
        <v>0</v>
      </c>
      <c r="G107" s="84">
        <f>'Marks Entry'!H109</f>
        <v>0</v>
      </c>
      <c r="H107" s="84">
        <f>'Marks Entry'!I109</f>
        <v>0</v>
      </c>
      <c r="I107" s="84">
        <f>'Marks Entry'!J109</f>
        <v>0</v>
      </c>
      <c r="J107" s="738">
        <f>'Marks Entry'!K109</f>
        <v>0</v>
      </c>
      <c r="K107" s="114">
        <f>'Marks Entry'!L109</f>
        <v>5</v>
      </c>
      <c r="L107" s="115">
        <f>'Marks Entry'!M109</f>
        <v>2</v>
      </c>
      <c r="M107" s="277">
        <f>'Marks Entry'!N109</f>
        <v>7</v>
      </c>
      <c r="N107" s="115">
        <f>'Marks Entry'!O109</f>
        <v>5</v>
      </c>
      <c r="O107" s="115">
        <f>'Marks Entry'!P109</f>
        <v>2</v>
      </c>
      <c r="P107" s="276">
        <f>'Marks Entry'!Q109</f>
        <v>7</v>
      </c>
      <c r="Q107" s="115">
        <f>'Marks Entry'!R109</f>
        <v>14</v>
      </c>
      <c r="R107" s="115">
        <f>'Marks Entry'!S109</f>
        <v>5</v>
      </c>
      <c r="S107" s="276">
        <f>'Marks Entry'!T109</f>
        <v>0</v>
      </c>
      <c r="T107" s="276">
        <f>'Marks Entry'!U109</f>
        <v>0</v>
      </c>
      <c r="U107" s="116">
        <f>'Marks Entry'!V109</f>
        <v>0</v>
      </c>
      <c r="V107" s="115">
        <f>'Marks Entry'!W109</f>
        <v>0</v>
      </c>
      <c r="W107" s="115">
        <f>'Marks Entry'!X109</f>
        <v>19</v>
      </c>
      <c r="X107" s="116">
        <f>'Marks Entry'!Y109</f>
        <v>15</v>
      </c>
      <c r="Y107" s="115">
        <f>'Marks Entry'!Z109</f>
        <v>12</v>
      </c>
      <c r="Z107" s="115">
        <f>'Marks Entry'!AA109</f>
        <v>27</v>
      </c>
      <c r="AA107" s="116">
        <f>'Marks Entry'!AB109</f>
        <v>0</v>
      </c>
      <c r="AB107" s="208">
        <f>'Marks Entry'!AC109</f>
        <v>46</v>
      </c>
      <c r="AC107" s="282">
        <f>'Marks Entry'!AD109</f>
        <v>23</v>
      </c>
      <c r="AD107" s="282" t="str">
        <f>'Marks Entry'!AE109</f>
        <v>E</v>
      </c>
      <c r="AE107" s="117">
        <f>'Marks Entry'!AF109</f>
        <v>0</v>
      </c>
      <c r="AF107" s="114">
        <f>'Marks Entry'!AG109</f>
        <v>5</v>
      </c>
      <c r="AG107" s="115">
        <f>'Marks Entry'!AH109</f>
        <v>2</v>
      </c>
      <c r="AH107" s="277">
        <f>'Marks Entry'!AI109</f>
        <v>7</v>
      </c>
      <c r="AI107" s="115">
        <f>'Marks Entry'!AJ109</f>
        <v>5</v>
      </c>
      <c r="AJ107" s="115">
        <f>'Marks Entry'!AK109</f>
        <v>2</v>
      </c>
      <c r="AK107" s="276">
        <f>'Marks Entry'!AL109</f>
        <v>7</v>
      </c>
      <c r="AL107" s="115">
        <f>'Marks Entry'!AM109</f>
        <v>14</v>
      </c>
      <c r="AM107" s="115">
        <f>'Marks Entry'!AN109</f>
        <v>5</v>
      </c>
      <c r="AN107" s="276">
        <f>'Marks Entry'!AO109</f>
        <v>0</v>
      </c>
      <c r="AO107" s="276">
        <f>'Marks Entry'!AP109</f>
        <v>0</v>
      </c>
      <c r="AP107" s="116">
        <f>'Marks Entry'!AQ109</f>
        <v>0</v>
      </c>
      <c r="AQ107" s="115">
        <f>'Marks Entry'!AR109</f>
        <v>0</v>
      </c>
      <c r="AR107" s="115">
        <f>'Marks Entry'!AS109</f>
        <v>19</v>
      </c>
      <c r="AS107" s="116">
        <f>'Marks Entry'!AT109</f>
        <v>15</v>
      </c>
      <c r="AT107" s="115">
        <f>'Marks Entry'!AU109</f>
        <v>12</v>
      </c>
      <c r="AU107" s="115">
        <f>'Marks Entry'!AV109</f>
        <v>27</v>
      </c>
      <c r="AV107" s="116">
        <f>'Marks Entry'!AW109</f>
        <v>0</v>
      </c>
      <c r="AW107" s="208">
        <f>'Marks Entry'!AX109</f>
        <v>46</v>
      </c>
      <c r="AX107" s="282">
        <f>'Marks Entry'!AY109</f>
        <v>23</v>
      </c>
      <c r="AY107" s="282" t="str">
        <f>'Marks Entry'!AZ109</f>
        <v>E</v>
      </c>
      <c r="AZ107" s="117">
        <f>'Marks Entry'!BA109</f>
        <v>0</v>
      </c>
      <c r="BA107" s="114">
        <f>'Marks Entry'!BB109</f>
        <v>5</v>
      </c>
      <c r="BB107" s="115">
        <f>'Marks Entry'!BC109</f>
        <v>2</v>
      </c>
      <c r="BC107" s="277">
        <f>'Marks Entry'!BD109</f>
        <v>7</v>
      </c>
      <c r="BD107" s="115">
        <f>'Marks Entry'!BE109</f>
        <v>5</v>
      </c>
      <c r="BE107" s="115">
        <f>'Marks Entry'!BF109</f>
        <v>2</v>
      </c>
      <c r="BF107" s="276">
        <f>'Marks Entry'!BG109</f>
        <v>7</v>
      </c>
      <c r="BG107" s="115">
        <f>'Marks Entry'!BH109</f>
        <v>14</v>
      </c>
      <c r="BH107" s="115">
        <f>'Marks Entry'!BI109</f>
        <v>5</v>
      </c>
      <c r="BI107" s="276">
        <f>'Marks Entry'!BJ109</f>
        <v>0</v>
      </c>
      <c r="BJ107" s="276">
        <f>'Marks Entry'!BK109</f>
        <v>0</v>
      </c>
      <c r="BK107" s="116">
        <f>'Marks Entry'!BL109</f>
        <v>0</v>
      </c>
      <c r="BL107" s="115">
        <f>'Marks Entry'!BM109</f>
        <v>0</v>
      </c>
      <c r="BM107" s="115">
        <f>'Marks Entry'!BN109</f>
        <v>19</v>
      </c>
      <c r="BN107" s="116">
        <f>'Marks Entry'!BO109</f>
        <v>15</v>
      </c>
      <c r="BO107" s="115">
        <f>'Marks Entry'!BP109</f>
        <v>12</v>
      </c>
      <c r="BP107" s="115">
        <f>'Marks Entry'!BQ109</f>
        <v>27</v>
      </c>
      <c r="BQ107" s="116">
        <f>'Marks Entry'!BR109</f>
        <v>0</v>
      </c>
      <c r="BR107" s="208">
        <f>'Marks Entry'!BS109</f>
        <v>46</v>
      </c>
      <c r="BS107" s="282">
        <f>'Marks Entry'!BT109</f>
        <v>23</v>
      </c>
      <c r="BT107" s="282" t="str">
        <f>'Marks Entry'!BU109</f>
        <v>E</v>
      </c>
      <c r="BU107" s="117">
        <f>'Marks Entry'!BV109</f>
        <v>0</v>
      </c>
      <c r="BV107" s="114">
        <f>'Marks Entry'!BW109</f>
        <v>5</v>
      </c>
      <c r="BW107" s="115">
        <f>'Marks Entry'!BX109</f>
        <v>2</v>
      </c>
      <c r="BX107" s="277">
        <f>'Marks Entry'!BY109</f>
        <v>7</v>
      </c>
      <c r="BY107" s="115">
        <f>'Marks Entry'!BZ109</f>
        <v>5</v>
      </c>
      <c r="BZ107" s="115">
        <f>'Marks Entry'!CA109</f>
        <v>2</v>
      </c>
      <c r="CA107" s="276">
        <f>'Marks Entry'!CB109</f>
        <v>7</v>
      </c>
      <c r="CB107" s="115">
        <f>'Marks Entry'!CC109</f>
        <v>14</v>
      </c>
      <c r="CC107" s="115">
        <f>'Marks Entry'!CD109</f>
        <v>30</v>
      </c>
      <c r="CD107" s="276">
        <f>'Marks Entry'!CE109</f>
        <v>5</v>
      </c>
      <c r="CE107" s="116">
        <f>'Marks Entry'!CF109</f>
        <v>35</v>
      </c>
      <c r="CF107" s="115">
        <f>'Marks Entry'!CG109</f>
        <v>49</v>
      </c>
      <c r="CG107" s="115">
        <f>'Marks Entry'!CH109</f>
        <v>30</v>
      </c>
      <c r="CH107" s="116">
        <f>'Marks Entry'!CI109</f>
        <v>5</v>
      </c>
      <c r="CI107" s="115">
        <f>'Marks Entry'!CJ109</f>
        <v>35</v>
      </c>
      <c r="CJ107" s="115">
        <f>'Marks Entry'!CK109</f>
        <v>84</v>
      </c>
      <c r="CK107" s="116">
        <f>'Marks Entry'!CL109</f>
        <v>42</v>
      </c>
      <c r="CL107" s="208" t="str">
        <f>'Marks Entry'!CM109</f>
        <v>D</v>
      </c>
      <c r="CM107" s="117">
        <f>'Marks Entry'!CN109</f>
        <v>0</v>
      </c>
      <c r="CN107" s="114">
        <f>'Marks Entry'!CO109</f>
        <v>5</v>
      </c>
      <c r="CO107" s="115">
        <f>'Marks Entry'!CP109</f>
        <v>2</v>
      </c>
      <c r="CP107" s="277">
        <f>'Marks Entry'!CQ109</f>
        <v>7</v>
      </c>
      <c r="CQ107" s="115">
        <f>'Marks Entry'!CR109</f>
        <v>5</v>
      </c>
      <c r="CR107" s="115">
        <f>'Marks Entry'!CS109</f>
        <v>2</v>
      </c>
      <c r="CS107" s="276">
        <f>'Marks Entry'!CT109</f>
        <v>7</v>
      </c>
      <c r="CT107" s="115">
        <f>'Marks Entry'!CU109</f>
        <v>14</v>
      </c>
      <c r="CU107" s="115">
        <f>'Marks Entry'!CV109</f>
        <v>30</v>
      </c>
      <c r="CV107" s="276">
        <f>'Marks Entry'!CW109</f>
        <v>5</v>
      </c>
      <c r="CW107" s="116">
        <f>'Marks Entry'!CX109</f>
        <v>35</v>
      </c>
      <c r="CX107" s="115">
        <f>'Marks Entry'!CY109</f>
        <v>49</v>
      </c>
      <c r="CY107" s="115">
        <f>'Marks Entry'!CZ109</f>
        <v>30</v>
      </c>
      <c r="CZ107" s="116">
        <f>'Marks Entry'!DA109</f>
        <v>5</v>
      </c>
      <c r="DA107" s="115">
        <f>'Marks Entry'!DB109</f>
        <v>35</v>
      </c>
      <c r="DB107" s="115">
        <f>'Marks Entry'!DC109</f>
        <v>84</v>
      </c>
      <c r="DC107" s="116">
        <f>'Marks Entry'!DD109</f>
        <v>42</v>
      </c>
      <c r="DD107" s="208" t="str">
        <f>'Marks Entry'!DE109</f>
        <v>D</v>
      </c>
      <c r="DE107" s="117">
        <f>'Marks Entry'!DF109</f>
        <v>0</v>
      </c>
      <c r="DF107" s="114">
        <f>'Marks Entry'!DG109</f>
        <v>5</v>
      </c>
      <c r="DG107" s="115">
        <f>'Marks Entry'!DH109</f>
        <v>2</v>
      </c>
      <c r="DH107" s="277">
        <f>'Marks Entry'!DI109</f>
        <v>7</v>
      </c>
      <c r="DI107" s="115">
        <f>'Marks Entry'!DJ109</f>
        <v>5</v>
      </c>
      <c r="DJ107" s="115">
        <f>'Marks Entry'!DK109</f>
        <v>2</v>
      </c>
      <c r="DK107" s="276">
        <f>'Marks Entry'!DL109</f>
        <v>7</v>
      </c>
      <c r="DL107" s="115">
        <f>'Marks Entry'!DM109</f>
        <v>14</v>
      </c>
      <c r="DM107" s="115">
        <f>'Marks Entry'!DN109</f>
        <v>30</v>
      </c>
      <c r="DN107" s="276">
        <f>'Marks Entry'!DO109</f>
        <v>5</v>
      </c>
      <c r="DO107" s="116">
        <f>'Marks Entry'!DP109</f>
        <v>35</v>
      </c>
      <c r="DP107" s="115">
        <f>'Marks Entry'!DQ109</f>
        <v>49</v>
      </c>
      <c r="DQ107" s="115">
        <f>'Marks Entry'!DR109</f>
        <v>30</v>
      </c>
      <c r="DR107" s="116">
        <f>'Marks Entry'!DS109</f>
        <v>5</v>
      </c>
      <c r="DS107" s="115">
        <f>'Marks Entry'!DT109</f>
        <v>35</v>
      </c>
      <c r="DT107" s="115">
        <f>'Marks Entry'!DU109</f>
        <v>84</v>
      </c>
      <c r="DU107" s="116">
        <f>'Marks Entry'!DV109</f>
        <v>42</v>
      </c>
      <c r="DV107" s="208" t="str">
        <f>'Marks Entry'!DW109</f>
        <v>D</v>
      </c>
      <c r="DW107" s="117">
        <f>'Marks Entry'!DX109</f>
        <v>0</v>
      </c>
      <c r="DX107" s="114">
        <f>'Marks Entry'!DY109</f>
        <v>15</v>
      </c>
      <c r="DY107" s="115">
        <f>'Marks Entry'!DZ109</f>
        <v>15</v>
      </c>
      <c r="DZ107" s="115">
        <f>'Marks Entry'!EA109</f>
        <v>11</v>
      </c>
      <c r="EA107" s="115">
        <f>'Marks Entry'!EB109</f>
        <v>20</v>
      </c>
      <c r="EB107" s="115">
        <f>'Marks Entry'!EC109</f>
        <v>10</v>
      </c>
      <c r="EC107" s="171">
        <f>'Marks Entry'!ED109</f>
        <v>71</v>
      </c>
      <c r="ED107" s="118">
        <f>'Marks Entry'!EG109</f>
        <v>0</v>
      </c>
      <c r="EE107" s="114">
        <f>'Marks Entry'!EH109</f>
        <v>15</v>
      </c>
      <c r="EF107" s="115">
        <f>'Marks Entry'!EI109</f>
        <v>15</v>
      </c>
      <c r="EG107" s="115">
        <f>'Marks Entry'!EJ109</f>
        <v>11</v>
      </c>
      <c r="EH107" s="115">
        <f>'Marks Entry'!EK109</f>
        <v>20</v>
      </c>
      <c r="EI107" s="115">
        <f>'Marks Entry'!EL109</f>
        <v>10</v>
      </c>
      <c r="EJ107" s="116">
        <f>'Marks Entry'!EM109</f>
        <v>71</v>
      </c>
      <c r="EK107" s="118">
        <f>'Marks Entry'!EP109</f>
        <v>0</v>
      </c>
      <c r="EL107" s="114">
        <f>'Marks Entry'!EQ109</f>
        <v>15</v>
      </c>
      <c r="EM107" s="115">
        <f>'Marks Entry'!ER109</f>
        <v>15</v>
      </c>
      <c r="EN107" s="115">
        <f>'Marks Entry'!ES109</f>
        <v>11</v>
      </c>
      <c r="EO107" s="115">
        <f>'Marks Entry'!ET109</f>
        <v>20</v>
      </c>
      <c r="EP107" s="115">
        <f>'Marks Entry'!EU109</f>
        <v>10</v>
      </c>
      <c r="EQ107" s="116">
        <f>'Marks Entry'!EV109</f>
        <v>71</v>
      </c>
      <c r="ER107" s="118">
        <f>'Marks Entry'!EY109</f>
        <v>0</v>
      </c>
      <c r="ES107" s="184">
        <f>'Marks Entry'!EZ109</f>
        <v>0</v>
      </c>
      <c r="ET107" s="185">
        <f>'Marks Entry'!FA109</f>
        <v>0</v>
      </c>
      <c r="EU107" s="186" t="str">
        <f>'Marks Entry'!FB109</f>
        <v/>
      </c>
      <c r="EV107" s="184">
        <f>'Marks Entry'!FC109</f>
        <v>0</v>
      </c>
      <c r="EW107" s="185">
        <f>'Marks Entry'!FD109</f>
        <v>390</v>
      </c>
      <c r="EX107" s="187" t="str">
        <f>'Marks Entry'!FE109</f>
        <v/>
      </c>
      <c r="EY107" s="185" t="str">
        <f>IF(OR('Marks Entry'!FF109="First",'Marks Entry'!FF109="Second",'Marks Entry'!FF109="Third"),'Marks Entry'!FF109,"")</f>
        <v/>
      </c>
      <c r="EZ107" s="185" t="str">
        <f>'Marks Entry'!FG109</f>
        <v/>
      </c>
      <c r="FA107" s="290" t="str">
        <f>'Marks Entry'!FH109</f>
        <v/>
      </c>
      <c r="FB107" s="84" t="str">
        <f>'Marks Entry'!FI109</f>
        <v/>
      </c>
      <c r="FC107" s="86" t="str">
        <f>'Marks Entry'!FJ109</f>
        <v/>
      </c>
      <c r="FD107" s="87">
        <f>'Marks Entry'!FL109</f>
        <v>0</v>
      </c>
    </row>
    <row r="108" spans="1:160" s="88" customFormat="1" ht="17.25" customHeight="1">
      <c r="A108" s="1190"/>
      <c r="B108" s="83">
        <f t="shared" si="3"/>
        <v>0</v>
      </c>
      <c r="C108" s="84">
        <f>'Marks Entry'!D110</f>
        <v>0</v>
      </c>
      <c r="D108" s="84">
        <f>'Marks Entry'!E110</f>
        <v>0</v>
      </c>
      <c r="E108" s="84">
        <f>'Marks Entry'!F110</f>
        <v>0</v>
      </c>
      <c r="F108" s="84">
        <f>'Marks Entry'!G110</f>
        <v>0</v>
      </c>
      <c r="G108" s="84">
        <f>'Marks Entry'!H110</f>
        <v>0</v>
      </c>
      <c r="H108" s="84">
        <f>'Marks Entry'!I110</f>
        <v>0</v>
      </c>
      <c r="I108" s="84">
        <f>'Marks Entry'!J110</f>
        <v>0</v>
      </c>
      <c r="J108" s="738">
        <f>'Marks Entry'!K110</f>
        <v>0</v>
      </c>
      <c r="K108" s="114">
        <f>'Marks Entry'!L110</f>
        <v>3</v>
      </c>
      <c r="L108" s="115">
        <f>'Marks Entry'!M110</f>
        <v>4</v>
      </c>
      <c r="M108" s="277">
        <f>'Marks Entry'!N110</f>
        <v>7</v>
      </c>
      <c r="N108" s="115">
        <f>'Marks Entry'!O110</f>
        <v>3</v>
      </c>
      <c r="O108" s="115">
        <f>'Marks Entry'!P110</f>
        <v>4</v>
      </c>
      <c r="P108" s="276">
        <f>'Marks Entry'!Q110</f>
        <v>7</v>
      </c>
      <c r="Q108" s="115">
        <f>'Marks Entry'!R110</f>
        <v>14</v>
      </c>
      <c r="R108" s="115">
        <f>'Marks Entry'!S110</f>
        <v>3</v>
      </c>
      <c r="S108" s="276">
        <f>'Marks Entry'!T110</f>
        <v>0</v>
      </c>
      <c r="T108" s="276">
        <f>'Marks Entry'!U110</f>
        <v>0</v>
      </c>
      <c r="U108" s="116">
        <f>'Marks Entry'!V110</f>
        <v>0</v>
      </c>
      <c r="V108" s="115">
        <f>'Marks Entry'!W110</f>
        <v>0</v>
      </c>
      <c r="W108" s="115">
        <f>'Marks Entry'!X110</f>
        <v>17</v>
      </c>
      <c r="X108" s="116">
        <f>'Marks Entry'!Y110</f>
        <v>20</v>
      </c>
      <c r="Y108" s="115">
        <f>'Marks Entry'!Z110</f>
        <v>18</v>
      </c>
      <c r="Z108" s="115">
        <f>'Marks Entry'!AA110</f>
        <v>38</v>
      </c>
      <c r="AA108" s="116">
        <f>'Marks Entry'!AB110</f>
        <v>0</v>
      </c>
      <c r="AB108" s="208">
        <f>'Marks Entry'!AC110</f>
        <v>55</v>
      </c>
      <c r="AC108" s="282">
        <f>'Marks Entry'!AD110</f>
        <v>27.500000000000004</v>
      </c>
      <c r="AD108" s="282" t="str">
        <f>'Marks Entry'!AE110</f>
        <v>E</v>
      </c>
      <c r="AE108" s="117">
        <f>'Marks Entry'!AF110</f>
        <v>0</v>
      </c>
      <c r="AF108" s="114">
        <f>'Marks Entry'!AG110</f>
        <v>3</v>
      </c>
      <c r="AG108" s="115">
        <f>'Marks Entry'!AH110</f>
        <v>4</v>
      </c>
      <c r="AH108" s="277">
        <f>'Marks Entry'!AI110</f>
        <v>7</v>
      </c>
      <c r="AI108" s="115">
        <f>'Marks Entry'!AJ110</f>
        <v>3</v>
      </c>
      <c r="AJ108" s="115">
        <f>'Marks Entry'!AK110</f>
        <v>4</v>
      </c>
      <c r="AK108" s="276">
        <f>'Marks Entry'!AL110</f>
        <v>7</v>
      </c>
      <c r="AL108" s="115">
        <f>'Marks Entry'!AM110</f>
        <v>14</v>
      </c>
      <c r="AM108" s="115">
        <f>'Marks Entry'!AN110</f>
        <v>3</v>
      </c>
      <c r="AN108" s="276">
        <f>'Marks Entry'!AO110</f>
        <v>0</v>
      </c>
      <c r="AO108" s="276">
        <f>'Marks Entry'!AP110</f>
        <v>0</v>
      </c>
      <c r="AP108" s="116">
        <f>'Marks Entry'!AQ110</f>
        <v>0</v>
      </c>
      <c r="AQ108" s="115">
        <f>'Marks Entry'!AR110</f>
        <v>0</v>
      </c>
      <c r="AR108" s="115">
        <f>'Marks Entry'!AS110</f>
        <v>17</v>
      </c>
      <c r="AS108" s="116">
        <f>'Marks Entry'!AT110</f>
        <v>20</v>
      </c>
      <c r="AT108" s="115">
        <f>'Marks Entry'!AU110</f>
        <v>18</v>
      </c>
      <c r="AU108" s="115">
        <f>'Marks Entry'!AV110</f>
        <v>38</v>
      </c>
      <c r="AV108" s="116">
        <f>'Marks Entry'!AW110</f>
        <v>0</v>
      </c>
      <c r="AW108" s="208">
        <f>'Marks Entry'!AX110</f>
        <v>55</v>
      </c>
      <c r="AX108" s="282">
        <f>'Marks Entry'!AY110</f>
        <v>27.500000000000004</v>
      </c>
      <c r="AY108" s="282" t="str">
        <f>'Marks Entry'!AZ110</f>
        <v>E</v>
      </c>
      <c r="AZ108" s="117">
        <f>'Marks Entry'!BA110</f>
        <v>0</v>
      </c>
      <c r="BA108" s="114">
        <f>'Marks Entry'!BB110</f>
        <v>3</v>
      </c>
      <c r="BB108" s="115">
        <f>'Marks Entry'!BC110</f>
        <v>4</v>
      </c>
      <c r="BC108" s="277">
        <f>'Marks Entry'!BD110</f>
        <v>7</v>
      </c>
      <c r="BD108" s="115">
        <f>'Marks Entry'!BE110</f>
        <v>3</v>
      </c>
      <c r="BE108" s="115">
        <f>'Marks Entry'!BF110</f>
        <v>4</v>
      </c>
      <c r="BF108" s="276">
        <f>'Marks Entry'!BG110</f>
        <v>7</v>
      </c>
      <c r="BG108" s="115">
        <f>'Marks Entry'!BH110</f>
        <v>14</v>
      </c>
      <c r="BH108" s="115">
        <f>'Marks Entry'!BI110</f>
        <v>3</v>
      </c>
      <c r="BI108" s="276">
        <f>'Marks Entry'!BJ110</f>
        <v>0</v>
      </c>
      <c r="BJ108" s="276">
        <f>'Marks Entry'!BK110</f>
        <v>0</v>
      </c>
      <c r="BK108" s="116">
        <f>'Marks Entry'!BL110</f>
        <v>0</v>
      </c>
      <c r="BL108" s="115">
        <f>'Marks Entry'!BM110</f>
        <v>0</v>
      </c>
      <c r="BM108" s="115">
        <f>'Marks Entry'!BN110</f>
        <v>17</v>
      </c>
      <c r="BN108" s="116">
        <f>'Marks Entry'!BO110</f>
        <v>20</v>
      </c>
      <c r="BO108" s="115">
        <f>'Marks Entry'!BP110</f>
        <v>18</v>
      </c>
      <c r="BP108" s="115">
        <f>'Marks Entry'!BQ110</f>
        <v>38</v>
      </c>
      <c r="BQ108" s="116">
        <f>'Marks Entry'!BR110</f>
        <v>0</v>
      </c>
      <c r="BR108" s="208">
        <f>'Marks Entry'!BS110</f>
        <v>55</v>
      </c>
      <c r="BS108" s="282">
        <f>'Marks Entry'!BT110</f>
        <v>27.500000000000004</v>
      </c>
      <c r="BT108" s="282" t="str">
        <f>'Marks Entry'!BU110</f>
        <v>E</v>
      </c>
      <c r="BU108" s="117">
        <f>'Marks Entry'!BV110</f>
        <v>0</v>
      </c>
      <c r="BV108" s="114">
        <f>'Marks Entry'!BW110</f>
        <v>3</v>
      </c>
      <c r="BW108" s="115">
        <f>'Marks Entry'!BX110</f>
        <v>4</v>
      </c>
      <c r="BX108" s="277">
        <f>'Marks Entry'!BY110</f>
        <v>7</v>
      </c>
      <c r="BY108" s="115">
        <f>'Marks Entry'!BZ110</f>
        <v>3</v>
      </c>
      <c r="BZ108" s="115">
        <f>'Marks Entry'!CA110</f>
        <v>4</v>
      </c>
      <c r="CA108" s="276">
        <f>'Marks Entry'!CB110</f>
        <v>7</v>
      </c>
      <c r="CB108" s="115">
        <f>'Marks Entry'!CC110</f>
        <v>14</v>
      </c>
      <c r="CC108" s="115">
        <f>'Marks Entry'!CD110</f>
        <v>20</v>
      </c>
      <c r="CD108" s="276">
        <f>'Marks Entry'!CE110</f>
        <v>15</v>
      </c>
      <c r="CE108" s="116">
        <f>'Marks Entry'!CF110</f>
        <v>35</v>
      </c>
      <c r="CF108" s="115">
        <f>'Marks Entry'!CG110</f>
        <v>49</v>
      </c>
      <c r="CG108" s="115">
        <f>'Marks Entry'!CH110</f>
        <v>20</v>
      </c>
      <c r="CH108" s="116">
        <f>'Marks Entry'!CI110</f>
        <v>15</v>
      </c>
      <c r="CI108" s="115">
        <f>'Marks Entry'!CJ110</f>
        <v>35</v>
      </c>
      <c r="CJ108" s="115">
        <f>'Marks Entry'!CK110</f>
        <v>84</v>
      </c>
      <c r="CK108" s="116">
        <f>'Marks Entry'!CL110</f>
        <v>42</v>
      </c>
      <c r="CL108" s="208" t="str">
        <f>'Marks Entry'!CM110</f>
        <v>D</v>
      </c>
      <c r="CM108" s="117">
        <f>'Marks Entry'!CN110</f>
        <v>0</v>
      </c>
      <c r="CN108" s="114">
        <f>'Marks Entry'!CO110</f>
        <v>3</v>
      </c>
      <c r="CO108" s="115">
        <f>'Marks Entry'!CP110</f>
        <v>4</v>
      </c>
      <c r="CP108" s="277">
        <f>'Marks Entry'!CQ110</f>
        <v>7</v>
      </c>
      <c r="CQ108" s="115">
        <f>'Marks Entry'!CR110</f>
        <v>3</v>
      </c>
      <c r="CR108" s="115">
        <f>'Marks Entry'!CS110</f>
        <v>4</v>
      </c>
      <c r="CS108" s="276">
        <f>'Marks Entry'!CT110</f>
        <v>7</v>
      </c>
      <c r="CT108" s="115">
        <f>'Marks Entry'!CU110</f>
        <v>14</v>
      </c>
      <c r="CU108" s="115">
        <f>'Marks Entry'!CV110</f>
        <v>20</v>
      </c>
      <c r="CV108" s="276">
        <f>'Marks Entry'!CW110</f>
        <v>15</v>
      </c>
      <c r="CW108" s="116">
        <f>'Marks Entry'!CX110</f>
        <v>35</v>
      </c>
      <c r="CX108" s="115">
        <f>'Marks Entry'!CY110</f>
        <v>49</v>
      </c>
      <c r="CY108" s="115">
        <f>'Marks Entry'!CZ110</f>
        <v>20</v>
      </c>
      <c r="CZ108" s="116">
        <f>'Marks Entry'!DA110</f>
        <v>15</v>
      </c>
      <c r="DA108" s="115">
        <f>'Marks Entry'!DB110</f>
        <v>35</v>
      </c>
      <c r="DB108" s="115">
        <f>'Marks Entry'!DC110</f>
        <v>84</v>
      </c>
      <c r="DC108" s="116">
        <f>'Marks Entry'!DD110</f>
        <v>42</v>
      </c>
      <c r="DD108" s="208" t="str">
        <f>'Marks Entry'!DE110</f>
        <v>D</v>
      </c>
      <c r="DE108" s="117">
        <f>'Marks Entry'!DF110</f>
        <v>0</v>
      </c>
      <c r="DF108" s="114">
        <f>'Marks Entry'!DG110</f>
        <v>3</v>
      </c>
      <c r="DG108" s="115">
        <f>'Marks Entry'!DH110</f>
        <v>4</v>
      </c>
      <c r="DH108" s="277">
        <f>'Marks Entry'!DI110</f>
        <v>7</v>
      </c>
      <c r="DI108" s="115">
        <f>'Marks Entry'!DJ110</f>
        <v>3</v>
      </c>
      <c r="DJ108" s="115">
        <f>'Marks Entry'!DK110</f>
        <v>4</v>
      </c>
      <c r="DK108" s="276">
        <f>'Marks Entry'!DL110</f>
        <v>7</v>
      </c>
      <c r="DL108" s="115">
        <f>'Marks Entry'!DM110</f>
        <v>14</v>
      </c>
      <c r="DM108" s="115">
        <f>'Marks Entry'!DN110</f>
        <v>20</v>
      </c>
      <c r="DN108" s="276">
        <f>'Marks Entry'!DO110</f>
        <v>15</v>
      </c>
      <c r="DO108" s="116">
        <f>'Marks Entry'!DP110</f>
        <v>35</v>
      </c>
      <c r="DP108" s="115">
        <f>'Marks Entry'!DQ110</f>
        <v>49</v>
      </c>
      <c r="DQ108" s="115">
        <f>'Marks Entry'!DR110</f>
        <v>20</v>
      </c>
      <c r="DR108" s="116">
        <f>'Marks Entry'!DS110</f>
        <v>15</v>
      </c>
      <c r="DS108" s="115">
        <f>'Marks Entry'!DT110</f>
        <v>35</v>
      </c>
      <c r="DT108" s="115">
        <f>'Marks Entry'!DU110</f>
        <v>84</v>
      </c>
      <c r="DU108" s="116">
        <f>'Marks Entry'!DV110</f>
        <v>42</v>
      </c>
      <c r="DV108" s="208" t="str">
        <f>'Marks Entry'!DW110</f>
        <v>D</v>
      </c>
      <c r="DW108" s="117">
        <f>'Marks Entry'!DX110</f>
        <v>0</v>
      </c>
      <c r="DX108" s="114">
        <f>'Marks Entry'!DY110</f>
        <v>15</v>
      </c>
      <c r="DY108" s="115">
        <f>'Marks Entry'!DZ110</f>
        <v>15</v>
      </c>
      <c r="DZ108" s="115">
        <f>'Marks Entry'!EA110</f>
        <v>11</v>
      </c>
      <c r="EA108" s="115">
        <f>'Marks Entry'!EB110</f>
        <v>20</v>
      </c>
      <c r="EB108" s="115">
        <f>'Marks Entry'!EC110</f>
        <v>10</v>
      </c>
      <c r="EC108" s="171">
        <f>'Marks Entry'!ED110</f>
        <v>71</v>
      </c>
      <c r="ED108" s="118">
        <f>'Marks Entry'!EG110</f>
        <v>0</v>
      </c>
      <c r="EE108" s="114">
        <f>'Marks Entry'!EH110</f>
        <v>15</v>
      </c>
      <c r="EF108" s="115">
        <f>'Marks Entry'!EI110</f>
        <v>15</v>
      </c>
      <c r="EG108" s="115">
        <f>'Marks Entry'!EJ110</f>
        <v>11</v>
      </c>
      <c r="EH108" s="115">
        <f>'Marks Entry'!EK110</f>
        <v>20</v>
      </c>
      <c r="EI108" s="115">
        <f>'Marks Entry'!EL110</f>
        <v>10</v>
      </c>
      <c r="EJ108" s="116">
        <f>'Marks Entry'!EM110</f>
        <v>71</v>
      </c>
      <c r="EK108" s="118">
        <f>'Marks Entry'!EP110</f>
        <v>0</v>
      </c>
      <c r="EL108" s="114">
        <f>'Marks Entry'!EQ110</f>
        <v>15</v>
      </c>
      <c r="EM108" s="115">
        <f>'Marks Entry'!ER110</f>
        <v>15</v>
      </c>
      <c r="EN108" s="115">
        <f>'Marks Entry'!ES110</f>
        <v>11</v>
      </c>
      <c r="EO108" s="115">
        <f>'Marks Entry'!ET110</f>
        <v>20</v>
      </c>
      <c r="EP108" s="115">
        <f>'Marks Entry'!EU110</f>
        <v>10</v>
      </c>
      <c r="EQ108" s="116">
        <f>'Marks Entry'!EV110</f>
        <v>71</v>
      </c>
      <c r="ER108" s="118">
        <f>'Marks Entry'!EY110</f>
        <v>0</v>
      </c>
      <c r="ES108" s="184">
        <f>'Marks Entry'!EZ110</f>
        <v>0</v>
      </c>
      <c r="ET108" s="185">
        <f>'Marks Entry'!FA110</f>
        <v>0</v>
      </c>
      <c r="EU108" s="186" t="str">
        <f>'Marks Entry'!FB110</f>
        <v/>
      </c>
      <c r="EV108" s="184">
        <f>'Marks Entry'!FC110</f>
        <v>0</v>
      </c>
      <c r="EW108" s="185">
        <f>'Marks Entry'!FD110</f>
        <v>417</v>
      </c>
      <c r="EX108" s="187" t="str">
        <f>'Marks Entry'!FE110</f>
        <v/>
      </c>
      <c r="EY108" s="185" t="str">
        <f>IF(OR('Marks Entry'!FF110="First",'Marks Entry'!FF110="Second",'Marks Entry'!FF110="Third"),'Marks Entry'!FF110,"")</f>
        <v/>
      </c>
      <c r="EZ108" s="185" t="str">
        <f>'Marks Entry'!FG110</f>
        <v/>
      </c>
      <c r="FA108" s="290" t="str">
        <f>'Marks Entry'!FH110</f>
        <v/>
      </c>
      <c r="FB108" s="84" t="str">
        <f>'Marks Entry'!FI110</f>
        <v/>
      </c>
      <c r="FC108" s="86" t="str">
        <f>'Marks Entry'!FJ110</f>
        <v/>
      </c>
      <c r="FD108" s="87">
        <f>'Marks Entry'!FL110</f>
        <v>0</v>
      </c>
    </row>
    <row r="109" spans="1:160" s="88" customFormat="1" ht="17.25" customHeight="1">
      <c r="A109" s="1190"/>
      <c r="B109" s="83">
        <f t="shared" si="3"/>
        <v>0</v>
      </c>
      <c r="C109" s="84">
        <f>'Marks Entry'!D111</f>
        <v>0</v>
      </c>
      <c r="D109" s="84">
        <f>'Marks Entry'!E111</f>
        <v>0</v>
      </c>
      <c r="E109" s="84">
        <f>'Marks Entry'!F111</f>
        <v>0</v>
      </c>
      <c r="F109" s="84">
        <f>'Marks Entry'!G111</f>
        <v>0</v>
      </c>
      <c r="G109" s="84">
        <f>'Marks Entry'!H111</f>
        <v>0</v>
      </c>
      <c r="H109" s="84">
        <f>'Marks Entry'!I111</f>
        <v>0</v>
      </c>
      <c r="I109" s="84">
        <f>'Marks Entry'!J111</f>
        <v>0</v>
      </c>
      <c r="J109" s="738">
        <f>'Marks Entry'!K111</f>
        <v>0</v>
      </c>
      <c r="K109" s="114">
        <f>'Marks Entry'!L111</f>
        <v>5</v>
      </c>
      <c r="L109" s="115">
        <f>'Marks Entry'!M111</f>
        <v>2</v>
      </c>
      <c r="M109" s="277">
        <f>'Marks Entry'!N111</f>
        <v>7</v>
      </c>
      <c r="N109" s="115">
        <f>'Marks Entry'!O111</f>
        <v>5</v>
      </c>
      <c r="O109" s="115">
        <f>'Marks Entry'!P111</f>
        <v>2</v>
      </c>
      <c r="P109" s="276">
        <f>'Marks Entry'!Q111</f>
        <v>7</v>
      </c>
      <c r="Q109" s="115">
        <f>'Marks Entry'!R111</f>
        <v>14</v>
      </c>
      <c r="R109" s="115">
        <f>'Marks Entry'!S111</f>
        <v>5</v>
      </c>
      <c r="S109" s="276">
        <f>'Marks Entry'!T111</f>
        <v>0</v>
      </c>
      <c r="T109" s="276">
        <f>'Marks Entry'!U111</f>
        <v>0</v>
      </c>
      <c r="U109" s="116">
        <f>'Marks Entry'!V111</f>
        <v>0</v>
      </c>
      <c r="V109" s="115">
        <f>'Marks Entry'!W111</f>
        <v>0</v>
      </c>
      <c r="W109" s="115">
        <f>'Marks Entry'!X111</f>
        <v>19</v>
      </c>
      <c r="X109" s="116">
        <f>'Marks Entry'!Y111</f>
        <v>15</v>
      </c>
      <c r="Y109" s="115">
        <f>'Marks Entry'!Z111</f>
        <v>12</v>
      </c>
      <c r="Z109" s="115">
        <f>'Marks Entry'!AA111</f>
        <v>27</v>
      </c>
      <c r="AA109" s="116">
        <f>'Marks Entry'!AB111</f>
        <v>0</v>
      </c>
      <c r="AB109" s="208">
        <f>'Marks Entry'!AC111</f>
        <v>46</v>
      </c>
      <c r="AC109" s="282">
        <f>'Marks Entry'!AD111</f>
        <v>23</v>
      </c>
      <c r="AD109" s="282" t="str">
        <f>'Marks Entry'!AE111</f>
        <v>E</v>
      </c>
      <c r="AE109" s="117">
        <f>'Marks Entry'!AF111</f>
        <v>0</v>
      </c>
      <c r="AF109" s="114">
        <f>'Marks Entry'!AG111</f>
        <v>5</v>
      </c>
      <c r="AG109" s="115">
        <f>'Marks Entry'!AH111</f>
        <v>2</v>
      </c>
      <c r="AH109" s="277">
        <f>'Marks Entry'!AI111</f>
        <v>7</v>
      </c>
      <c r="AI109" s="115">
        <f>'Marks Entry'!AJ111</f>
        <v>5</v>
      </c>
      <c r="AJ109" s="115">
        <f>'Marks Entry'!AK111</f>
        <v>2</v>
      </c>
      <c r="AK109" s="276">
        <f>'Marks Entry'!AL111</f>
        <v>7</v>
      </c>
      <c r="AL109" s="115">
        <f>'Marks Entry'!AM111</f>
        <v>14</v>
      </c>
      <c r="AM109" s="115">
        <f>'Marks Entry'!AN111</f>
        <v>5</v>
      </c>
      <c r="AN109" s="276">
        <f>'Marks Entry'!AO111</f>
        <v>0</v>
      </c>
      <c r="AO109" s="276">
        <f>'Marks Entry'!AP111</f>
        <v>0</v>
      </c>
      <c r="AP109" s="116">
        <f>'Marks Entry'!AQ111</f>
        <v>0</v>
      </c>
      <c r="AQ109" s="115">
        <f>'Marks Entry'!AR111</f>
        <v>0</v>
      </c>
      <c r="AR109" s="115">
        <f>'Marks Entry'!AS111</f>
        <v>19</v>
      </c>
      <c r="AS109" s="116">
        <f>'Marks Entry'!AT111</f>
        <v>15</v>
      </c>
      <c r="AT109" s="115">
        <f>'Marks Entry'!AU111</f>
        <v>12</v>
      </c>
      <c r="AU109" s="115">
        <f>'Marks Entry'!AV111</f>
        <v>27</v>
      </c>
      <c r="AV109" s="116">
        <f>'Marks Entry'!AW111</f>
        <v>0</v>
      </c>
      <c r="AW109" s="208">
        <f>'Marks Entry'!AX111</f>
        <v>46</v>
      </c>
      <c r="AX109" s="282">
        <f>'Marks Entry'!AY111</f>
        <v>23</v>
      </c>
      <c r="AY109" s="282" t="str">
        <f>'Marks Entry'!AZ111</f>
        <v>E</v>
      </c>
      <c r="AZ109" s="117">
        <f>'Marks Entry'!BA111</f>
        <v>0</v>
      </c>
      <c r="BA109" s="114">
        <f>'Marks Entry'!BB111</f>
        <v>5</v>
      </c>
      <c r="BB109" s="115">
        <f>'Marks Entry'!BC111</f>
        <v>2</v>
      </c>
      <c r="BC109" s="277">
        <f>'Marks Entry'!BD111</f>
        <v>7</v>
      </c>
      <c r="BD109" s="115">
        <f>'Marks Entry'!BE111</f>
        <v>5</v>
      </c>
      <c r="BE109" s="115">
        <f>'Marks Entry'!BF111</f>
        <v>2</v>
      </c>
      <c r="BF109" s="276">
        <f>'Marks Entry'!BG111</f>
        <v>7</v>
      </c>
      <c r="BG109" s="115">
        <f>'Marks Entry'!BH111</f>
        <v>14</v>
      </c>
      <c r="BH109" s="115">
        <f>'Marks Entry'!BI111</f>
        <v>5</v>
      </c>
      <c r="BI109" s="276">
        <f>'Marks Entry'!BJ111</f>
        <v>0</v>
      </c>
      <c r="BJ109" s="276">
        <f>'Marks Entry'!BK111</f>
        <v>0</v>
      </c>
      <c r="BK109" s="116">
        <f>'Marks Entry'!BL111</f>
        <v>0</v>
      </c>
      <c r="BL109" s="115">
        <f>'Marks Entry'!BM111</f>
        <v>0</v>
      </c>
      <c r="BM109" s="115">
        <f>'Marks Entry'!BN111</f>
        <v>19</v>
      </c>
      <c r="BN109" s="116">
        <f>'Marks Entry'!BO111</f>
        <v>15</v>
      </c>
      <c r="BO109" s="115">
        <f>'Marks Entry'!BP111</f>
        <v>12</v>
      </c>
      <c r="BP109" s="115">
        <f>'Marks Entry'!BQ111</f>
        <v>27</v>
      </c>
      <c r="BQ109" s="116">
        <f>'Marks Entry'!BR111</f>
        <v>0</v>
      </c>
      <c r="BR109" s="208">
        <f>'Marks Entry'!BS111</f>
        <v>46</v>
      </c>
      <c r="BS109" s="282">
        <f>'Marks Entry'!BT111</f>
        <v>23</v>
      </c>
      <c r="BT109" s="282" t="str">
        <f>'Marks Entry'!BU111</f>
        <v>E</v>
      </c>
      <c r="BU109" s="117">
        <f>'Marks Entry'!BV111</f>
        <v>0</v>
      </c>
      <c r="BV109" s="114">
        <f>'Marks Entry'!BW111</f>
        <v>5</v>
      </c>
      <c r="BW109" s="115">
        <f>'Marks Entry'!BX111</f>
        <v>2</v>
      </c>
      <c r="BX109" s="277">
        <f>'Marks Entry'!BY111</f>
        <v>7</v>
      </c>
      <c r="BY109" s="115">
        <f>'Marks Entry'!BZ111</f>
        <v>5</v>
      </c>
      <c r="BZ109" s="115">
        <f>'Marks Entry'!CA111</f>
        <v>2</v>
      </c>
      <c r="CA109" s="276">
        <f>'Marks Entry'!CB111</f>
        <v>7</v>
      </c>
      <c r="CB109" s="115">
        <f>'Marks Entry'!CC111</f>
        <v>14</v>
      </c>
      <c r="CC109" s="115">
        <f>'Marks Entry'!CD111</f>
        <v>15</v>
      </c>
      <c r="CD109" s="276">
        <f>'Marks Entry'!CE111</f>
        <v>12</v>
      </c>
      <c r="CE109" s="116">
        <f>'Marks Entry'!CF111</f>
        <v>27</v>
      </c>
      <c r="CF109" s="115">
        <f>'Marks Entry'!CG111</f>
        <v>41</v>
      </c>
      <c r="CG109" s="115">
        <f>'Marks Entry'!CH111</f>
        <v>15</v>
      </c>
      <c r="CH109" s="116">
        <f>'Marks Entry'!CI111</f>
        <v>12</v>
      </c>
      <c r="CI109" s="115">
        <f>'Marks Entry'!CJ111</f>
        <v>27</v>
      </c>
      <c r="CJ109" s="115">
        <f>'Marks Entry'!CK111</f>
        <v>68</v>
      </c>
      <c r="CK109" s="116">
        <f>'Marks Entry'!CL111</f>
        <v>34</v>
      </c>
      <c r="CL109" s="208" t="str">
        <f>'Marks Entry'!CM111</f>
        <v>D</v>
      </c>
      <c r="CM109" s="117">
        <f>'Marks Entry'!CN111</f>
        <v>0</v>
      </c>
      <c r="CN109" s="114">
        <f>'Marks Entry'!CO111</f>
        <v>5</v>
      </c>
      <c r="CO109" s="115">
        <f>'Marks Entry'!CP111</f>
        <v>2</v>
      </c>
      <c r="CP109" s="277">
        <f>'Marks Entry'!CQ111</f>
        <v>7</v>
      </c>
      <c r="CQ109" s="115">
        <f>'Marks Entry'!CR111</f>
        <v>5</v>
      </c>
      <c r="CR109" s="115">
        <f>'Marks Entry'!CS111</f>
        <v>2</v>
      </c>
      <c r="CS109" s="276">
        <f>'Marks Entry'!CT111</f>
        <v>7</v>
      </c>
      <c r="CT109" s="115">
        <f>'Marks Entry'!CU111</f>
        <v>14</v>
      </c>
      <c r="CU109" s="115">
        <f>'Marks Entry'!CV111</f>
        <v>15</v>
      </c>
      <c r="CV109" s="276">
        <f>'Marks Entry'!CW111</f>
        <v>12</v>
      </c>
      <c r="CW109" s="116">
        <f>'Marks Entry'!CX111</f>
        <v>27</v>
      </c>
      <c r="CX109" s="115">
        <f>'Marks Entry'!CY111</f>
        <v>41</v>
      </c>
      <c r="CY109" s="115">
        <f>'Marks Entry'!CZ111</f>
        <v>15</v>
      </c>
      <c r="CZ109" s="116">
        <f>'Marks Entry'!DA111</f>
        <v>12</v>
      </c>
      <c r="DA109" s="115">
        <f>'Marks Entry'!DB111</f>
        <v>27</v>
      </c>
      <c r="DB109" s="115">
        <f>'Marks Entry'!DC111</f>
        <v>68</v>
      </c>
      <c r="DC109" s="116">
        <f>'Marks Entry'!DD111</f>
        <v>34</v>
      </c>
      <c r="DD109" s="208" t="str">
        <f>'Marks Entry'!DE111</f>
        <v>D</v>
      </c>
      <c r="DE109" s="117">
        <f>'Marks Entry'!DF111</f>
        <v>0</v>
      </c>
      <c r="DF109" s="114">
        <f>'Marks Entry'!DG111</f>
        <v>5</v>
      </c>
      <c r="DG109" s="115">
        <f>'Marks Entry'!DH111</f>
        <v>2</v>
      </c>
      <c r="DH109" s="277">
        <f>'Marks Entry'!DI111</f>
        <v>7</v>
      </c>
      <c r="DI109" s="115">
        <f>'Marks Entry'!DJ111</f>
        <v>5</v>
      </c>
      <c r="DJ109" s="115">
        <f>'Marks Entry'!DK111</f>
        <v>2</v>
      </c>
      <c r="DK109" s="276">
        <f>'Marks Entry'!DL111</f>
        <v>7</v>
      </c>
      <c r="DL109" s="115">
        <f>'Marks Entry'!DM111</f>
        <v>14</v>
      </c>
      <c r="DM109" s="115">
        <f>'Marks Entry'!DN111</f>
        <v>15</v>
      </c>
      <c r="DN109" s="276">
        <f>'Marks Entry'!DO111</f>
        <v>12</v>
      </c>
      <c r="DO109" s="116">
        <f>'Marks Entry'!DP111</f>
        <v>27</v>
      </c>
      <c r="DP109" s="115">
        <f>'Marks Entry'!DQ111</f>
        <v>41</v>
      </c>
      <c r="DQ109" s="115">
        <f>'Marks Entry'!DR111</f>
        <v>15</v>
      </c>
      <c r="DR109" s="116">
        <f>'Marks Entry'!DS111</f>
        <v>12</v>
      </c>
      <c r="DS109" s="115">
        <f>'Marks Entry'!DT111</f>
        <v>27</v>
      </c>
      <c r="DT109" s="115">
        <f>'Marks Entry'!DU111</f>
        <v>68</v>
      </c>
      <c r="DU109" s="116">
        <f>'Marks Entry'!DV111</f>
        <v>34</v>
      </c>
      <c r="DV109" s="208" t="str">
        <f>'Marks Entry'!DW111</f>
        <v>D</v>
      </c>
      <c r="DW109" s="117">
        <f>'Marks Entry'!DX111</f>
        <v>0</v>
      </c>
      <c r="DX109" s="114">
        <f>'Marks Entry'!DY111</f>
        <v>15</v>
      </c>
      <c r="DY109" s="115">
        <f>'Marks Entry'!DZ111</f>
        <v>15</v>
      </c>
      <c r="DZ109" s="115">
        <f>'Marks Entry'!EA111</f>
        <v>11</v>
      </c>
      <c r="EA109" s="115">
        <f>'Marks Entry'!EB111</f>
        <v>20</v>
      </c>
      <c r="EB109" s="115">
        <f>'Marks Entry'!EC111</f>
        <v>10</v>
      </c>
      <c r="EC109" s="171">
        <f>'Marks Entry'!ED111</f>
        <v>71</v>
      </c>
      <c r="ED109" s="118">
        <f>'Marks Entry'!EG111</f>
        <v>0</v>
      </c>
      <c r="EE109" s="114">
        <f>'Marks Entry'!EH111</f>
        <v>15</v>
      </c>
      <c r="EF109" s="115">
        <f>'Marks Entry'!EI111</f>
        <v>15</v>
      </c>
      <c r="EG109" s="115">
        <f>'Marks Entry'!EJ111</f>
        <v>11</v>
      </c>
      <c r="EH109" s="115">
        <f>'Marks Entry'!EK111</f>
        <v>20</v>
      </c>
      <c r="EI109" s="115">
        <f>'Marks Entry'!EL111</f>
        <v>10</v>
      </c>
      <c r="EJ109" s="116">
        <f>'Marks Entry'!EM111</f>
        <v>71</v>
      </c>
      <c r="EK109" s="118">
        <f>'Marks Entry'!EP111</f>
        <v>0</v>
      </c>
      <c r="EL109" s="114">
        <f>'Marks Entry'!EQ111</f>
        <v>15</v>
      </c>
      <c r="EM109" s="115">
        <f>'Marks Entry'!ER111</f>
        <v>15</v>
      </c>
      <c r="EN109" s="115">
        <f>'Marks Entry'!ES111</f>
        <v>11</v>
      </c>
      <c r="EO109" s="115">
        <f>'Marks Entry'!ET111</f>
        <v>20</v>
      </c>
      <c r="EP109" s="115">
        <f>'Marks Entry'!EU111</f>
        <v>10</v>
      </c>
      <c r="EQ109" s="116">
        <f>'Marks Entry'!EV111</f>
        <v>71</v>
      </c>
      <c r="ER109" s="118">
        <f>'Marks Entry'!EY111</f>
        <v>0</v>
      </c>
      <c r="ES109" s="184">
        <f>'Marks Entry'!EZ111</f>
        <v>0</v>
      </c>
      <c r="ET109" s="185">
        <f>'Marks Entry'!FA111</f>
        <v>0</v>
      </c>
      <c r="EU109" s="186" t="str">
        <f>'Marks Entry'!FB111</f>
        <v/>
      </c>
      <c r="EV109" s="184">
        <f>'Marks Entry'!FC111</f>
        <v>0</v>
      </c>
      <c r="EW109" s="185">
        <f>'Marks Entry'!FD111</f>
        <v>342</v>
      </c>
      <c r="EX109" s="187" t="str">
        <f>'Marks Entry'!FE111</f>
        <v/>
      </c>
      <c r="EY109" s="185" t="str">
        <f>IF(OR('Marks Entry'!FF111="First",'Marks Entry'!FF111="Second",'Marks Entry'!FF111="Third"),'Marks Entry'!FF111,"")</f>
        <v/>
      </c>
      <c r="EZ109" s="185" t="str">
        <f>'Marks Entry'!FG111</f>
        <v/>
      </c>
      <c r="FA109" s="290" t="str">
        <f>'Marks Entry'!FH111</f>
        <v/>
      </c>
      <c r="FB109" s="84" t="str">
        <f>'Marks Entry'!FI111</f>
        <v/>
      </c>
      <c r="FC109" s="86" t="str">
        <f>'Marks Entry'!FJ111</f>
        <v/>
      </c>
      <c r="FD109" s="87">
        <f>'Marks Entry'!FL111</f>
        <v>0</v>
      </c>
    </row>
    <row r="110" spans="1:160" s="88" customFormat="1" ht="17.25" customHeight="1">
      <c r="A110" s="1190"/>
      <c r="B110" s="83">
        <f t="shared" si="3"/>
        <v>0</v>
      </c>
      <c r="C110" s="84">
        <f>'Marks Entry'!D112</f>
        <v>0</v>
      </c>
      <c r="D110" s="84">
        <f>'Marks Entry'!E112</f>
        <v>0</v>
      </c>
      <c r="E110" s="84">
        <f>'Marks Entry'!F112</f>
        <v>0</v>
      </c>
      <c r="F110" s="84">
        <f>'Marks Entry'!G112</f>
        <v>0</v>
      </c>
      <c r="G110" s="84">
        <f>'Marks Entry'!H112</f>
        <v>0</v>
      </c>
      <c r="H110" s="84">
        <f>'Marks Entry'!I112</f>
        <v>0</v>
      </c>
      <c r="I110" s="84">
        <f>'Marks Entry'!J112</f>
        <v>0</v>
      </c>
      <c r="J110" s="738">
        <f>'Marks Entry'!K112</f>
        <v>0</v>
      </c>
      <c r="K110" s="114">
        <f>'Marks Entry'!L112</f>
        <v>3</v>
      </c>
      <c r="L110" s="115">
        <f>'Marks Entry'!M112</f>
        <v>4</v>
      </c>
      <c r="M110" s="277">
        <f>'Marks Entry'!N112</f>
        <v>7</v>
      </c>
      <c r="N110" s="115">
        <f>'Marks Entry'!O112</f>
        <v>3</v>
      </c>
      <c r="O110" s="115">
        <f>'Marks Entry'!P112</f>
        <v>4</v>
      </c>
      <c r="P110" s="276">
        <f>'Marks Entry'!Q112</f>
        <v>7</v>
      </c>
      <c r="Q110" s="115">
        <f>'Marks Entry'!R112</f>
        <v>14</v>
      </c>
      <c r="R110" s="115">
        <f>'Marks Entry'!S112</f>
        <v>3</v>
      </c>
      <c r="S110" s="276">
        <f>'Marks Entry'!T112</f>
        <v>0</v>
      </c>
      <c r="T110" s="276">
        <f>'Marks Entry'!U112</f>
        <v>0</v>
      </c>
      <c r="U110" s="116">
        <f>'Marks Entry'!V112</f>
        <v>0</v>
      </c>
      <c r="V110" s="115">
        <f>'Marks Entry'!W112</f>
        <v>0</v>
      </c>
      <c r="W110" s="115">
        <f>'Marks Entry'!X112</f>
        <v>17</v>
      </c>
      <c r="X110" s="116">
        <f>'Marks Entry'!Y112</f>
        <v>20</v>
      </c>
      <c r="Y110" s="115">
        <f>'Marks Entry'!Z112</f>
        <v>18</v>
      </c>
      <c r="Z110" s="115">
        <f>'Marks Entry'!AA112</f>
        <v>38</v>
      </c>
      <c r="AA110" s="116">
        <f>'Marks Entry'!AB112</f>
        <v>0</v>
      </c>
      <c r="AB110" s="208">
        <f>'Marks Entry'!AC112</f>
        <v>55</v>
      </c>
      <c r="AC110" s="282">
        <f>'Marks Entry'!AD112</f>
        <v>27.500000000000004</v>
      </c>
      <c r="AD110" s="282" t="str">
        <f>'Marks Entry'!AE112</f>
        <v>E</v>
      </c>
      <c r="AE110" s="117">
        <f>'Marks Entry'!AF112</f>
        <v>0</v>
      </c>
      <c r="AF110" s="114">
        <f>'Marks Entry'!AG112</f>
        <v>3</v>
      </c>
      <c r="AG110" s="115">
        <f>'Marks Entry'!AH112</f>
        <v>4</v>
      </c>
      <c r="AH110" s="277">
        <f>'Marks Entry'!AI112</f>
        <v>7</v>
      </c>
      <c r="AI110" s="115">
        <f>'Marks Entry'!AJ112</f>
        <v>3</v>
      </c>
      <c r="AJ110" s="115">
        <f>'Marks Entry'!AK112</f>
        <v>4</v>
      </c>
      <c r="AK110" s="276">
        <f>'Marks Entry'!AL112</f>
        <v>7</v>
      </c>
      <c r="AL110" s="115">
        <f>'Marks Entry'!AM112</f>
        <v>14</v>
      </c>
      <c r="AM110" s="115">
        <f>'Marks Entry'!AN112</f>
        <v>3</v>
      </c>
      <c r="AN110" s="276">
        <f>'Marks Entry'!AO112</f>
        <v>0</v>
      </c>
      <c r="AO110" s="276">
        <f>'Marks Entry'!AP112</f>
        <v>0</v>
      </c>
      <c r="AP110" s="116">
        <f>'Marks Entry'!AQ112</f>
        <v>0</v>
      </c>
      <c r="AQ110" s="115">
        <f>'Marks Entry'!AR112</f>
        <v>0</v>
      </c>
      <c r="AR110" s="115">
        <f>'Marks Entry'!AS112</f>
        <v>17</v>
      </c>
      <c r="AS110" s="116">
        <f>'Marks Entry'!AT112</f>
        <v>20</v>
      </c>
      <c r="AT110" s="115">
        <f>'Marks Entry'!AU112</f>
        <v>18</v>
      </c>
      <c r="AU110" s="115">
        <f>'Marks Entry'!AV112</f>
        <v>38</v>
      </c>
      <c r="AV110" s="116">
        <f>'Marks Entry'!AW112</f>
        <v>0</v>
      </c>
      <c r="AW110" s="208">
        <f>'Marks Entry'!AX112</f>
        <v>55</v>
      </c>
      <c r="AX110" s="282">
        <f>'Marks Entry'!AY112</f>
        <v>27.500000000000004</v>
      </c>
      <c r="AY110" s="282" t="str">
        <f>'Marks Entry'!AZ112</f>
        <v>E</v>
      </c>
      <c r="AZ110" s="117">
        <f>'Marks Entry'!BA112</f>
        <v>0</v>
      </c>
      <c r="BA110" s="114">
        <f>'Marks Entry'!BB112</f>
        <v>3</v>
      </c>
      <c r="BB110" s="115">
        <f>'Marks Entry'!BC112</f>
        <v>4</v>
      </c>
      <c r="BC110" s="277">
        <f>'Marks Entry'!BD112</f>
        <v>7</v>
      </c>
      <c r="BD110" s="115">
        <f>'Marks Entry'!BE112</f>
        <v>3</v>
      </c>
      <c r="BE110" s="115">
        <f>'Marks Entry'!BF112</f>
        <v>4</v>
      </c>
      <c r="BF110" s="276">
        <f>'Marks Entry'!BG112</f>
        <v>7</v>
      </c>
      <c r="BG110" s="115">
        <f>'Marks Entry'!BH112</f>
        <v>14</v>
      </c>
      <c r="BH110" s="115">
        <f>'Marks Entry'!BI112</f>
        <v>3</v>
      </c>
      <c r="BI110" s="276">
        <f>'Marks Entry'!BJ112</f>
        <v>0</v>
      </c>
      <c r="BJ110" s="276">
        <f>'Marks Entry'!BK112</f>
        <v>0</v>
      </c>
      <c r="BK110" s="116">
        <f>'Marks Entry'!BL112</f>
        <v>0</v>
      </c>
      <c r="BL110" s="115">
        <f>'Marks Entry'!BM112</f>
        <v>0</v>
      </c>
      <c r="BM110" s="115">
        <f>'Marks Entry'!BN112</f>
        <v>17</v>
      </c>
      <c r="BN110" s="116">
        <f>'Marks Entry'!BO112</f>
        <v>20</v>
      </c>
      <c r="BO110" s="115">
        <f>'Marks Entry'!BP112</f>
        <v>18</v>
      </c>
      <c r="BP110" s="115">
        <f>'Marks Entry'!BQ112</f>
        <v>38</v>
      </c>
      <c r="BQ110" s="116">
        <f>'Marks Entry'!BR112</f>
        <v>0</v>
      </c>
      <c r="BR110" s="208">
        <f>'Marks Entry'!BS112</f>
        <v>55</v>
      </c>
      <c r="BS110" s="282">
        <f>'Marks Entry'!BT112</f>
        <v>27.500000000000004</v>
      </c>
      <c r="BT110" s="282" t="str">
        <f>'Marks Entry'!BU112</f>
        <v>E</v>
      </c>
      <c r="BU110" s="117">
        <f>'Marks Entry'!BV112</f>
        <v>0</v>
      </c>
      <c r="BV110" s="114">
        <f>'Marks Entry'!BW112</f>
        <v>3</v>
      </c>
      <c r="BW110" s="115">
        <f>'Marks Entry'!BX112</f>
        <v>4</v>
      </c>
      <c r="BX110" s="277">
        <f>'Marks Entry'!BY112</f>
        <v>7</v>
      </c>
      <c r="BY110" s="115">
        <f>'Marks Entry'!BZ112</f>
        <v>3</v>
      </c>
      <c r="BZ110" s="115">
        <f>'Marks Entry'!CA112</f>
        <v>4</v>
      </c>
      <c r="CA110" s="276">
        <f>'Marks Entry'!CB112</f>
        <v>7</v>
      </c>
      <c r="CB110" s="115">
        <f>'Marks Entry'!CC112</f>
        <v>14</v>
      </c>
      <c r="CC110" s="115">
        <f>'Marks Entry'!CD112</f>
        <v>20</v>
      </c>
      <c r="CD110" s="276">
        <f>'Marks Entry'!CE112</f>
        <v>18</v>
      </c>
      <c r="CE110" s="116">
        <f>'Marks Entry'!CF112</f>
        <v>38</v>
      </c>
      <c r="CF110" s="115">
        <f>'Marks Entry'!CG112</f>
        <v>52</v>
      </c>
      <c r="CG110" s="115">
        <f>'Marks Entry'!CH112</f>
        <v>20</v>
      </c>
      <c r="CH110" s="116">
        <f>'Marks Entry'!CI112</f>
        <v>18</v>
      </c>
      <c r="CI110" s="115">
        <f>'Marks Entry'!CJ112</f>
        <v>38</v>
      </c>
      <c r="CJ110" s="115">
        <f>'Marks Entry'!CK112</f>
        <v>90</v>
      </c>
      <c r="CK110" s="116">
        <f>'Marks Entry'!CL112</f>
        <v>45</v>
      </c>
      <c r="CL110" s="208" t="str">
        <f>'Marks Entry'!CM112</f>
        <v>D</v>
      </c>
      <c r="CM110" s="117">
        <f>'Marks Entry'!CN112</f>
        <v>0</v>
      </c>
      <c r="CN110" s="114">
        <f>'Marks Entry'!CO112</f>
        <v>3</v>
      </c>
      <c r="CO110" s="115">
        <f>'Marks Entry'!CP112</f>
        <v>4</v>
      </c>
      <c r="CP110" s="277">
        <f>'Marks Entry'!CQ112</f>
        <v>7</v>
      </c>
      <c r="CQ110" s="115">
        <f>'Marks Entry'!CR112</f>
        <v>3</v>
      </c>
      <c r="CR110" s="115">
        <f>'Marks Entry'!CS112</f>
        <v>4</v>
      </c>
      <c r="CS110" s="276">
        <f>'Marks Entry'!CT112</f>
        <v>7</v>
      </c>
      <c r="CT110" s="115">
        <f>'Marks Entry'!CU112</f>
        <v>14</v>
      </c>
      <c r="CU110" s="115">
        <f>'Marks Entry'!CV112</f>
        <v>20</v>
      </c>
      <c r="CV110" s="276">
        <f>'Marks Entry'!CW112</f>
        <v>18</v>
      </c>
      <c r="CW110" s="116">
        <f>'Marks Entry'!CX112</f>
        <v>38</v>
      </c>
      <c r="CX110" s="115">
        <f>'Marks Entry'!CY112</f>
        <v>52</v>
      </c>
      <c r="CY110" s="115">
        <f>'Marks Entry'!CZ112</f>
        <v>20</v>
      </c>
      <c r="CZ110" s="116">
        <f>'Marks Entry'!DA112</f>
        <v>18</v>
      </c>
      <c r="DA110" s="115">
        <f>'Marks Entry'!DB112</f>
        <v>38</v>
      </c>
      <c r="DB110" s="115">
        <f>'Marks Entry'!DC112</f>
        <v>90</v>
      </c>
      <c r="DC110" s="116">
        <f>'Marks Entry'!DD112</f>
        <v>45</v>
      </c>
      <c r="DD110" s="208" t="str">
        <f>'Marks Entry'!DE112</f>
        <v>D</v>
      </c>
      <c r="DE110" s="117">
        <f>'Marks Entry'!DF112</f>
        <v>0</v>
      </c>
      <c r="DF110" s="114">
        <f>'Marks Entry'!DG112</f>
        <v>3</v>
      </c>
      <c r="DG110" s="115">
        <f>'Marks Entry'!DH112</f>
        <v>4</v>
      </c>
      <c r="DH110" s="277">
        <f>'Marks Entry'!DI112</f>
        <v>7</v>
      </c>
      <c r="DI110" s="115">
        <f>'Marks Entry'!DJ112</f>
        <v>3</v>
      </c>
      <c r="DJ110" s="115">
        <f>'Marks Entry'!DK112</f>
        <v>4</v>
      </c>
      <c r="DK110" s="276">
        <f>'Marks Entry'!DL112</f>
        <v>7</v>
      </c>
      <c r="DL110" s="115">
        <f>'Marks Entry'!DM112</f>
        <v>14</v>
      </c>
      <c r="DM110" s="115">
        <f>'Marks Entry'!DN112</f>
        <v>20</v>
      </c>
      <c r="DN110" s="276">
        <f>'Marks Entry'!DO112</f>
        <v>18</v>
      </c>
      <c r="DO110" s="116">
        <f>'Marks Entry'!DP112</f>
        <v>38</v>
      </c>
      <c r="DP110" s="115">
        <f>'Marks Entry'!DQ112</f>
        <v>52</v>
      </c>
      <c r="DQ110" s="115">
        <f>'Marks Entry'!DR112</f>
        <v>20</v>
      </c>
      <c r="DR110" s="116">
        <f>'Marks Entry'!DS112</f>
        <v>18</v>
      </c>
      <c r="DS110" s="115">
        <f>'Marks Entry'!DT112</f>
        <v>38</v>
      </c>
      <c r="DT110" s="115">
        <f>'Marks Entry'!DU112</f>
        <v>90</v>
      </c>
      <c r="DU110" s="116">
        <f>'Marks Entry'!DV112</f>
        <v>45</v>
      </c>
      <c r="DV110" s="208" t="str">
        <f>'Marks Entry'!DW112</f>
        <v>D</v>
      </c>
      <c r="DW110" s="117">
        <f>'Marks Entry'!DX112</f>
        <v>0</v>
      </c>
      <c r="DX110" s="114">
        <f>'Marks Entry'!DY112</f>
        <v>15</v>
      </c>
      <c r="DY110" s="115">
        <f>'Marks Entry'!DZ112</f>
        <v>15</v>
      </c>
      <c r="DZ110" s="115">
        <f>'Marks Entry'!EA112</f>
        <v>11</v>
      </c>
      <c r="EA110" s="115">
        <f>'Marks Entry'!EB112</f>
        <v>20</v>
      </c>
      <c r="EB110" s="115">
        <f>'Marks Entry'!EC112</f>
        <v>10</v>
      </c>
      <c r="EC110" s="171">
        <f>'Marks Entry'!ED112</f>
        <v>71</v>
      </c>
      <c r="ED110" s="118">
        <f>'Marks Entry'!EG112</f>
        <v>0</v>
      </c>
      <c r="EE110" s="114">
        <f>'Marks Entry'!EH112</f>
        <v>15</v>
      </c>
      <c r="EF110" s="115">
        <f>'Marks Entry'!EI112</f>
        <v>15</v>
      </c>
      <c r="EG110" s="115">
        <f>'Marks Entry'!EJ112</f>
        <v>11</v>
      </c>
      <c r="EH110" s="115">
        <f>'Marks Entry'!EK112</f>
        <v>20</v>
      </c>
      <c r="EI110" s="115">
        <f>'Marks Entry'!EL112</f>
        <v>10</v>
      </c>
      <c r="EJ110" s="116">
        <f>'Marks Entry'!EM112</f>
        <v>71</v>
      </c>
      <c r="EK110" s="118">
        <f>'Marks Entry'!EP112</f>
        <v>0</v>
      </c>
      <c r="EL110" s="114">
        <f>'Marks Entry'!EQ112</f>
        <v>15</v>
      </c>
      <c r="EM110" s="115">
        <f>'Marks Entry'!ER112</f>
        <v>15</v>
      </c>
      <c r="EN110" s="115">
        <f>'Marks Entry'!ES112</f>
        <v>11</v>
      </c>
      <c r="EO110" s="115">
        <f>'Marks Entry'!ET112</f>
        <v>20</v>
      </c>
      <c r="EP110" s="115">
        <f>'Marks Entry'!EU112</f>
        <v>10</v>
      </c>
      <c r="EQ110" s="116">
        <f>'Marks Entry'!EV112</f>
        <v>71</v>
      </c>
      <c r="ER110" s="118">
        <f>'Marks Entry'!EY112</f>
        <v>0</v>
      </c>
      <c r="ES110" s="184">
        <f>'Marks Entry'!EZ112</f>
        <v>0</v>
      </c>
      <c r="ET110" s="185">
        <f>'Marks Entry'!FA112</f>
        <v>0</v>
      </c>
      <c r="EU110" s="186" t="str">
        <f>'Marks Entry'!FB112</f>
        <v/>
      </c>
      <c r="EV110" s="184">
        <f>'Marks Entry'!FC112</f>
        <v>0</v>
      </c>
      <c r="EW110" s="185">
        <f>'Marks Entry'!FD112</f>
        <v>435</v>
      </c>
      <c r="EX110" s="187" t="str">
        <f>'Marks Entry'!FE112</f>
        <v/>
      </c>
      <c r="EY110" s="185" t="str">
        <f>IF(OR('Marks Entry'!FF112="First",'Marks Entry'!FF112="Second",'Marks Entry'!FF112="Third"),'Marks Entry'!FF112,"")</f>
        <v/>
      </c>
      <c r="EZ110" s="185" t="str">
        <f>'Marks Entry'!FG112</f>
        <v/>
      </c>
      <c r="FA110" s="290" t="str">
        <f>'Marks Entry'!FH112</f>
        <v/>
      </c>
      <c r="FB110" s="84" t="str">
        <f>'Marks Entry'!FI112</f>
        <v/>
      </c>
      <c r="FC110" s="86" t="str">
        <f>'Marks Entry'!FJ112</f>
        <v/>
      </c>
      <c r="FD110" s="87">
        <f>'Marks Entry'!FL112</f>
        <v>0</v>
      </c>
    </row>
    <row r="111" spans="1:160" s="88" customFormat="1" ht="17.25" customHeight="1">
      <c r="A111" s="1190"/>
      <c r="B111" s="83">
        <f t="shared" si="3"/>
        <v>0</v>
      </c>
      <c r="C111" s="84">
        <f>'Marks Entry'!D113</f>
        <v>0</v>
      </c>
      <c r="D111" s="84">
        <f>'Marks Entry'!E113</f>
        <v>0</v>
      </c>
      <c r="E111" s="84">
        <f>'Marks Entry'!F113</f>
        <v>0</v>
      </c>
      <c r="F111" s="84">
        <f>'Marks Entry'!G113</f>
        <v>0</v>
      </c>
      <c r="G111" s="84">
        <f>'Marks Entry'!H113</f>
        <v>0</v>
      </c>
      <c r="H111" s="84">
        <f>'Marks Entry'!I113</f>
        <v>0</v>
      </c>
      <c r="I111" s="84">
        <f>'Marks Entry'!J113</f>
        <v>0</v>
      </c>
      <c r="J111" s="738">
        <f>'Marks Entry'!K113</f>
        <v>0</v>
      </c>
      <c r="K111" s="114">
        <f>'Marks Entry'!L113</f>
        <v>2</v>
      </c>
      <c r="L111" s="115">
        <f>'Marks Entry'!M113</f>
        <v>2</v>
      </c>
      <c r="M111" s="277">
        <f>'Marks Entry'!N113</f>
        <v>4</v>
      </c>
      <c r="N111" s="115">
        <f>'Marks Entry'!O113</f>
        <v>2</v>
      </c>
      <c r="O111" s="115">
        <f>'Marks Entry'!P113</f>
        <v>2</v>
      </c>
      <c r="P111" s="276">
        <f>'Marks Entry'!Q113</f>
        <v>4</v>
      </c>
      <c r="Q111" s="115">
        <f>'Marks Entry'!R113</f>
        <v>8</v>
      </c>
      <c r="R111" s="115">
        <f>'Marks Entry'!S113</f>
        <v>2</v>
      </c>
      <c r="S111" s="276">
        <f>'Marks Entry'!T113</f>
        <v>0</v>
      </c>
      <c r="T111" s="276">
        <f>'Marks Entry'!U113</f>
        <v>0</v>
      </c>
      <c r="U111" s="116">
        <f>'Marks Entry'!V113</f>
        <v>0</v>
      </c>
      <c r="V111" s="115">
        <f>'Marks Entry'!W113</f>
        <v>0</v>
      </c>
      <c r="W111" s="115">
        <f>'Marks Entry'!X113</f>
        <v>10</v>
      </c>
      <c r="X111" s="116">
        <f>'Marks Entry'!Y113</f>
        <v>45</v>
      </c>
      <c r="Y111" s="115">
        <f>'Marks Entry'!Z113</f>
        <v>15</v>
      </c>
      <c r="Z111" s="115">
        <f>'Marks Entry'!AA113</f>
        <v>60</v>
      </c>
      <c r="AA111" s="116">
        <f>'Marks Entry'!AB113</f>
        <v>0</v>
      </c>
      <c r="AB111" s="208">
        <f>'Marks Entry'!AC113</f>
        <v>70</v>
      </c>
      <c r="AC111" s="282">
        <f>'Marks Entry'!AD113</f>
        <v>35</v>
      </c>
      <c r="AD111" s="282" t="str">
        <f>'Marks Entry'!AE113</f>
        <v>D</v>
      </c>
      <c r="AE111" s="117">
        <f>'Marks Entry'!AF113</f>
        <v>0</v>
      </c>
      <c r="AF111" s="114">
        <f>'Marks Entry'!AG113</f>
        <v>2</v>
      </c>
      <c r="AG111" s="115">
        <f>'Marks Entry'!AH113</f>
        <v>2</v>
      </c>
      <c r="AH111" s="277">
        <f>'Marks Entry'!AI113</f>
        <v>4</v>
      </c>
      <c r="AI111" s="115">
        <f>'Marks Entry'!AJ113</f>
        <v>2</v>
      </c>
      <c r="AJ111" s="115">
        <f>'Marks Entry'!AK113</f>
        <v>2</v>
      </c>
      <c r="AK111" s="276">
        <f>'Marks Entry'!AL113</f>
        <v>4</v>
      </c>
      <c r="AL111" s="115">
        <f>'Marks Entry'!AM113</f>
        <v>8</v>
      </c>
      <c r="AM111" s="115">
        <f>'Marks Entry'!AN113</f>
        <v>2</v>
      </c>
      <c r="AN111" s="276">
        <f>'Marks Entry'!AO113</f>
        <v>0</v>
      </c>
      <c r="AO111" s="276">
        <f>'Marks Entry'!AP113</f>
        <v>0</v>
      </c>
      <c r="AP111" s="116">
        <f>'Marks Entry'!AQ113</f>
        <v>0</v>
      </c>
      <c r="AQ111" s="115">
        <f>'Marks Entry'!AR113</f>
        <v>0</v>
      </c>
      <c r="AR111" s="115">
        <f>'Marks Entry'!AS113</f>
        <v>10</v>
      </c>
      <c r="AS111" s="116">
        <f>'Marks Entry'!AT113</f>
        <v>45</v>
      </c>
      <c r="AT111" s="115">
        <f>'Marks Entry'!AU113</f>
        <v>15</v>
      </c>
      <c r="AU111" s="115">
        <f>'Marks Entry'!AV113</f>
        <v>60</v>
      </c>
      <c r="AV111" s="116">
        <f>'Marks Entry'!AW113</f>
        <v>0</v>
      </c>
      <c r="AW111" s="208">
        <f>'Marks Entry'!AX113</f>
        <v>70</v>
      </c>
      <c r="AX111" s="282">
        <f>'Marks Entry'!AY113</f>
        <v>35</v>
      </c>
      <c r="AY111" s="282" t="str">
        <f>'Marks Entry'!AZ113</f>
        <v>D</v>
      </c>
      <c r="AZ111" s="117">
        <f>'Marks Entry'!BA113</f>
        <v>0</v>
      </c>
      <c r="BA111" s="114">
        <f>'Marks Entry'!BB113</f>
        <v>2</v>
      </c>
      <c r="BB111" s="115">
        <f>'Marks Entry'!BC113</f>
        <v>2</v>
      </c>
      <c r="BC111" s="277">
        <f>'Marks Entry'!BD113</f>
        <v>4</v>
      </c>
      <c r="BD111" s="115">
        <f>'Marks Entry'!BE113</f>
        <v>2</v>
      </c>
      <c r="BE111" s="115">
        <f>'Marks Entry'!BF113</f>
        <v>2</v>
      </c>
      <c r="BF111" s="276">
        <f>'Marks Entry'!BG113</f>
        <v>4</v>
      </c>
      <c r="BG111" s="115">
        <f>'Marks Entry'!BH113</f>
        <v>8</v>
      </c>
      <c r="BH111" s="115">
        <f>'Marks Entry'!BI113</f>
        <v>2</v>
      </c>
      <c r="BI111" s="276">
        <f>'Marks Entry'!BJ113</f>
        <v>0</v>
      </c>
      <c r="BJ111" s="276">
        <f>'Marks Entry'!BK113</f>
        <v>0</v>
      </c>
      <c r="BK111" s="116">
        <f>'Marks Entry'!BL113</f>
        <v>0</v>
      </c>
      <c r="BL111" s="115">
        <f>'Marks Entry'!BM113</f>
        <v>0</v>
      </c>
      <c r="BM111" s="115">
        <f>'Marks Entry'!BN113</f>
        <v>10</v>
      </c>
      <c r="BN111" s="116">
        <f>'Marks Entry'!BO113</f>
        <v>45</v>
      </c>
      <c r="BO111" s="115">
        <f>'Marks Entry'!BP113</f>
        <v>15</v>
      </c>
      <c r="BP111" s="115">
        <f>'Marks Entry'!BQ113</f>
        <v>60</v>
      </c>
      <c r="BQ111" s="116">
        <f>'Marks Entry'!BR113</f>
        <v>0</v>
      </c>
      <c r="BR111" s="208">
        <f>'Marks Entry'!BS113</f>
        <v>70</v>
      </c>
      <c r="BS111" s="282">
        <f>'Marks Entry'!BT113</f>
        <v>35</v>
      </c>
      <c r="BT111" s="282" t="str">
        <f>'Marks Entry'!BU113</f>
        <v>D</v>
      </c>
      <c r="BU111" s="117">
        <f>'Marks Entry'!BV113</f>
        <v>0</v>
      </c>
      <c r="BV111" s="114">
        <f>'Marks Entry'!BW113</f>
        <v>2</v>
      </c>
      <c r="BW111" s="115">
        <f>'Marks Entry'!BX113</f>
        <v>2</v>
      </c>
      <c r="BX111" s="277">
        <f>'Marks Entry'!BY113</f>
        <v>4</v>
      </c>
      <c r="BY111" s="115">
        <f>'Marks Entry'!BZ113</f>
        <v>2</v>
      </c>
      <c r="BZ111" s="115">
        <f>'Marks Entry'!CA113</f>
        <v>2</v>
      </c>
      <c r="CA111" s="276">
        <f>'Marks Entry'!CB113</f>
        <v>4</v>
      </c>
      <c r="CB111" s="115">
        <f>'Marks Entry'!CC113</f>
        <v>8</v>
      </c>
      <c r="CC111" s="115">
        <f>'Marks Entry'!CD113</f>
        <v>30</v>
      </c>
      <c r="CD111" s="276">
        <f>'Marks Entry'!CE113</f>
        <v>15</v>
      </c>
      <c r="CE111" s="116">
        <f>'Marks Entry'!CF113</f>
        <v>45</v>
      </c>
      <c r="CF111" s="115">
        <f>'Marks Entry'!CG113</f>
        <v>53</v>
      </c>
      <c r="CG111" s="115">
        <f>'Marks Entry'!CH113</f>
        <v>45</v>
      </c>
      <c r="CH111" s="116">
        <f>'Marks Entry'!CI113</f>
        <v>15</v>
      </c>
      <c r="CI111" s="115">
        <f>'Marks Entry'!CJ113</f>
        <v>60</v>
      </c>
      <c r="CJ111" s="115">
        <f>'Marks Entry'!CK113</f>
        <v>113</v>
      </c>
      <c r="CK111" s="116">
        <f>'Marks Entry'!CL113</f>
        <v>56.499999999999993</v>
      </c>
      <c r="CL111" s="208" t="str">
        <f>'Marks Entry'!CM113</f>
        <v>C</v>
      </c>
      <c r="CM111" s="117">
        <f>'Marks Entry'!CN113</f>
        <v>0</v>
      </c>
      <c r="CN111" s="114">
        <f>'Marks Entry'!CO113</f>
        <v>2</v>
      </c>
      <c r="CO111" s="115">
        <f>'Marks Entry'!CP113</f>
        <v>2</v>
      </c>
      <c r="CP111" s="277">
        <f>'Marks Entry'!CQ113</f>
        <v>4</v>
      </c>
      <c r="CQ111" s="115">
        <f>'Marks Entry'!CR113</f>
        <v>2</v>
      </c>
      <c r="CR111" s="115">
        <f>'Marks Entry'!CS113</f>
        <v>2</v>
      </c>
      <c r="CS111" s="276">
        <f>'Marks Entry'!CT113</f>
        <v>4</v>
      </c>
      <c r="CT111" s="115">
        <f>'Marks Entry'!CU113</f>
        <v>8</v>
      </c>
      <c r="CU111" s="115">
        <f>'Marks Entry'!CV113</f>
        <v>30</v>
      </c>
      <c r="CV111" s="276">
        <f>'Marks Entry'!CW113</f>
        <v>15</v>
      </c>
      <c r="CW111" s="116">
        <f>'Marks Entry'!CX113</f>
        <v>45</v>
      </c>
      <c r="CX111" s="115">
        <f>'Marks Entry'!CY113</f>
        <v>53</v>
      </c>
      <c r="CY111" s="115">
        <f>'Marks Entry'!CZ113</f>
        <v>45</v>
      </c>
      <c r="CZ111" s="116">
        <f>'Marks Entry'!DA113</f>
        <v>15</v>
      </c>
      <c r="DA111" s="115">
        <f>'Marks Entry'!DB113</f>
        <v>60</v>
      </c>
      <c r="DB111" s="115">
        <f>'Marks Entry'!DC113</f>
        <v>113</v>
      </c>
      <c r="DC111" s="116">
        <f>'Marks Entry'!DD113</f>
        <v>56.499999999999993</v>
      </c>
      <c r="DD111" s="208" t="str">
        <f>'Marks Entry'!DE113</f>
        <v>C</v>
      </c>
      <c r="DE111" s="117">
        <f>'Marks Entry'!DF113</f>
        <v>0</v>
      </c>
      <c r="DF111" s="114">
        <f>'Marks Entry'!DG113</f>
        <v>2</v>
      </c>
      <c r="DG111" s="115">
        <f>'Marks Entry'!DH113</f>
        <v>2</v>
      </c>
      <c r="DH111" s="277">
        <f>'Marks Entry'!DI113</f>
        <v>4</v>
      </c>
      <c r="DI111" s="115">
        <f>'Marks Entry'!DJ113</f>
        <v>2</v>
      </c>
      <c r="DJ111" s="115">
        <f>'Marks Entry'!DK113</f>
        <v>2</v>
      </c>
      <c r="DK111" s="276">
        <f>'Marks Entry'!DL113</f>
        <v>4</v>
      </c>
      <c r="DL111" s="115">
        <f>'Marks Entry'!DM113</f>
        <v>8</v>
      </c>
      <c r="DM111" s="115">
        <f>'Marks Entry'!DN113</f>
        <v>30</v>
      </c>
      <c r="DN111" s="276">
        <f>'Marks Entry'!DO113</f>
        <v>15</v>
      </c>
      <c r="DO111" s="116">
        <f>'Marks Entry'!DP113</f>
        <v>45</v>
      </c>
      <c r="DP111" s="115">
        <f>'Marks Entry'!DQ113</f>
        <v>53</v>
      </c>
      <c r="DQ111" s="115">
        <f>'Marks Entry'!DR113</f>
        <v>45</v>
      </c>
      <c r="DR111" s="116">
        <f>'Marks Entry'!DS113</f>
        <v>15</v>
      </c>
      <c r="DS111" s="115">
        <f>'Marks Entry'!DT113</f>
        <v>60</v>
      </c>
      <c r="DT111" s="115">
        <f>'Marks Entry'!DU113</f>
        <v>113</v>
      </c>
      <c r="DU111" s="116">
        <f>'Marks Entry'!DV113</f>
        <v>56.499999999999993</v>
      </c>
      <c r="DV111" s="208" t="str">
        <f>'Marks Entry'!DW113</f>
        <v>C</v>
      </c>
      <c r="DW111" s="117">
        <f>'Marks Entry'!DX113</f>
        <v>0</v>
      </c>
      <c r="DX111" s="114">
        <f>'Marks Entry'!DY113</f>
        <v>15</v>
      </c>
      <c r="DY111" s="115">
        <f>'Marks Entry'!DZ113</f>
        <v>15</v>
      </c>
      <c r="DZ111" s="115">
        <f>'Marks Entry'!EA113</f>
        <v>11</v>
      </c>
      <c r="EA111" s="115">
        <f>'Marks Entry'!EB113</f>
        <v>20</v>
      </c>
      <c r="EB111" s="115">
        <f>'Marks Entry'!EC113</f>
        <v>10</v>
      </c>
      <c r="EC111" s="171">
        <f>'Marks Entry'!ED113</f>
        <v>71</v>
      </c>
      <c r="ED111" s="118">
        <f>'Marks Entry'!EG113</f>
        <v>0</v>
      </c>
      <c r="EE111" s="114">
        <f>'Marks Entry'!EH113</f>
        <v>15</v>
      </c>
      <c r="EF111" s="115">
        <f>'Marks Entry'!EI113</f>
        <v>15</v>
      </c>
      <c r="EG111" s="115">
        <f>'Marks Entry'!EJ113</f>
        <v>11</v>
      </c>
      <c r="EH111" s="115">
        <f>'Marks Entry'!EK113</f>
        <v>20</v>
      </c>
      <c r="EI111" s="115">
        <f>'Marks Entry'!EL113</f>
        <v>10</v>
      </c>
      <c r="EJ111" s="116">
        <f>'Marks Entry'!EM113</f>
        <v>71</v>
      </c>
      <c r="EK111" s="118">
        <f>'Marks Entry'!EP113</f>
        <v>0</v>
      </c>
      <c r="EL111" s="114">
        <f>'Marks Entry'!EQ113</f>
        <v>15</v>
      </c>
      <c r="EM111" s="115">
        <f>'Marks Entry'!ER113</f>
        <v>15</v>
      </c>
      <c r="EN111" s="115">
        <f>'Marks Entry'!ES113</f>
        <v>11</v>
      </c>
      <c r="EO111" s="115">
        <f>'Marks Entry'!ET113</f>
        <v>20</v>
      </c>
      <c r="EP111" s="115">
        <f>'Marks Entry'!EU113</f>
        <v>10</v>
      </c>
      <c r="EQ111" s="116">
        <f>'Marks Entry'!EV113</f>
        <v>71</v>
      </c>
      <c r="ER111" s="118">
        <f>'Marks Entry'!EY113</f>
        <v>0</v>
      </c>
      <c r="ES111" s="184">
        <f>'Marks Entry'!EZ113</f>
        <v>0</v>
      </c>
      <c r="ET111" s="185">
        <f>'Marks Entry'!FA113</f>
        <v>0</v>
      </c>
      <c r="EU111" s="186" t="str">
        <f>'Marks Entry'!FB113</f>
        <v/>
      </c>
      <c r="EV111" s="184">
        <f>'Marks Entry'!FC113</f>
        <v>0</v>
      </c>
      <c r="EW111" s="185">
        <f>'Marks Entry'!FD113</f>
        <v>549</v>
      </c>
      <c r="EX111" s="187" t="str">
        <f>'Marks Entry'!FE113</f>
        <v/>
      </c>
      <c r="EY111" s="185" t="str">
        <f>IF(OR('Marks Entry'!FF113="First",'Marks Entry'!FF113="Second",'Marks Entry'!FF113="Third"),'Marks Entry'!FF113,"")</f>
        <v/>
      </c>
      <c r="EZ111" s="185" t="str">
        <f>'Marks Entry'!FG113</f>
        <v/>
      </c>
      <c r="FA111" s="290" t="str">
        <f>'Marks Entry'!FH113</f>
        <v/>
      </c>
      <c r="FB111" s="84" t="str">
        <f>'Marks Entry'!FI113</f>
        <v/>
      </c>
      <c r="FC111" s="86" t="str">
        <f>'Marks Entry'!FJ113</f>
        <v/>
      </c>
      <c r="FD111" s="87">
        <f>'Marks Entry'!FL113</f>
        <v>0</v>
      </c>
    </row>
    <row r="112" spans="1:160" s="88" customFormat="1" ht="17.25" customHeight="1">
      <c r="A112" s="1190"/>
      <c r="B112" s="83">
        <f t="shared" si="3"/>
        <v>0</v>
      </c>
      <c r="C112" s="84">
        <f>'Marks Entry'!D114</f>
        <v>0</v>
      </c>
      <c r="D112" s="84">
        <f>'Marks Entry'!E114</f>
        <v>0</v>
      </c>
      <c r="E112" s="84">
        <f>'Marks Entry'!F114</f>
        <v>0</v>
      </c>
      <c r="F112" s="84">
        <f>'Marks Entry'!G114</f>
        <v>0</v>
      </c>
      <c r="G112" s="84">
        <f>'Marks Entry'!H114</f>
        <v>0</v>
      </c>
      <c r="H112" s="84">
        <f>'Marks Entry'!I114</f>
        <v>0</v>
      </c>
      <c r="I112" s="84">
        <f>'Marks Entry'!J114</f>
        <v>0</v>
      </c>
      <c r="J112" s="738">
        <f>'Marks Entry'!K114</f>
        <v>0</v>
      </c>
      <c r="K112" s="114">
        <f>'Marks Entry'!L114</f>
        <v>0</v>
      </c>
      <c r="L112" s="115">
        <f>'Marks Entry'!M114</f>
        <v>0</v>
      </c>
      <c r="M112" s="277">
        <f>'Marks Entry'!N114</f>
        <v>0</v>
      </c>
      <c r="N112" s="115">
        <f>'Marks Entry'!O114</f>
        <v>0</v>
      </c>
      <c r="O112" s="115">
        <f>'Marks Entry'!P114</f>
        <v>0</v>
      </c>
      <c r="P112" s="276">
        <f>'Marks Entry'!Q114</f>
        <v>0</v>
      </c>
      <c r="Q112" s="115">
        <f>'Marks Entry'!R114</f>
        <v>0</v>
      </c>
      <c r="R112" s="115">
        <f>'Marks Entry'!S114</f>
        <v>0</v>
      </c>
      <c r="S112" s="276">
        <f>'Marks Entry'!T114</f>
        <v>0</v>
      </c>
      <c r="T112" s="276">
        <f>'Marks Entry'!U114</f>
        <v>0</v>
      </c>
      <c r="U112" s="116">
        <f>'Marks Entry'!V114</f>
        <v>0</v>
      </c>
      <c r="V112" s="115">
        <f>'Marks Entry'!W114</f>
        <v>0</v>
      </c>
      <c r="W112" s="115">
        <f>'Marks Entry'!X114</f>
        <v>0</v>
      </c>
      <c r="X112" s="116">
        <f>'Marks Entry'!Y114</f>
        <v>0</v>
      </c>
      <c r="Y112" s="115">
        <f>'Marks Entry'!Z114</f>
        <v>0</v>
      </c>
      <c r="Z112" s="115">
        <f>'Marks Entry'!AA114</f>
        <v>0</v>
      </c>
      <c r="AA112" s="116">
        <f>'Marks Entry'!AB114</f>
        <v>0</v>
      </c>
      <c r="AB112" s="208">
        <f>'Marks Entry'!AC114</f>
        <v>0</v>
      </c>
      <c r="AC112" s="282">
        <f>'Marks Entry'!AD114</f>
        <v>0</v>
      </c>
      <c r="AD112" s="282" t="str">
        <f>'Marks Entry'!AE114</f>
        <v>E</v>
      </c>
      <c r="AE112" s="117">
        <f>'Marks Entry'!AF114</f>
        <v>0</v>
      </c>
      <c r="AF112" s="114">
        <f>'Marks Entry'!AG114</f>
        <v>0</v>
      </c>
      <c r="AG112" s="115">
        <f>'Marks Entry'!AH114</f>
        <v>0</v>
      </c>
      <c r="AH112" s="277">
        <f>'Marks Entry'!AI114</f>
        <v>0</v>
      </c>
      <c r="AI112" s="115">
        <f>'Marks Entry'!AJ114</f>
        <v>0</v>
      </c>
      <c r="AJ112" s="115">
        <f>'Marks Entry'!AK114</f>
        <v>0</v>
      </c>
      <c r="AK112" s="276">
        <f>'Marks Entry'!AL114</f>
        <v>0</v>
      </c>
      <c r="AL112" s="115">
        <f>'Marks Entry'!AM114</f>
        <v>0</v>
      </c>
      <c r="AM112" s="115">
        <f>'Marks Entry'!AN114</f>
        <v>0</v>
      </c>
      <c r="AN112" s="276">
        <f>'Marks Entry'!AO114</f>
        <v>0</v>
      </c>
      <c r="AO112" s="276">
        <f>'Marks Entry'!AP114</f>
        <v>0</v>
      </c>
      <c r="AP112" s="116">
        <f>'Marks Entry'!AQ114</f>
        <v>0</v>
      </c>
      <c r="AQ112" s="115">
        <f>'Marks Entry'!AR114</f>
        <v>0</v>
      </c>
      <c r="AR112" s="115">
        <f>'Marks Entry'!AS114</f>
        <v>0</v>
      </c>
      <c r="AS112" s="116">
        <f>'Marks Entry'!AT114</f>
        <v>0</v>
      </c>
      <c r="AT112" s="115">
        <f>'Marks Entry'!AU114</f>
        <v>0</v>
      </c>
      <c r="AU112" s="115">
        <f>'Marks Entry'!AV114</f>
        <v>0</v>
      </c>
      <c r="AV112" s="116">
        <f>'Marks Entry'!AW114</f>
        <v>0</v>
      </c>
      <c r="AW112" s="208">
        <f>'Marks Entry'!AX114</f>
        <v>0</v>
      </c>
      <c r="AX112" s="282">
        <f>'Marks Entry'!AY114</f>
        <v>0</v>
      </c>
      <c r="AY112" s="282" t="str">
        <f>'Marks Entry'!AZ114</f>
        <v>E</v>
      </c>
      <c r="AZ112" s="117">
        <f>'Marks Entry'!BA114</f>
        <v>0</v>
      </c>
      <c r="BA112" s="114">
        <f>'Marks Entry'!BB114</f>
        <v>0</v>
      </c>
      <c r="BB112" s="115">
        <f>'Marks Entry'!BC114</f>
        <v>0</v>
      </c>
      <c r="BC112" s="277">
        <f>'Marks Entry'!BD114</f>
        <v>0</v>
      </c>
      <c r="BD112" s="115">
        <f>'Marks Entry'!BE114</f>
        <v>0</v>
      </c>
      <c r="BE112" s="115">
        <f>'Marks Entry'!BF114</f>
        <v>0</v>
      </c>
      <c r="BF112" s="276">
        <f>'Marks Entry'!BG114</f>
        <v>0</v>
      </c>
      <c r="BG112" s="115">
        <f>'Marks Entry'!BH114</f>
        <v>0</v>
      </c>
      <c r="BH112" s="115">
        <f>'Marks Entry'!BI114</f>
        <v>0</v>
      </c>
      <c r="BI112" s="276">
        <f>'Marks Entry'!BJ114</f>
        <v>0</v>
      </c>
      <c r="BJ112" s="276">
        <f>'Marks Entry'!BK114</f>
        <v>0</v>
      </c>
      <c r="BK112" s="116">
        <f>'Marks Entry'!BL114</f>
        <v>0</v>
      </c>
      <c r="BL112" s="115">
        <f>'Marks Entry'!BM114</f>
        <v>0</v>
      </c>
      <c r="BM112" s="115">
        <f>'Marks Entry'!BN114</f>
        <v>0</v>
      </c>
      <c r="BN112" s="116">
        <f>'Marks Entry'!BO114</f>
        <v>0</v>
      </c>
      <c r="BO112" s="115">
        <f>'Marks Entry'!BP114</f>
        <v>0</v>
      </c>
      <c r="BP112" s="115">
        <f>'Marks Entry'!BQ114</f>
        <v>0</v>
      </c>
      <c r="BQ112" s="116">
        <f>'Marks Entry'!BR114</f>
        <v>0</v>
      </c>
      <c r="BR112" s="208">
        <f>'Marks Entry'!BS114</f>
        <v>0</v>
      </c>
      <c r="BS112" s="282">
        <f>'Marks Entry'!BT114</f>
        <v>0</v>
      </c>
      <c r="BT112" s="282" t="str">
        <f>'Marks Entry'!BU114</f>
        <v>E</v>
      </c>
      <c r="BU112" s="117">
        <f>'Marks Entry'!BV114</f>
        <v>0</v>
      </c>
      <c r="BV112" s="114">
        <f>'Marks Entry'!BW114</f>
        <v>0</v>
      </c>
      <c r="BW112" s="115">
        <f>'Marks Entry'!BX114</f>
        <v>0</v>
      </c>
      <c r="BX112" s="277">
        <f>'Marks Entry'!BY114</f>
        <v>0</v>
      </c>
      <c r="BY112" s="115">
        <f>'Marks Entry'!BZ114</f>
        <v>0</v>
      </c>
      <c r="BZ112" s="115">
        <f>'Marks Entry'!CA114</f>
        <v>0</v>
      </c>
      <c r="CA112" s="276">
        <f>'Marks Entry'!CB114</f>
        <v>0</v>
      </c>
      <c r="CB112" s="115">
        <f>'Marks Entry'!CC114</f>
        <v>0</v>
      </c>
      <c r="CC112" s="115">
        <f>'Marks Entry'!CD114</f>
        <v>0</v>
      </c>
      <c r="CD112" s="276">
        <f>'Marks Entry'!CE114</f>
        <v>0</v>
      </c>
      <c r="CE112" s="116">
        <f>'Marks Entry'!CF114</f>
        <v>0</v>
      </c>
      <c r="CF112" s="115">
        <f>'Marks Entry'!CG114</f>
        <v>0</v>
      </c>
      <c r="CG112" s="115">
        <f>'Marks Entry'!CH114</f>
        <v>0</v>
      </c>
      <c r="CH112" s="116">
        <f>'Marks Entry'!CI114</f>
        <v>0</v>
      </c>
      <c r="CI112" s="115">
        <f>'Marks Entry'!CJ114</f>
        <v>0</v>
      </c>
      <c r="CJ112" s="115">
        <f>'Marks Entry'!CK114</f>
        <v>0</v>
      </c>
      <c r="CK112" s="116">
        <f>'Marks Entry'!CL114</f>
        <v>0</v>
      </c>
      <c r="CL112" s="208" t="str">
        <f>'Marks Entry'!CM114</f>
        <v>E</v>
      </c>
      <c r="CM112" s="117">
        <f>'Marks Entry'!CN114</f>
        <v>0</v>
      </c>
      <c r="CN112" s="114">
        <f>'Marks Entry'!CO114</f>
        <v>0</v>
      </c>
      <c r="CO112" s="115">
        <f>'Marks Entry'!CP114</f>
        <v>0</v>
      </c>
      <c r="CP112" s="277">
        <f>'Marks Entry'!CQ114</f>
        <v>0</v>
      </c>
      <c r="CQ112" s="115">
        <f>'Marks Entry'!CR114</f>
        <v>0</v>
      </c>
      <c r="CR112" s="115">
        <f>'Marks Entry'!CS114</f>
        <v>0</v>
      </c>
      <c r="CS112" s="276">
        <f>'Marks Entry'!CT114</f>
        <v>0</v>
      </c>
      <c r="CT112" s="115">
        <f>'Marks Entry'!CU114</f>
        <v>0</v>
      </c>
      <c r="CU112" s="115">
        <f>'Marks Entry'!CV114</f>
        <v>0</v>
      </c>
      <c r="CV112" s="276">
        <f>'Marks Entry'!CW114</f>
        <v>0</v>
      </c>
      <c r="CW112" s="116">
        <f>'Marks Entry'!CX114</f>
        <v>0</v>
      </c>
      <c r="CX112" s="115">
        <f>'Marks Entry'!CY114</f>
        <v>0</v>
      </c>
      <c r="CY112" s="115">
        <f>'Marks Entry'!CZ114</f>
        <v>0</v>
      </c>
      <c r="CZ112" s="116">
        <f>'Marks Entry'!DA114</f>
        <v>0</v>
      </c>
      <c r="DA112" s="115">
        <f>'Marks Entry'!DB114</f>
        <v>0</v>
      </c>
      <c r="DB112" s="115">
        <f>'Marks Entry'!DC114</f>
        <v>0</v>
      </c>
      <c r="DC112" s="116">
        <f>'Marks Entry'!DD114</f>
        <v>0</v>
      </c>
      <c r="DD112" s="208" t="str">
        <f>'Marks Entry'!DE114</f>
        <v>E</v>
      </c>
      <c r="DE112" s="117">
        <f>'Marks Entry'!DF114</f>
        <v>0</v>
      </c>
      <c r="DF112" s="114">
        <f>'Marks Entry'!DG114</f>
        <v>0</v>
      </c>
      <c r="DG112" s="115">
        <f>'Marks Entry'!DH114</f>
        <v>0</v>
      </c>
      <c r="DH112" s="277">
        <f>'Marks Entry'!DI114</f>
        <v>0</v>
      </c>
      <c r="DI112" s="115">
        <f>'Marks Entry'!DJ114</f>
        <v>0</v>
      </c>
      <c r="DJ112" s="115">
        <f>'Marks Entry'!DK114</f>
        <v>0</v>
      </c>
      <c r="DK112" s="276">
        <f>'Marks Entry'!DL114</f>
        <v>0</v>
      </c>
      <c r="DL112" s="115">
        <f>'Marks Entry'!DM114</f>
        <v>0</v>
      </c>
      <c r="DM112" s="115">
        <f>'Marks Entry'!DN114</f>
        <v>0</v>
      </c>
      <c r="DN112" s="276">
        <f>'Marks Entry'!DO114</f>
        <v>0</v>
      </c>
      <c r="DO112" s="116">
        <f>'Marks Entry'!DP114</f>
        <v>0</v>
      </c>
      <c r="DP112" s="115">
        <f>'Marks Entry'!DQ114</f>
        <v>0</v>
      </c>
      <c r="DQ112" s="115">
        <f>'Marks Entry'!DR114</f>
        <v>0</v>
      </c>
      <c r="DR112" s="116">
        <f>'Marks Entry'!DS114</f>
        <v>0</v>
      </c>
      <c r="DS112" s="115">
        <f>'Marks Entry'!DT114</f>
        <v>0</v>
      </c>
      <c r="DT112" s="115">
        <f>'Marks Entry'!DU114</f>
        <v>0</v>
      </c>
      <c r="DU112" s="116">
        <f>'Marks Entry'!DV114</f>
        <v>0</v>
      </c>
      <c r="DV112" s="208" t="str">
        <f>'Marks Entry'!DW114</f>
        <v>E</v>
      </c>
      <c r="DW112" s="117">
        <f>'Marks Entry'!DX114</f>
        <v>0</v>
      </c>
      <c r="DX112" s="114">
        <f>'Marks Entry'!DY114</f>
        <v>0</v>
      </c>
      <c r="DY112" s="115">
        <f>'Marks Entry'!DZ114</f>
        <v>0</v>
      </c>
      <c r="DZ112" s="115">
        <f>'Marks Entry'!EA114</f>
        <v>0</v>
      </c>
      <c r="EA112" s="115">
        <f>'Marks Entry'!EB114</f>
        <v>0</v>
      </c>
      <c r="EB112" s="115">
        <f>'Marks Entry'!EC114</f>
        <v>0</v>
      </c>
      <c r="EC112" s="171">
        <f>'Marks Entry'!ED114</f>
        <v>0</v>
      </c>
      <c r="ED112" s="118">
        <f>'Marks Entry'!EG114</f>
        <v>0</v>
      </c>
      <c r="EE112" s="114">
        <f>'Marks Entry'!EH114</f>
        <v>0</v>
      </c>
      <c r="EF112" s="115">
        <f>'Marks Entry'!EI114</f>
        <v>0</v>
      </c>
      <c r="EG112" s="115">
        <f>'Marks Entry'!EJ114</f>
        <v>0</v>
      </c>
      <c r="EH112" s="115">
        <f>'Marks Entry'!EK114</f>
        <v>0</v>
      </c>
      <c r="EI112" s="115">
        <f>'Marks Entry'!EL114</f>
        <v>0</v>
      </c>
      <c r="EJ112" s="116">
        <f>'Marks Entry'!EM114</f>
        <v>0</v>
      </c>
      <c r="EK112" s="118">
        <f>'Marks Entry'!EP114</f>
        <v>0</v>
      </c>
      <c r="EL112" s="114">
        <f>'Marks Entry'!EQ114</f>
        <v>0</v>
      </c>
      <c r="EM112" s="115">
        <f>'Marks Entry'!ER114</f>
        <v>0</v>
      </c>
      <c r="EN112" s="115">
        <f>'Marks Entry'!ES114</f>
        <v>0</v>
      </c>
      <c r="EO112" s="115">
        <f>'Marks Entry'!ET114</f>
        <v>0</v>
      </c>
      <c r="EP112" s="115">
        <f>'Marks Entry'!EU114</f>
        <v>0</v>
      </c>
      <c r="EQ112" s="116">
        <f>'Marks Entry'!EV114</f>
        <v>0</v>
      </c>
      <c r="ER112" s="118">
        <f>'Marks Entry'!EY114</f>
        <v>0</v>
      </c>
      <c r="ES112" s="184">
        <f>'Marks Entry'!EZ114</f>
        <v>0</v>
      </c>
      <c r="ET112" s="185">
        <f>'Marks Entry'!FA114</f>
        <v>0</v>
      </c>
      <c r="EU112" s="186" t="str">
        <f>'Marks Entry'!FB114</f>
        <v/>
      </c>
      <c r="EV112" s="184">
        <f>'Marks Entry'!FC114</f>
        <v>0</v>
      </c>
      <c r="EW112" s="185">
        <f>'Marks Entry'!FD114</f>
        <v>0</v>
      </c>
      <c r="EX112" s="187" t="str">
        <f>'Marks Entry'!FE114</f>
        <v/>
      </c>
      <c r="EY112" s="185" t="str">
        <f>IF(OR('Marks Entry'!FF114="First",'Marks Entry'!FF114="Second",'Marks Entry'!FF114="Third"),'Marks Entry'!FF114,"")</f>
        <v/>
      </c>
      <c r="EZ112" s="185" t="str">
        <f>'Marks Entry'!FG114</f>
        <v/>
      </c>
      <c r="FA112" s="290" t="str">
        <f>'Marks Entry'!FH114</f>
        <v/>
      </c>
      <c r="FB112" s="84" t="str">
        <f>'Marks Entry'!FI114</f>
        <v/>
      </c>
      <c r="FC112" s="86" t="str">
        <f>'Marks Entry'!FJ114</f>
        <v/>
      </c>
      <c r="FD112" s="87">
        <f>'Marks Entry'!FL114</f>
        <v>0</v>
      </c>
    </row>
    <row r="113" spans="1:160" s="88" customFormat="1" ht="17.25" customHeight="1">
      <c r="A113" s="1190"/>
      <c r="B113" s="83">
        <f t="shared" si="3"/>
        <v>0</v>
      </c>
      <c r="C113" s="84">
        <f>'Marks Entry'!D115</f>
        <v>0</v>
      </c>
      <c r="D113" s="84">
        <f>'Marks Entry'!E115</f>
        <v>0</v>
      </c>
      <c r="E113" s="84">
        <f>'Marks Entry'!F115</f>
        <v>0</v>
      </c>
      <c r="F113" s="84">
        <f>'Marks Entry'!G115</f>
        <v>0</v>
      </c>
      <c r="G113" s="84">
        <f>'Marks Entry'!H115</f>
        <v>0</v>
      </c>
      <c r="H113" s="84">
        <f>'Marks Entry'!I115</f>
        <v>0</v>
      </c>
      <c r="I113" s="84">
        <f>'Marks Entry'!J115</f>
        <v>0</v>
      </c>
      <c r="J113" s="738">
        <f>'Marks Entry'!K115</f>
        <v>0</v>
      </c>
      <c r="K113" s="114">
        <f>'Marks Entry'!L115</f>
        <v>0</v>
      </c>
      <c r="L113" s="115">
        <f>'Marks Entry'!M115</f>
        <v>0</v>
      </c>
      <c r="M113" s="277">
        <f>'Marks Entry'!N115</f>
        <v>0</v>
      </c>
      <c r="N113" s="115">
        <f>'Marks Entry'!O115</f>
        <v>0</v>
      </c>
      <c r="O113" s="115">
        <f>'Marks Entry'!P115</f>
        <v>0</v>
      </c>
      <c r="P113" s="276">
        <f>'Marks Entry'!Q115</f>
        <v>0</v>
      </c>
      <c r="Q113" s="115">
        <f>'Marks Entry'!R115</f>
        <v>0</v>
      </c>
      <c r="R113" s="115">
        <f>'Marks Entry'!S115</f>
        <v>0</v>
      </c>
      <c r="S113" s="276">
        <f>'Marks Entry'!T115</f>
        <v>0</v>
      </c>
      <c r="T113" s="276">
        <f>'Marks Entry'!U115</f>
        <v>0</v>
      </c>
      <c r="U113" s="116">
        <f>'Marks Entry'!V115</f>
        <v>0</v>
      </c>
      <c r="V113" s="115">
        <f>'Marks Entry'!W115</f>
        <v>0</v>
      </c>
      <c r="W113" s="115">
        <f>'Marks Entry'!X115</f>
        <v>0</v>
      </c>
      <c r="X113" s="116">
        <f>'Marks Entry'!Y115</f>
        <v>0</v>
      </c>
      <c r="Y113" s="115">
        <f>'Marks Entry'!Z115</f>
        <v>0</v>
      </c>
      <c r="Z113" s="115">
        <f>'Marks Entry'!AA115</f>
        <v>0</v>
      </c>
      <c r="AA113" s="116">
        <f>'Marks Entry'!AB115</f>
        <v>0</v>
      </c>
      <c r="AB113" s="208">
        <f>'Marks Entry'!AC115</f>
        <v>0</v>
      </c>
      <c r="AC113" s="282">
        <f>'Marks Entry'!AD115</f>
        <v>0</v>
      </c>
      <c r="AD113" s="282" t="str">
        <f>'Marks Entry'!AE115</f>
        <v>E</v>
      </c>
      <c r="AE113" s="117">
        <f>'Marks Entry'!AF115</f>
        <v>0</v>
      </c>
      <c r="AF113" s="114">
        <f>'Marks Entry'!AG115</f>
        <v>0</v>
      </c>
      <c r="AG113" s="115">
        <f>'Marks Entry'!AH115</f>
        <v>0</v>
      </c>
      <c r="AH113" s="277">
        <f>'Marks Entry'!AI115</f>
        <v>0</v>
      </c>
      <c r="AI113" s="115">
        <f>'Marks Entry'!AJ115</f>
        <v>0</v>
      </c>
      <c r="AJ113" s="115">
        <f>'Marks Entry'!AK115</f>
        <v>0</v>
      </c>
      <c r="AK113" s="276">
        <f>'Marks Entry'!AL115</f>
        <v>0</v>
      </c>
      <c r="AL113" s="115">
        <f>'Marks Entry'!AM115</f>
        <v>0</v>
      </c>
      <c r="AM113" s="115">
        <f>'Marks Entry'!AN115</f>
        <v>0</v>
      </c>
      <c r="AN113" s="276">
        <f>'Marks Entry'!AO115</f>
        <v>0</v>
      </c>
      <c r="AO113" s="276">
        <f>'Marks Entry'!AP115</f>
        <v>0</v>
      </c>
      <c r="AP113" s="116">
        <f>'Marks Entry'!AQ115</f>
        <v>0</v>
      </c>
      <c r="AQ113" s="115">
        <f>'Marks Entry'!AR115</f>
        <v>0</v>
      </c>
      <c r="AR113" s="115">
        <f>'Marks Entry'!AS115</f>
        <v>0</v>
      </c>
      <c r="AS113" s="116">
        <f>'Marks Entry'!AT115</f>
        <v>0</v>
      </c>
      <c r="AT113" s="115">
        <f>'Marks Entry'!AU115</f>
        <v>0</v>
      </c>
      <c r="AU113" s="115">
        <f>'Marks Entry'!AV115</f>
        <v>0</v>
      </c>
      <c r="AV113" s="116">
        <f>'Marks Entry'!AW115</f>
        <v>0</v>
      </c>
      <c r="AW113" s="208">
        <f>'Marks Entry'!AX115</f>
        <v>0</v>
      </c>
      <c r="AX113" s="282">
        <f>'Marks Entry'!AY115</f>
        <v>0</v>
      </c>
      <c r="AY113" s="282" t="str">
        <f>'Marks Entry'!AZ115</f>
        <v>E</v>
      </c>
      <c r="AZ113" s="117">
        <f>'Marks Entry'!BA115</f>
        <v>0</v>
      </c>
      <c r="BA113" s="114">
        <f>'Marks Entry'!BB115</f>
        <v>0</v>
      </c>
      <c r="BB113" s="115">
        <f>'Marks Entry'!BC115</f>
        <v>0</v>
      </c>
      <c r="BC113" s="277">
        <f>'Marks Entry'!BD115</f>
        <v>0</v>
      </c>
      <c r="BD113" s="115">
        <f>'Marks Entry'!BE115</f>
        <v>0</v>
      </c>
      <c r="BE113" s="115">
        <f>'Marks Entry'!BF115</f>
        <v>0</v>
      </c>
      <c r="BF113" s="276">
        <f>'Marks Entry'!BG115</f>
        <v>0</v>
      </c>
      <c r="BG113" s="115">
        <f>'Marks Entry'!BH115</f>
        <v>0</v>
      </c>
      <c r="BH113" s="115">
        <f>'Marks Entry'!BI115</f>
        <v>0</v>
      </c>
      <c r="BI113" s="276">
        <f>'Marks Entry'!BJ115</f>
        <v>0</v>
      </c>
      <c r="BJ113" s="276">
        <f>'Marks Entry'!BK115</f>
        <v>0</v>
      </c>
      <c r="BK113" s="116">
        <f>'Marks Entry'!BL115</f>
        <v>0</v>
      </c>
      <c r="BL113" s="115">
        <f>'Marks Entry'!BM115</f>
        <v>0</v>
      </c>
      <c r="BM113" s="115">
        <f>'Marks Entry'!BN115</f>
        <v>0</v>
      </c>
      <c r="BN113" s="116">
        <f>'Marks Entry'!BO115</f>
        <v>0</v>
      </c>
      <c r="BO113" s="115">
        <f>'Marks Entry'!BP115</f>
        <v>0</v>
      </c>
      <c r="BP113" s="115">
        <f>'Marks Entry'!BQ115</f>
        <v>0</v>
      </c>
      <c r="BQ113" s="116">
        <f>'Marks Entry'!BR115</f>
        <v>0</v>
      </c>
      <c r="BR113" s="208">
        <f>'Marks Entry'!BS115</f>
        <v>0</v>
      </c>
      <c r="BS113" s="282">
        <f>'Marks Entry'!BT115</f>
        <v>0</v>
      </c>
      <c r="BT113" s="282" t="str">
        <f>'Marks Entry'!BU115</f>
        <v>E</v>
      </c>
      <c r="BU113" s="117">
        <f>'Marks Entry'!BV115</f>
        <v>0</v>
      </c>
      <c r="BV113" s="114">
        <f>'Marks Entry'!BW115</f>
        <v>0</v>
      </c>
      <c r="BW113" s="115">
        <f>'Marks Entry'!BX115</f>
        <v>0</v>
      </c>
      <c r="BX113" s="277">
        <f>'Marks Entry'!BY115</f>
        <v>0</v>
      </c>
      <c r="BY113" s="115">
        <f>'Marks Entry'!BZ115</f>
        <v>0</v>
      </c>
      <c r="BZ113" s="115">
        <f>'Marks Entry'!CA115</f>
        <v>0</v>
      </c>
      <c r="CA113" s="276">
        <f>'Marks Entry'!CB115</f>
        <v>0</v>
      </c>
      <c r="CB113" s="115">
        <f>'Marks Entry'!CC115</f>
        <v>0</v>
      </c>
      <c r="CC113" s="115">
        <f>'Marks Entry'!CD115</f>
        <v>0</v>
      </c>
      <c r="CD113" s="276">
        <f>'Marks Entry'!CE115</f>
        <v>0</v>
      </c>
      <c r="CE113" s="116">
        <f>'Marks Entry'!CF115</f>
        <v>0</v>
      </c>
      <c r="CF113" s="115">
        <f>'Marks Entry'!CG115</f>
        <v>0</v>
      </c>
      <c r="CG113" s="115">
        <f>'Marks Entry'!CH115</f>
        <v>0</v>
      </c>
      <c r="CH113" s="116">
        <f>'Marks Entry'!CI115</f>
        <v>0</v>
      </c>
      <c r="CI113" s="115">
        <f>'Marks Entry'!CJ115</f>
        <v>0</v>
      </c>
      <c r="CJ113" s="115">
        <f>'Marks Entry'!CK115</f>
        <v>0</v>
      </c>
      <c r="CK113" s="116">
        <f>'Marks Entry'!CL115</f>
        <v>0</v>
      </c>
      <c r="CL113" s="208" t="str">
        <f>'Marks Entry'!CM115</f>
        <v>E</v>
      </c>
      <c r="CM113" s="117">
        <f>'Marks Entry'!CN115</f>
        <v>0</v>
      </c>
      <c r="CN113" s="114">
        <f>'Marks Entry'!CO115</f>
        <v>0</v>
      </c>
      <c r="CO113" s="115">
        <f>'Marks Entry'!CP115</f>
        <v>0</v>
      </c>
      <c r="CP113" s="277">
        <f>'Marks Entry'!CQ115</f>
        <v>0</v>
      </c>
      <c r="CQ113" s="115">
        <f>'Marks Entry'!CR115</f>
        <v>0</v>
      </c>
      <c r="CR113" s="115">
        <f>'Marks Entry'!CS115</f>
        <v>0</v>
      </c>
      <c r="CS113" s="276">
        <f>'Marks Entry'!CT115</f>
        <v>0</v>
      </c>
      <c r="CT113" s="115">
        <f>'Marks Entry'!CU115</f>
        <v>0</v>
      </c>
      <c r="CU113" s="115">
        <f>'Marks Entry'!CV115</f>
        <v>0</v>
      </c>
      <c r="CV113" s="276">
        <f>'Marks Entry'!CW115</f>
        <v>0</v>
      </c>
      <c r="CW113" s="116">
        <f>'Marks Entry'!CX115</f>
        <v>0</v>
      </c>
      <c r="CX113" s="115">
        <f>'Marks Entry'!CY115</f>
        <v>0</v>
      </c>
      <c r="CY113" s="115">
        <f>'Marks Entry'!CZ115</f>
        <v>0</v>
      </c>
      <c r="CZ113" s="116">
        <f>'Marks Entry'!DA115</f>
        <v>0</v>
      </c>
      <c r="DA113" s="115">
        <f>'Marks Entry'!DB115</f>
        <v>0</v>
      </c>
      <c r="DB113" s="115">
        <f>'Marks Entry'!DC115</f>
        <v>0</v>
      </c>
      <c r="DC113" s="116">
        <f>'Marks Entry'!DD115</f>
        <v>0</v>
      </c>
      <c r="DD113" s="208" t="str">
        <f>'Marks Entry'!DE115</f>
        <v>E</v>
      </c>
      <c r="DE113" s="117">
        <f>'Marks Entry'!DF115</f>
        <v>0</v>
      </c>
      <c r="DF113" s="114">
        <f>'Marks Entry'!DG115</f>
        <v>0</v>
      </c>
      <c r="DG113" s="115">
        <f>'Marks Entry'!DH115</f>
        <v>0</v>
      </c>
      <c r="DH113" s="277">
        <f>'Marks Entry'!DI115</f>
        <v>0</v>
      </c>
      <c r="DI113" s="115">
        <f>'Marks Entry'!DJ115</f>
        <v>0</v>
      </c>
      <c r="DJ113" s="115">
        <f>'Marks Entry'!DK115</f>
        <v>0</v>
      </c>
      <c r="DK113" s="276">
        <f>'Marks Entry'!DL115</f>
        <v>0</v>
      </c>
      <c r="DL113" s="115">
        <f>'Marks Entry'!DM115</f>
        <v>0</v>
      </c>
      <c r="DM113" s="115">
        <f>'Marks Entry'!DN115</f>
        <v>0</v>
      </c>
      <c r="DN113" s="276">
        <f>'Marks Entry'!DO115</f>
        <v>0</v>
      </c>
      <c r="DO113" s="116">
        <f>'Marks Entry'!DP115</f>
        <v>0</v>
      </c>
      <c r="DP113" s="115">
        <f>'Marks Entry'!DQ115</f>
        <v>0</v>
      </c>
      <c r="DQ113" s="115">
        <f>'Marks Entry'!DR115</f>
        <v>0</v>
      </c>
      <c r="DR113" s="116">
        <f>'Marks Entry'!DS115</f>
        <v>0</v>
      </c>
      <c r="DS113" s="115">
        <f>'Marks Entry'!DT115</f>
        <v>0</v>
      </c>
      <c r="DT113" s="115">
        <f>'Marks Entry'!DU115</f>
        <v>0</v>
      </c>
      <c r="DU113" s="116">
        <f>'Marks Entry'!DV115</f>
        <v>0</v>
      </c>
      <c r="DV113" s="208" t="str">
        <f>'Marks Entry'!DW115</f>
        <v>E</v>
      </c>
      <c r="DW113" s="117">
        <f>'Marks Entry'!DX115</f>
        <v>0</v>
      </c>
      <c r="DX113" s="114">
        <f>'Marks Entry'!DY115</f>
        <v>0</v>
      </c>
      <c r="DY113" s="115">
        <f>'Marks Entry'!DZ115</f>
        <v>0</v>
      </c>
      <c r="DZ113" s="115">
        <f>'Marks Entry'!EA115</f>
        <v>0</v>
      </c>
      <c r="EA113" s="115">
        <f>'Marks Entry'!EB115</f>
        <v>0</v>
      </c>
      <c r="EB113" s="115">
        <f>'Marks Entry'!EC115</f>
        <v>0</v>
      </c>
      <c r="EC113" s="171">
        <f>'Marks Entry'!ED115</f>
        <v>0</v>
      </c>
      <c r="ED113" s="118">
        <f>'Marks Entry'!EG115</f>
        <v>0</v>
      </c>
      <c r="EE113" s="114">
        <f>'Marks Entry'!EH115</f>
        <v>0</v>
      </c>
      <c r="EF113" s="115">
        <f>'Marks Entry'!EI115</f>
        <v>0</v>
      </c>
      <c r="EG113" s="115">
        <f>'Marks Entry'!EJ115</f>
        <v>0</v>
      </c>
      <c r="EH113" s="115">
        <f>'Marks Entry'!EK115</f>
        <v>0</v>
      </c>
      <c r="EI113" s="115">
        <f>'Marks Entry'!EL115</f>
        <v>0</v>
      </c>
      <c r="EJ113" s="116">
        <f>'Marks Entry'!EM115</f>
        <v>0</v>
      </c>
      <c r="EK113" s="118">
        <f>'Marks Entry'!EP115</f>
        <v>0</v>
      </c>
      <c r="EL113" s="114">
        <f>'Marks Entry'!EQ115</f>
        <v>0</v>
      </c>
      <c r="EM113" s="115">
        <f>'Marks Entry'!ER115</f>
        <v>0</v>
      </c>
      <c r="EN113" s="115">
        <f>'Marks Entry'!ES115</f>
        <v>0</v>
      </c>
      <c r="EO113" s="115">
        <f>'Marks Entry'!ET115</f>
        <v>0</v>
      </c>
      <c r="EP113" s="115">
        <f>'Marks Entry'!EU115</f>
        <v>0</v>
      </c>
      <c r="EQ113" s="116">
        <f>'Marks Entry'!EV115</f>
        <v>0</v>
      </c>
      <c r="ER113" s="118">
        <f>'Marks Entry'!EY115</f>
        <v>0</v>
      </c>
      <c r="ES113" s="184">
        <f>'Marks Entry'!EZ115</f>
        <v>0</v>
      </c>
      <c r="ET113" s="185">
        <f>'Marks Entry'!FA115</f>
        <v>0</v>
      </c>
      <c r="EU113" s="186" t="str">
        <f>'Marks Entry'!FB115</f>
        <v/>
      </c>
      <c r="EV113" s="184">
        <f>'Marks Entry'!FC115</f>
        <v>0</v>
      </c>
      <c r="EW113" s="185">
        <f>'Marks Entry'!FD115</f>
        <v>0</v>
      </c>
      <c r="EX113" s="187" t="str">
        <f>'Marks Entry'!FE115</f>
        <v/>
      </c>
      <c r="EY113" s="185" t="str">
        <f>IF(OR('Marks Entry'!FF115="First",'Marks Entry'!FF115="Second",'Marks Entry'!FF115="Third"),'Marks Entry'!FF115,"")</f>
        <v/>
      </c>
      <c r="EZ113" s="185" t="str">
        <f>'Marks Entry'!FG115</f>
        <v/>
      </c>
      <c r="FA113" s="290" t="str">
        <f>'Marks Entry'!FH115</f>
        <v/>
      </c>
      <c r="FB113" s="84" t="str">
        <f>'Marks Entry'!FI115</f>
        <v/>
      </c>
      <c r="FC113" s="86" t="str">
        <f>'Marks Entry'!FJ115</f>
        <v/>
      </c>
      <c r="FD113" s="87">
        <f>'Marks Entry'!FL115</f>
        <v>0</v>
      </c>
    </row>
    <row r="114" spans="1:160" s="88" customFormat="1" ht="17.25" customHeight="1">
      <c r="A114" s="1190"/>
      <c r="B114" s="83">
        <f t="shared" si="3"/>
        <v>0</v>
      </c>
      <c r="C114" s="84">
        <f>'Marks Entry'!D116</f>
        <v>0</v>
      </c>
      <c r="D114" s="84">
        <f>'Marks Entry'!E116</f>
        <v>0</v>
      </c>
      <c r="E114" s="84">
        <f>'Marks Entry'!F116</f>
        <v>0</v>
      </c>
      <c r="F114" s="84">
        <f>'Marks Entry'!G116</f>
        <v>0</v>
      </c>
      <c r="G114" s="84">
        <f>'Marks Entry'!H116</f>
        <v>0</v>
      </c>
      <c r="H114" s="84">
        <f>'Marks Entry'!I116</f>
        <v>0</v>
      </c>
      <c r="I114" s="84">
        <f>'Marks Entry'!J116</f>
        <v>0</v>
      </c>
      <c r="J114" s="738">
        <f>'Marks Entry'!K116</f>
        <v>0</v>
      </c>
      <c r="K114" s="114">
        <f>'Marks Entry'!L116</f>
        <v>0</v>
      </c>
      <c r="L114" s="115">
        <f>'Marks Entry'!M116</f>
        <v>0</v>
      </c>
      <c r="M114" s="277">
        <f>'Marks Entry'!N116</f>
        <v>0</v>
      </c>
      <c r="N114" s="115">
        <f>'Marks Entry'!O116</f>
        <v>0</v>
      </c>
      <c r="O114" s="115">
        <f>'Marks Entry'!P116</f>
        <v>0</v>
      </c>
      <c r="P114" s="276">
        <f>'Marks Entry'!Q116</f>
        <v>0</v>
      </c>
      <c r="Q114" s="115">
        <f>'Marks Entry'!R116</f>
        <v>0</v>
      </c>
      <c r="R114" s="115">
        <f>'Marks Entry'!S116</f>
        <v>0</v>
      </c>
      <c r="S114" s="276">
        <f>'Marks Entry'!T116</f>
        <v>0</v>
      </c>
      <c r="T114" s="276">
        <f>'Marks Entry'!U116</f>
        <v>0</v>
      </c>
      <c r="U114" s="116">
        <f>'Marks Entry'!V116</f>
        <v>0</v>
      </c>
      <c r="V114" s="115">
        <f>'Marks Entry'!W116</f>
        <v>0</v>
      </c>
      <c r="W114" s="115">
        <f>'Marks Entry'!X116</f>
        <v>0</v>
      </c>
      <c r="X114" s="116">
        <f>'Marks Entry'!Y116</f>
        <v>0</v>
      </c>
      <c r="Y114" s="115">
        <f>'Marks Entry'!Z116</f>
        <v>0</v>
      </c>
      <c r="Z114" s="115">
        <f>'Marks Entry'!AA116</f>
        <v>0</v>
      </c>
      <c r="AA114" s="116">
        <f>'Marks Entry'!AB116</f>
        <v>0</v>
      </c>
      <c r="AB114" s="208">
        <f>'Marks Entry'!AC116</f>
        <v>0</v>
      </c>
      <c r="AC114" s="282">
        <f>'Marks Entry'!AD116</f>
        <v>0</v>
      </c>
      <c r="AD114" s="282" t="str">
        <f>'Marks Entry'!AE116</f>
        <v>E</v>
      </c>
      <c r="AE114" s="117">
        <f>'Marks Entry'!AF116</f>
        <v>0</v>
      </c>
      <c r="AF114" s="114">
        <f>'Marks Entry'!AG116</f>
        <v>0</v>
      </c>
      <c r="AG114" s="115">
        <f>'Marks Entry'!AH116</f>
        <v>0</v>
      </c>
      <c r="AH114" s="277">
        <f>'Marks Entry'!AI116</f>
        <v>0</v>
      </c>
      <c r="AI114" s="115">
        <f>'Marks Entry'!AJ116</f>
        <v>0</v>
      </c>
      <c r="AJ114" s="115">
        <f>'Marks Entry'!AK116</f>
        <v>0</v>
      </c>
      <c r="AK114" s="276">
        <f>'Marks Entry'!AL116</f>
        <v>0</v>
      </c>
      <c r="AL114" s="115">
        <f>'Marks Entry'!AM116</f>
        <v>0</v>
      </c>
      <c r="AM114" s="115">
        <f>'Marks Entry'!AN116</f>
        <v>0</v>
      </c>
      <c r="AN114" s="276">
        <f>'Marks Entry'!AO116</f>
        <v>0</v>
      </c>
      <c r="AO114" s="276">
        <f>'Marks Entry'!AP116</f>
        <v>0</v>
      </c>
      <c r="AP114" s="116">
        <f>'Marks Entry'!AQ116</f>
        <v>0</v>
      </c>
      <c r="AQ114" s="115">
        <f>'Marks Entry'!AR116</f>
        <v>0</v>
      </c>
      <c r="AR114" s="115">
        <f>'Marks Entry'!AS116</f>
        <v>0</v>
      </c>
      <c r="AS114" s="116">
        <f>'Marks Entry'!AT116</f>
        <v>0</v>
      </c>
      <c r="AT114" s="115">
        <f>'Marks Entry'!AU116</f>
        <v>0</v>
      </c>
      <c r="AU114" s="115">
        <f>'Marks Entry'!AV116</f>
        <v>0</v>
      </c>
      <c r="AV114" s="116">
        <f>'Marks Entry'!AW116</f>
        <v>0</v>
      </c>
      <c r="AW114" s="208">
        <f>'Marks Entry'!AX116</f>
        <v>0</v>
      </c>
      <c r="AX114" s="282">
        <f>'Marks Entry'!AY116</f>
        <v>0</v>
      </c>
      <c r="AY114" s="282" t="str">
        <f>'Marks Entry'!AZ116</f>
        <v>E</v>
      </c>
      <c r="AZ114" s="117">
        <f>'Marks Entry'!BA116</f>
        <v>0</v>
      </c>
      <c r="BA114" s="114">
        <f>'Marks Entry'!BB116</f>
        <v>0</v>
      </c>
      <c r="BB114" s="115">
        <f>'Marks Entry'!BC116</f>
        <v>0</v>
      </c>
      <c r="BC114" s="277">
        <f>'Marks Entry'!BD116</f>
        <v>0</v>
      </c>
      <c r="BD114" s="115">
        <f>'Marks Entry'!BE116</f>
        <v>0</v>
      </c>
      <c r="BE114" s="115">
        <f>'Marks Entry'!BF116</f>
        <v>0</v>
      </c>
      <c r="BF114" s="276">
        <f>'Marks Entry'!BG116</f>
        <v>0</v>
      </c>
      <c r="BG114" s="115">
        <f>'Marks Entry'!BH116</f>
        <v>0</v>
      </c>
      <c r="BH114" s="115">
        <f>'Marks Entry'!BI116</f>
        <v>0</v>
      </c>
      <c r="BI114" s="276">
        <f>'Marks Entry'!BJ116</f>
        <v>0</v>
      </c>
      <c r="BJ114" s="276">
        <f>'Marks Entry'!BK116</f>
        <v>0</v>
      </c>
      <c r="BK114" s="116">
        <f>'Marks Entry'!BL116</f>
        <v>0</v>
      </c>
      <c r="BL114" s="115">
        <f>'Marks Entry'!BM116</f>
        <v>0</v>
      </c>
      <c r="BM114" s="115">
        <f>'Marks Entry'!BN116</f>
        <v>0</v>
      </c>
      <c r="BN114" s="116">
        <f>'Marks Entry'!BO116</f>
        <v>0</v>
      </c>
      <c r="BO114" s="115">
        <f>'Marks Entry'!BP116</f>
        <v>0</v>
      </c>
      <c r="BP114" s="115">
        <f>'Marks Entry'!BQ116</f>
        <v>0</v>
      </c>
      <c r="BQ114" s="116">
        <f>'Marks Entry'!BR116</f>
        <v>0</v>
      </c>
      <c r="BR114" s="208">
        <f>'Marks Entry'!BS116</f>
        <v>0</v>
      </c>
      <c r="BS114" s="282">
        <f>'Marks Entry'!BT116</f>
        <v>0</v>
      </c>
      <c r="BT114" s="282" t="str">
        <f>'Marks Entry'!BU116</f>
        <v>E</v>
      </c>
      <c r="BU114" s="117">
        <f>'Marks Entry'!BV116</f>
        <v>0</v>
      </c>
      <c r="BV114" s="114">
        <f>'Marks Entry'!BW116</f>
        <v>0</v>
      </c>
      <c r="BW114" s="115">
        <f>'Marks Entry'!BX116</f>
        <v>0</v>
      </c>
      <c r="BX114" s="277">
        <f>'Marks Entry'!BY116</f>
        <v>0</v>
      </c>
      <c r="BY114" s="115">
        <f>'Marks Entry'!BZ116</f>
        <v>0</v>
      </c>
      <c r="BZ114" s="115">
        <f>'Marks Entry'!CA116</f>
        <v>0</v>
      </c>
      <c r="CA114" s="276">
        <f>'Marks Entry'!CB116</f>
        <v>0</v>
      </c>
      <c r="CB114" s="115">
        <f>'Marks Entry'!CC116</f>
        <v>0</v>
      </c>
      <c r="CC114" s="115">
        <f>'Marks Entry'!CD116</f>
        <v>0</v>
      </c>
      <c r="CD114" s="276">
        <f>'Marks Entry'!CE116</f>
        <v>0</v>
      </c>
      <c r="CE114" s="116">
        <f>'Marks Entry'!CF116</f>
        <v>0</v>
      </c>
      <c r="CF114" s="115">
        <f>'Marks Entry'!CG116</f>
        <v>0</v>
      </c>
      <c r="CG114" s="115">
        <f>'Marks Entry'!CH116</f>
        <v>0</v>
      </c>
      <c r="CH114" s="116">
        <f>'Marks Entry'!CI116</f>
        <v>0</v>
      </c>
      <c r="CI114" s="115">
        <f>'Marks Entry'!CJ116</f>
        <v>0</v>
      </c>
      <c r="CJ114" s="115">
        <f>'Marks Entry'!CK116</f>
        <v>0</v>
      </c>
      <c r="CK114" s="116">
        <f>'Marks Entry'!CL116</f>
        <v>0</v>
      </c>
      <c r="CL114" s="208" t="str">
        <f>'Marks Entry'!CM116</f>
        <v>E</v>
      </c>
      <c r="CM114" s="117">
        <f>'Marks Entry'!CN116</f>
        <v>0</v>
      </c>
      <c r="CN114" s="114">
        <f>'Marks Entry'!CO116</f>
        <v>0</v>
      </c>
      <c r="CO114" s="115">
        <f>'Marks Entry'!CP116</f>
        <v>0</v>
      </c>
      <c r="CP114" s="277">
        <f>'Marks Entry'!CQ116</f>
        <v>0</v>
      </c>
      <c r="CQ114" s="115">
        <f>'Marks Entry'!CR116</f>
        <v>0</v>
      </c>
      <c r="CR114" s="115">
        <f>'Marks Entry'!CS116</f>
        <v>0</v>
      </c>
      <c r="CS114" s="276">
        <f>'Marks Entry'!CT116</f>
        <v>0</v>
      </c>
      <c r="CT114" s="115">
        <f>'Marks Entry'!CU116</f>
        <v>0</v>
      </c>
      <c r="CU114" s="115">
        <f>'Marks Entry'!CV116</f>
        <v>0</v>
      </c>
      <c r="CV114" s="276">
        <f>'Marks Entry'!CW116</f>
        <v>0</v>
      </c>
      <c r="CW114" s="116">
        <f>'Marks Entry'!CX116</f>
        <v>0</v>
      </c>
      <c r="CX114" s="115">
        <f>'Marks Entry'!CY116</f>
        <v>0</v>
      </c>
      <c r="CY114" s="115">
        <f>'Marks Entry'!CZ116</f>
        <v>0</v>
      </c>
      <c r="CZ114" s="116">
        <f>'Marks Entry'!DA116</f>
        <v>0</v>
      </c>
      <c r="DA114" s="115">
        <f>'Marks Entry'!DB116</f>
        <v>0</v>
      </c>
      <c r="DB114" s="115">
        <f>'Marks Entry'!DC116</f>
        <v>0</v>
      </c>
      <c r="DC114" s="116">
        <f>'Marks Entry'!DD116</f>
        <v>0</v>
      </c>
      <c r="DD114" s="208" t="str">
        <f>'Marks Entry'!DE116</f>
        <v>E</v>
      </c>
      <c r="DE114" s="117">
        <f>'Marks Entry'!DF116</f>
        <v>0</v>
      </c>
      <c r="DF114" s="114">
        <f>'Marks Entry'!DG116</f>
        <v>0</v>
      </c>
      <c r="DG114" s="115">
        <f>'Marks Entry'!DH116</f>
        <v>0</v>
      </c>
      <c r="DH114" s="277">
        <f>'Marks Entry'!DI116</f>
        <v>0</v>
      </c>
      <c r="DI114" s="115">
        <f>'Marks Entry'!DJ116</f>
        <v>0</v>
      </c>
      <c r="DJ114" s="115">
        <f>'Marks Entry'!DK116</f>
        <v>0</v>
      </c>
      <c r="DK114" s="276">
        <f>'Marks Entry'!DL116</f>
        <v>0</v>
      </c>
      <c r="DL114" s="115">
        <f>'Marks Entry'!DM116</f>
        <v>0</v>
      </c>
      <c r="DM114" s="115">
        <f>'Marks Entry'!DN116</f>
        <v>0</v>
      </c>
      <c r="DN114" s="276">
        <f>'Marks Entry'!DO116</f>
        <v>0</v>
      </c>
      <c r="DO114" s="116">
        <f>'Marks Entry'!DP116</f>
        <v>0</v>
      </c>
      <c r="DP114" s="115">
        <f>'Marks Entry'!DQ116</f>
        <v>0</v>
      </c>
      <c r="DQ114" s="115">
        <f>'Marks Entry'!DR116</f>
        <v>0</v>
      </c>
      <c r="DR114" s="116">
        <f>'Marks Entry'!DS116</f>
        <v>0</v>
      </c>
      <c r="DS114" s="115">
        <f>'Marks Entry'!DT116</f>
        <v>0</v>
      </c>
      <c r="DT114" s="115">
        <f>'Marks Entry'!DU116</f>
        <v>0</v>
      </c>
      <c r="DU114" s="116">
        <f>'Marks Entry'!DV116</f>
        <v>0</v>
      </c>
      <c r="DV114" s="208" t="str">
        <f>'Marks Entry'!DW116</f>
        <v>E</v>
      </c>
      <c r="DW114" s="117">
        <f>'Marks Entry'!DX116</f>
        <v>0</v>
      </c>
      <c r="DX114" s="114">
        <f>'Marks Entry'!DY116</f>
        <v>0</v>
      </c>
      <c r="DY114" s="115">
        <f>'Marks Entry'!DZ116</f>
        <v>0</v>
      </c>
      <c r="DZ114" s="115">
        <f>'Marks Entry'!EA116</f>
        <v>0</v>
      </c>
      <c r="EA114" s="115">
        <f>'Marks Entry'!EB116</f>
        <v>0</v>
      </c>
      <c r="EB114" s="115">
        <f>'Marks Entry'!EC116</f>
        <v>0</v>
      </c>
      <c r="EC114" s="171">
        <f>'Marks Entry'!ED116</f>
        <v>0</v>
      </c>
      <c r="ED114" s="118">
        <f>'Marks Entry'!EG116</f>
        <v>0</v>
      </c>
      <c r="EE114" s="114">
        <f>'Marks Entry'!EH116</f>
        <v>0</v>
      </c>
      <c r="EF114" s="115">
        <f>'Marks Entry'!EI116</f>
        <v>0</v>
      </c>
      <c r="EG114" s="115">
        <f>'Marks Entry'!EJ116</f>
        <v>0</v>
      </c>
      <c r="EH114" s="115">
        <f>'Marks Entry'!EK116</f>
        <v>0</v>
      </c>
      <c r="EI114" s="115">
        <f>'Marks Entry'!EL116</f>
        <v>0</v>
      </c>
      <c r="EJ114" s="116">
        <f>'Marks Entry'!EM116</f>
        <v>0</v>
      </c>
      <c r="EK114" s="118">
        <f>'Marks Entry'!EP116</f>
        <v>0</v>
      </c>
      <c r="EL114" s="114">
        <f>'Marks Entry'!EQ116</f>
        <v>0</v>
      </c>
      <c r="EM114" s="115">
        <f>'Marks Entry'!ER116</f>
        <v>0</v>
      </c>
      <c r="EN114" s="115">
        <f>'Marks Entry'!ES116</f>
        <v>0</v>
      </c>
      <c r="EO114" s="115">
        <f>'Marks Entry'!ET116</f>
        <v>0</v>
      </c>
      <c r="EP114" s="115">
        <f>'Marks Entry'!EU116</f>
        <v>0</v>
      </c>
      <c r="EQ114" s="116">
        <f>'Marks Entry'!EV116</f>
        <v>0</v>
      </c>
      <c r="ER114" s="118">
        <f>'Marks Entry'!EY116</f>
        <v>0</v>
      </c>
      <c r="ES114" s="184">
        <f>'Marks Entry'!EZ116</f>
        <v>0</v>
      </c>
      <c r="ET114" s="185">
        <f>'Marks Entry'!FA116</f>
        <v>0</v>
      </c>
      <c r="EU114" s="186" t="str">
        <f>'Marks Entry'!FB116</f>
        <v/>
      </c>
      <c r="EV114" s="184">
        <f>'Marks Entry'!FC116</f>
        <v>0</v>
      </c>
      <c r="EW114" s="185">
        <f>'Marks Entry'!FD116</f>
        <v>0</v>
      </c>
      <c r="EX114" s="187" t="str">
        <f>'Marks Entry'!FE116</f>
        <v/>
      </c>
      <c r="EY114" s="185" t="str">
        <f>IF(OR('Marks Entry'!FF116="First",'Marks Entry'!FF116="Second",'Marks Entry'!FF116="Third"),'Marks Entry'!FF116,"")</f>
        <v/>
      </c>
      <c r="EZ114" s="185" t="str">
        <f>'Marks Entry'!FG116</f>
        <v/>
      </c>
      <c r="FA114" s="290" t="str">
        <f>'Marks Entry'!FH116</f>
        <v/>
      </c>
      <c r="FB114" s="84" t="str">
        <f>'Marks Entry'!FI116</f>
        <v/>
      </c>
      <c r="FC114" s="86" t="str">
        <f>'Marks Entry'!FJ116</f>
        <v/>
      </c>
      <c r="FD114" s="87">
        <f>'Marks Entry'!FL116</f>
        <v>0</v>
      </c>
    </row>
    <row r="115" spans="1:160" s="88" customFormat="1" ht="17.25" customHeight="1">
      <c r="A115" s="1190"/>
      <c r="B115" s="83">
        <f t="shared" si="3"/>
        <v>0</v>
      </c>
      <c r="C115" s="84">
        <f>'Marks Entry'!D117</f>
        <v>0</v>
      </c>
      <c r="D115" s="84">
        <f>'Marks Entry'!E117</f>
        <v>0</v>
      </c>
      <c r="E115" s="84">
        <f>'Marks Entry'!F117</f>
        <v>0</v>
      </c>
      <c r="F115" s="84">
        <f>'Marks Entry'!G117</f>
        <v>0</v>
      </c>
      <c r="G115" s="84">
        <f>'Marks Entry'!H117</f>
        <v>0</v>
      </c>
      <c r="H115" s="84">
        <f>'Marks Entry'!I117</f>
        <v>0</v>
      </c>
      <c r="I115" s="84">
        <f>'Marks Entry'!J117</f>
        <v>0</v>
      </c>
      <c r="J115" s="738">
        <f>'Marks Entry'!K117</f>
        <v>0</v>
      </c>
      <c r="K115" s="114">
        <f>'Marks Entry'!L117</f>
        <v>0</v>
      </c>
      <c r="L115" s="115">
        <f>'Marks Entry'!M117</f>
        <v>0</v>
      </c>
      <c r="M115" s="277">
        <f>'Marks Entry'!N117</f>
        <v>0</v>
      </c>
      <c r="N115" s="115">
        <f>'Marks Entry'!O117</f>
        <v>0</v>
      </c>
      <c r="O115" s="115">
        <f>'Marks Entry'!P117</f>
        <v>0</v>
      </c>
      <c r="P115" s="276">
        <f>'Marks Entry'!Q117</f>
        <v>0</v>
      </c>
      <c r="Q115" s="115">
        <f>'Marks Entry'!R117</f>
        <v>0</v>
      </c>
      <c r="R115" s="115">
        <f>'Marks Entry'!S117</f>
        <v>0</v>
      </c>
      <c r="S115" s="276">
        <f>'Marks Entry'!T117</f>
        <v>0</v>
      </c>
      <c r="T115" s="276">
        <f>'Marks Entry'!U117</f>
        <v>0</v>
      </c>
      <c r="U115" s="116">
        <f>'Marks Entry'!V117</f>
        <v>0</v>
      </c>
      <c r="V115" s="115">
        <f>'Marks Entry'!W117</f>
        <v>0</v>
      </c>
      <c r="W115" s="115">
        <f>'Marks Entry'!X117</f>
        <v>0</v>
      </c>
      <c r="X115" s="116">
        <f>'Marks Entry'!Y117</f>
        <v>0</v>
      </c>
      <c r="Y115" s="115">
        <f>'Marks Entry'!Z117</f>
        <v>0</v>
      </c>
      <c r="Z115" s="115">
        <f>'Marks Entry'!AA117</f>
        <v>0</v>
      </c>
      <c r="AA115" s="116">
        <f>'Marks Entry'!AB117</f>
        <v>0</v>
      </c>
      <c r="AB115" s="208">
        <f>'Marks Entry'!AC117</f>
        <v>0</v>
      </c>
      <c r="AC115" s="282">
        <f>'Marks Entry'!AD117</f>
        <v>0</v>
      </c>
      <c r="AD115" s="282" t="str">
        <f>'Marks Entry'!AE117</f>
        <v>E</v>
      </c>
      <c r="AE115" s="117">
        <f>'Marks Entry'!AF117</f>
        <v>0</v>
      </c>
      <c r="AF115" s="114">
        <f>'Marks Entry'!AG117</f>
        <v>0</v>
      </c>
      <c r="AG115" s="115">
        <f>'Marks Entry'!AH117</f>
        <v>0</v>
      </c>
      <c r="AH115" s="277">
        <f>'Marks Entry'!AI117</f>
        <v>0</v>
      </c>
      <c r="AI115" s="115">
        <f>'Marks Entry'!AJ117</f>
        <v>0</v>
      </c>
      <c r="AJ115" s="115">
        <f>'Marks Entry'!AK117</f>
        <v>0</v>
      </c>
      <c r="AK115" s="276">
        <f>'Marks Entry'!AL117</f>
        <v>0</v>
      </c>
      <c r="AL115" s="115">
        <f>'Marks Entry'!AM117</f>
        <v>0</v>
      </c>
      <c r="AM115" s="115">
        <f>'Marks Entry'!AN117</f>
        <v>0</v>
      </c>
      <c r="AN115" s="276">
        <f>'Marks Entry'!AO117</f>
        <v>0</v>
      </c>
      <c r="AO115" s="276">
        <f>'Marks Entry'!AP117</f>
        <v>0</v>
      </c>
      <c r="AP115" s="116">
        <f>'Marks Entry'!AQ117</f>
        <v>0</v>
      </c>
      <c r="AQ115" s="115">
        <f>'Marks Entry'!AR117</f>
        <v>0</v>
      </c>
      <c r="AR115" s="115">
        <f>'Marks Entry'!AS117</f>
        <v>0</v>
      </c>
      <c r="AS115" s="116">
        <f>'Marks Entry'!AT117</f>
        <v>0</v>
      </c>
      <c r="AT115" s="115">
        <f>'Marks Entry'!AU117</f>
        <v>0</v>
      </c>
      <c r="AU115" s="115">
        <f>'Marks Entry'!AV117</f>
        <v>0</v>
      </c>
      <c r="AV115" s="116">
        <f>'Marks Entry'!AW117</f>
        <v>0</v>
      </c>
      <c r="AW115" s="208">
        <f>'Marks Entry'!AX117</f>
        <v>0</v>
      </c>
      <c r="AX115" s="282">
        <f>'Marks Entry'!AY117</f>
        <v>0</v>
      </c>
      <c r="AY115" s="282" t="str">
        <f>'Marks Entry'!AZ117</f>
        <v>E</v>
      </c>
      <c r="AZ115" s="117">
        <f>'Marks Entry'!BA117</f>
        <v>0</v>
      </c>
      <c r="BA115" s="114">
        <f>'Marks Entry'!BB117</f>
        <v>0</v>
      </c>
      <c r="BB115" s="115">
        <f>'Marks Entry'!BC117</f>
        <v>0</v>
      </c>
      <c r="BC115" s="277">
        <f>'Marks Entry'!BD117</f>
        <v>0</v>
      </c>
      <c r="BD115" s="115">
        <f>'Marks Entry'!BE117</f>
        <v>0</v>
      </c>
      <c r="BE115" s="115">
        <f>'Marks Entry'!BF117</f>
        <v>0</v>
      </c>
      <c r="BF115" s="276">
        <f>'Marks Entry'!BG117</f>
        <v>0</v>
      </c>
      <c r="BG115" s="115">
        <f>'Marks Entry'!BH117</f>
        <v>0</v>
      </c>
      <c r="BH115" s="115">
        <f>'Marks Entry'!BI117</f>
        <v>0</v>
      </c>
      <c r="BI115" s="276">
        <f>'Marks Entry'!BJ117</f>
        <v>0</v>
      </c>
      <c r="BJ115" s="276">
        <f>'Marks Entry'!BK117</f>
        <v>0</v>
      </c>
      <c r="BK115" s="116">
        <f>'Marks Entry'!BL117</f>
        <v>0</v>
      </c>
      <c r="BL115" s="115">
        <f>'Marks Entry'!BM117</f>
        <v>0</v>
      </c>
      <c r="BM115" s="115">
        <f>'Marks Entry'!BN117</f>
        <v>0</v>
      </c>
      <c r="BN115" s="116">
        <f>'Marks Entry'!BO117</f>
        <v>0</v>
      </c>
      <c r="BO115" s="115">
        <f>'Marks Entry'!BP117</f>
        <v>0</v>
      </c>
      <c r="BP115" s="115">
        <f>'Marks Entry'!BQ117</f>
        <v>0</v>
      </c>
      <c r="BQ115" s="116">
        <f>'Marks Entry'!BR117</f>
        <v>0</v>
      </c>
      <c r="BR115" s="208">
        <f>'Marks Entry'!BS117</f>
        <v>0</v>
      </c>
      <c r="BS115" s="282">
        <f>'Marks Entry'!BT117</f>
        <v>0</v>
      </c>
      <c r="BT115" s="282" t="str">
        <f>'Marks Entry'!BU117</f>
        <v>E</v>
      </c>
      <c r="BU115" s="117">
        <f>'Marks Entry'!BV117</f>
        <v>0</v>
      </c>
      <c r="BV115" s="114">
        <f>'Marks Entry'!BW117</f>
        <v>0</v>
      </c>
      <c r="BW115" s="115">
        <f>'Marks Entry'!BX117</f>
        <v>0</v>
      </c>
      <c r="BX115" s="277">
        <f>'Marks Entry'!BY117</f>
        <v>0</v>
      </c>
      <c r="BY115" s="115">
        <f>'Marks Entry'!BZ117</f>
        <v>0</v>
      </c>
      <c r="BZ115" s="115">
        <f>'Marks Entry'!CA117</f>
        <v>0</v>
      </c>
      <c r="CA115" s="276">
        <f>'Marks Entry'!CB117</f>
        <v>0</v>
      </c>
      <c r="CB115" s="115">
        <f>'Marks Entry'!CC117</f>
        <v>0</v>
      </c>
      <c r="CC115" s="115">
        <f>'Marks Entry'!CD117</f>
        <v>0</v>
      </c>
      <c r="CD115" s="276">
        <f>'Marks Entry'!CE117</f>
        <v>0</v>
      </c>
      <c r="CE115" s="116">
        <f>'Marks Entry'!CF117</f>
        <v>0</v>
      </c>
      <c r="CF115" s="115">
        <f>'Marks Entry'!CG117</f>
        <v>0</v>
      </c>
      <c r="CG115" s="115">
        <f>'Marks Entry'!CH117</f>
        <v>0</v>
      </c>
      <c r="CH115" s="116">
        <f>'Marks Entry'!CI117</f>
        <v>0</v>
      </c>
      <c r="CI115" s="115">
        <f>'Marks Entry'!CJ117</f>
        <v>0</v>
      </c>
      <c r="CJ115" s="115">
        <f>'Marks Entry'!CK117</f>
        <v>0</v>
      </c>
      <c r="CK115" s="116">
        <f>'Marks Entry'!CL117</f>
        <v>0</v>
      </c>
      <c r="CL115" s="208" t="str">
        <f>'Marks Entry'!CM117</f>
        <v>E</v>
      </c>
      <c r="CM115" s="117">
        <f>'Marks Entry'!CN117</f>
        <v>0</v>
      </c>
      <c r="CN115" s="114">
        <f>'Marks Entry'!CO117</f>
        <v>0</v>
      </c>
      <c r="CO115" s="115">
        <f>'Marks Entry'!CP117</f>
        <v>0</v>
      </c>
      <c r="CP115" s="277">
        <f>'Marks Entry'!CQ117</f>
        <v>0</v>
      </c>
      <c r="CQ115" s="115">
        <f>'Marks Entry'!CR117</f>
        <v>0</v>
      </c>
      <c r="CR115" s="115">
        <f>'Marks Entry'!CS117</f>
        <v>0</v>
      </c>
      <c r="CS115" s="276">
        <f>'Marks Entry'!CT117</f>
        <v>0</v>
      </c>
      <c r="CT115" s="115">
        <f>'Marks Entry'!CU117</f>
        <v>0</v>
      </c>
      <c r="CU115" s="115">
        <f>'Marks Entry'!CV117</f>
        <v>0</v>
      </c>
      <c r="CV115" s="276">
        <f>'Marks Entry'!CW117</f>
        <v>0</v>
      </c>
      <c r="CW115" s="116">
        <f>'Marks Entry'!CX117</f>
        <v>0</v>
      </c>
      <c r="CX115" s="115">
        <f>'Marks Entry'!CY117</f>
        <v>0</v>
      </c>
      <c r="CY115" s="115">
        <f>'Marks Entry'!CZ117</f>
        <v>0</v>
      </c>
      <c r="CZ115" s="116">
        <f>'Marks Entry'!DA117</f>
        <v>0</v>
      </c>
      <c r="DA115" s="115">
        <f>'Marks Entry'!DB117</f>
        <v>0</v>
      </c>
      <c r="DB115" s="115">
        <f>'Marks Entry'!DC117</f>
        <v>0</v>
      </c>
      <c r="DC115" s="116">
        <f>'Marks Entry'!DD117</f>
        <v>0</v>
      </c>
      <c r="DD115" s="208" t="str">
        <f>'Marks Entry'!DE117</f>
        <v>E</v>
      </c>
      <c r="DE115" s="117">
        <f>'Marks Entry'!DF117</f>
        <v>0</v>
      </c>
      <c r="DF115" s="114">
        <f>'Marks Entry'!DG117</f>
        <v>0</v>
      </c>
      <c r="DG115" s="115">
        <f>'Marks Entry'!DH117</f>
        <v>0</v>
      </c>
      <c r="DH115" s="277">
        <f>'Marks Entry'!DI117</f>
        <v>0</v>
      </c>
      <c r="DI115" s="115">
        <f>'Marks Entry'!DJ117</f>
        <v>0</v>
      </c>
      <c r="DJ115" s="115">
        <f>'Marks Entry'!DK117</f>
        <v>0</v>
      </c>
      <c r="DK115" s="276">
        <f>'Marks Entry'!DL117</f>
        <v>0</v>
      </c>
      <c r="DL115" s="115">
        <f>'Marks Entry'!DM117</f>
        <v>0</v>
      </c>
      <c r="DM115" s="115">
        <f>'Marks Entry'!DN117</f>
        <v>0</v>
      </c>
      <c r="DN115" s="276">
        <f>'Marks Entry'!DO117</f>
        <v>0</v>
      </c>
      <c r="DO115" s="116">
        <f>'Marks Entry'!DP117</f>
        <v>0</v>
      </c>
      <c r="DP115" s="115">
        <f>'Marks Entry'!DQ117</f>
        <v>0</v>
      </c>
      <c r="DQ115" s="115">
        <f>'Marks Entry'!DR117</f>
        <v>0</v>
      </c>
      <c r="DR115" s="116">
        <f>'Marks Entry'!DS117</f>
        <v>0</v>
      </c>
      <c r="DS115" s="115">
        <f>'Marks Entry'!DT117</f>
        <v>0</v>
      </c>
      <c r="DT115" s="115">
        <f>'Marks Entry'!DU117</f>
        <v>0</v>
      </c>
      <c r="DU115" s="116">
        <f>'Marks Entry'!DV117</f>
        <v>0</v>
      </c>
      <c r="DV115" s="208" t="str">
        <f>'Marks Entry'!DW117</f>
        <v>E</v>
      </c>
      <c r="DW115" s="117">
        <f>'Marks Entry'!DX117</f>
        <v>0</v>
      </c>
      <c r="DX115" s="114">
        <f>'Marks Entry'!DY117</f>
        <v>0</v>
      </c>
      <c r="DY115" s="115">
        <f>'Marks Entry'!DZ117</f>
        <v>0</v>
      </c>
      <c r="DZ115" s="115">
        <f>'Marks Entry'!EA117</f>
        <v>0</v>
      </c>
      <c r="EA115" s="115">
        <f>'Marks Entry'!EB117</f>
        <v>0</v>
      </c>
      <c r="EB115" s="115">
        <f>'Marks Entry'!EC117</f>
        <v>0</v>
      </c>
      <c r="EC115" s="171">
        <f>'Marks Entry'!ED117</f>
        <v>0</v>
      </c>
      <c r="ED115" s="118">
        <f>'Marks Entry'!EG117</f>
        <v>0</v>
      </c>
      <c r="EE115" s="114">
        <f>'Marks Entry'!EH117</f>
        <v>0</v>
      </c>
      <c r="EF115" s="115">
        <f>'Marks Entry'!EI117</f>
        <v>0</v>
      </c>
      <c r="EG115" s="115">
        <f>'Marks Entry'!EJ117</f>
        <v>0</v>
      </c>
      <c r="EH115" s="115">
        <f>'Marks Entry'!EK117</f>
        <v>0</v>
      </c>
      <c r="EI115" s="115">
        <f>'Marks Entry'!EL117</f>
        <v>0</v>
      </c>
      <c r="EJ115" s="116">
        <f>'Marks Entry'!EM117</f>
        <v>0</v>
      </c>
      <c r="EK115" s="118">
        <f>'Marks Entry'!EP117</f>
        <v>0</v>
      </c>
      <c r="EL115" s="114">
        <f>'Marks Entry'!EQ117</f>
        <v>0</v>
      </c>
      <c r="EM115" s="115">
        <f>'Marks Entry'!ER117</f>
        <v>0</v>
      </c>
      <c r="EN115" s="115">
        <f>'Marks Entry'!ES117</f>
        <v>0</v>
      </c>
      <c r="EO115" s="115">
        <f>'Marks Entry'!ET117</f>
        <v>0</v>
      </c>
      <c r="EP115" s="115">
        <f>'Marks Entry'!EU117</f>
        <v>0</v>
      </c>
      <c r="EQ115" s="116">
        <f>'Marks Entry'!EV117</f>
        <v>0</v>
      </c>
      <c r="ER115" s="118">
        <f>'Marks Entry'!EY117</f>
        <v>0</v>
      </c>
      <c r="ES115" s="184">
        <f>'Marks Entry'!EZ117</f>
        <v>0</v>
      </c>
      <c r="ET115" s="185">
        <f>'Marks Entry'!FA117</f>
        <v>0</v>
      </c>
      <c r="EU115" s="186" t="str">
        <f>'Marks Entry'!FB117</f>
        <v/>
      </c>
      <c r="EV115" s="184">
        <f>'Marks Entry'!FC117</f>
        <v>0</v>
      </c>
      <c r="EW115" s="185">
        <f>'Marks Entry'!FD117</f>
        <v>0</v>
      </c>
      <c r="EX115" s="187" t="str">
        <f>'Marks Entry'!FE117</f>
        <v/>
      </c>
      <c r="EY115" s="185" t="str">
        <f>IF(OR('Marks Entry'!FF117="First",'Marks Entry'!FF117="Second",'Marks Entry'!FF117="Third"),'Marks Entry'!FF117,"")</f>
        <v/>
      </c>
      <c r="EZ115" s="185" t="str">
        <f>'Marks Entry'!FG117</f>
        <v/>
      </c>
      <c r="FA115" s="290" t="str">
        <f>'Marks Entry'!FH117</f>
        <v/>
      </c>
      <c r="FB115" s="84" t="str">
        <f>'Marks Entry'!FI117</f>
        <v/>
      </c>
      <c r="FC115" s="86" t="str">
        <f>'Marks Entry'!FJ117</f>
        <v/>
      </c>
      <c r="FD115" s="87">
        <f>'Marks Entry'!FL117</f>
        <v>0</v>
      </c>
    </row>
    <row r="116" spans="1:160" s="88" customFormat="1" ht="17.25" customHeight="1">
      <c r="A116" s="1190"/>
      <c r="B116" s="83">
        <f t="shared" si="3"/>
        <v>0</v>
      </c>
      <c r="C116" s="84">
        <f>'Marks Entry'!D118</f>
        <v>0</v>
      </c>
      <c r="D116" s="84">
        <f>'Marks Entry'!E118</f>
        <v>0</v>
      </c>
      <c r="E116" s="84">
        <f>'Marks Entry'!F118</f>
        <v>0</v>
      </c>
      <c r="F116" s="84">
        <f>'Marks Entry'!G118</f>
        <v>0</v>
      </c>
      <c r="G116" s="84">
        <f>'Marks Entry'!H118</f>
        <v>0</v>
      </c>
      <c r="H116" s="84">
        <f>'Marks Entry'!I118</f>
        <v>0</v>
      </c>
      <c r="I116" s="84">
        <f>'Marks Entry'!J118</f>
        <v>0</v>
      </c>
      <c r="J116" s="738">
        <f>'Marks Entry'!K118</f>
        <v>0</v>
      </c>
      <c r="K116" s="114">
        <f>'Marks Entry'!L118</f>
        <v>0</v>
      </c>
      <c r="L116" s="115">
        <f>'Marks Entry'!M118</f>
        <v>0</v>
      </c>
      <c r="M116" s="277">
        <f>'Marks Entry'!N118</f>
        <v>0</v>
      </c>
      <c r="N116" s="115">
        <f>'Marks Entry'!O118</f>
        <v>0</v>
      </c>
      <c r="O116" s="115">
        <f>'Marks Entry'!P118</f>
        <v>0</v>
      </c>
      <c r="P116" s="276">
        <f>'Marks Entry'!Q118</f>
        <v>0</v>
      </c>
      <c r="Q116" s="115">
        <f>'Marks Entry'!R118</f>
        <v>0</v>
      </c>
      <c r="R116" s="115">
        <f>'Marks Entry'!S118</f>
        <v>0</v>
      </c>
      <c r="S116" s="276">
        <f>'Marks Entry'!T118</f>
        <v>0</v>
      </c>
      <c r="T116" s="276">
        <f>'Marks Entry'!U118</f>
        <v>0</v>
      </c>
      <c r="U116" s="116">
        <f>'Marks Entry'!V118</f>
        <v>0</v>
      </c>
      <c r="V116" s="115">
        <f>'Marks Entry'!W118</f>
        <v>0</v>
      </c>
      <c r="W116" s="115">
        <f>'Marks Entry'!X118</f>
        <v>0</v>
      </c>
      <c r="X116" s="116">
        <f>'Marks Entry'!Y118</f>
        <v>0</v>
      </c>
      <c r="Y116" s="115">
        <f>'Marks Entry'!Z118</f>
        <v>0</v>
      </c>
      <c r="Z116" s="115">
        <f>'Marks Entry'!AA118</f>
        <v>0</v>
      </c>
      <c r="AA116" s="116">
        <f>'Marks Entry'!AB118</f>
        <v>0</v>
      </c>
      <c r="AB116" s="208">
        <f>'Marks Entry'!AC118</f>
        <v>0</v>
      </c>
      <c r="AC116" s="282">
        <f>'Marks Entry'!AD118</f>
        <v>0</v>
      </c>
      <c r="AD116" s="282" t="str">
        <f>'Marks Entry'!AE118</f>
        <v>E</v>
      </c>
      <c r="AE116" s="117">
        <f>'Marks Entry'!AF118</f>
        <v>0</v>
      </c>
      <c r="AF116" s="114">
        <f>'Marks Entry'!AG118</f>
        <v>0</v>
      </c>
      <c r="AG116" s="115">
        <f>'Marks Entry'!AH118</f>
        <v>0</v>
      </c>
      <c r="AH116" s="277">
        <f>'Marks Entry'!AI118</f>
        <v>0</v>
      </c>
      <c r="AI116" s="115">
        <f>'Marks Entry'!AJ118</f>
        <v>0</v>
      </c>
      <c r="AJ116" s="115">
        <f>'Marks Entry'!AK118</f>
        <v>0</v>
      </c>
      <c r="AK116" s="276">
        <f>'Marks Entry'!AL118</f>
        <v>0</v>
      </c>
      <c r="AL116" s="115">
        <f>'Marks Entry'!AM118</f>
        <v>0</v>
      </c>
      <c r="AM116" s="115">
        <f>'Marks Entry'!AN118</f>
        <v>0</v>
      </c>
      <c r="AN116" s="276">
        <f>'Marks Entry'!AO118</f>
        <v>0</v>
      </c>
      <c r="AO116" s="276">
        <f>'Marks Entry'!AP118</f>
        <v>0</v>
      </c>
      <c r="AP116" s="116">
        <f>'Marks Entry'!AQ118</f>
        <v>0</v>
      </c>
      <c r="AQ116" s="115">
        <f>'Marks Entry'!AR118</f>
        <v>0</v>
      </c>
      <c r="AR116" s="115">
        <f>'Marks Entry'!AS118</f>
        <v>0</v>
      </c>
      <c r="AS116" s="116">
        <f>'Marks Entry'!AT118</f>
        <v>0</v>
      </c>
      <c r="AT116" s="115">
        <f>'Marks Entry'!AU118</f>
        <v>0</v>
      </c>
      <c r="AU116" s="115">
        <f>'Marks Entry'!AV118</f>
        <v>0</v>
      </c>
      <c r="AV116" s="116">
        <f>'Marks Entry'!AW118</f>
        <v>0</v>
      </c>
      <c r="AW116" s="208">
        <f>'Marks Entry'!AX118</f>
        <v>0</v>
      </c>
      <c r="AX116" s="282">
        <f>'Marks Entry'!AY118</f>
        <v>0</v>
      </c>
      <c r="AY116" s="282" t="str">
        <f>'Marks Entry'!AZ118</f>
        <v>E</v>
      </c>
      <c r="AZ116" s="117">
        <f>'Marks Entry'!BA118</f>
        <v>0</v>
      </c>
      <c r="BA116" s="114">
        <f>'Marks Entry'!BB118</f>
        <v>0</v>
      </c>
      <c r="BB116" s="115">
        <f>'Marks Entry'!BC118</f>
        <v>0</v>
      </c>
      <c r="BC116" s="277">
        <f>'Marks Entry'!BD118</f>
        <v>0</v>
      </c>
      <c r="BD116" s="115">
        <f>'Marks Entry'!BE118</f>
        <v>0</v>
      </c>
      <c r="BE116" s="115">
        <f>'Marks Entry'!BF118</f>
        <v>0</v>
      </c>
      <c r="BF116" s="276">
        <f>'Marks Entry'!BG118</f>
        <v>0</v>
      </c>
      <c r="BG116" s="115">
        <f>'Marks Entry'!BH118</f>
        <v>0</v>
      </c>
      <c r="BH116" s="115">
        <f>'Marks Entry'!BI118</f>
        <v>0</v>
      </c>
      <c r="BI116" s="276">
        <f>'Marks Entry'!BJ118</f>
        <v>0</v>
      </c>
      <c r="BJ116" s="276">
        <f>'Marks Entry'!BK118</f>
        <v>0</v>
      </c>
      <c r="BK116" s="116">
        <f>'Marks Entry'!BL118</f>
        <v>0</v>
      </c>
      <c r="BL116" s="115">
        <f>'Marks Entry'!BM118</f>
        <v>0</v>
      </c>
      <c r="BM116" s="115">
        <f>'Marks Entry'!BN118</f>
        <v>0</v>
      </c>
      <c r="BN116" s="116">
        <f>'Marks Entry'!BO118</f>
        <v>0</v>
      </c>
      <c r="BO116" s="115">
        <f>'Marks Entry'!BP118</f>
        <v>0</v>
      </c>
      <c r="BP116" s="115">
        <f>'Marks Entry'!BQ118</f>
        <v>0</v>
      </c>
      <c r="BQ116" s="116">
        <f>'Marks Entry'!BR118</f>
        <v>0</v>
      </c>
      <c r="BR116" s="208">
        <f>'Marks Entry'!BS118</f>
        <v>0</v>
      </c>
      <c r="BS116" s="282">
        <f>'Marks Entry'!BT118</f>
        <v>0</v>
      </c>
      <c r="BT116" s="282" t="str">
        <f>'Marks Entry'!BU118</f>
        <v>E</v>
      </c>
      <c r="BU116" s="117">
        <f>'Marks Entry'!BV118</f>
        <v>0</v>
      </c>
      <c r="BV116" s="114">
        <f>'Marks Entry'!BW118</f>
        <v>0</v>
      </c>
      <c r="BW116" s="115">
        <f>'Marks Entry'!BX118</f>
        <v>0</v>
      </c>
      <c r="BX116" s="277">
        <f>'Marks Entry'!BY118</f>
        <v>0</v>
      </c>
      <c r="BY116" s="115">
        <f>'Marks Entry'!BZ118</f>
        <v>0</v>
      </c>
      <c r="BZ116" s="115">
        <f>'Marks Entry'!CA118</f>
        <v>0</v>
      </c>
      <c r="CA116" s="276">
        <f>'Marks Entry'!CB118</f>
        <v>0</v>
      </c>
      <c r="CB116" s="115">
        <f>'Marks Entry'!CC118</f>
        <v>0</v>
      </c>
      <c r="CC116" s="115">
        <f>'Marks Entry'!CD118</f>
        <v>0</v>
      </c>
      <c r="CD116" s="276">
        <f>'Marks Entry'!CE118</f>
        <v>0</v>
      </c>
      <c r="CE116" s="116">
        <f>'Marks Entry'!CF118</f>
        <v>0</v>
      </c>
      <c r="CF116" s="115">
        <f>'Marks Entry'!CG118</f>
        <v>0</v>
      </c>
      <c r="CG116" s="115">
        <f>'Marks Entry'!CH118</f>
        <v>0</v>
      </c>
      <c r="CH116" s="116">
        <f>'Marks Entry'!CI118</f>
        <v>0</v>
      </c>
      <c r="CI116" s="115">
        <f>'Marks Entry'!CJ118</f>
        <v>0</v>
      </c>
      <c r="CJ116" s="115">
        <f>'Marks Entry'!CK118</f>
        <v>0</v>
      </c>
      <c r="CK116" s="116">
        <f>'Marks Entry'!CL118</f>
        <v>0</v>
      </c>
      <c r="CL116" s="208" t="str">
        <f>'Marks Entry'!CM118</f>
        <v>E</v>
      </c>
      <c r="CM116" s="117">
        <f>'Marks Entry'!CN118</f>
        <v>0</v>
      </c>
      <c r="CN116" s="114">
        <f>'Marks Entry'!CO118</f>
        <v>0</v>
      </c>
      <c r="CO116" s="115">
        <f>'Marks Entry'!CP118</f>
        <v>0</v>
      </c>
      <c r="CP116" s="277">
        <f>'Marks Entry'!CQ118</f>
        <v>0</v>
      </c>
      <c r="CQ116" s="115">
        <f>'Marks Entry'!CR118</f>
        <v>0</v>
      </c>
      <c r="CR116" s="115">
        <f>'Marks Entry'!CS118</f>
        <v>0</v>
      </c>
      <c r="CS116" s="276">
        <f>'Marks Entry'!CT118</f>
        <v>0</v>
      </c>
      <c r="CT116" s="115">
        <f>'Marks Entry'!CU118</f>
        <v>0</v>
      </c>
      <c r="CU116" s="115">
        <f>'Marks Entry'!CV118</f>
        <v>0</v>
      </c>
      <c r="CV116" s="276">
        <f>'Marks Entry'!CW118</f>
        <v>0</v>
      </c>
      <c r="CW116" s="116">
        <f>'Marks Entry'!CX118</f>
        <v>0</v>
      </c>
      <c r="CX116" s="115">
        <f>'Marks Entry'!CY118</f>
        <v>0</v>
      </c>
      <c r="CY116" s="115">
        <f>'Marks Entry'!CZ118</f>
        <v>0</v>
      </c>
      <c r="CZ116" s="116">
        <f>'Marks Entry'!DA118</f>
        <v>0</v>
      </c>
      <c r="DA116" s="115">
        <f>'Marks Entry'!DB118</f>
        <v>0</v>
      </c>
      <c r="DB116" s="115">
        <f>'Marks Entry'!DC118</f>
        <v>0</v>
      </c>
      <c r="DC116" s="116">
        <f>'Marks Entry'!DD118</f>
        <v>0</v>
      </c>
      <c r="DD116" s="208" t="str">
        <f>'Marks Entry'!DE118</f>
        <v>E</v>
      </c>
      <c r="DE116" s="117">
        <f>'Marks Entry'!DF118</f>
        <v>0</v>
      </c>
      <c r="DF116" s="114">
        <f>'Marks Entry'!DG118</f>
        <v>0</v>
      </c>
      <c r="DG116" s="115">
        <f>'Marks Entry'!DH118</f>
        <v>0</v>
      </c>
      <c r="DH116" s="277">
        <f>'Marks Entry'!DI118</f>
        <v>0</v>
      </c>
      <c r="DI116" s="115">
        <f>'Marks Entry'!DJ118</f>
        <v>0</v>
      </c>
      <c r="DJ116" s="115">
        <f>'Marks Entry'!DK118</f>
        <v>0</v>
      </c>
      <c r="DK116" s="276">
        <f>'Marks Entry'!DL118</f>
        <v>0</v>
      </c>
      <c r="DL116" s="115">
        <f>'Marks Entry'!DM118</f>
        <v>0</v>
      </c>
      <c r="DM116" s="115">
        <f>'Marks Entry'!DN118</f>
        <v>0</v>
      </c>
      <c r="DN116" s="276">
        <f>'Marks Entry'!DO118</f>
        <v>0</v>
      </c>
      <c r="DO116" s="116">
        <f>'Marks Entry'!DP118</f>
        <v>0</v>
      </c>
      <c r="DP116" s="115">
        <f>'Marks Entry'!DQ118</f>
        <v>0</v>
      </c>
      <c r="DQ116" s="115">
        <f>'Marks Entry'!DR118</f>
        <v>0</v>
      </c>
      <c r="DR116" s="116">
        <f>'Marks Entry'!DS118</f>
        <v>0</v>
      </c>
      <c r="DS116" s="115">
        <f>'Marks Entry'!DT118</f>
        <v>0</v>
      </c>
      <c r="DT116" s="115">
        <f>'Marks Entry'!DU118</f>
        <v>0</v>
      </c>
      <c r="DU116" s="116">
        <f>'Marks Entry'!DV118</f>
        <v>0</v>
      </c>
      <c r="DV116" s="208" t="str">
        <f>'Marks Entry'!DW118</f>
        <v>E</v>
      </c>
      <c r="DW116" s="117">
        <f>'Marks Entry'!DX118</f>
        <v>0</v>
      </c>
      <c r="DX116" s="114">
        <f>'Marks Entry'!DY118</f>
        <v>0</v>
      </c>
      <c r="DY116" s="115">
        <f>'Marks Entry'!DZ118</f>
        <v>0</v>
      </c>
      <c r="DZ116" s="115">
        <f>'Marks Entry'!EA118</f>
        <v>0</v>
      </c>
      <c r="EA116" s="115">
        <f>'Marks Entry'!EB118</f>
        <v>0</v>
      </c>
      <c r="EB116" s="115">
        <f>'Marks Entry'!EC118</f>
        <v>0</v>
      </c>
      <c r="EC116" s="171">
        <f>'Marks Entry'!ED118</f>
        <v>0</v>
      </c>
      <c r="ED116" s="118">
        <f>'Marks Entry'!EG118</f>
        <v>0</v>
      </c>
      <c r="EE116" s="114">
        <f>'Marks Entry'!EH118</f>
        <v>0</v>
      </c>
      <c r="EF116" s="115">
        <f>'Marks Entry'!EI118</f>
        <v>0</v>
      </c>
      <c r="EG116" s="115">
        <f>'Marks Entry'!EJ118</f>
        <v>0</v>
      </c>
      <c r="EH116" s="115">
        <f>'Marks Entry'!EK118</f>
        <v>0</v>
      </c>
      <c r="EI116" s="115">
        <f>'Marks Entry'!EL118</f>
        <v>0</v>
      </c>
      <c r="EJ116" s="116">
        <f>'Marks Entry'!EM118</f>
        <v>0</v>
      </c>
      <c r="EK116" s="118">
        <f>'Marks Entry'!EP118</f>
        <v>0</v>
      </c>
      <c r="EL116" s="114">
        <f>'Marks Entry'!EQ118</f>
        <v>0</v>
      </c>
      <c r="EM116" s="115">
        <f>'Marks Entry'!ER118</f>
        <v>0</v>
      </c>
      <c r="EN116" s="115">
        <f>'Marks Entry'!ES118</f>
        <v>0</v>
      </c>
      <c r="EO116" s="115">
        <f>'Marks Entry'!ET118</f>
        <v>0</v>
      </c>
      <c r="EP116" s="115">
        <f>'Marks Entry'!EU118</f>
        <v>0</v>
      </c>
      <c r="EQ116" s="116">
        <f>'Marks Entry'!EV118</f>
        <v>0</v>
      </c>
      <c r="ER116" s="118">
        <f>'Marks Entry'!EY118</f>
        <v>0</v>
      </c>
      <c r="ES116" s="184">
        <f>'Marks Entry'!EZ118</f>
        <v>0</v>
      </c>
      <c r="ET116" s="185">
        <f>'Marks Entry'!FA118</f>
        <v>0</v>
      </c>
      <c r="EU116" s="186" t="str">
        <f>'Marks Entry'!FB118</f>
        <v/>
      </c>
      <c r="EV116" s="184">
        <f>'Marks Entry'!FC118</f>
        <v>0</v>
      </c>
      <c r="EW116" s="185">
        <f>'Marks Entry'!FD118</f>
        <v>0</v>
      </c>
      <c r="EX116" s="187" t="str">
        <f>'Marks Entry'!FE118</f>
        <v/>
      </c>
      <c r="EY116" s="185" t="str">
        <f>IF(OR('Marks Entry'!FF118="First",'Marks Entry'!FF118="Second",'Marks Entry'!FF118="Third"),'Marks Entry'!FF118,"")</f>
        <v/>
      </c>
      <c r="EZ116" s="185" t="str">
        <f>'Marks Entry'!FG118</f>
        <v/>
      </c>
      <c r="FA116" s="290" t="str">
        <f>'Marks Entry'!FH118</f>
        <v/>
      </c>
      <c r="FB116" s="84" t="str">
        <f>'Marks Entry'!FI118</f>
        <v/>
      </c>
      <c r="FC116" s="86" t="str">
        <f>'Marks Entry'!FJ118</f>
        <v/>
      </c>
      <c r="FD116" s="87">
        <f>'Marks Entry'!FL118</f>
        <v>0</v>
      </c>
    </row>
    <row r="117" spans="1:160" s="88" customFormat="1" ht="17.25" customHeight="1">
      <c r="A117" s="1190"/>
      <c r="B117" s="83">
        <f t="shared" si="3"/>
        <v>0</v>
      </c>
      <c r="C117" s="84">
        <f>'Marks Entry'!D119</f>
        <v>0</v>
      </c>
      <c r="D117" s="84">
        <f>'Marks Entry'!E119</f>
        <v>0</v>
      </c>
      <c r="E117" s="84">
        <f>'Marks Entry'!F119</f>
        <v>0</v>
      </c>
      <c r="F117" s="84">
        <f>'Marks Entry'!G119</f>
        <v>0</v>
      </c>
      <c r="G117" s="84">
        <f>'Marks Entry'!H119</f>
        <v>0</v>
      </c>
      <c r="H117" s="84">
        <f>'Marks Entry'!I119</f>
        <v>0</v>
      </c>
      <c r="I117" s="84">
        <f>'Marks Entry'!J119</f>
        <v>0</v>
      </c>
      <c r="J117" s="738">
        <f>'Marks Entry'!K119</f>
        <v>0</v>
      </c>
      <c r="K117" s="114">
        <f>'Marks Entry'!L119</f>
        <v>0</v>
      </c>
      <c r="L117" s="115">
        <f>'Marks Entry'!M119</f>
        <v>0</v>
      </c>
      <c r="M117" s="277">
        <f>'Marks Entry'!N119</f>
        <v>0</v>
      </c>
      <c r="N117" s="115">
        <f>'Marks Entry'!O119</f>
        <v>0</v>
      </c>
      <c r="O117" s="115">
        <f>'Marks Entry'!P119</f>
        <v>0</v>
      </c>
      <c r="P117" s="276">
        <f>'Marks Entry'!Q119</f>
        <v>0</v>
      </c>
      <c r="Q117" s="115">
        <f>'Marks Entry'!R119</f>
        <v>0</v>
      </c>
      <c r="R117" s="115">
        <f>'Marks Entry'!S119</f>
        <v>0</v>
      </c>
      <c r="S117" s="276">
        <f>'Marks Entry'!T119</f>
        <v>0</v>
      </c>
      <c r="T117" s="276">
        <f>'Marks Entry'!U119</f>
        <v>0</v>
      </c>
      <c r="U117" s="116">
        <f>'Marks Entry'!V119</f>
        <v>0</v>
      </c>
      <c r="V117" s="115">
        <f>'Marks Entry'!W119</f>
        <v>0</v>
      </c>
      <c r="W117" s="115">
        <f>'Marks Entry'!X119</f>
        <v>0</v>
      </c>
      <c r="X117" s="116">
        <f>'Marks Entry'!Y119</f>
        <v>0</v>
      </c>
      <c r="Y117" s="115">
        <f>'Marks Entry'!Z119</f>
        <v>0</v>
      </c>
      <c r="Z117" s="115">
        <f>'Marks Entry'!AA119</f>
        <v>0</v>
      </c>
      <c r="AA117" s="116">
        <f>'Marks Entry'!AB119</f>
        <v>0</v>
      </c>
      <c r="AB117" s="208">
        <f>'Marks Entry'!AC119</f>
        <v>0</v>
      </c>
      <c r="AC117" s="282">
        <f>'Marks Entry'!AD119</f>
        <v>0</v>
      </c>
      <c r="AD117" s="282" t="str">
        <f>'Marks Entry'!AE119</f>
        <v>E</v>
      </c>
      <c r="AE117" s="117">
        <f>'Marks Entry'!AF119</f>
        <v>0</v>
      </c>
      <c r="AF117" s="114">
        <f>'Marks Entry'!AG119</f>
        <v>0</v>
      </c>
      <c r="AG117" s="115">
        <f>'Marks Entry'!AH119</f>
        <v>0</v>
      </c>
      <c r="AH117" s="277">
        <f>'Marks Entry'!AI119</f>
        <v>0</v>
      </c>
      <c r="AI117" s="115">
        <f>'Marks Entry'!AJ119</f>
        <v>0</v>
      </c>
      <c r="AJ117" s="115">
        <f>'Marks Entry'!AK119</f>
        <v>0</v>
      </c>
      <c r="AK117" s="276">
        <f>'Marks Entry'!AL119</f>
        <v>0</v>
      </c>
      <c r="AL117" s="115">
        <f>'Marks Entry'!AM119</f>
        <v>0</v>
      </c>
      <c r="AM117" s="115">
        <f>'Marks Entry'!AN119</f>
        <v>0</v>
      </c>
      <c r="AN117" s="276">
        <f>'Marks Entry'!AO119</f>
        <v>0</v>
      </c>
      <c r="AO117" s="276">
        <f>'Marks Entry'!AP119</f>
        <v>0</v>
      </c>
      <c r="AP117" s="116">
        <f>'Marks Entry'!AQ119</f>
        <v>0</v>
      </c>
      <c r="AQ117" s="115">
        <f>'Marks Entry'!AR119</f>
        <v>0</v>
      </c>
      <c r="AR117" s="115">
        <f>'Marks Entry'!AS119</f>
        <v>0</v>
      </c>
      <c r="AS117" s="116">
        <f>'Marks Entry'!AT119</f>
        <v>0</v>
      </c>
      <c r="AT117" s="115">
        <f>'Marks Entry'!AU119</f>
        <v>0</v>
      </c>
      <c r="AU117" s="115">
        <f>'Marks Entry'!AV119</f>
        <v>0</v>
      </c>
      <c r="AV117" s="116">
        <f>'Marks Entry'!AW119</f>
        <v>0</v>
      </c>
      <c r="AW117" s="208">
        <f>'Marks Entry'!AX119</f>
        <v>0</v>
      </c>
      <c r="AX117" s="282">
        <f>'Marks Entry'!AY119</f>
        <v>0</v>
      </c>
      <c r="AY117" s="282" t="str">
        <f>'Marks Entry'!AZ119</f>
        <v>E</v>
      </c>
      <c r="AZ117" s="117">
        <f>'Marks Entry'!BA119</f>
        <v>0</v>
      </c>
      <c r="BA117" s="114">
        <f>'Marks Entry'!BB119</f>
        <v>0</v>
      </c>
      <c r="BB117" s="115">
        <f>'Marks Entry'!BC119</f>
        <v>0</v>
      </c>
      <c r="BC117" s="277">
        <f>'Marks Entry'!BD119</f>
        <v>0</v>
      </c>
      <c r="BD117" s="115">
        <f>'Marks Entry'!BE119</f>
        <v>0</v>
      </c>
      <c r="BE117" s="115">
        <f>'Marks Entry'!BF119</f>
        <v>0</v>
      </c>
      <c r="BF117" s="276">
        <f>'Marks Entry'!BG119</f>
        <v>0</v>
      </c>
      <c r="BG117" s="115">
        <f>'Marks Entry'!BH119</f>
        <v>0</v>
      </c>
      <c r="BH117" s="115">
        <f>'Marks Entry'!BI119</f>
        <v>0</v>
      </c>
      <c r="BI117" s="276">
        <f>'Marks Entry'!BJ119</f>
        <v>0</v>
      </c>
      <c r="BJ117" s="276">
        <f>'Marks Entry'!BK119</f>
        <v>0</v>
      </c>
      <c r="BK117" s="116">
        <f>'Marks Entry'!BL119</f>
        <v>0</v>
      </c>
      <c r="BL117" s="115">
        <f>'Marks Entry'!BM119</f>
        <v>0</v>
      </c>
      <c r="BM117" s="115">
        <f>'Marks Entry'!BN119</f>
        <v>0</v>
      </c>
      <c r="BN117" s="116">
        <f>'Marks Entry'!BO119</f>
        <v>0</v>
      </c>
      <c r="BO117" s="115">
        <f>'Marks Entry'!BP119</f>
        <v>0</v>
      </c>
      <c r="BP117" s="115">
        <f>'Marks Entry'!BQ119</f>
        <v>0</v>
      </c>
      <c r="BQ117" s="116">
        <f>'Marks Entry'!BR119</f>
        <v>0</v>
      </c>
      <c r="BR117" s="208">
        <f>'Marks Entry'!BS119</f>
        <v>0</v>
      </c>
      <c r="BS117" s="282">
        <f>'Marks Entry'!BT119</f>
        <v>0</v>
      </c>
      <c r="BT117" s="282" t="str">
        <f>'Marks Entry'!BU119</f>
        <v>E</v>
      </c>
      <c r="BU117" s="117">
        <f>'Marks Entry'!BV119</f>
        <v>0</v>
      </c>
      <c r="BV117" s="114">
        <f>'Marks Entry'!BW119</f>
        <v>0</v>
      </c>
      <c r="BW117" s="115">
        <f>'Marks Entry'!BX119</f>
        <v>0</v>
      </c>
      <c r="BX117" s="277">
        <f>'Marks Entry'!BY119</f>
        <v>0</v>
      </c>
      <c r="BY117" s="115">
        <f>'Marks Entry'!BZ119</f>
        <v>0</v>
      </c>
      <c r="BZ117" s="115">
        <f>'Marks Entry'!CA119</f>
        <v>0</v>
      </c>
      <c r="CA117" s="276">
        <f>'Marks Entry'!CB119</f>
        <v>0</v>
      </c>
      <c r="CB117" s="115">
        <f>'Marks Entry'!CC119</f>
        <v>0</v>
      </c>
      <c r="CC117" s="115">
        <f>'Marks Entry'!CD119</f>
        <v>0</v>
      </c>
      <c r="CD117" s="276">
        <f>'Marks Entry'!CE119</f>
        <v>0</v>
      </c>
      <c r="CE117" s="116">
        <f>'Marks Entry'!CF119</f>
        <v>0</v>
      </c>
      <c r="CF117" s="115">
        <f>'Marks Entry'!CG119</f>
        <v>0</v>
      </c>
      <c r="CG117" s="115">
        <f>'Marks Entry'!CH119</f>
        <v>0</v>
      </c>
      <c r="CH117" s="116">
        <f>'Marks Entry'!CI119</f>
        <v>0</v>
      </c>
      <c r="CI117" s="115">
        <f>'Marks Entry'!CJ119</f>
        <v>0</v>
      </c>
      <c r="CJ117" s="115">
        <f>'Marks Entry'!CK119</f>
        <v>0</v>
      </c>
      <c r="CK117" s="116">
        <f>'Marks Entry'!CL119</f>
        <v>0</v>
      </c>
      <c r="CL117" s="208" t="str">
        <f>'Marks Entry'!CM119</f>
        <v>E</v>
      </c>
      <c r="CM117" s="117">
        <f>'Marks Entry'!CN119</f>
        <v>0</v>
      </c>
      <c r="CN117" s="114">
        <f>'Marks Entry'!CO119</f>
        <v>0</v>
      </c>
      <c r="CO117" s="115">
        <f>'Marks Entry'!CP119</f>
        <v>0</v>
      </c>
      <c r="CP117" s="277">
        <f>'Marks Entry'!CQ119</f>
        <v>0</v>
      </c>
      <c r="CQ117" s="115">
        <f>'Marks Entry'!CR119</f>
        <v>0</v>
      </c>
      <c r="CR117" s="115">
        <f>'Marks Entry'!CS119</f>
        <v>0</v>
      </c>
      <c r="CS117" s="276">
        <f>'Marks Entry'!CT119</f>
        <v>0</v>
      </c>
      <c r="CT117" s="115">
        <f>'Marks Entry'!CU119</f>
        <v>0</v>
      </c>
      <c r="CU117" s="115">
        <f>'Marks Entry'!CV119</f>
        <v>0</v>
      </c>
      <c r="CV117" s="276">
        <f>'Marks Entry'!CW119</f>
        <v>0</v>
      </c>
      <c r="CW117" s="116">
        <f>'Marks Entry'!CX119</f>
        <v>0</v>
      </c>
      <c r="CX117" s="115">
        <f>'Marks Entry'!CY119</f>
        <v>0</v>
      </c>
      <c r="CY117" s="115">
        <f>'Marks Entry'!CZ119</f>
        <v>0</v>
      </c>
      <c r="CZ117" s="116">
        <f>'Marks Entry'!DA119</f>
        <v>0</v>
      </c>
      <c r="DA117" s="115">
        <f>'Marks Entry'!DB119</f>
        <v>0</v>
      </c>
      <c r="DB117" s="115">
        <f>'Marks Entry'!DC119</f>
        <v>0</v>
      </c>
      <c r="DC117" s="116">
        <f>'Marks Entry'!DD119</f>
        <v>0</v>
      </c>
      <c r="DD117" s="208" t="str">
        <f>'Marks Entry'!DE119</f>
        <v>E</v>
      </c>
      <c r="DE117" s="117">
        <f>'Marks Entry'!DF119</f>
        <v>0</v>
      </c>
      <c r="DF117" s="114">
        <f>'Marks Entry'!DG119</f>
        <v>0</v>
      </c>
      <c r="DG117" s="115">
        <f>'Marks Entry'!DH119</f>
        <v>0</v>
      </c>
      <c r="DH117" s="277">
        <f>'Marks Entry'!DI119</f>
        <v>0</v>
      </c>
      <c r="DI117" s="115">
        <f>'Marks Entry'!DJ119</f>
        <v>0</v>
      </c>
      <c r="DJ117" s="115">
        <f>'Marks Entry'!DK119</f>
        <v>0</v>
      </c>
      <c r="DK117" s="276">
        <f>'Marks Entry'!DL119</f>
        <v>0</v>
      </c>
      <c r="DL117" s="115">
        <f>'Marks Entry'!DM119</f>
        <v>0</v>
      </c>
      <c r="DM117" s="115">
        <f>'Marks Entry'!DN119</f>
        <v>0</v>
      </c>
      <c r="DN117" s="276">
        <f>'Marks Entry'!DO119</f>
        <v>0</v>
      </c>
      <c r="DO117" s="116">
        <f>'Marks Entry'!DP119</f>
        <v>0</v>
      </c>
      <c r="DP117" s="115">
        <f>'Marks Entry'!DQ119</f>
        <v>0</v>
      </c>
      <c r="DQ117" s="115">
        <f>'Marks Entry'!DR119</f>
        <v>0</v>
      </c>
      <c r="DR117" s="116">
        <f>'Marks Entry'!DS119</f>
        <v>0</v>
      </c>
      <c r="DS117" s="115">
        <f>'Marks Entry'!DT119</f>
        <v>0</v>
      </c>
      <c r="DT117" s="115">
        <f>'Marks Entry'!DU119</f>
        <v>0</v>
      </c>
      <c r="DU117" s="116">
        <f>'Marks Entry'!DV119</f>
        <v>0</v>
      </c>
      <c r="DV117" s="208" t="str">
        <f>'Marks Entry'!DW119</f>
        <v>E</v>
      </c>
      <c r="DW117" s="117">
        <f>'Marks Entry'!DX119</f>
        <v>0</v>
      </c>
      <c r="DX117" s="114">
        <f>'Marks Entry'!DY119</f>
        <v>0</v>
      </c>
      <c r="DY117" s="115">
        <f>'Marks Entry'!DZ119</f>
        <v>0</v>
      </c>
      <c r="DZ117" s="115">
        <f>'Marks Entry'!EA119</f>
        <v>0</v>
      </c>
      <c r="EA117" s="115">
        <f>'Marks Entry'!EB119</f>
        <v>0</v>
      </c>
      <c r="EB117" s="115">
        <f>'Marks Entry'!EC119</f>
        <v>0</v>
      </c>
      <c r="EC117" s="171">
        <f>'Marks Entry'!ED119</f>
        <v>0</v>
      </c>
      <c r="ED117" s="118">
        <f>'Marks Entry'!EG119</f>
        <v>0</v>
      </c>
      <c r="EE117" s="114">
        <f>'Marks Entry'!EH119</f>
        <v>0</v>
      </c>
      <c r="EF117" s="115">
        <f>'Marks Entry'!EI119</f>
        <v>0</v>
      </c>
      <c r="EG117" s="115">
        <f>'Marks Entry'!EJ119</f>
        <v>0</v>
      </c>
      <c r="EH117" s="115">
        <f>'Marks Entry'!EK119</f>
        <v>0</v>
      </c>
      <c r="EI117" s="115">
        <f>'Marks Entry'!EL119</f>
        <v>0</v>
      </c>
      <c r="EJ117" s="116">
        <f>'Marks Entry'!EM119</f>
        <v>0</v>
      </c>
      <c r="EK117" s="118">
        <f>'Marks Entry'!EP119</f>
        <v>0</v>
      </c>
      <c r="EL117" s="114">
        <f>'Marks Entry'!EQ119</f>
        <v>0</v>
      </c>
      <c r="EM117" s="115">
        <f>'Marks Entry'!ER119</f>
        <v>0</v>
      </c>
      <c r="EN117" s="115">
        <f>'Marks Entry'!ES119</f>
        <v>0</v>
      </c>
      <c r="EO117" s="115">
        <f>'Marks Entry'!ET119</f>
        <v>0</v>
      </c>
      <c r="EP117" s="115">
        <f>'Marks Entry'!EU119</f>
        <v>0</v>
      </c>
      <c r="EQ117" s="116">
        <f>'Marks Entry'!EV119</f>
        <v>0</v>
      </c>
      <c r="ER117" s="118">
        <f>'Marks Entry'!EY119</f>
        <v>0</v>
      </c>
      <c r="ES117" s="184">
        <f>'Marks Entry'!EZ119</f>
        <v>0</v>
      </c>
      <c r="ET117" s="185">
        <f>'Marks Entry'!FA119</f>
        <v>0</v>
      </c>
      <c r="EU117" s="186" t="str">
        <f>'Marks Entry'!FB119</f>
        <v/>
      </c>
      <c r="EV117" s="184">
        <f>'Marks Entry'!FC119</f>
        <v>0</v>
      </c>
      <c r="EW117" s="185">
        <f>'Marks Entry'!FD119</f>
        <v>0</v>
      </c>
      <c r="EX117" s="187" t="str">
        <f>'Marks Entry'!FE119</f>
        <v/>
      </c>
      <c r="EY117" s="185" t="str">
        <f>IF(OR('Marks Entry'!FF119="First",'Marks Entry'!FF119="Second",'Marks Entry'!FF119="Third"),'Marks Entry'!FF119,"")</f>
        <v/>
      </c>
      <c r="EZ117" s="185" t="str">
        <f>'Marks Entry'!FG119</f>
        <v/>
      </c>
      <c r="FA117" s="290" t="str">
        <f>'Marks Entry'!FH119</f>
        <v/>
      </c>
      <c r="FB117" s="84" t="str">
        <f>'Marks Entry'!FI119</f>
        <v/>
      </c>
      <c r="FC117" s="86" t="str">
        <f>'Marks Entry'!FJ119</f>
        <v/>
      </c>
      <c r="FD117" s="87">
        <f>'Marks Entry'!FL119</f>
        <v>0</v>
      </c>
    </row>
    <row r="118" spans="1:160" s="88" customFormat="1" ht="17.25" customHeight="1">
      <c r="A118" s="1190"/>
      <c r="B118" s="83">
        <f t="shared" si="3"/>
        <v>0</v>
      </c>
      <c r="C118" s="84">
        <f>'Marks Entry'!D120</f>
        <v>0</v>
      </c>
      <c r="D118" s="84">
        <f>'Marks Entry'!E120</f>
        <v>0</v>
      </c>
      <c r="E118" s="84">
        <f>'Marks Entry'!F120</f>
        <v>0</v>
      </c>
      <c r="F118" s="84">
        <f>'Marks Entry'!G120</f>
        <v>0</v>
      </c>
      <c r="G118" s="84">
        <f>'Marks Entry'!H120</f>
        <v>0</v>
      </c>
      <c r="H118" s="84">
        <f>'Marks Entry'!I120</f>
        <v>0</v>
      </c>
      <c r="I118" s="84">
        <f>'Marks Entry'!J120</f>
        <v>0</v>
      </c>
      <c r="J118" s="738">
        <f>'Marks Entry'!K120</f>
        <v>0</v>
      </c>
      <c r="K118" s="114">
        <f>'Marks Entry'!L120</f>
        <v>0</v>
      </c>
      <c r="L118" s="115">
        <f>'Marks Entry'!M120</f>
        <v>0</v>
      </c>
      <c r="M118" s="277">
        <f>'Marks Entry'!N120</f>
        <v>0</v>
      </c>
      <c r="N118" s="115">
        <f>'Marks Entry'!O120</f>
        <v>0</v>
      </c>
      <c r="O118" s="115">
        <f>'Marks Entry'!P120</f>
        <v>0</v>
      </c>
      <c r="P118" s="276">
        <f>'Marks Entry'!Q120</f>
        <v>0</v>
      </c>
      <c r="Q118" s="115">
        <f>'Marks Entry'!R120</f>
        <v>0</v>
      </c>
      <c r="R118" s="115">
        <f>'Marks Entry'!S120</f>
        <v>0</v>
      </c>
      <c r="S118" s="276">
        <f>'Marks Entry'!T120</f>
        <v>0</v>
      </c>
      <c r="T118" s="276">
        <f>'Marks Entry'!U120</f>
        <v>0</v>
      </c>
      <c r="U118" s="116">
        <f>'Marks Entry'!V120</f>
        <v>0</v>
      </c>
      <c r="V118" s="115">
        <f>'Marks Entry'!W120</f>
        <v>0</v>
      </c>
      <c r="W118" s="115">
        <f>'Marks Entry'!X120</f>
        <v>0</v>
      </c>
      <c r="X118" s="116">
        <f>'Marks Entry'!Y120</f>
        <v>0</v>
      </c>
      <c r="Y118" s="115">
        <f>'Marks Entry'!Z120</f>
        <v>0</v>
      </c>
      <c r="Z118" s="115">
        <f>'Marks Entry'!AA120</f>
        <v>0</v>
      </c>
      <c r="AA118" s="116">
        <f>'Marks Entry'!AB120</f>
        <v>0</v>
      </c>
      <c r="AB118" s="208">
        <f>'Marks Entry'!AC120</f>
        <v>0</v>
      </c>
      <c r="AC118" s="282">
        <f>'Marks Entry'!AD120</f>
        <v>0</v>
      </c>
      <c r="AD118" s="282" t="str">
        <f>'Marks Entry'!AE120</f>
        <v>E</v>
      </c>
      <c r="AE118" s="117">
        <f>'Marks Entry'!AF120</f>
        <v>0</v>
      </c>
      <c r="AF118" s="114">
        <f>'Marks Entry'!AG120</f>
        <v>0</v>
      </c>
      <c r="AG118" s="115">
        <f>'Marks Entry'!AH120</f>
        <v>0</v>
      </c>
      <c r="AH118" s="277">
        <f>'Marks Entry'!AI120</f>
        <v>0</v>
      </c>
      <c r="AI118" s="115">
        <f>'Marks Entry'!AJ120</f>
        <v>0</v>
      </c>
      <c r="AJ118" s="115">
        <f>'Marks Entry'!AK120</f>
        <v>0</v>
      </c>
      <c r="AK118" s="276">
        <f>'Marks Entry'!AL120</f>
        <v>0</v>
      </c>
      <c r="AL118" s="115">
        <f>'Marks Entry'!AM120</f>
        <v>0</v>
      </c>
      <c r="AM118" s="115">
        <f>'Marks Entry'!AN120</f>
        <v>0</v>
      </c>
      <c r="AN118" s="276">
        <f>'Marks Entry'!AO120</f>
        <v>0</v>
      </c>
      <c r="AO118" s="276">
        <f>'Marks Entry'!AP120</f>
        <v>0</v>
      </c>
      <c r="AP118" s="116">
        <f>'Marks Entry'!AQ120</f>
        <v>0</v>
      </c>
      <c r="AQ118" s="115">
        <f>'Marks Entry'!AR120</f>
        <v>0</v>
      </c>
      <c r="AR118" s="115">
        <f>'Marks Entry'!AS120</f>
        <v>0</v>
      </c>
      <c r="AS118" s="116">
        <f>'Marks Entry'!AT120</f>
        <v>0</v>
      </c>
      <c r="AT118" s="115">
        <f>'Marks Entry'!AU120</f>
        <v>0</v>
      </c>
      <c r="AU118" s="115">
        <f>'Marks Entry'!AV120</f>
        <v>0</v>
      </c>
      <c r="AV118" s="116">
        <f>'Marks Entry'!AW120</f>
        <v>0</v>
      </c>
      <c r="AW118" s="208">
        <f>'Marks Entry'!AX120</f>
        <v>0</v>
      </c>
      <c r="AX118" s="282">
        <f>'Marks Entry'!AY120</f>
        <v>0</v>
      </c>
      <c r="AY118" s="282" t="str">
        <f>'Marks Entry'!AZ120</f>
        <v>E</v>
      </c>
      <c r="AZ118" s="117">
        <f>'Marks Entry'!BA120</f>
        <v>0</v>
      </c>
      <c r="BA118" s="114">
        <f>'Marks Entry'!BB120</f>
        <v>0</v>
      </c>
      <c r="BB118" s="115">
        <f>'Marks Entry'!BC120</f>
        <v>0</v>
      </c>
      <c r="BC118" s="277">
        <f>'Marks Entry'!BD120</f>
        <v>0</v>
      </c>
      <c r="BD118" s="115">
        <f>'Marks Entry'!BE120</f>
        <v>0</v>
      </c>
      <c r="BE118" s="115">
        <f>'Marks Entry'!BF120</f>
        <v>0</v>
      </c>
      <c r="BF118" s="276">
        <f>'Marks Entry'!BG120</f>
        <v>0</v>
      </c>
      <c r="BG118" s="115">
        <f>'Marks Entry'!BH120</f>
        <v>0</v>
      </c>
      <c r="BH118" s="115">
        <f>'Marks Entry'!BI120</f>
        <v>0</v>
      </c>
      <c r="BI118" s="276">
        <f>'Marks Entry'!BJ120</f>
        <v>0</v>
      </c>
      <c r="BJ118" s="276">
        <f>'Marks Entry'!BK120</f>
        <v>0</v>
      </c>
      <c r="BK118" s="116">
        <f>'Marks Entry'!BL120</f>
        <v>0</v>
      </c>
      <c r="BL118" s="115">
        <f>'Marks Entry'!BM120</f>
        <v>0</v>
      </c>
      <c r="BM118" s="115">
        <f>'Marks Entry'!BN120</f>
        <v>0</v>
      </c>
      <c r="BN118" s="116">
        <f>'Marks Entry'!BO120</f>
        <v>0</v>
      </c>
      <c r="BO118" s="115">
        <f>'Marks Entry'!BP120</f>
        <v>0</v>
      </c>
      <c r="BP118" s="115">
        <f>'Marks Entry'!BQ120</f>
        <v>0</v>
      </c>
      <c r="BQ118" s="116">
        <f>'Marks Entry'!BR120</f>
        <v>0</v>
      </c>
      <c r="BR118" s="208">
        <f>'Marks Entry'!BS120</f>
        <v>0</v>
      </c>
      <c r="BS118" s="282">
        <f>'Marks Entry'!BT120</f>
        <v>0</v>
      </c>
      <c r="BT118" s="282" t="str">
        <f>'Marks Entry'!BU120</f>
        <v>E</v>
      </c>
      <c r="BU118" s="117">
        <f>'Marks Entry'!BV120</f>
        <v>0</v>
      </c>
      <c r="BV118" s="114">
        <f>'Marks Entry'!BW120</f>
        <v>0</v>
      </c>
      <c r="BW118" s="115">
        <f>'Marks Entry'!BX120</f>
        <v>0</v>
      </c>
      <c r="BX118" s="277">
        <f>'Marks Entry'!BY120</f>
        <v>0</v>
      </c>
      <c r="BY118" s="115">
        <f>'Marks Entry'!BZ120</f>
        <v>0</v>
      </c>
      <c r="BZ118" s="115">
        <f>'Marks Entry'!CA120</f>
        <v>0</v>
      </c>
      <c r="CA118" s="276">
        <f>'Marks Entry'!CB120</f>
        <v>0</v>
      </c>
      <c r="CB118" s="115">
        <f>'Marks Entry'!CC120</f>
        <v>0</v>
      </c>
      <c r="CC118" s="115">
        <f>'Marks Entry'!CD120</f>
        <v>0</v>
      </c>
      <c r="CD118" s="276">
        <f>'Marks Entry'!CE120</f>
        <v>0</v>
      </c>
      <c r="CE118" s="116">
        <f>'Marks Entry'!CF120</f>
        <v>0</v>
      </c>
      <c r="CF118" s="115">
        <f>'Marks Entry'!CG120</f>
        <v>0</v>
      </c>
      <c r="CG118" s="115">
        <f>'Marks Entry'!CH120</f>
        <v>0</v>
      </c>
      <c r="CH118" s="116">
        <f>'Marks Entry'!CI120</f>
        <v>0</v>
      </c>
      <c r="CI118" s="115">
        <f>'Marks Entry'!CJ120</f>
        <v>0</v>
      </c>
      <c r="CJ118" s="115">
        <f>'Marks Entry'!CK120</f>
        <v>0</v>
      </c>
      <c r="CK118" s="116">
        <f>'Marks Entry'!CL120</f>
        <v>0</v>
      </c>
      <c r="CL118" s="208" t="str">
        <f>'Marks Entry'!CM120</f>
        <v>E</v>
      </c>
      <c r="CM118" s="117">
        <f>'Marks Entry'!CN120</f>
        <v>0</v>
      </c>
      <c r="CN118" s="114">
        <f>'Marks Entry'!CO120</f>
        <v>0</v>
      </c>
      <c r="CO118" s="115">
        <f>'Marks Entry'!CP120</f>
        <v>0</v>
      </c>
      <c r="CP118" s="277">
        <f>'Marks Entry'!CQ120</f>
        <v>0</v>
      </c>
      <c r="CQ118" s="115">
        <f>'Marks Entry'!CR120</f>
        <v>0</v>
      </c>
      <c r="CR118" s="115">
        <f>'Marks Entry'!CS120</f>
        <v>0</v>
      </c>
      <c r="CS118" s="276">
        <f>'Marks Entry'!CT120</f>
        <v>0</v>
      </c>
      <c r="CT118" s="115">
        <f>'Marks Entry'!CU120</f>
        <v>0</v>
      </c>
      <c r="CU118" s="115">
        <f>'Marks Entry'!CV120</f>
        <v>0</v>
      </c>
      <c r="CV118" s="276">
        <f>'Marks Entry'!CW120</f>
        <v>0</v>
      </c>
      <c r="CW118" s="116">
        <f>'Marks Entry'!CX120</f>
        <v>0</v>
      </c>
      <c r="CX118" s="115">
        <f>'Marks Entry'!CY120</f>
        <v>0</v>
      </c>
      <c r="CY118" s="115">
        <f>'Marks Entry'!CZ120</f>
        <v>0</v>
      </c>
      <c r="CZ118" s="116">
        <f>'Marks Entry'!DA120</f>
        <v>0</v>
      </c>
      <c r="DA118" s="115">
        <f>'Marks Entry'!DB120</f>
        <v>0</v>
      </c>
      <c r="DB118" s="115">
        <f>'Marks Entry'!DC120</f>
        <v>0</v>
      </c>
      <c r="DC118" s="116">
        <f>'Marks Entry'!DD120</f>
        <v>0</v>
      </c>
      <c r="DD118" s="208" t="str">
        <f>'Marks Entry'!DE120</f>
        <v>E</v>
      </c>
      <c r="DE118" s="117">
        <f>'Marks Entry'!DF120</f>
        <v>0</v>
      </c>
      <c r="DF118" s="114">
        <f>'Marks Entry'!DG120</f>
        <v>0</v>
      </c>
      <c r="DG118" s="115">
        <f>'Marks Entry'!DH120</f>
        <v>0</v>
      </c>
      <c r="DH118" s="277">
        <f>'Marks Entry'!DI120</f>
        <v>0</v>
      </c>
      <c r="DI118" s="115">
        <f>'Marks Entry'!DJ120</f>
        <v>0</v>
      </c>
      <c r="DJ118" s="115">
        <f>'Marks Entry'!DK120</f>
        <v>0</v>
      </c>
      <c r="DK118" s="276">
        <f>'Marks Entry'!DL120</f>
        <v>0</v>
      </c>
      <c r="DL118" s="115">
        <f>'Marks Entry'!DM120</f>
        <v>0</v>
      </c>
      <c r="DM118" s="115">
        <f>'Marks Entry'!DN120</f>
        <v>0</v>
      </c>
      <c r="DN118" s="276">
        <f>'Marks Entry'!DO120</f>
        <v>0</v>
      </c>
      <c r="DO118" s="116">
        <f>'Marks Entry'!DP120</f>
        <v>0</v>
      </c>
      <c r="DP118" s="115">
        <f>'Marks Entry'!DQ120</f>
        <v>0</v>
      </c>
      <c r="DQ118" s="115">
        <f>'Marks Entry'!DR120</f>
        <v>0</v>
      </c>
      <c r="DR118" s="116">
        <f>'Marks Entry'!DS120</f>
        <v>0</v>
      </c>
      <c r="DS118" s="115">
        <f>'Marks Entry'!DT120</f>
        <v>0</v>
      </c>
      <c r="DT118" s="115">
        <f>'Marks Entry'!DU120</f>
        <v>0</v>
      </c>
      <c r="DU118" s="116">
        <f>'Marks Entry'!DV120</f>
        <v>0</v>
      </c>
      <c r="DV118" s="208" t="str">
        <f>'Marks Entry'!DW120</f>
        <v>E</v>
      </c>
      <c r="DW118" s="117">
        <f>'Marks Entry'!DX120</f>
        <v>0</v>
      </c>
      <c r="DX118" s="114">
        <f>'Marks Entry'!DY120</f>
        <v>0</v>
      </c>
      <c r="DY118" s="115">
        <f>'Marks Entry'!DZ120</f>
        <v>0</v>
      </c>
      <c r="DZ118" s="115">
        <f>'Marks Entry'!EA120</f>
        <v>0</v>
      </c>
      <c r="EA118" s="115">
        <f>'Marks Entry'!EB120</f>
        <v>0</v>
      </c>
      <c r="EB118" s="115">
        <f>'Marks Entry'!EC120</f>
        <v>0</v>
      </c>
      <c r="EC118" s="171">
        <f>'Marks Entry'!ED120</f>
        <v>0</v>
      </c>
      <c r="ED118" s="118">
        <f>'Marks Entry'!EG120</f>
        <v>0</v>
      </c>
      <c r="EE118" s="114">
        <f>'Marks Entry'!EH120</f>
        <v>0</v>
      </c>
      <c r="EF118" s="115">
        <f>'Marks Entry'!EI120</f>
        <v>0</v>
      </c>
      <c r="EG118" s="115">
        <f>'Marks Entry'!EJ120</f>
        <v>0</v>
      </c>
      <c r="EH118" s="115">
        <f>'Marks Entry'!EK120</f>
        <v>0</v>
      </c>
      <c r="EI118" s="115">
        <f>'Marks Entry'!EL120</f>
        <v>0</v>
      </c>
      <c r="EJ118" s="116">
        <f>'Marks Entry'!EM120</f>
        <v>0</v>
      </c>
      <c r="EK118" s="118">
        <f>'Marks Entry'!EP120</f>
        <v>0</v>
      </c>
      <c r="EL118" s="114">
        <f>'Marks Entry'!EQ120</f>
        <v>0</v>
      </c>
      <c r="EM118" s="115">
        <f>'Marks Entry'!ER120</f>
        <v>0</v>
      </c>
      <c r="EN118" s="115">
        <f>'Marks Entry'!ES120</f>
        <v>0</v>
      </c>
      <c r="EO118" s="115">
        <f>'Marks Entry'!ET120</f>
        <v>0</v>
      </c>
      <c r="EP118" s="115">
        <f>'Marks Entry'!EU120</f>
        <v>0</v>
      </c>
      <c r="EQ118" s="116">
        <f>'Marks Entry'!EV120</f>
        <v>0</v>
      </c>
      <c r="ER118" s="118">
        <f>'Marks Entry'!EY120</f>
        <v>0</v>
      </c>
      <c r="ES118" s="184">
        <f>'Marks Entry'!EZ120</f>
        <v>0</v>
      </c>
      <c r="ET118" s="185">
        <f>'Marks Entry'!FA120</f>
        <v>0</v>
      </c>
      <c r="EU118" s="186" t="str">
        <f>'Marks Entry'!FB120</f>
        <v/>
      </c>
      <c r="EV118" s="184">
        <f>'Marks Entry'!FC120</f>
        <v>0</v>
      </c>
      <c r="EW118" s="185">
        <f>'Marks Entry'!FD120</f>
        <v>0</v>
      </c>
      <c r="EX118" s="187" t="str">
        <f>'Marks Entry'!FE120</f>
        <v/>
      </c>
      <c r="EY118" s="185" t="str">
        <f>IF(OR('Marks Entry'!FF120="First",'Marks Entry'!FF120="Second",'Marks Entry'!FF120="Third"),'Marks Entry'!FF120,"")</f>
        <v/>
      </c>
      <c r="EZ118" s="185" t="str">
        <f>'Marks Entry'!FG120</f>
        <v/>
      </c>
      <c r="FA118" s="290" t="str">
        <f>'Marks Entry'!FH120</f>
        <v/>
      </c>
      <c r="FB118" s="84" t="str">
        <f>'Marks Entry'!FI120</f>
        <v/>
      </c>
      <c r="FC118" s="86" t="str">
        <f>'Marks Entry'!FJ120</f>
        <v/>
      </c>
      <c r="FD118" s="87">
        <f>'Marks Entry'!FL120</f>
        <v>0</v>
      </c>
    </row>
    <row r="119" spans="1:160" s="88" customFormat="1" ht="17.25" customHeight="1">
      <c r="A119" s="1190"/>
      <c r="B119" s="83">
        <f t="shared" si="3"/>
        <v>0</v>
      </c>
      <c r="C119" s="84">
        <f>'Marks Entry'!D121</f>
        <v>0</v>
      </c>
      <c r="D119" s="84">
        <f>'Marks Entry'!E121</f>
        <v>0</v>
      </c>
      <c r="E119" s="84">
        <f>'Marks Entry'!F121</f>
        <v>0</v>
      </c>
      <c r="F119" s="84">
        <f>'Marks Entry'!G121</f>
        <v>0</v>
      </c>
      <c r="G119" s="84">
        <f>'Marks Entry'!H121</f>
        <v>0</v>
      </c>
      <c r="H119" s="84">
        <f>'Marks Entry'!I121</f>
        <v>0</v>
      </c>
      <c r="I119" s="84">
        <f>'Marks Entry'!J121</f>
        <v>0</v>
      </c>
      <c r="J119" s="738">
        <f>'Marks Entry'!K121</f>
        <v>0</v>
      </c>
      <c r="K119" s="114">
        <f>'Marks Entry'!L121</f>
        <v>0</v>
      </c>
      <c r="L119" s="115">
        <f>'Marks Entry'!M121</f>
        <v>0</v>
      </c>
      <c r="M119" s="277">
        <f>'Marks Entry'!N121</f>
        <v>0</v>
      </c>
      <c r="N119" s="115">
        <f>'Marks Entry'!O121</f>
        <v>0</v>
      </c>
      <c r="O119" s="115">
        <f>'Marks Entry'!P121</f>
        <v>0</v>
      </c>
      <c r="P119" s="276">
        <f>'Marks Entry'!Q121</f>
        <v>0</v>
      </c>
      <c r="Q119" s="115">
        <f>'Marks Entry'!R121</f>
        <v>0</v>
      </c>
      <c r="R119" s="115">
        <f>'Marks Entry'!S121</f>
        <v>0</v>
      </c>
      <c r="S119" s="276">
        <f>'Marks Entry'!T121</f>
        <v>0</v>
      </c>
      <c r="T119" s="276">
        <f>'Marks Entry'!U121</f>
        <v>0</v>
      </c>
      <c r="U119" s="116">
        <f>'Marks Entry'!V121</f>
        <v>0</v>
      </c>
      <c r="V119" s="115">
        <f>'Marks Entry'!W121</f>
        <v>0</v>
      </c>
      <c r="W119" s="115">
        <f>'Marks Entry'!X121</f>
        <v>0</v>
      </c>
      <c r="X119" s="116">
        <f>'Marks Entry'!Y121</f>
        <v>0</v>
      </c>
      <c r="Y119" s="115">
        <f>'Marks Entry'!Z121</f>
        <v>0</v>
      </c>
      <c r="Z119" s="115">
        <f>'Marks Entry'!AA121</f>
        <v>0</v>
      </c>
      <c r="AA119" s="116">
        <f>'Marks Entry'!AB121</f>
        <v>0</v>
      </c>
      <c r="AB119" s="208">
        <f>'Marks Entry'!AC121</f>
        <v>0</v>
      </c>
      <c r="AC119" s="282">
        <f>'Marks Entry'!AD121</f>
        <v>0</v>
      </c>
      <c r="AD119" s="282" t="str">
        <f>'Marks Entry'!AE121</f>
        <v>E</v>
      </c>
      <c r="AE119" s="117">
        <f>'Marks Entry'!AF121</f>
        <v>0</v>
      </c>
      <c r="AF119" s="114">
        <f>'Marks Entry'!AG121</f>
        <v>0</v>
      </c>
      <c r="AG119" s="115">
        <f>'Marks Entry'!AH121</f>
        <v>0</v>
      </c>
      <c r="AH119" s="277">
        <f>'Marks Entry'!AI121</f>
        <v>0</v>
      </c>
      <c r="AI119" s="115">
        <f>'Marks Entry'!AJ121</f>
        <v>0</v>
      </c>
      <c r="AJ119" s="115">
        <f>'Marks Entry'!AK121</f>
        <v>0</v>
      </c>
      <c r="AK119" s="276">
        <f>'Marks Entry'!AL121</f>
        <v>0</v>
      </c>
      <c r="AL119" s="115">
        <f>'Marks Entry'!AM121</f>
        <v>0</v>
      </c>
      <c r="AM119" s="115">
        <f>'Marks Entry'!AN121</f>
        <v>0</v>
      </c>
      <c r="AN119" s="276">
        <f>'Marks Entry'!AO121</f>
        <v>0</v>
      </c>
      <c r="AO119" s="276">
        <f>'Marks Entry'!AP121</f>
        <v>0</v>
      </c>
      <c r="AP119" s="116">
        <f>'Marks Entry'!AQ121</f>
        <v>0</v>
      </c>
      <c r="AQ119" s="115">
        <f>'Marks Entry'!AR121</f>
        <v>0</v>
      </c>
      <c r="AR119" s="115">
        <f>'Marks Entry'!AS121</f>
        <v>0</v>
      </c>
      <c r="AS119" s="116">
        <f>'Marks Entry'!AT121</f>
        <v>0</v>
      </c>
      <c r="AT119" s="115">
        <f>'Marks Entry'!AU121</f>
        <v>0</v>
      </c>
      <c r="AU119" s="115">
        <f>'Marks Entry'!AV121</f>
        <v>0</v>
      </c>
      <c r="AV119" s="116">
        <f>'Marks Entry'!AW121</f>
        <v>0</v>
      </c>
      <c r="AW119" s="208">
        <f>'Marks Entry'!AX121</f>
        <v>0</v>
      </c>
      <c r="AX119" s="282">
        <f>'Marks Entry'!AY121</f>
        <v>0</v>
      </c>
      <c r="AY119" s="282" t="str">
        <f>'Marks Entry'!AZ121</f>
        <v>E</v>
      </c>
      <c r="AZ119" s="117">
        <f>'Marks Entry'!BA121</f>
        <v>0</v>
      </c>
      <c r="BA119" s="114">
        <f>'Marks Entry'!BB121</f>
        <v>0</v>
      </c>
      <c r="BB119" s="115">
        <f>'Marks Entry'!BC121</f>
        <v>0</v>
      </c>
      <c r="BC119" s="277">
        <f>'Marks Entry'!BD121</f>
        <v>0</v>
      </c>
      <c r="BD119" s="115">
        <f>'Marks Entry'!BE121</f>
        <v>0</v>
      </c>
      <c r="BE119" s="115">
        <f>'Marks Entry'!BF121</f>
        <v>0</v>
      </c>
      <c r="BF119" s="276">
        <f>'Marks Entry'!BG121</f>
        <v>0</v>
      </c>
      <c r="BG119" s="115">
        <f>'Marks Entry'!BH121</f>
        <v>0</v>
      </c>
      <c r="BH119" s="115">
        <f>'Marks Entry'!BI121</f>
        <v>0</v>
      </c>
      <c r="BI119" s="276">
        <f>'Marks Entry'!BJ121</f>
        <v>0</v>
      </c>
      <c r="BJ119" s="276">
        <f>'Marks Entry'!BK121</f>
        <v>0</v>
      </c>
      <c r="BK119" s="116">
        <f>'Marks Entry'!BL121</f>
        <v>0</v>
      </c>
      <c r="BL119" s="115">
        <f>'Marks Entry'!BM121</f>
        <v>0</v>
      </c>
      <c r="BM119" s="115">
        <f>'Marks Entry'!BN121</f>
        <v>0</v>
      </c>
      <c r="BN119" s="116">
        <f>'Marks Entry'!BO121</f>
        <v>0</v>
      </c>
      <c r="BO119" s="115">
        <f>'Marks Entry'!BP121</f>
        <v>0</v>
      </c>
      <c r="BP119" s="115">
        <f>'Marks Entry'!BQ121</f>
        <v>0</v>
      </c>
      <c r="BQ119" s="116">
        <f>'Marks Entry'!BR121</f>
        <v>0</v>
      </c>
      <c r="BR119" s="208">
        <f>'Marks Entry'!BS121</f>
        <v>0</v>
      </c>
      <c r="BS119" s="282">
        <f>'Marks Entry'!BT121</f>
        <v>0</v>
      </c>
      <c r="BT119" s="282" t="str">
        <f>'Marks Entry'!BU121</f>
        <v>E</v>
      </c>
      <c r="BU119" s="117">
        <f>'Marks Entry'!BV121</f>
        <v>0</v>
      </c>
      <c r="BV119" s="114">
        <f>'Marks Entry'!BW121</f>
        <v>0</v>
      </c>
      <c r="BW119" s="115">
        <f>'Marks Entry'!BX121</f>
        <v>0</v>
      </c>
      <c r="BX119" s="277">
        <f>'Marks Entry'!BY121</f>
        <v>0</v>
      </c>
      <c r="BY119" s="115">
        <f>'Marks Entry'!BZ121</f>
        <v>0</v>
      </c>
      <c r="BZ119" s="115">
        <f>'Marks Entry'!CA121</f>
        <v>0</v>
      </c>
      <c r="CA119" s="276">
        <f>'Marks Entry'!CB121</f>
        <v>0</v>
      </c>
      <c r="CB119" s="115">
        <f>'Marks Entry'!CC121</f>
        <v>0</v>
      </c>
      <c r="CC119" s="115">
        <f>'Marks Entry'!CD121</f>
        <v>0</v>
      </c>
      <c r="CD119" s="276">
        <f>'Marks Entry'!CE121</f>
        <v>0</v>
      </c>
      <c r="CE119" s="116">
        <f>'Marks Entry'!CF121</f>
        <v>0</v>
      </c>
      <c r="CF119" s="115">
        <f>'Marks Entry'!CG121</f>
        <v>0</v>
      </c>
      <c r="CG119" s="115">
        <f>'Marks Entry'!CH121</f>
        <v>0</v>
      </c>
      <c r="CH119" s="116">
        <f>'Marks Entry'!CI121</f>
        <v>0</v>
      </c>
      <c r="CI119" s="115">
        <f>'Marks Entry'!CJ121</f>
        <v>0</v>
      </c>
      <c r="CJ119" s="115">
        <f>'Marks Entry'!CK121</f>
        <v>0</v>
      </c>
      <c r="CK119" s="116">
        <f>'Marks Entry'!CL121</f>
        <v>0</v>
      </c>
      <c r="CL119" s="208" t="str">
        <f>'Marks Entry'!CM121</f>
        <v>E</v>
      </c>
      <c r="CM119" s="117">
        <f>'Marks Entry'!CN121</f>
        <v>0</v>
      </c>
      <c r="CN119" s="114">
        <f>'Marks Entry'!CO121</f>
        <v>0</v>
      </c>
      <c r="CO119" s="115">
        <f>'Marks Entry'!CP121</f>
        <v>0</v>
      </c>
      <c r="CP119" s="277">
        <f>'Marks Entry'!CQ121</f>
        <v>0</v>
      </c>
      <c r="CQ119" s="115">
        <f>'Marks Entry'!CR121</f>
        <v>0</v>
      </c>
      <c r="CR119" s="115">
        <f>'Marks Entry'!CS121</f>
        <v>0</v>
      </c>
      <c r="CS119" s="276">
        <f>'Marks Entry'!CT121</f>
        <v>0</v>
      </c>
      <c r="CT119" s="115">
        <f>'Marks Entry'!CU121</f>
        <v>0</v>
      </c>
      <c r="CU119" s="115">
        <f>'Marks Entry'!CV121</f>
        <v>0</v>
      </c>
      <c r="CV119" s="276">
        <f>'Marks Entry'!CW121</f>
        <v>0</v>
      </c>
      <c r="CW119" s="116">
        <f>'Marks Entry'!CX121</f>
        <v>0</v>
      </c>
      <c r="CX119" s="115">
        <f>'Marks Entry'!CY121</f>
        <v>0</v>
      </c>
      <c r="CY119" s="115">
        <f>'Marks Entry'!CZ121</f>
        <v>0</v>
      </c>
      <c r="CZ119" s="116">
        <f>'Marks Entry'!DA121</f>
        <v>0</v>
      </c>
      <c r="DA119" s="115">
        <f>'Marks Entry'!DB121</f>
        <v>0</v>
      </c>
      <c r="DB119" s="115">
        <f>'Marks Entry'!DC121</f>
        <v>0</v>
      </c>
      <c r="DC119" s="116">
        <f>'Marks Entry'!DD121</f>
        <v>0</v>
      </c>
      <c r="DD119" s="208" t="str">
        <f>'Marks Entry'!DE121</f>
        <v>E</v>
      </c>
      <c r="DE119" s="117">
        <f>'Marks Entry'!DF121</f>
        <v>0</v>
      </c>
      <c r="DF119" s="114">
        <f>'Marks Entry'!DG121</f>
        <v>0</v>
      </c>
      <c r="DG119" s="115">
        <f>'Marks Entry'!DH121</f>
        <v>0</v>
      </c>
      <c r="DH119" s="277">
        <f>'Marks Entry'!DI121</f>
        <v>0</v>
      </c>
      <c r="DI119" s="115">
        <f>'Marks Entry'!DJ121</f>
        <v>0</v>
      </c>
      <c r="DJ119" s="115">
        <f>'Marks Entry'!DK121</f>
        <v>0</v>
      </c>
      <c r="DK119" s="276">
        <f>'Marks Entry'!DL121</f>
        <v>0</v>
      </c>
      <c r="DL119" s="115">
        <f>'Marks Entry'!DM121</f>
        <v>0</v>
      </c>
      <c r="DM119" s="115">
        <f>'Marks Entry'!DN121</f>
        <v>0</v>
      </c>
      <c r="DN119" s="276">
        <f>'Marks Entry'!DO121</f>
        <v>0</v>
      </c>
      <c r="DO119" s="116">
        <f>'Marks Entry'!DP121</f>
        <v>0</v>
      </c>
      <c r="DP119" s="115">
        <f>'Marks Entry'!DQ121</f>
        <v>0</v>
      </c>
      <c r="DQ119" s="115">
        <f>'Marks Entry'!DR121</f>
        <v>0</v>
      </c>
      <c r="DR119" s="116">
        <f>'Marks Entry'!DS121</f>
        <v>0</v>
      </c>
      <c r="DS119" s="115">
        <f>'Marks Entry'!DT121</f>
        <v>0</v>
      </c>
      <c r="DT119" s="115">
        <f>'Marks Entry'!DU121</f>
        <v>0</v>
      </c>
      <c r="DU119" s="116">
        <f>'Marks Entry'!DV121</f>
        <v>0</v>
      </c>
      <c r="DV119" s="208" t="str">
        <f>'Marks Entry'!DW121</f>
        <v>E</v>
      </c>
      <c r="DW119" s="117">
        <f>'Marks Entry'!DX121</f>
        <v>0</v>
      </c>
      <c r="DX119" s="114">
        <f>'Marks Entry'!DY121</f>
        <v>0</v>
      </c>
      <c r="DY119" s="115">
        <f>'Marks Entry'!DZ121</f>
        <v>0</v>
      </c>
      <c r="DZ119" s="115">
        <f>'Marks Entry'!EA121</f>
        <v>0</v>
      </c>
      <c r="EA119" s="115">
        <f>'Marks Entry'!EB121</f>
        <v>0</v>
      </c>
      <c r="EB119" s="115">
        <f>'Marks Entry'!EC121</f>
        <v>0</v>
      </c>
      <c r="EC119" s="171">
        <f>'Marks Entry'!ED121</f>
        <v>0</v>
      </c>
      <c r="ED119" s="118">
        <f>'Marks Entry'!EG121</f>
        <v>0</v>
      </c>
      <c r="EE119" s="114">
        <f>'Marks Entry'!EH121</f>
        <v>0</v>
      </c>
      <c r="EF119" s="115">
        <f>'Marks Entry'!EI121</f>
        <v>0</v>
      </c>
      <c r="EG119" s="115">
        <f>'Marks Entry'!EJ121</f>
        <v>0</v>
      </c>
      <c r="EH119" s="115">
        <f>'Marks Entry'!EK121</f>
        <v>0</v>
      </c>
      <c r="EI119" s="115">
        <f>'Marks Entry'!EL121</f>
        <v>0</v>
      </c>
      <c r="EJ119" s="116">
        <f>'Marks Entry'!EM121</f>
        <v>0</v>
      </c>
      <c r="EK119" s="118">
        <f>'Marks Entry'!EP121</f>
        <v>0</v>
      </c>
      <c r="EL119" s="114">
        <f>'Marks Entry'!EQ121</f>
        <v>0</v>
      </c>
      <c r="EM119" s="115">
        <f>'Marks Entry'!ER121</f>
        <v>0</v>
      </c>
      <c r="EN119" s="115">
        <f>'Marks Entry'!ES121</f>
        <v>0</v>
      </c>
      <c r="EO119" s="115">
        <f>'Marks Entry'!ET121</f>
        <v>0</v>
      </c>
      <c r="EP119" s="115">
        <f>'Marks Entry'!EU121</f>
        <v>0</v>
      </c>
      <c r="EQ119" s="116">
        <f>'Marks Entry'!EV121</f>
        <v>0</v>
      </c>
      <c r="ER119" s="118">
        <f>'Marks Entry'!EY121</f>
        <v>0</v>
      </c>
      <c r="ES119" s="184">
        <f>'Marks Entry'!EZ121</f>
        <v>0</v>
      </c>
      <c r="ET119" s="185">
        <f>'Marks Entry'!FA121</f>
        <v>0</v>
      </c>
      <c r="EU119" s="186" t="str">
        <f>'Marks Entry'!FB121</f>
        <v/>
      </c>
      <c r="EV119" s="184">
        <f>'Marks Entry'!FC121</f>
        <v>0</v>
      </c>
      <c r="EW119" s="185">
        <f>'Marks Entry'!FD121</f>
        <v>0</v>
      </c>
      <c r="EX119" s="187" t="str">
        <f>'Marks Entry'!FE121</f>
        <v/>
      </c>
      <c r="EY119" s="185" t="str">
        <f>IF(OR('Marks Entry'!FF121="First",'Marks Entry'!FF121="Second",'Marks Entry'!FF121="Third"),'Marks Entry'!FF121,"")</f>
        <v/>
      </c>
      <c r="EZ119" s="185" t="str">
        <f>'Marks Entry'!FG121</f>
        <v/>
      </c>
      <c r="FA119" s="290" t="str">
        <f>'Marks Entry'!FH121</f>
        <v/>
      </c>
      <c r="FB119" s="84" t="str">
        <f>'Marks Entry'!FI121</f>
        <v/>
      </c>
      <c r="FC119" s="86" t="str">
        <f>'Marks Entry'!FJ121</f>
        <v/>
      </c>
      <c r="FD119" s="87">
        <f>'Marks Entry'!FL121</f>
        <v>0</v>
      </c>
    </row>
    <row r="120" spans="1:160" s="88" customFormat="1" ht="17.25" customHeight="1">
      <c r="A120" s="1190"/>
      <c r="B120" s="83">
        <f t="shared" si="3"/>
        <v>0</v>
      </c>
      <c r="C120" s="84">
        <f>'Marks Entry'!D122</f>
        <v>0</v>
      </c>
      <c r="D120" s="84">
        <f>'Marks Entry'!E122</f>
        <v>0</v>
      </c>
      <c r="E120" s="84">
        <f>'Marks Entry'!F122</f>
        <v>0</v>
      </c>
      <c r="F120" s="84">
        <f>'Marks Entry'!G122</f>
        <v>0</v>
      </c>
      <c r="G120" s="84">
        <f>'Marks Entry'!H122</f>
        <v>0</v>
      </c>
      <c r="H120" s="84">
        <f>'Marks Entry'!I122</f>
        <v>0</v>
      </c>
      <c r="I120" s="84">
        <f>'Marks Entry'!J122</f>
        <v>0</v>
      </c>
      <c r="J120" s="738">
        <f>'Marks Entry'!K122</f>
        <v>0</v>
      </c>
      <c r="K120" s="114">
        <f>'Marks Entry'!L122</f>
        <v>0</v>
      </c>
      <c r="L120" s="115">
        <f>'Marks Entry'!M122</f>
        <v>0</v>
      </c>
      <c r="M120" s="277">
        <f>'Marks Entry'!N122</f>
        <v>0</v>
      </c>
      <c r="N120" s="115">
        <f>'Marks Entry'!O122</f>
        <v>0</v>
      </c>
      <c r="O120" s="115">
        <f>'Marks Entry'!P122</f>
        <v>0</v>
      </c>
      <c r="P120" s="276">
        <f>'Marks Entry'!Q122</f>
        <v>0</v>
      </c>
      <c r="Q120" s="115">
        <f>'Marks Entry'!R122</f>
        <v>0</v>
      </c>
      <c r="R120" s="115">
        <f>'Marks Entry'!S122</f>
        <v>0</v>
      </c>
      <c r="S120" s="276">
        <f>'Marks Entry'!T122</f>
        <v>0</v>
      </c>
      <c r="T120" s="276">
        <f>'Marks Entry'!U122</f>
        <v>0</v>
      </c>
      <c r="U120" s="116">
        <f>'Marks Entry'!V122</f>
        <v>0</v>
      </c>
      <c r="V120" s="115">
        <f>'Marks Entry'!W122</f>
        <v>0</v>
      </c>
      <c r="W120" s="115">
        <f>'Marks Entry'!X122</f>
        <v>0</v>
      </c>
      <c r="X120" s="116">
        <f>'Marks Entry'!Y122</f>
        <v>0</v>
      </c>
      <c r="Y120" s="115">
        <f>'Marks Entry'!Z122</f>
        <v>0</v>
      </c>
      <c r="Z120" s="115">
        <f>'Marks Entry'!AA122</f>
        <v>0</v>
      </c>
      <c r="AA120" s="116">
        <f>'Marks Entry'!AB122</f>
        <v>0</v>
      </c>
      <c r="AB120" s="208">
        <f>'Marks Entry'!AC122</f>
        <v>0</v>
      </c>
      <c r="AC120" s="282">
        <f>'Marks Entry'!AD122</f>
        <v>0</v>
      </c>
      <c r="AD120" s="282" t="str">
        <f>'Marks Entry'!AE122</f>
        <v>E</v>
      </c>
      <c r="AE120" s="117">
        <f>'Marks Entry'!AF122</f>
        <v>0</v>
      </c>
      <c r="AF120" s="114">
        <f>'Marks Entry'!AG122</f>
        <v>0</v>
      </c>
      <c r="AG120" s="115">
        <f>'Marks Entry'!AH122</f>
        <v>0</v>
      </c>
      <c r="AH120" s="277">
        <f>'Marks Entry'!AI122</f>
        <v>0</v>
      </c>
      <c r="AI120" s="115">
        <f>'Marks Entry'!AJ122</f>
        <v>0</v>
      </c>
      <c r="AJ120" s="115">
        <f>'Marks Entry'!AK122</f>
        <v>0</v>
      </c>
      <c r="AK120" s="276">
        <f>'Marks Entry'!AL122</f>
        <v>0</v>
      </c>
      <c r="AL120" s="115">
        <f>'Marks Entry'!AM122</f>
        <v>0</v>
      </c>
      <c r="AM120" s="115">
        <f>'Marks Entry'!AN122</f>
        <v>0</v>
      </c>
      <c r="AN120" s="276">
        <f>'Marks Entry'!AO122</f>
        <v>0</v>
      </c>
      <c r="AO120" s="276">
        <f>'Marks Entry'!AP122</f>
        <v>0</v>
      </c>
      <c r="AP120" s="116">
        <f>'Marks Entry'!AQ122</f>
        <v>0</v>
      </c>
      <c r="AQ120" s="115">
        <f>'Marks Entry'!AR122</f>
        <v>0</v>
      </c>
      <c r="AR120" s="115">
        <f>'Marks Entry'!AS122</f>
        <v>0</v>
      </c>
      <c r="AS120" s="116">
        <f>'Marks Entry'!AT122</f>
        <v>0</v>
      </c>
      <c r="AT120" s="115">
        <f>'Marks Entry'!AU122</f>
        <v>0</v>
      </c>
      <c r="AU120" s="115">
        <f>'Marks Entry'!AV122</f>
        <v>0</v>
      </c>
      <c r="AV120" s="116">
        <f>'Marks Entry'!AW122</f>
        <v>0</v>
      </c>
      <c r="AW120" s="208">
        <f>'Marks Entry'!AX122</f>
        <v>0</v>
      </c>
      <c r="AX120" s="282">
        <f>'Marks Entry'!AY122</f>
        <v>0</v>
      </c>
      <c r="AY120" s="282" t="str">
        <f>'Marks Entry'!AZ122</f>
        <v>E</v>
      </c>
      <c r="AZ120" s="117">
        <f>'Marks Entry'!BA122</f>
        <v>0</v>
      </c>
      <c r="BA120" s="114">
        <f>'Marks Entry'!BB122</f>
        <v>0</v>
      </c>
      <c r="BB120" s="115">
        <f>'Marks Entry'!BC122</f>
        <v>0</v>
      </c>
      <c r="BC120" s="277">
        <f>'Marks Entry'!BD122</f>
        <v>0</v>
      </c>
      <c r="BD120" s="115">
        <f>'Marks Entry'!BE122</f>
        <v>0</v>
      </c>
      <c r="BE120" s="115">
        <f>'Marks Entry'!BF122</f>
        <v>0</v>
      </c>
      <c r="BF120" s="276">
        <f>'Marks Entry'!BG122</f>
        <v>0</v>
      </c>
      <c r="BG120" s="115">
        <f>'Marks Entry'!BH122</f>
        <v>0</v>
      </c>
      <c r="BH120" s="115">
        <f>'Marks Entry'!BI122</f>
        <v>0</v>
      </c>
      <c r="BI120" s="276">
        <f>'Marks Entry'!BJ122</f>
        <v>0</v>
      </c>
      <c r="BJ120" s="276">
        <f>'Marks Entry'!BK122</f>
        <v>0</v>
      </c>
      <c r="BK120" s="116">
        <f>'Marks Entry'!BL122</f>
        <v>0</v>
      </c>
      <c r="BL120" s="115">
        <f>'Marks Entry'!BM122</f>
        <v>0</v>
      </c>
      <c r="BM120" s="115">
        <f>'Marks Entry'!BN122</f>
        <v>0</v>
      </c>
      <c r="BN120" s="116">
        <f>'Marks Entry'!BO122</f>
        <v>0</v>
      </c>
      <c r="BO120" s="115">
        <f>'Marks Entry'!BP122</f>
        <v>0</v>
      </c>
      <c r="BP120" s="115">
        <f>'Marks Entry'!BQ122</f>
        <v>0</v>
      </c>
      <c r="BQ120" s="116">
        <f>'Marks Entry'!BR122</f>
        <v>0</v>
      </c>
      <c r="BR120" s="208">
        <f>'Marks Entry'!BS122</f>
        <v>0</v>
      </c>
      <c r="BS120" s="282">
        <f>'Marks Entry'!BT122</f>
        <v>0</v>
      </c>
      <c r="BT120" s="282" t="str">
        <f>'Marks Entry'!BU122</f>
        <v>E</v>
      </c>
      <c r="BU120" s="117">
        <f>'Marks Entry'!BV122</f>
        <v>0</v>
      </c>
      <c r="BV120" s="114">
        <f>'Marks Entry'!BW122</f>
        <v>0</v>
      </c>
      <c r="BW120" s="115">
        <f>'Marks Entry'!BX122</f>
        <v>0</v>
      </c>
      <c r="BX120" s="277">
        <f>'Marks Entry'!BY122</f>
        <v>0</v>
      </c>
      <c r="BY120" s="115">
        <f>'Marks Entry'!BZ122</f>
        <v>0</v>
      </c>
      <c r="BZ120" s="115">
        <f>'Marks Entry'!CA122</f>
        <v>0</v>
      </c>
      <c r="CA120" s="276">
        <f>'Marks Entry'!CB122</f>
        <v>0</v>
      </c>
      <c r="CB120" s="115">
        <f>'Marks Entry'!CC122</f>
        <v>0</v>
      </c>
      <c r="CC120" s="115">
        <f>'Marks Entry'!CD122</f>
        <v>0</v>
      </c>
      <c r="CD120" s="276">
        <f>'Marks Entry'!CE122</f>
        <v>0</v>
      </c>
      <c r="CE120" s="116">
        <f>'Marks Entry'!CF122</f>
        <v>0</v>
      </c>
      <c r="CF120" s="115">
        <f>'Marks Entry'!CG122</f>
        <v>0</v>
      </c>
      <c r="CG120" s="115">
        <f>'Marks Entry'!CH122</f>
        <v>0</v>
      </c>
      <c r="CH120" s="116">
        <f>'Marks Entry'!CI122</f>
        <v>0</v>
      </c>
      <c r="CI120" s="115">
        <f>'Marks Entry'!CJ122</f>
        <v>0</v>
      </c>
      <c r="CJ120" s="115">
        <f>'Marks Entry'!CK122</f>
        <v>0</v>
      </c>
      <c r="CK120" s="116">
        <f>'Marks Entry'!CL122</f>
        <v>0</v>
      </c>
      <c r="CL120" s="208" t="str">
        <f>'Marks Entry'!CM122</f>
        <v>E</v>
      </c>
      <c r="CM120" s="117">
        <f>'Marks Entry'!CN122</f>
        <v>0</v>
      </c>
      <c r="CN120" s="114">
        <f>'Marks Entry'!CO122</f>
        <v>0</v>
      </c>
      <c r="CO120" s="115">
        <f>'Marks Entry'!CP122</f>
        <v>0</v>
      </c>
      <c r="CP120" s="277">
        <f>'Marks Entry'!CQ122</f>
        <v>0</v>
      </c>
      <c r="CQ120" s="115">
        <f>'Marks Entry'!CR122</f>
        <v>0</v>
      </c>
      <c r="CR120" s="115">
        <f>'Marks Entry'!CS122</f>
        <v>0</v>
      </c>
      <c r="CS120" s="276">
        <f>'Marks Entry'!CT122</f>
        <v>0</v>
      </c>
      <c r="CT120" s="115">
        <f>'Marks Entry'!CU122</f>
        <v>0</v>
      </c>
      <c r="CU120" s="115">
        <f>'Marks Entry'!CV122</f>
        <v>0</v>
      </c>
      <c r="CV120" s="276">
        <f>'Marks Entry'!CW122</f>
        <v>0</v>
      </c>
      <c r="CW120" s="116">
        <f>'Marks Entry'!CX122</f>
        <v>0</v>
      </c>
      <c r="CX120" s="115">
        <f>'Marks Entry'!CY122</f>
        <v>0</v>
      </c>
      <c r="CY120" s="115">
        <f>'Marks Entry'!CZ122</f>
        <v>0</v>
      </c>
      <c r="CZ120" s="116">
        <f>'Marks Entry'!DA122</f>
        <v>0</v>
      </c>
      <c r="DA120" s="115">
        <f>'Marks Entry'!DB122</f>
        <v>0</v>
      </c>
      <c r="DB120" s="115">
        <f>'Marks Entry'!DC122</f>
        <v>0</v>
      </c>
      <c r="DC120" s="116">
        <f>'Marks Entry'!DD122</f>
        <v>0</v>
      </c>
      <c r="DD120" s="208" t="str">
        <f>'Marks Entry'!DE122</f>
        <v>E</v>
      </c>
      <c r="DE120" s="117">
        <f>'Marks Entry'!DF122</f>
        <v>0</v>
      </c>
      <c r="DF120" s="114">
        <f>'Marks Entry'!DG122</f>
        <v>0</v>
      </c>
      <c r="DG120" s="115">
        <f>'Marks Entry'!DH122</f>
        <v>0</v>
      </c>
      <c r="DH120" s="277">
        <f>'Marks Entry'!DI122</f>
        <v>0</v>
      </c>
      <c r="DI120" s="115">
        <f>'Marks Entry'!DJ122</f>
        <v>0</v>
      </c>
      <c r="DJ120" s="115">
        <f>'Marks Entry'!DK122</f>
        <v>0</v>
      </c>
      <c r="DK120" s="276">
        <f>'Marks Entry'!DL122</f>
        <v>0</v>
      </c>
      <c r="DL120" s="115">
        <f>'Marks Entry'!DM122</f>
        <v>0</v>
      </c>
      <c r="DM120" s="115">
        <f>'Marks Entry'!DN122</f>
        <v>0</v>
      </c>
      <c r="DN120" s="276">
        <f>'Marks Entry'!DO122</f>
        <v>0</v>
      </c>
      <c r="DO120" s="116">
        <f>'Marks Entry'!DP122</f>
        <v>0</v>
      </c>
      <c r="DP120" s="115">
        <f>'Marks Entry'!DQ122</f>
        <v>0</v>
      </c>
      <c r="DQ120" s="115">
        <f>'Marks Entry'!DR122</f>
        <v>0</v>
      </c>
      <c r="DR120" s="116">
        <f>'Marks Entry'!DS122</f>
        <v>0</v>
      </c>
      <c r="DS120" s="115">
        <f>'Marks Entry'!DT122</f>
        <v>0</v>
      </c>
      <c r="DT120" s="115">
        <f>'Marks Entry'!DU122</f>
        <v>0</v>
      </c>
      <c r="DU120" s="116">
        <f>'Marks Entry'!DV122</f>
        <v>0</v>
      </c>
      <c r="DV120" s="208" t="str">
        <f>'Marks Entry'!DW122</f>
        <v>E</v>
      </c>
      <c r="DW120" s="117">
        <f>'Marks Entry'!DX122</f>
        <v>0</v>
      </c>
      <c r="DX120" s="114">
        <f>'Marks Entry'!DY122</f>
        <v>0</v>
      </c>
      <c r="DY120" s="115">
        <f>'Marks Entry'!DZ122</f>
        <v>0</v>
      </c>
      <c r="DZ120" s="115">
        <f>'Marks Entry'!EA122</f>
        <v>0</v>
      </c>
      <c r="EA120" s="115">
        <f>'Marks Entry'!EB122</f>
        <v>0</v>
      </c>
      <c r="EB120" s="115">
        <f>'Marks Entry'!EC122</f>
        <v>0</v>
      </c>
      <c r="EC120" s="171">
        <f>'Marks Entry'!ED122</f>
        <v>0</v>
      </c>
      <c r="ED120" s="118">
        <f>'Marks Entry'!EG122</f>
        <v>0</v>
      </c>
      <c r="EE120" s="114">
        <f>'Marks Entry'!EH122</f>
        <v>0</v>
      </c>
      <c r="EF120" s="115">
        <f>'Marks Entry'!EI122</f>
        <v>0</v>
      </c>
      <c r="EG120" s="115">
        <f>'Marks Entry'!EJ122</f>
        <v>0</v>
      </c>
      <c r="EH120" s="115">
        <f>'Marks Entry'!EK122</f>
        <v>0</v>
      </c>
      <c r="EI120" s="115">
        <f>'Marks Entry'!EL122</f>
        <v>0</v>
      </c>
      <c r="EJ120" s="116">
        <f>'Marks Entry'!EM122</f>
        <v>0</v>
      </c>
      <c r="EK120" s="118">
        <f>'Marks Entry'!EP122</f>
        <v>0</v>
      </c>
      <c r="EL120" s="114">
        <f>'Marks Entry'!EQ122</f>
        <v>0</v>
      </c>
      <c r="EM120" s="115">
        <f>'Marks Entry'!ER122</f>
        <v>0</v>
      </c>
      <c r="EN120" s="115">
        <f>'Marks Entry'!ES122</f>
        <v>0</v>
      </c>
      <c r="EO120" s="115">
        <f>'Marks Entry'!ET122</f>
        <v>0</v>
      </c>
      <c r="EP120" s="115">
        <f>'Marks Entry'!EU122</f>
        <v>0</v>
      </c>
      <c r="EQ120" s="116">
        <f>'Marks Entry'!EV122</f>
        <v>0</v>
      </c>
      <c r="ER120" s="118">
        <f>'Marks Entry'!EY122</f>
        <v>0</v>
      </c>
      <c r="ES120" s="184">
        <f>'Marks Entry'!EZ122</f>
        <v>0</v>
      </c>
      <c r="ET120" s="185">
        <f>'Marks Entry'!FA122</f>
        <v>0</v>
      </c>
      <c r="EU120" s="186" t="str">
        <f>'Marks Entry'!FB122</f>
        <v/>
      </c>
      <c r="EV120" s="184">
        <f>'Marks Entry'!FC122</f>
        <v>0</v>
      </c>
      <c r="EW120" s="185">
        <f>'Marks Entry'!FD122</f>
        <v>0</v>
      </c>
      <c r="EX120" s="187" t="str">
        <f>'Marks Entry'!FE122</f>
        <v/>
      </c>
      <c r="EY120" s="185" t="str">
        <f>IF(OR('Marks Entry'!FF122="First",'Marks Entry'!FF122="Second",'Marks Entry'!FF122="Third"),'Marks Entry'!FF122,"")</f>
        <v/>
      </c>
      <c r="EZ120" s="185" t="str">
        <f>'Marks Entry'!FG122</f>
        <v/>
      </c>
      <c r="FA120" s="290" t="str">
        <f>'Marks Entry'!FH122</f>
        <v/>
      </c>
      <c r="FB120" s="84" t="str">
        <f>'Marks Entry'!FI122</f>
        <v/>
      </c>
      <c r="FC120" s="86" t="str">
        <f>'Marks Entry'!FJ122</f>
        <v/>
      </c>
      <c r="FD120" s="87">
        <f>'Marks Entry'!FL122</f>
        <v>0</v>
      </c>
    </row>
    <row r="121" spans="1:160" s="88" customFormat="1" ht="17.25" customHeight="1">
      <c r="A121" s="1190"/>
      <c r="B121" s="83">
        <f t="shared" si="3"/>
        <v>0</v>
      </c>
      <c r="C121" s="84">
        <f>'Marks Entry'!D123</f>
        <v>0</v>
      </c>
      <c r="D121" s="84">
        <f>'Marks Entry'!E123</f>
        <v>0</v>
      </c>
      <c r="E121" s="84">
        <f>'Marks Entry'!F123</f>
        <v>0</v>
      </c>
      <c r="F121" s="84">
        <f>'Marks Entry'!G123</f>
        <v>0</v>
      </c>
      <c r="G121" s="84">
        <f>'Marks Entry'!H123</f>
        <v>0</v>
      </c>
      <c r="H121" s="84">
        <f>'Marks Entry'!I123</f>
        <v>0</v>
      </c>
      <c r="I121" s="84">
        <f>'Marks Entry'!J123</f>
        <v>0</v>
      </c>
      <c r="J121" s="738">
        <f>'Marks Entry'!K123</f>
        <v>0</v>
      </c>
      <c r="K121" s="114">
        <f>'Marks Entry'!L123</f>
        <v>0</v>
      </c>
      <c r="L121" s="115">
        <f>'Marks Entry'!M123</f>
        <v>0</v>
      </c>
      <c r="M121" s="277">
        <f>'Marks Entry'!N123</f>
        <v>0</v>
      </c>
      <c r="N121" s="115">
        <f>'Marks Entry'!O123</f>
        <v>0</v>
      </c>
      <c r="O121" s="115">
        <f>'Marks Entry'!P123</f>
        <v>0</v>
      </c>
      <c r="P121" s="276">
        <f>'Marks Entry'!Q123</f>
        <v>0</v>
      </c>
      <c r="Q121" s="115">
        <f>'Marks Entry'!R123</f>
        <v>0</v>
      </c>
      <c r="R121" s="115">
        <f>'Marks Entry'!S123</f>
        <v>0</v>
      </c>
      <c r="S121" s="276">
        <f>'Marks Entry'!T123</f>
        <v>0</v>
      </c>
      <c r="T121" s="276">
        <f>'Marks Entry'!U123</f>
        <v>0</v>
      </c>
      <c r="U121" s="116">
        <f>'Marks Entry'!V123</f>
        <v>0</v>
      </c>
      <c r="V121" s="115">
        <f>'Marks Entry'!W123</f>
        <v>0</v>
      </c>
      <c r="W121" s="115">
        <f>'Marks Entry'!X123</f>
        <v>0</v>
      </c>
      <c r="X121" s="116">
        <f>'Marks Entry'!Y123</f>
        <v>0</v>
      </c>
      <c r="Y121" s="115">
        <f>'Marks Entry'!Z123</f>
        <v>0</v>
      </c>
      <c r="Z121" s="115">
        <f>'Marks Entry'!AA123</f>
        <v>0</v>
      </c>
      <c r="AA121" s="116">
        <f>'Marks Entry'!AB123</f>
        <v>0</v>
      </c>
      <c r="AB121" s="208">
        <f>'Marks Entry'!AC123</f>
        <v>0</v>
      </c>
      <c r="AC121" s="282">
        <f>'Marks Entry'!AD123</f>
        <v>0</v>
      </c>
      <c r="AD121" s="282" t="str">
        <f>'Marks Entry'!AE123</f>
        <v>E</v>
      </c>
      <c r="AE121" s="117">
        <f>'Marks Entry'!AF123</f>
        <v>0</v>
      </c>
      <c r="AF121" s="114">
        <f>'Marks Entry'!AG123</f>
        <v>0</v>
      </c>
      <c r="AG121" s="115">
        <f>'Marks Entry'!AH123</f>
        <v>0</v>
      </c>
      <c r="AH121" s="277">
        <f>'Marks Entry'!AI123</f>
        <v>0</v>
      </c>
      <c r="AI121" s="115">
        <f>'Marks Entry'!AJ123</f>
        <v>0</v>
      </c>
      <c r="AJ121" s="115">
        <f>'Marks Entry'!AK123</f>
        <v>0</v>
      </c>
      <c r="AK121" s="276">
        <f>'Marks Entry'!AL123</f>
        <v>0</v>
      </c>
      <c r="AL121" s="115">
        <f>'Marks Entry'!AM123</f>
        <v>0</v>
      </c>
      <c r="AM121" s="115">
        <f>'Marks Entry'!AN123</f>
        <v>0</v>
      </c>
      <c r="AN121" s="276">
        <f>'Marks Entry'!AO123</f>
        <v>0</v>
      </c>
      <c r="AO121" s="276">
        <f>'Marks Entry'!AP123</f>
        <v>0</v>
      </c>
      <c r="AP121" s="116">
        <f>'Marks Entry'!AQ123</f>
        <v>0</v>
      </c>
      <c r="AQ121" s="115">
        <f>'Marks Entry'!AR123</f>
        <v>0</v>
      </c>
      <c r="AR121" s="115">
        <f>'Marks Entry'!AS123</f>
        <v>0</v>
      </c>
      <c r="AS121" s="116">
        <f>'Marks Entry'!AT123</f>
        <v>0</v>
      </c>
      <c r="AT121" s="115">
        <f>'Marks Entry'!AU123</f>
        <v>0</v>
      </c>
      <c r="AU121" s="115">
        <f>'Marks Entry'!AV123</f>
        <v>0</v>
      </c>
      <c r="AV121" s="116">
        <f>'Marks Entry'!AW123</f>
        <v>0</v>
      </c>
      <c r="AW121" s="208">
        <f>'Marks Entry'!AX123</f>
        <v>0</v>
      </c>
      <c r="AX121" s="282">
        <f>'Marks Entry'!AY123</f>
        <v>0</v>
      </c>
      <c r="AY121" s="282" t="str">
        <f>'Marks Entry'!AZ123</f>
        <v>E</v>
      </c>
      <c r="AZ121" s="117">
        <f>'Marks Entry'!BA123</f>
        <v>0</v>
      </c>
      <c r="BA121" s="114">
        <f>'Marks Entry'!BB123</f>
        <v>0</v>
      </c>
      <c r="BB121" s="115">
        <f>'Marks Entry'!BC123</f>
        <v>0</v>
      </c>
      <c r="BC121" s="277">
        <f>'Marks Entry'!BD123</f>
        <v>0</v>
      </c>
      <c r="BD121" s="115">
        <f>'Marks Entry'!BE123</f>
        <v>0</v>
      </c>
      <c r="BE121" s="115">
        <f>'Marks Entry'!BF123</f>
        <v>0</v>
      </c>
      <c r="BF121" s="276">
        <f>'Marks Entry'!BG123</f>
        <v>0</v>
      </c>
      <c r="BG121" s="115">
        <f>'Marks Entry'!BH123</f>
        <v>0</v>
      </c>
      <c r="BH121" s="115">
        <f>'Marks Entry'!BI123</f>
        <v>0</v>
      </c>
      <c r="BI121" s="276">
        <f>'Marks Entry'!BJ123</f>
        <v>0</v>
      </c>
      <c r="BJ121" s="276">
        <f>'Marks Entry'!BK123</f>
        <v>0</v>
      </c>
      <c r="BK121" s="116">
        <f>'Marks Entry'!BL123</f>
        <v>0</v>
      </c>
      <c r="BL121" s="115">
        <f>'Marks Entry'!BM123</f>
        <v>0</v>
      </c>
      <c r="BM121" s="115">
        <f>'Marks Entry'!BN123</f>
        <v>0</v>
      </c>
      <c r="BN121" s="116">
        <f>'Marks Entry'!BO123</f>
        <v>0</v>
      </c>
      <c r="BO121" s="115">
        <f>'Marks Entry'!BP123</f>
        <v>0</v>
      </c>
      <c r="BP121" s="115">
        <f>'Marks Entry'!BQ123</f>
        <v>0</v>
      </c>
      <c r="BQ121" s="116">
        <f>'Marks Entry'!BR123</f>
        <v>0</v>
      </c>
      <c r="BR121" s="208">
        <f>'Marks Entry'!BS123</f>
        <v>0</v>
      </c>
      <c r="BS121" s="282">
        <f>'Marks Entry'!BT123</f>
        <v>0</v>
      </c>
      <c r="BT121" s="282" t="str">
        <f>'Marks Entry'!BU123</f>
        <v>E</v>
      </c>
      <c r="BU121" s="117">
        <f>'Marks Entry'!BV123</f>
        <v>0</v>
      </c>
      <c r="BV121" s="114">
        <f>'Marks Entry'!BW123</f>
        <v>0</v>
      </c>
      <c r="BW121" s="115">
        <f>'Marks Entry'!BX123</f>
        <v>0</v>
      </c>
      <c r="BX121" s="277">
        <f>'Marks Entry'!BY123</f>
        <v>0</v>
      </c>
      <c r="BY121" s="115">
        <f>'Marks Entry'!BZ123</f>
        <v>0</v>
      </c>
      <c r="BZ121" s="115">
        <f>'Marks Entry'!CA123</f>
        <v>0</v>
      </c>
      <c r="CA121" s="276">
        <f>'Marks Entry'!CB123</f>
        <v>0</v>
      </c>
      <c r="CB121" s="115">
        <f>'Marks Entry'!CC123</f>
        <v>0</v>
      </c>
      <c r="CC121" s="115">
        <f>'Marks Entry'!CD123</f>
        <v>0</v>
      </c>
      <c r="CD121" s="276">
        <f>'Marks Entry'!CE123</f>
        <v>0</v>
      </c>
      <c r="CE121" s="116">
        <f>'Marks Entry'!CF123</f>
        <v>0</v>
      </c>
      <c r="CF121" s="115">
        <f>'Marks Entry'!CG123</f>
        <v>0</v>
      </c>
      <c r="CG121" s="115">
        <f>'Marks Entry'!CH123</f>
        <v>0</v>
      </c>
      <c r="CH121" s="116">
        <f>'Marks Entry'!CI123</f>
        <v>0</v>
      </c>
      <c r="CI121" s="115">
        <f>'Marks Entry'!CJ123</f>
        <v>0</v>
      </c>
      <c r="CJ121" s="115">
        <f>'Marks Entry'!CK123</f>
        <v>0</v>
      </c>
      <c r="CK121" s="116">
        <f>'Marks Entry'!CL123</f>
        <v>0</v>
      </c>
      <c r="CL121" s="208" t="str">
        <f>'Marks Entry'!CM123</f>
        <v>E</v>
      </c>
      <c r="CM121" s="117">
        <f>'Marks Entry'!CN123</f>
        <v>0</v>
      </c>
      <c r="CN121" s="114">
        <f>'Marks Entry'!CO123</f>
        <v>0</v>
      </c>
      <c r="CO121" s="115">
        <f>'Marks Entry'!CP123</f>
        <v>0</v>
      </c>
      <c r="CP121" s="277">
        <f>'Marks Entry'!CQ123</f>
        <v>0</v>
      </c>
      <c r="CQ121" s="115">
        <f>'Marks Entry'!CR123</f>
        <v>0</v>
      </c>
      <c r="CR121" s="115">
        <f>'Marks Entry'!CS123</f>
        <v>0</v>
      </c>
      <c r="CS121" s="276">
        <f>'Marks Entry'!CT123</f>
        <v>0</v>
      </c>
      <c r="CT121" s="115">
        <f>'Marks Entry'!CU123</f>
        <v>0</v>
      </c>
      <c r="CU121" s="115">
        <f>'Marks Entry'!CV123</f>
        <v>0</v>
      </c>
      <c r="CV121" s="276">
        <f>'Marks Entry'!CW123</f>
        <v>0</v>
      </c>
      <c r="CW121" s="116">
        <f>'Marks Entry'!CX123</f>
        <v>0</v>
      </c>
      <c r="CX121" s="115">
        <f>'Marks Entry'!CY123</f>
        <v>0</v>
      </c>
      <c r="CY121" s="115">
        <f>'Marks Entry'!CZ123</f>
        <v>0</v>
      </c>
      <c r="CZ121" s="116">
        <f>'Marks Entry'!DA123</f>
        <v>0</v>
      </c>
      <c r="DA121" s="115">
        <f>'Marks Entry'!DB123</f>
        <v>0</v>
      </c>
      <c r="DB121" s="115">
        <f>'Marks Entry'!DC123</f>
        <v>0</v>
      </c>
      <c r="DC121" s="116">
        <f>'Marks Entry'!DD123</f>
        <v>0</v>
      </c>
      <c r="DD121" s="208" t="str">
        <f>'Marks Entry'!DE123</f>
        <v>E</v>
      </c>
      <c r="DE121" s="117">
        <f>'Marks Entry'!DF123</f>
        <v>0</v>
      </c>
      <c r="DF121" s="114">
        <f>'Marks Entry'!DG123</f>
        <v>0</v>
      </c>
      <c r="DG121" s="115">
        <f>'Marks Entry'!DH123</f>
        <v>0</v>
      </c>
      <c r="DH121" s="277">
        <f>'Marks Entry'!DI123</f>
        <v>0</v>
      </c>
      <c r="DI121" s="115">
        <f>'Marks Entry'!DJ123</f>
        <v>0</v>
      </c>
      <c r="DJ121" s="115">
        <f>'Marks Entry'!DK123</f>
        <v>0</v>
      </c>
      <c r="DK121" s="276">
        <f>'Marks Entry'!DL123</f>
        <v>0</v>
      </c>
      <c r="DL121" s="115">
        <f>'Marks Entry'!DM123</f>
        <v>0</v>
      </c>
      <c r="DM121" s="115">
        <f>'Marks Entry'!DN123</f>
        <v>0</v>
      </c>
      <c r="DN121" s="276">
        <f>'Marks Entry'!DO123</f>
        <v>0</v>
      </c>
      <c r="DO121" s="116">
        <f>'Marks Entry'!DP123</f>
        <v>0</v>
      </c>
      <c r="DP121" s="115">
        <f>'Marks Entry'!DQ123</f>
        <v>0</v>
      </c>
      <c r="DQ121" s="115">
        <f>'Marks Entry'!DR123</f>
        <v>0</v>
      </c>
      <c r="DR121" s="116">
        <f>'Marks Entry'!DS123</f>
        <v>0</v>
      </c>
      <c r="DS121" s="115">
        <f>'Marks Entry'!DT123</f>
        <v>0</v>
      </c>
      <c r="DT121" s="115">
        <f>'Marks Entry'!DU123</f>
        <v>0</v>
      </c>
      <c r="DU121" s="116">
        <f>'Marks Entry'!DV123</f>
        <v>0</v>
      </c>
      <c r="DV121" s="208" t="str">
        <f>'Marks Entry'!DW123</f>
        <v>E</v>
      </c>
      <c r="DW121" s="117">
        <f>'Marks Entry'!DX123</f>
        <v>0</v>
      </c>
      <c r="DX121" s="114">
        <f>'Marks Entry'!DY123</f>
        <v>0</v>
      </c>
      <c r="DY121" s="115">
        <f>'Marks Entry'!DZ123</f>
        <v>0</v>
      </c>
      <c r="DZ121" s="115">
        <f>'Marks Entry'!EA123</f>
        <v>0</v>
      </c>
      <c r="EA121" s="115">
        <f>'Marks Entry'!EB123</f>
        <v>0</v>
      </c>
      <c r="EB121" s="115">
        <f>'Marks Entry'!EC123</f>
        <v>0</v>
      </c>
      <c r="EC121" s="171">
        <f>'Marks Entry'!ED123</f>
        <v>0</v>
      </c>
      <c r="ED121" s="118">
        <f>'Marks Entry'!EG123</f>
        <v>0</v>
      </c>
      <c r="EE121" s="114">
        <f>'Marks Entry'!EH123</f>
        <v>0</v>
      </c>
      <c r="EF121" s="115">
        <f>'Marks Entry'!EI123</f>
        <v>0</v>
      </c>
      <c r="EG121" s="115">
        <f>'Marks Entry'!EJ123</f>
        <v>0</v>
      </c>
      <c r="EH121" s="115">
        <f>'Marks Entry'!EK123</f>
        <v>0</v>
      </c>
      <c r="EI121" s="115">
        <f>'Marks Entry'!EL123</f>
        <v>0</v>
      </c>
      <c r="EJ121" s="116">
        <f>'Marks Entry'!EM123</f>
        <v>0</v>
      </c>
      <c r="EK121" s="118">
        <f>'Marks Entry'!EP123</f>
        <v>0</v>
      </c>
      <c r="EL121" s="114">
        <f>'Marks Entry'!EQ123</f>
        <v>0</v>
      </c>
      <c r="EM121" s="115">
        <f>'Marks Entry'!ER123</f>
        <v>0</v>
      </c>
      <c r="EN121" s="115">
        <f>'Marks Entry'!ES123</f>
        <v>0</v>
      </c>
      <c r="EO121" s="115">
        <f>'Marks Entry'!ET123</f>
        <v>0</v>
      </c>
      <c r="EP121" s="115">
        <f>'Marks Entry'!EU123</f>
        <v>0</v>
      </c>
      <c r="EQ121" s="116">
        <f>'Marks Entry'!EV123</f>
        <v>0</v>
      </c>
      <c r="ER121" s="118">
        <f>'Marks Entry'!EY123</f>
        <v>0</v>
      </c>
      <c r="ES121" s="184">
        <f>'Marks Entry'!EZ123</f>
        <v>0</v>
      </c>
      <c r="ET121" s="185">
        <f>'Marks Entry'!FA123</f>
        <v>0</v>
      </c>
      <c r="EU121" s="186" t="str">
        <f>'Marks Entry'!FB123</f>
        <v/>
      </c>
      <c r="EV121" s="184">
        <f>'Marks Entry'!FC123</f>
        <v>0</v>
      </c>
      <c r="EW121" s="185">
        <f>'Marks Entry'!FD123</f>
        <v>0</v>
      </c>
      <c r="EX121" s="187" t="str">
        <f>'Marks Entry'!FE123</f>
        <v/>
      </c>
      <c r="EY121" s="185" t="str">
        <f>IF(OR('Marks Entry'!FF123="First",'Marks Entry'!FF123="Second",'Marks Entry'!FF123="Third"),'Marks Entry'!FF123,"")</f>
        <v/>
      </c>
      <c r="EZ121" s="185" t="str">
        <f>'Marks Entry'!FG123</f>
        <v/>
      </c>
      <c r="FA121" s="290" t="str">
        <f>'Marks Entry'!FH123</f>
        <v/>
      </c>
      <c r="FB121" s="84" t="str">
        <f>'Marks Entry'!FI123</f>
        <v/>
      </c>
      <c r="FC121" s="86" t="str">
        <f>'Marks Entry'!FJ123</f>
        <v/>
      </c>
      <c r="FD121" s="87">
        <f>'Marks Entry'!FL123</f>
        <v>0</v>
      </c>
    </row>
    <row r="122" spans="1:160" s="88" customFormat="1" ht="17.25" customHeight="1">
      <c r="A122" s="1190"/>
      <c r="B122" s="83">
        <f t="shared" si="3"/>
        <v>0</v>
      </c>
      <c r="C122" s="84">
        <f>'Marks Entry'!D124</f>
        <v>0</v>
      </c>
      <c r="D122" s="84">
        <f>'Marks Entry'!E124</f>
        <v>0</v>
      </c>
      <c r="E122" s="84">
        <f>'Marks Entry'!F124</f>
        <v>0</v>
      </c>
      <c r="F122" s="84">
        <f>'Marks Entry'!G124</f>
        <v>0</v>
      </c>
      <c r="G122" s="84">
        <f>'Marks Entry'!H124</f>
        <v>0</v>
      </c>
      <c r="H122" s="84">
        <f>'Marks Entry'!I124</f>
        <v>0</v>
      </c>
      <c r="I122" s="84">
        <f>'Marks Entry'!J124</f>
        <v>0</v>
      </c>
      <c r="J122" s="738">
        <f>'Marks Entry'!K124</f>
        <v>0</v>
      </c>
      <c r="K122" s="114">
        <f>'Marks Entry'!L124</f>
        <v>0</v>
      </c>
      <c r="L122" s="115">
        <f>'Marks Entry'!M124</f>
        <v>0</v>
      </c>
      <c r="M122" s="277">
        <f>'Marks Entry'!N124</f>
        <v>0</v>
      </c>
      <c r="N122" s="115">
        <f>'Marks Entry'!O124</f>
        <v>0</v>
      </c>
      <c r="O122" s="115">
        <f>'Marks Entry'!P124</f>
        <v>0</v>
      </c>
      <c r="P122" s="276">
        <f>'Marks Entry'!Q124</f>
        <v>0</v>
      </c>
      <c r="Q122" s="115">
        <f>'Marks Entry'!R124</f>
        <v>0</v>
      </c>
      <c r="R122" s="115">
        <f>'Marks Entry'!S124</f>
        <v>0</v>
      </c>
      <c r="S122" s="276">
        <f>'Marks Entry'!T124</f>
        <v>0</v>
      </c>
      <c r="T122" s="276">
        <f>'Marks Entry'!U124</f>
        <v>0</v>
      </c>
      <c r="U122" s="116">
        <f>'Marks Entry'!V124</f>
        <v>0</v>
      </c>
      <c r="V122" s="115">
        <f>'Marks Entry'!W124</f>
        <v>0</v>
      </c>
      <c r="W122" s="115">
        <f>'Marks Entry'!X124</f>
        <v>0</v>
      </c>
      <c r="X122" s="116">
        <f>'Marks Entry'!Y124</f>
        <v>0</v>
      </c>
      <c r="Y122" s="115">
        <f>'Marks Entry'!Z124</f>
        <v>0</v>
      </c>
      <c r="Z122" s="115">
        <f>'Marks Entry'!AA124</f>
        <v>0</v>
      </c>
      <c r="AA122" s="116">
        <f>'Marks Entry'!AB124</f>
        <v>0</v>
      </c>
      <c r="AB122" s="208">
        <f>'Marks Entry'!AC124</f>
        <v>0</v>
      </c>
      <c r="AC122" s="282">
        <f>'Marks Entry'!AD124</f>
        <v>0</v>
      </c>
      <c r="AD122" s="282" t="str">
        <f>'Marks Entry'!AE124</f>
        <v>E</v>
      </c>
      <c r="AE122" s="117">
        <f>'Marks Entry'!AF124</f>
        <v>0</v>
      </c>
      <c r="AF122" s="114">
        <f>'Marks Entry'!AG124</f>
        <v>0</v>
      </c>
      <c r="AG122" s="115">
        <f>'Marks Entry'!AH124</f>
        <v>0</v>
      </c>
      <c r="AH122" s="277">
        <f>'Marks Entry'!AI124</f>
        <v>0</v>
      </c>
      <c r="AI122" s="115">
        <f>'Marks Entry'!AJ124</f>
        <v>0</v>
      </c>
      <c r="AJ122" s="115">
        <f>'Marks Entry'!AK124</f>
        <v>0</v>
      </c>
      <c r="AK122" s="276">
        <f>'Marks Entry'!AL124</f>
        <v>0</v>
      </c>
      <c r="AL122" s="115">
        <f>'Marks Entry'!AM124</f>
        <v>0</v>
      </c>
      <c r="AM122" s="115">
        <f>'Marks Entry'!AN124</f>
        <v>0</v>
      </c>
      <c r="AN122" s="276">
        <f>'Marks Entry'!AO124</f>
        <v>0</v>
      </c>
      <c r="AO122" s="276">
        <f>'Marks Entry'!AP124</f>
        <v>0</v>
      </c>
      <c r="AP122" s="116">
        <f>'Marks Entry'!AQ124</f>
        <v>0</v>
      </c>
      <c r="AQ122" s="115">
        <f>'Marks Entry'!AR124</f>
        <v>0</v>
      </c>
      <c r="AR122" s="115">
        <f>'Marks Entry'!AS124</f>
        <v>0</v>
      </c>
      <c r="AS122" s="116">
        <f>'Marks Entry'!AT124</f>
        <v>0</v>
      </c>
      <c r="AT122" s="115">
        <f>'Marks Entry'!AU124</f>
        <v>0</v>
      </c>
      <c r="AU122" s="115">
        <f>'Marks Entry'!AV124</f>
        <v>0</v>
      </c>
      <c r="AV122" s="116">
        <f>'Marks Entry'!AW124</f>
        <v>0</v>
      </c>
      <c r="AW122" s="208">
        <f>'Marks Entry'!AX124</f>
        <v>0</v>
      </c>
      <c r="AX122" s="282">
        <f>'Marks Entry'!AY124</f>
        <v>0</v>
      </c>
      <c r="AY122" s="282" t="str">
        <f>'Marks Entry'!AZ124</f>
        <v>E</v>
      </c>
      <c r="AZ122" s="117">
        <f>'Marks Entry'!BA124</f>
        <v>0</v>
      </c>
      <c r="BA122" s="114">
        <f>'Marks Entry'!BB124</f>
        <v>0</v>
      </c>
      <c r="BB122" s="115">
        <f>'Marks Entry'!BC124</f>
        <v>0</v>
      </c>
      <c r="BC122" s="277">
        <f>'Marks Entry'!BD124</f>
        <v>0</v>
      </c>
      <c r="BD122" s="115">
        <f>'Marks Entry'!BE124</f>
        <v>0</v>
      </c>
      <c r="BE122" s="115">
        <f>'Marks Entry'!BF124</f>
        <v>0</v>
      </c>
      <c r="BF122" s="276">
        <f>'Marks Entry'!BG124</f>
        <v>0</v>
      </c>
      <c r="BG122" s="115">
        <f>'Marks Entry'!BH124</f>
        <v>0</v>
      </c>
      <c r="BH122" s="115">
        <f>'Marks Entry'!BI124</f>
        <v>0</v>
      </c>
      <c r="BI122" s="276">
        <f>'Marks Entry'!BJ124</f>
        <v>0</v>
      </c>
      <c r="BJ122" s="276">
        <f>'Marks Entry'!BK124</f>
        <v>0</v>
      </c>
      <c r="BK122" s="116">
        <f>'Marks Entry'!BL124</f>
        <v>0</v>
      </c>
      <c r="BL122" s="115">
        <f>'Marks Entry'!BM124</f>
        <v>0</v>
      </c>
      <c r="BM122" s="115">
        <f>'Marks Entry'!BN124</f>
        <v>0</v>
      </c>
      <c r="BN122" s="116">
        <f>'Marks Entry'!BO124</f>
        <v>0</v>
      </c>
      <c r="BO122" s="115">
        <f>'Marks Entry'!BP124</f>
        <v>0</v>
      </c>
      <c r="BP122" s="115">
        <f>'Marks Entry'!BQ124</f>
        <v>0</v>
      </c>
      <c r="BQ122" s="116">
        <f>'Marks Entry'!BR124</f>
        <v>0</v>
      </c>
      <c r="BR122" s="208">
        <f>'Marks Entry'!BS124</f>
        <v>0</v>
      </c>
      <c r="BS122" s="282">
        <f>'Marks Entry'!BT124</f>
        <v>0</v>
      </c>
      <c r="BT122" s="282" t="str">
        <f>'Marks Entry'!BU124</f>
        <v>E</v>
      </c>
      <c r="BU122" s="117">
        <f>'Marks Entry'!BV124</f>
        <v>0</v>
      </c>
      <c r="BV122" s="114">
        <f>'Marks Entry'!BW124</f>
        <v>0</v>
      </c>
      <c r="BW122" s="115">
        <f>'Marks Entry'!BX124</f>
        <v>0</v>
      </c>
      <c r="BX122" s="277">
        <f>'Marks Entry'!BY124</f>
        <v>0</v>
      </c>
      <c r="BY122" s="115">
        <f>'Marks Entry'!BZ124</f>
        <v>0</v>
      </c>
      <c r="BZ122" s="115">
        <f>'Marks Entry'!CA124</f>
        <v>0</v>
      </c>
      <c r="CA122" s="276">
        <f>'Marks Entry'!CB124</f>
        <v>0</v>
      </c>
      <c r="CB122" s="115">
        <f>'Marks Entry'!CC124</f>
        <v>0</v>
      </c>
      <c r="CC122" s="115">
        <f>'Marks Entry'!CD124</f>
        <v>0</v>
      </c>
      <c r="CD122" s="276">
        <f>'Marks Entry'!CE124</f>
        <v>0</v>
      </c>
      <c r="CE122" s="116">
        <f>'Marks Entry'!CF124</f>
        <v>0</v>
      </c>
      <c r="CF122" s="115">
        <f>'Marks Entry'!CG124</f>
        <v>0</v>
      </c>
      <c r="CG122" s="115">
        <f>'Marks Entry'!CH124</f>
        <v>0</v>
      </c>
      <c r="CH122" s="116">
        <f>'Marks Entry'!CI124</f>
        <v>0</v>
      </c>
      <c r="CI122" s="115">
        <f>'Marks Entry'!CJ124</f>
        <v>0</v>
      </c>
      <c r="CJ122" s="115">
        <f>'Marks Entry'!CK124</f>
        <v>0</v>
      </c>
      <c r="CK122" s="116">
        <f>'Marks Entry'!CL124</f>
        <v>0</v>
      </c>
      <c r="CL122" s="208" t="str">
        <f>'Marks Entry'!CM124</f>
        <v>E</v>
      </c>
      <c r="CM122" s="117">
        <f>'Marks Entry'!CN124</f>
        <v>0</v>
      </c>
      <c r="CN122" s="114">
        <f>'Marks Entry'!CO124</f>
        <v>0</v>
      </c>
      <c r="CO122" s="115">
        <f>'Marks Entry'!CP124</f>
        <v>0</v>
      </c>
      <c r="CP122" s="277">
        <f>'Marks Entry'!CQ124</f>
        <v>0</v>
      </c>
      <c r="CQ122" s="115">
        <f>'Marks Entry'!CR124</f>
        <v>0</v>
      </c>
      <c r="CR122" s="115">
        <f>'Marks Entry'!CS124</f>
        <v>0</v>
      </c>
      <c r="CS122" s="276">
        <f>'Marks Entry'!CT124</f>
        <v>0</v>
      </c>
      <c r="CT122" s="115">
        <f>'Marks Entry'!CU124</f>
        <v>0</v>
      </c>
      <c r="CU122" s="115">
        <f>'Marks Entry'!CV124</f>
        <v>0</v>
      </c>
      <c r="CV122" s="276">
        <f>'Marks Entry'!CW124</f>
        <v>0</v>
      </c>
      <c r="CW122" s="116">
        <f>'Marks Entry'!CX124</f>
        <v>0</v>
      </c>
      <c r="CX122" s="115">
        <f>'Marks Entry'!CY124</f>
        <v>0</v>
      </c>
      <c r="CY122" s="115">
        <f>'Marks Entry'!CZ124</f>
        <v>0</v>
      </c>
      <c r="CZ122" s="116">
        <f>'Marks Entry'!DA124</f>
        <v>0</v>
      </c>
      <c r="DA122" s="115">
        <f>'Marks Entry'!DB124</f>
        <v>0</v>
      </c>
      <c r="DB122" s="115">
        <f>'Marks Entry'!DC124</f>
        <v>0</v>
      </c>
      <c r="DC122" s="116">
        <f>'Marks Entry'!DD124</f>
        <v>0</v>
      </c>
      <c r="DD122" s="208" t="str">
        <f>'Marks Entry'!DE124</f>
        <v>E</v>
      </c>
      <c r="DE122" s="117">
        <f>'Marks Entry'!DF124</f>
        <v>0</v>
      </c>
      <c r="DF122" s="114">
        <f>'Marks Entry'!DG124</f>
        <v>0</v>
      </c>
      <c r="DG122" s="115">
        <f>'Marks Entry'!DH124</f>
        <v>0</v>
      </c>
      <c r="DH122" s="277">
        <f>'Marks Entry'!DI124</f>
        <v>0</v>
      </c>
      <c r="DI122" s="115">
        <f>'Marks Entry'!DJ124</f>
        <v>0</v>
      </c>
      <c r="DJ122" s="115">
        <f>'Marks Entry'!DK124</f>
        <v>0</v>
      </c>
      <c r="DK122" s="276">
        <f>'Marks Entry'!DL124</f>
        <v>0</v>
      </c>
      <c r="DL122" s="115">
        <f>'Marks Entry'!DM124</f>
        <v>0</v>
      </c>
      <c r="DM122" s="115">
        <f>'Marks Entry'!DN124</f>
        <v>0</v>
      </c>
      <c r="DN122" s="276">
        <f>'Marks Entry'!DO124</f>
        <v>0</v>
      </c>
      <c r="DO122" s="116">
        <f>'Marks Entry'!DP124</f>
        <v>0</v>
      </c>
      <c r="DP122" s="115">
        <f>'Marks Entry'!DQ124</f>
        <v>0</v>
      </c>
      <c r="DQ122" s="115">
        <f>'Marks Entry'!DR124</f>
        <v>0</v>
      </c>
      <c r="DR122" s="116">
        <f>'Marks Entry'!DS124</f>
        <v>0</v>
      </c>
      <c r="DS122" s="115">
        <f>'Marks Entry'!DT124</f>
        <v>0</v>
      </c>
      <c r="DT122" s="115">
        <f>'Marks Entry'!DU124</f>
        <v>0</v>
      </c>
      <c r="DU122" s="116">
        <f>'Marks Entry'!DV124</f>
        <v>0</v>
      </c>
      <c r="DV122" s="208" t="str">
        <f>'Marks Entry'!DW124</f>
        <v>E</v>
      </c>
      <c r="DW122" s="117">
        <f>'Marks Entry'!DX124</f>
        <v>0</v>
      </c>
      <c r="DX122" s="114">
        <f>'Marks Entry'!DY124</f>
        <v>0</v>
      </c>
      <c r="DY122" s="115">
        <f>'Marks Entry'!DZ124</f>
        <v>0</v>
      </c>
      <c r="DZ122" s="115">
        <f>'Marks Entry'!EA124</f>
        <v>0</v>
      </c>
      <c r="EA122" s="115">
        <f>'Marks Entry'!EB124</f>
        <v>0</v>
      </c>
      <c r="EB122" s="115">
        <f>'Marks Entry'!EC124</f>
        <v>0</v>
      </c>
      <c r="EC122" s="171">
        <f>'Marks Entry'!ED124</f>
        <v>0</v>
      </c>
      <c r="ED122" s="118">
        <f>'Marks Entry'!EG124</f>
        <v>0</v>
      </c>
      <c r="EE122" s="114">
        <f>'Marks Entry'!EH124</f>
        <v>0</v>
      </c>
      <c r="EF122" s="115">
        <f>'Marks Entry'!EI124</f>
        <v>0</v>
      </c>
      <c r="EG122" s="115">
        <f>'Marks Entry'!EJ124</f>
        <v>0</v>
      </c>
      <c r="EH122" s="115">
        <f>'Marks Entry'!EK124</f>
        <v>0</v>
      </c>
      <c r="EI122" s="115">
        <f>'Marks Entry'!EL124</f>
        <v>0</v>
      </c>
      <c r="EJ122" s="116">
        <f>'Marks Entry'!EM124</f>
        <v>0</v>
      </c>
      <c r="EK122" s="118">
        <f>'Marks Entry'!EP124</f>
        <v>0</v>
      </c>
      <c r="EL122" s="114">
        <f>'Marks Entry'!EQ124</f>
        <v>0</v>
      </c>
      <c r="EM122" s="115">
        <f>'Marks Entry'!ER124</f>
        <v>0</v>
      </c>
      <c r="EN122" s="115">
        <f>'Marks Entry'!ES124</f>
        <v>0</v>
      </c>
      <c r="EO122" s="115">
        <f>'Marks Entry'!ET124</f>
        <v>0</v>
      </c>
      <c r="EP122" s="115">
        <f>'Marks Entry'!EU124</f>
        <v>0</v>
      </c>
      <c r="EQ122" s="116">
        <f>'Marks Entry'!EV124</f>
        <v>0</v>
      </c>
      <c r="ER122" s="118">
        <f>'Marks Entry'!EY124</f>
        <v>0</v>
      </c>
      <c r="ES122" s="184">
        <f>'Marks Entry'!EZ124</f>
        <v>0</v>
      </c>
      <c r="ET122" s="185">
        <f>'Marks Entry'!FA124</f>
        <v>0</v>
      </c>
      <c r="EU122" s="186" t="str">
        <f>'Marks Entry'!FB124</f>
        <v/>
      </c>
      <c r="EV122" s="184">
        <f>'Marks Entry'!FC124</f>
        <v>0</v>
      </c>
      <c r="EW122" s="185">
        <f>'Marks Entry'!FD124</f>
        <v>0</v>
      </c>
      <c r="EX122" s="187" t="str">
        <f>'Marks Entry'!FE124</f>
        <v/>
      </c>
      <c r="EY122" s="185" t="str">
        <f>IF(OR('Marks Entry'!FF124="First",'Marks Entry'!FF124="Second",'Marks Entry'!FF124="Third"),'Marks Entry'!FF124,"")</f>
        <v/>
      </c>
      <c r="EZ122" s="185" t="str">
        <f>'Marks Entry'!FG124</f>
        <v/>
      </c>
      <c r="FA122" s="290" t="str">
        <f>'Marks Entry'!FH124</f>
        <v/>
      </c>
      <c r="FB122" s="84" t="str">
        <f>'Marks Entry'!FI124</f>
        <v/>
      </c>
      <c r="FC122" s="86" t="str">
        <f>'Marks Entry'!FJ124</f>
        <v/>
      </c>
      <c r="FD122" s="87">
        <f>'Marks Entry'!FL124</f>
        <v>0</v>
      </c>
    </row>
    <row r="123" spans="1:160" s="88" customFormat="1" ht="17.25" customHeight="1">
      <c r="A123" s="1190"/>
      <c r="B123" s="83">
        <f t="shared" si="3"/>
        <v>0</v>
      </c>
      <c r="C123" s="84">
        <f>'Marks Entry'!D125</f>
        <v>0</v>
      </c>
      <c r="D123" s="84">
        <f>'Marks Entry'!E125</f>
        <v>0</v>
      </c>
      <c r="E123" s="84">
        <f>'Marks Entry'!F125</f>
        <v>0</v>
      </c>
      <c r="F123" s="84">
        <f>'Marks Entry'!G125</f>
        <v>0</v>
      </c>
      <c r="G123" s="84">
        <f>'Marks Entry'!H125</f>
        <v>0</v>
      </c>
      <c r="H123" s="84">
        <f>'Marks Entry'!I125</f>
        <v>0</v>
      </c>
      <c r="I123" s="84">
        <f>'Marks Entry'!J125</f>
        <v>0</v>
      </c>
      <c r="J123" s="738">
        <f>'Marks Entry'!K125</f>
        <v>0</v>
      </c>
      <c r="K123" s="114">
        <f>'Marks Entry'!L125</f>
        <v>0</v>
      </c>
      <c r="L123" s="115">
        <f>'Marks Entry'!M125</f>
        <v>0</v>
      </c>
      <c r="M123" s="277">
        <f>'Marks Entry'!N125</f>
        <v>0</v>
      </c>
      <c r="N123" s="115">
        <f>'Marks Entry'!O125</f>
        <v>0</v>
      </c>
      <c r="O123" s="115">
        <f>'Marks Entry'!P125</f>
        <v>0</v>
      </c>
      <c r="P123" s="276">
        <f>'Marks Entry'!Q125</f>
        <v>0</v>
      </c>
      <c r="Q123" s="115">
        <f>'Marks Entry'!R125</f>
        <v>0</v>
      </c>
      <c r="R123" s="115">
        <f>'Marks Entry'!S125</f>
        <v>0</v>
      </c>
      <c r="S123" s="276">
        <f>'Marks Entry'!T125</f>
        <v>0</v>
      </c>
      <c r="T123" s="276">
        <f>'Marks Entry'!U125</f>
        <v>0</v>
      </c>
      <c r="U123" s="116">
        <f>'Marks Entry'!V125</f>
        <v>0</v>
      </c>
      <c r="V123" s="115">
        <f>'Marks Entry'!W125</f>
        <v>0</v>
      </c>
      <c r="W123" s="115">
        <f>'Marks Entry'!X125</f>
        <v>0</v>
      </c>
      <c r="X123" s="116">
        <f>'Marks Entry'!Y125</f>
        <v>0</v>
      </c>
      <c r="Y123" s="115">
        <f>'Marks Entry'!Z125</f>
        <v>0</v>
      </c>
      <c r="Z123" s="115">
        <f>'Marks Entry'!AA125</f>
        <v>0</v>
      </c>
      <c r="AA123" s="116">
        <f>'Marks Entry'!AB125</f>
        <v>0</v>
      </c>
      <c r="AB123" s="208">
        <f>'Marks Entry'!AC125</f>
        <v>0</v>
      </c>
      <c r="AC123" s="282">
        <f>'Marks Entry'!AD125</f>
        <v>0</v>
      </c>
      <c r="AD123" s="282" t="str">
        <f>'Marks Entry'!AE125</f>
        <v>E</v>
      </c>
      <c r="AE123" s="117">
        <f>'Marks Entry'!AF125</f>
        <v>0</v>
      </c>
      <c r="AF123" s="114">
        <f>'Marks Entry'!AG125</f>
        <v>0</v>
      </c>
      <c r="AG123" s="115">
        <f>'Marks Entry'!AH125</f>
        <v>0</v>
      </c>
      <c r="AH123" s="277">
        <f>'Marks Entry'!AI125</f>
        <v>0</v>
      </c>
      <c r="AI123" s="115">
        <f>'Marks Entry'!AJ125</f>
        <v>0</v>
      </c>
      <c r="AJ123" s="115">
        <f>'Marks Entry'!AK125</f>
        <v>0</v>
      </c>
      <c r="AK123" s="276">
        <f>'Marks Entry'!AL125</f>
        <v>0</v>
      </c>
      <c r="AL123" s="115">
        <f>'Marks Entry'!AM125</f>
        <v>0</v>
      </c>
      <c r="AM123" s="115">
        <f>'Marks Entry'!AN125</f>
        <v>0</v>
      </c>
      <c r="AN123" s="276">
        <f>'Marks Entry'!AO125</f>
        <v>0</v>
      </c>
      <c r="AO123" s="276">
        <f>'Marks Entry'!AP125</f>
        <v>0</v>
      </c>
      <c r="AP123" s="116">
        <f>'Marks Entry'!AQ125</f>
        <v>0</v>
      </c>
      <c r="AQ123" s="115">
        <f>'Marks Entry'!AR125</f>
        <v>0</v>
      </c>
      <c r="AR123" s="115">
        <f>'Marks Entry'!AS125</f>
        <v>0</v>
      </c>
      <c r="AS123" s="116">
        <f>'Marks Entry'!AT125</f>
        <v>0</v>
      </c>
      <c r="AT123" s="115">
        <f>'Marks Entry'!AU125</f>
        <v>0</v>
      </c>
      <c r="AU123" s="115">
        <f>'Marks Entry'!AV125</f>
        <v>0</v>
      </c>
      <c r="AV123" s="116">
        <f>'Marks Entry'!AW125</f>
        <v>0</v>
      </c>
      <c r="AW123" s="208">
        <f>'Marks Entry'!AX125</f>
        <v>0</v>
      </c>
      <c r="AX123" s="282">
        <f>'Marks Entry'!AY125</f>
        <v>0</v>
      </c>
      <c r="AY123" s="282" t="str">
        <f>'Marks Entry'!AZ125</f>
        <v>E</v>
      </c>
      <c r="AZ123" s="117">
        <f>'Marks Entry'!BA125</f>
        <v>0</v>
      </c>
      <c r="BA123" s="114">
        <f>'Marks Entry'!BB125</f>
        <v>0</v>
      </c>
      <c r="BB123" s="115">
        <f>'Marks Entry'!BC125</f>
        <v>0</v>
      </c>
      <c r="BC123" s="277">
        <f>'Marks Entry'!BD125</f>
        <v>0</v>
      </c>
      <c r="BD123" s="115">
        <f>'Marks Entry'!BE125</f>
        <v>0</v>
      </c>
      <c r="BE123" s="115">
        <f>'Marks Entry'!BF125</f>
        <v>0</v>
      </c>
      <c r="BF123" s="276">
        <f>'Marks Entry'!BG125</f>
        <v>0</v>
      </c>
      <c r="BG123" s="115">
        <f>'Marks Entry'!BH125</f>
        <v>0</v>
      </c>
      <c r="BH123" s="115">
        <f>'Marks Entry'!BI125</f>
        <v>0</v>
      </c>
      <c r="BI123" s="276">
        <f>'Marks Entry'!BJ125</f>
        <v>0</v>
      </c>
      <c r="BJ123" s="276">
        <f>'Marks Entry'!BK125</f>
        <v>0</v>
      </c>
      <c r="BK123" s="116">
        <f>'Marks Entry'!BL125</f>
        <v>0</v>
      </c>
      <c r="BL123" s="115">
        <f>'Marks Entry'!BM125</f>
        <v>0</v>
      </c>
      <c r="BM123" s="115">
        <f>'Marks Entry'!BN125</f>
        <v>0</v>
      </c>
      <c r="BN123" s="116">
        <f>'Marks Entry'!BO125</f>
        <v>0</v>
      </c>
      <c r="BO123" s="115">
        <f>'Marks Entry'!BP125</f>
        <v>0</v>
      </c>
      <c r="BP123" s="115">
        <f>'Marks Entry'!BQ125</f>
        <v>0</v>
      </c>
      <c r="BQ123" s="116">
        <f>'Marks Entry'!BR125</f>
        <v>0</v>
      </c>
      <c r="BR123" s="208">
        <f>'Marks Entry'!BS125</f>
        <v>0</v>
      </c>
      <c r="BS123" s="282">
        <f>'Marks Entry'!BT125</f>
        <v>0</v>
      </c>
      <c r="BT123" s="282" t="str">
        <f>'Marks Entry'!BU125</f>
        <v>E</v>
      </c>
      <c r="BU123" s="117">
        <f>'Marks Entry'!BV125</f>
        <v>0</v>
      </c>
      <c r="BV123" s="114">
        <f>'Marks Entry'!BW125</f>
        <v>0</v>
      </c>
      <c r="BW123" s="115">
        <f>'Marks Entry'!BX125</f>
        <v>0</v>
      </c>
      <c r="BX123" s="277">
        <f>'Marks Entry'!BY125</f>
        <v>0</v>
      </c>
      <c r="BY123" s="115">
        <f>'Marks Entry'!BZ125</f>
        <v>0</v>
      </c>
      <c r="BZ123" s="115">
        <f>'Marks Entry'!CA125</f>
        <v>0</v>
      </c>
      <c r="CA123" s="276">
        <f>'Marks Entry'!CB125</f>
        <v>0</v>
      </c>
      <c r="CB123" s="115">
        <f>'Marks Entry'!CC125</f>
        <v>0</v>
      </c>
      <c r="CC123" s="115">
        <f>'Marks Entry'!CD125</f>
        <v>0</v>
      </c>
      <c r="CD123" s="276">
        <f>'Marks Entry'!CE125</f>
        <v>0</v>
      </c>
      <c r="CE123" s="116">
        <f>'Marks Entry'!CF125</f>
        <v>0</v>
      </c>
      <c r="CF123" s="115">
        <f>'Marks Entry'!CG125</f>
        <v>0</v>
      </c>
      <c r="CG123" s="115">
        <f>'Marks Entry'!CH125</f>
        <v>0</v>
      </c>
      <c r="CH123" s="116">
        <f>'Marks Entry'!CI125</f>
        <v>0</v>
      </c>
      <c r="CI123" s="115">
        <f>'Marks Entry'!CJ125</f>
        <v>0</v>
      </c>
      <c r="CJ123" s="115">
        <f>'Marks Entry'!CK125</f>
        <v>0</v>
      </c>
      <c r="CK123" s="116">
        <f>'Marks Entry'!CL125</f>
        <v>0</v>
      </c>
      <c r="CL123" s="208" t="str">
        <f>'Marks Entry'!CM125</f>
        <v>E</v>
      </c>
      <c r="CM123" s="117">
        <f>'Marks Entry'!CN125</f>
        <v>0</v>
      </c>
      <c r="CN123" s="114">
        <f>'Marks Entry'!CO125</f>
        <v>0</v>
      </c>
      <c r="CO123" s="115">
        <f>'Marks Entry'!CP125</f>
        <v>0</v>
      </c>
      <c r="CP123" s="277">
        <f>'Marks Entry'!CQ125</f>
        <v>0</v>
      </c>
      <c r="CQ123" s="115">
        <f>'Marks Entry'!CR125</f>
        <v>0</v>
      </c>
      <c r="CR123" s="115">
        <f>'Marks Entry'!CS125</f>
        <v>0</v>
      </c>
      <c r="CS123" s="276">
        <f>'Marks Entry'!CT125</f>
        <v>0</v>
      </c>
      <c r="CT123" s="115">
        <f>'Marks Entry'!CU125</f>
        <v>0</v>
      </c>
      <c r="CU123" s="115">
        <f>'Marks Entry'!CV125</f>
        <v>0</v>
      </c>
      <c r="CV123" s="276">
        <f>'Marks Entry'!CW125</f>
        <v>0</v>
      </c>
      <c r="CW123" s="116">
        <f>'Marks Entry'!CX125</f>
        <v>0</v>
      </c>
      <c r="CX123" s="115">
        <f>'Marks Entry'!CY125</f>
        <v>0</v>
      </c>
      <c r="CY123" s="115">
        <f>'Marks Entry'!CZ125</f>
        <v>0</v>
      </c>
      <c r="CZ123" s="116">
        <f>'Marks Entry'!DA125</f>
        <v>0</v>
      </c>
      <c r="DA123" s="115">
        <f>'Marks Entry'!DB125</f>
        <v>0</v>
      </c>
      <c r="DB123" s="115">
        <f>'Marks Entry'!DC125</f>
        <v>0</v>
      </c>
      <c r="DC123" s="116">
        <f>'Marks Entry'!DD125</f>
        <v>0</v>
      </c>
      <c r="DD123" s="208" t="str">
        <f>'Marks Entry'!DE125</f>
        <v>E</v>
      </c>
      <c r="DE123" s="117">
        <f>'Marks Entry'!DF125</f>
        <v>0</v>
      </c>
      <c r="DF123" s="114">
        <f>'Marks Entry'!DG125</f>
        <v>0</v>
      </c>
      <c r="DG123" s="115">
        <f>'Marks Entry'!DH125</f>
        <v>0</v>
      </c>
      <c r="DH123" s="277">
        <f>'Marks Entry'!DI125</f>
        <v>0</v>
      </c>
      <c r="DI123" s="115">
        <f>'Marks Entry'!DJ125</f>
        <v>0</v>
      </c>
      <c r="DJ123" s="115">
        <f>'Marks Entry'!DK125</f>
        <v>0</v>
      </c>
      <c r="DK123" s="276">
        <f>'Marks Entry'!DL125</f>
        <v>0</v>
      </c>
      <c r="DL123" s="115">
        <f>'Marks Entry'!DM125</f>
        <v>0</v>
      </c>
      <c r="DM123" s="115">
        <f>'Marks Entry'!DN125</f>
        <v>0</v>
      </c>
      <c r="DN123" s="276">
        <f>'Marks Entry'!DO125</f>
        <v>0</v>
      </c>
      <c r="DO123" s="116">
        <f>'Marks Entry'!DP125</f>
        <v>0</v>
      </c>
      <c r="DP123" s="115">
        <f>'Marks Entry'!DQ125</f>
        <v>0</v>
      </c>
      <c r="DQ123" s="115">
        <f>'Marks Entry'!DR125</f>
        <v>0</v>
      </c>
      <c r="DR123" s="116">
        <f>'Marks Entry'!DS125</f>
        <v>0</v>
      </c>
      <c r="DS123" s="115">
        <f>'Marks Entry'!DT125</f>
        <v>0</v>
      </c>
      <c r="DT123" s="115">
        <f>'Marks Entry'!DU125</f>
        <v>0</v>
      </c>
      <c r="DU123" s="116">
        <f>'Marks Entry'!DV125</f>
        <v>0</v>
      </c>
      <c r="DV123" s="208" t="str">
        <f>'Marks Entry'!DW125</f>
        <v>E</v>
      </c>
      <c r="DW123" s="117">
        <f>'Marks Entry'!DX125</f>
        <v>0</v>
      </c>
      <c r="DX123" s="114">
        <f>'Marks Entry'!DY125</f>
        <v>0</v>
      </c>
      <c r="DY123" s="115">
        <f>'Marks Entry'!DZ125</f>
        <v>0</v>
      </c>
      <c r="DZ123" s="115">
        <f>'Marks Entry'!EA125</f>
        <v>0</v>
      </c>
      <c r="EA123" s="115">
        <f>'Marks Entry'!EB125</f>
        <v>0</v>
      </c>
      <c r="EB123" s="115">
        <f>'Marks Entry'!EC125</f>
        <v>0</v>
      </c>
      <c r="EC123" s="171">
        <f>'Marks Entry'!ED125</f>
        <v>0</v>
      </c>
      <c r="ED123" s="118">
        <f>'Marks Entry'!EG125</f>
        <v>0</v>
      </c>
      <c r="EE123" s="114">
        <f>'Marks Entry'!EH125</f>
        <v>0</v>
      </c>
      <c r="EF123" s="115">
        <f>'Marks Entry'!EI125</f>
        <v>0</v>
      </c>
      <c r="EG123" s="115">
        <f>'Marks Entry'!EJ125</f>
        <v>0</v>
      </c>
      <c r="EH123" s="115">
        <f>'Marks Entry'!EK125</f>
        <v>0</v>
      </c>
      <c r="EI123" s="115">
        <f>'Marks Entry'!EL125</f>
        <v>0</v>
      </c>
      <c r="EJ123" s="116">
        <f>'Marks Entry'!EM125</f>
        <v>0</v>
      </c>
      <c r="EK123" s="118">
        <f>'Marks Entry'!EP125</f>
        <v>0</v>
      </c>
      <c r="EL123" s="114">
        <f>'Marks Entry'!EQ125</f>
        <v>0</v>
      </c>
      <c r="EM123" s="115">
        <f>'Marks Entry'!ER125</f>
        <v>0</v>
      </c>
      <c r="EN123" s="115">
        <f>'Marks Entry'!ES125</f>
        <v>0</v>
      </c>
      <c r="EO123" s="115">
        <f>'Marks Entry'!ET125</f>
        <v>0</v>
      </c>
      <c r="EP123" s="115">
        <f>'Marks Entry'!EU125</f>
        <v>0</v>
      </c>
      <c r="EQ123" s="116">
        <f>'Marks Entry'!EV125</f>
        <v>0</v>
      </c>
      <c r="ER123" s="118">
        <f>'Marks Entry'!EY125</f>
        <v>0</v>
      </c>
      <c r="ES123" s="184">
        <f>'Marks Entry'!EZ125</f>
        <v>0</v>
      </c>
      <c r="ET123" s="185">
        <f>'Marks Entry'!FA125</f>
        <v>0</v>
      </c>
      <c r="EU123" s="186" t="str">
        <f>'Marks Entry'!FB125</f>
        <v/>
      </c>
      <c r="EV123" s="184">
        <f>'Marks Entry'!FC125</f>
        <v>0</v>
      </c>
      <c r="EW123" s="185">
        <f>'Marks Entry'!FD125</f>
        <v>0</v>
      </c>
      <c r="EX123" s="187" t="str">
        <f>'Marks Entry'!FE125</f>
        <v/>
      </c>
      <c r="EY123" s="185" t="str">
        <f>IF(OR('Marks Entry'!FF125="First",'Marks Entry'!FF125="Second",'Marks Entry'!FF125="Third"),'Marks Entry'!FF125,"")</f>
        <v/>
      </c>
      <c r="EZ123" s="185" t="str">
        <f>'Marks Entry'!FG125</f>
        <v/>
      </c>
      <c r="FA123" s="290" t="str">
        <f>'Marks Entry'!FH125</f>
        <v/>
      </c>
      <c r="FB123" s="84" t="str">
        <f>'Marks Entry'!FI125</f>
        <v/>
      </c>
      <c r="FC123" s="86" t="str">
        <f>'Marks Entry'!FJ125</f>
        <v/>
      </c>
      <c r="FD123" s="87">
        <f>'Marks Entry'!FL125</f>
        <v>0</v>
      </c>
    </row>
    <row r="124" spans="1:160" s="88" customFormat="1" ht="17.25" customHeight="1">
      <c r="A124" s="1190"/>
      <c r="B124" s="83">
        <f t="shared" si="3"/>
        <v>0</v>
      </c>
      <c r="C124" s="84">
        <f>'Marks Entry'!D126</f>
        <v>0</v>
      </c>
      <c r="D124" s="84">
        <f>'Marks Entry'!E126</f>
        <v>0</v>
      </c>
      <c r="E124" s="84">
        <f>'Marks Entry'!F126</f>
        <v>0</v>
      </c>
      <c r="F124" s="84">
        <f>'Marks Entry'!G126</f>
        <v>0</v>
      </c>
      <c r="G124" s="84">
        <f>'Marks Entry'!H126</f>
        <v>0</v>
      </c>
      <c r="H124" s="84">
        <f>'Marks Entry'!I126</f>
        <v>0</v>
      </c>
      <c r="I124" s="84">
        <f>'Marks Entry'!J126</f>
        <v>0</v>
      </c>
      <c r="J124" s="738">
        <f>'Marks Entry'!K126</f>
        <v>0</v>
      </c>
      <c r="K124" s="114">
        <f>'Marks Entry'!L126</f>
        <v>0</v>
      </c>
      <c r="L124" s="115">
        <f>'Marks Entry'!M126</f>
        <v>0</v>
      </c>
      <c r="M124" s="277">
        <f>'Marks Entry'!N126</f>
        <v>0</v>
      </c>
      <c r="N124" s="115">
        <f>'Marks Entry'!O126</f>
        <v>0</v>
      </c>
      <c r="O124" s="115">
        <f>'Marks Entry'!P126</f>
        <v>0</v>
      </c>
      <c r="P124" s="276">
        <f>'Marks Entry'!Q126</f>
        <v>0</v>
      </c>
      <c r="Q124" s="115">
        <f>'Marks Entry'!R126</f>
        <v>0</v>
      </c>
      <c r="R124" s="115">
        <f>'Marks Entry'!S126</f>
        <v>0</v>
      </c>
      <c r="S124" s="276">
        <f>'Marks Entry'!T126</f>
        <v>0</v>
      </c>
      <c r="T124" s="276">
        <f>'Marks Entry'!U126</f>
        <v>0</v>
      </c>
      <c r="U124" s="116">
        <f>'Marks Entry'!V126</f>
        <v>0</v>
      </c>
      <c r="V124" s="115">
        <f>'Marks Entry'!W126</f>
        <v>0</v>
      </c>
      <c r="W124" s="115">
        <f>'Marks Entry'!X126</f>
        <v>0</v>
      </c>
      <c r="X124" s="116">
        <f>'Marks Entry'!Y126</f>
        <v>0</v>
      </c>
      <c r="Y124" s="115">
        <f>'Marks Entry'!Z126</f>
        <v>0</v>
      </c>
      <c r="Z124" s="115">
        <f>'Marks Entry'!AA126</f>
        <v>0</v>
      </c>
      <c r="AA124" s="116">
        <f>'Marks Entry'!AB126</f>
        <v>0</v>
      </c>
      <c r="AB124" s="208">
        <f>'Marks Entry'!AC126</f>
        <v>0</v>
      </c>
      <c r="AC124" s="282">
        <f>'Marks Entry'!AD126</f>
        <v>0</v>
      </c>
      <c r="AD124" s="282" t="str">
        <f>'Marks Entry'!AE126</f>
        <v>E</v>
      </c>
      <c r="AE124" s="117">
        <f>'Marks Entry'!AF126</f>
        <v>0</v>
      </c>
      <c r="AF124" s="114">
        <f>'Marks Entry'!AG126</f>
        <v>0</v>
      </c>
      <c r="AG124" s="115">
        <f>'Marks Entry'!AH126</f>
        <v>0</v>
      </c>
      <c r="AH124" s="277">
        <f>'Marks Entry'!AI126</f>
        <v>0</v>
      </c>
      <c r="AI124" s="115">
        <f>'Marks Entry'!AJ126</f>
        <v>0</v>
      </c>
      <c r="AJ124" s="115">
        <f>'Marks Entry'!AK126</f>
        <v>0</v>
      </c>
      <c r="AK124" s="276">
        <f>'Marks Entry'!AL126</f>
        <v>0</v>
      </c>
      <c r="AL124" s="115">
        <f>'Marks Entry'!AM126</f>
        <v>0</v>
      </c>
      <c r="AM124" s="115">
        <f>'Marks Entry'!AN126</f>
        <v>0</v>
      </c>
      <c r="AN124" s="276">
        <f>'Marks Entry'!AO126</f>
        <v>0</v>
      </c>
      <c r="AO124" s="276">
        <f>'Marks Entry'!AP126</f>
        <v>0</v>
      </c>
      <c r="AP124" s="116">
        <f>'Marks Entry'!AQ126</f>
        <v>0</v>
      </c>
      <c r="AQ124" s="115">
        <f>'Marks Entry'!AR126</f>
        <v>0</v>
      </c>
      <c r="AR124" s="115">
        <f>'Marks Entry'!AS126</f>
        <v>0</v>
      </c>
      <c r="AS124" s="116">
        <f>'Marks Entry'!AT126</f>
        <v>0</v>
      </c>
      <c r="AT124" s="115">
        <f>'Marks Entry'!AU126</f>
        <v>0</v>
      </c>
      <c r="AU124" s="115">
        <f>'Marks Entry'!AV126</f>
        <v>0</v>
      </c>
      <c r="AV124" s="116">
        <f>'Marks Entry'!AW126</f>
        <v>0</v>
      </c>
      <c r="AW124" s="208">
        <f>'Marks Entry'!AX126</f>
        <v>0</v>
      </c>
      <c r="AX124" s="282">
        <f>'Marks Entry'!AY126</f>
        <v>0</v>
      </c>
      <c r="AY124" s="282" t="str">
        <f>'Marks Entry'!AZ126</f>
        <v>E</v>
      </c>
      <c r="AZ124" s="117">
        <f>'Marks Entry'!BA126</f>
        <v>0</v>
      </c>
      <c r="BA124" s="114">
        <f>'Marks Entry'!BB126</f>
        <v>0</v>
      </c>
      <c r="BB124" s="115">
        <f>'Marks Entry'!BC126</f>
        <v>0</v>
      </c>
      <c r="BC124" s="277">
        <f>'Marks Entry'!BD126</f>
        <v>0</v>
      </c>
      <c r="BD124" s="115">
        <f>'Marks Entry'!BE126</f>
        <v>0</v>
      </c>
      <c r="BE124" s="115">
        <f>'Marks Entry'!BF126</f>
        <v>0</v>
      </c>
      <c r="BF124" s="276">
        <f>'Marks Entry'!BG126</f>
        <v>0</v>
      </c>
      <c r="BG124" s="115">
        <f>'Marks Entry'!BH126</f>
        <v>0</v>
      </c>
      <c r="BH124" s="115">
        <f>'Marks Entry'!BI126</f>
        <v>0</v>
      </c>
      <c r="BI124" s="276">
        <f>'Marks Entry'!BJ126</f>
        <v>0</v>
      </c>
      <c r="BJ124" s="276">
        <f>'Marks Entry'!BK126</f>
        <v>0</v>
      </c>
      <c r="BK124" s="116">
        <f>'Marks Entry'!BL126</f>
        <v>0</v>
      </c>
      <c r="BL124" s="115">
        <f>'Marks Entry'!BM126</f>
        <v>0</v>
      </c>
      <c r="BM124" s="115">
        <f>'Marks Entry'!BN126</f>
        <v>0</v>
      </c>
      <c r="BN124" s="116">
        <f>'Marks Entry'!BO126</f>
        <v>0</v>
      </c>
      <c r="BO124" s="115">
        <f>'Marks Entry'!BP126</f>
        <v>0</v>
      </c>
      <c r="BP124" s="115">
        <f>'Marks Entry'!BQ126</f>
        <v>0</v>
      </c>
      <c r="BQ124" s="116">
        <f>'Marks Entry'!BR126</f>
        <v>0</v>
      </c>
      <c r="BR124" s="208">
        <f>'Marks Entry'!BS126</f>
        <v>0</v>
      </c>
      <c r="BS124" s="282">
        <f>'Marks Entry'!BT126</f>
        <v>0</v>
      </c>
      <c r="BT124" s="282" t="str">
        <f>'Marks Entry'!BU126</f>
        <v>E</v>
      </c>
      <c r="BU124" s="117">
        <f>'Marks Entry'!BV126</f>
        <v>0</v>
      </c>
      <c r="BV124" s="114">
        <f>'Marks Entry'!BW126</f>
        <v>0</v>
      </c>
      <c r="BW124" s="115">
        <f>'Marks Entry'!BX126</f>
        <v>0</v>
      </c>
      <c r="BX124" s="277">
        <f>'Marks Entry'!BY126</f>
        <v>0</v>
      </c>
      <c r="BY124" s="115">
        <f>'Marks Entry'!BZ126</f>
        <v>0</v>
      </c>
      <c r="BZ124" s="115">
        <f>'Marks Entry'!CA126</f>
        <v>0</v>
      </c>
      <c r="CA124" s="276">
        <f>'Marks Entry'!CB126</f>
        <v>0</v>
      </c>
      <c r="CB124" s="115">
        <f>'Marks Entry'!CC126</f>
        <v>0</v>
      </c>
      <c r="CC124" s="115">
        <f>'Marks Entry'!CD126</f>
        <v>0</v>
      </c>
      <c r="CD124" s="276">
        <f>'Marks Entry'!CE126</f>
        <v>0</v>
      </c>
      <c r="CE124" s="116">
        <f>'Marks Entry'!CF126</f>
        <v>0</v>
      </c>
      <c r="CF124" s="115">
        <f>'Marks Entry'!CG126</f>
        <v>0</v>
      </c>
      <c r="CG124" s="115">
        <f>'Marks Entry'!CH126</f>
        <v>0</v>
      </c>
      <c r="CH124" s="116">
        <f>'Marks Entry'!CI126</f>
        <v>0</v>
      </c>
      <c r="CI124" s="115">
        <f>'Marks Entry'!CJ126</f>
        <v>0</v>
      </c>
      <c r="CJ124" s="115">
        <f>'Marks Entry'!CK126</f>
        <v>0</v>
      </c>
      <c r="CK124" s="116">
        <f>'Marks Entry'!CL126</f>
        <v>0</v>
      </c>
      <c r="CL124" s="208" t="str">
        <f>'Marks Entry'!CM126</f>
        <v>E</v>
      </c>
      <c r="CM124" s="117">
        <f>'Marks Entry'!CN126</f>
        <v>0</v>
      </c>
      <c r="CN124" s="114">
        <f>'Marks Entry'!CO126</f>
        <v>0</v>
      </c>
      <c r="CO124" s="115">
        <f>'Marks Entry'!CP126</f>
        <v>0</v>
      </c>
      <c r="CP124" s="277">
        <f>'Marks Entry'!CQ126</f>
        <v>0</v>
      </c>
      <c r="CQ124" s="115">
        <f>'Marks Entry'!CR126</f>
        <v>0</v>
      </c>
      <c r="CR124" s="115">
        <f>'Marks Entry'!CS126</f>
        <v>0</v>
      </c>
      <c r="CS124" s="276">
        <f>'Marks Entry'!CT126</f>
        <v>0</v>
      </c>
      <c r="CT124" s="115">
        <f>'Marks Entry'!CU126</f>
        <v>0</v>
      </c>
      <c r="CU124" s="115">
        <f>'Marks Entry'!CV126</f>
        <v>0</v>
      </c>
      <c r="CV124" s="276">
        <f>'Marks Entry'!CW126</f>
        <v>0</v>
      </c>
      <c r="CW124" s="116">
        <f>'Marks Entry'!CX126</f>
        <v>0</v>
      </c>
      <c r="CX124" s="115">
        <f>'Marks Entry'!CY126</f>
        <v>0</v>
      </c>
      <c r="CY124" s="115">
        <f>'Marks Entry'!CZ126</f>
        <v>0</v>
      </c>
      <c r="CZ124" s="116">
        <f>'Marks Entry'!DA126</f>
        <v>0</v>
      </c>
      <c r="DA124" s="115">
        <f>'Marks Entry'!DB126</f>
        <v>0</v>
      </c>
      <c r="DB124" s="115">
        <f>'Marks Entry'!DC126</f>
        <v>0</v>
      </c>
      <c r="DC124" s="116">
        <f>'Marks Entry'!DD126</f>
        <v>0</v>
      </c>
      <c r="DD124" s="208" t="str">
        <f>'Marks Entry'!DE126</f>
        <v>E</v>
      </c>
      <c r="DE124" s="117">
        <f>'Marks Entry'!DF126</f>
        <v>0</v>
      </c>
      <c r="DF124" s="114">
        <f>'Marks Entry'!DG126</f>
        <v>0</v>
      </c>
      <c r="DG124" s="115">
        <f>'Marks Entry'!DH126</f>
        <v>0</v>
      </c>
      <c r="DH124" s="277">
        <f>'Marks Entry'!DI126</f>
        <v>0</v>
      </c>
      <c r="DI124" s="115">
        <f>'Marks Entry'!DJ126</f>
        <v>0</v>
      </c>
      <c r="DJ124" s="115">
        <f>'Marks Entry'!DK126</f>
        <v>0</v>
      </c>
      <c r="DK124" s="276">
        <f>'Marks Entry'!DL126</f>
        <v>0</v>
      </c>
      <c r="DL124" s="115">
        <f>'Marks Entry'!DM126</f>
        <v>0</v>
      </c>
      <c r="DM124" s="115">
        <f>'Marks Entry'!DN126</f>
        <v>0</v>
      </c>
      <c r="DN124" s="276">
        <f>'Marks Entry'!DO126</f>
        <v>0</v>
      </c>
      <c r="DO124" s="116">
        <f>'Marks Entry'!DP126</f>
        <v>0</v>
      </c>
      <c r="DP124" s="115">
        <f>'Marks Entry'!DQ126</f>
        <v>0</v>
      </c>
      <c r="DQ124" s="115">
        <f>'Marks Entry'!DR126</f>
        <v>0</v>
      </c>
      <c r="DR124" s="116">
        <f>'Marks Entry'!DS126</f>
        <v>0</v>
      </c>
      <c r="DS124" s="115">
        <f>'Marks Entry'!DT126</f>
        <v>0</v>
      </c>
      <c r="DT124" s="115">
        <f>'Marks Entry'!DU126</f>
        <v>0</v>
      </c>
      <c r="DU124" s="116">
        <f>'Marks Entry'!DV126</f>
        <v>0</v>
      </c>
      <c r="DV124" s="208" t="str">
        <f>'Marks Entry'!DW126</f>
        <v>E</v>
      </c>
      <c r="DW124" s="117">
        <f>'Marks Entry'!DX126</f>
        <v>0</v>
      </c>
      <c r="DX124" s="114">
        <f>'Marks Entry'!DY126</f>
        <v>0</v>
      </c>
      <c r="DY124" s="115">
        <f>'Marks Entry'!DZ126</f>
        <v>0</v>
      </c>
      <c r="DZ124" s="115">
        <f>'Marks Entry'!EA126</f>
        <v>0</v>
      </c>
      <c r="EA124" s="115">
        <f>'Marks Entry'!EB126</f>
        <v>0</v>
      </c>
      <c r="EB124" s="115">
        <f>'Marks Entry'!EC126</f>
        <v>0</v>
      </c>
      <c r="EC124" s="171">
        <f>'Marks Entry'!ED126</f>
        <v>0</v>
      </c>
      <c r="ED124" s="118">
        <f>'Marks Entry'!EG126</f>
        <v>0</v>
      </c>
      <c r="EE124" s="114">
        <f>'Marks Entry'!EH126</f>
        <v>0</v>
      </c>
      <c r="EF124" s="115">
        <f>'Marks Entry'!EI126</f>
        <v>0</v>
      </c>
      <c r="EG124" s="115">
        <f>'Marks Entry'!EJ126</f>
        <v>0</v>
      </c>
      <c r="EH124" s="115">
        <f>'Marks Entry'!EK126</f>
        <v>0</v>
      </c>
      <c r="EI124" s="115">
        <f>'Marks Entry'!EL126</f>
        <v>0</v>
      </c>
      <c r="EJ124" s="116">
        <f>'Marks Entry'!EM126</f>
        <v>0</v>
      </c>
      <c r="EK124" s="118">
        <f>'Marks Entry'!EP126</f>
        <v>0</v>
      </c>
      <c r="EL124" s="114">
        <f>'Marks Entry'!EQ126</f>
        <v>0</v>
      </c>
      <c r="EM124" s="115">
        <f>'Marks Entry'!ER126</f>
        <v>0</v>
      </c>
      <c r="EN124" s="115">
        <f>'Marks Entry'!ES126</f>
        <v>0</v>
      </c>
      <c r="EO124" s="115">
        <f>'Marks Entry'!ET126</f>
        <v>0</v>
      </c>
      <c r="EP124" s="115">
        <f>'Marks Entry'!EU126</f>
        <v>0</v>
      </c>
      <c r="EQ124" s="116">
        <f>'Marks Entry'!EV126</f>
        <v>0</v>
      </c>
      <c r="ER124" s="118">
        <f>'Marks Entry'!EY126</f>
        <v>0</v>
      </c>
      <c r="ES124" s="184">
        <f>'Marks Entry'!EZ126</f>
        <v>0</v>
      </c>
      <c r="ET124" s="185">
        <f>'Marks Entry'!FA126</f>
        <v>0</v>
      </c>
      <c r="EU124" s="186" t="str">
        <f>'Marks Entry'!FB126</f>
        <v/>
      </c>
      <c r="EV124" s="184">
        <f>'Marks Entry'!FC126</f>
        <v>0</v>
      </c>
      <c r="EW124" s="185">
        <f>'Marks Entry'!FD126</f>
        <v>0</v>
      </c>
      <c r="EX124" s="187" t="str">
        <f>'Marks Entry'!FE126</f>
        <v/>
      </c>
      <c r="EY124" s="185" t="str">
        <f>IF(OR('Marks Entry'!FF126="First",'Marks Entry'!FF126="Second",'Marks Entry'!FF126="Third"),'Marks Entry'!FF126,"")</f>
        <v/>
      </c>
      <c r="EZ124" s="185" t="str">
        <f>'Marks Entry'!FG126</f>
        <v/>
      </c>
      <c r="FA124" s="290" t="str">
        <f>'Marks Entry'!FH126</f>
        <v/>
      </c>
      <c r="FB124" s="84" t="str">
        <f>'Marks Entry'!FI126</f>
        <v/>
      </c>
      <c r="FC124" s="86" t="str">
        <f>'Marks Entry'!FJ126</f>
        <v/>
      </c>
      <c r="FD124" s="87">
        <f>'Marks Entry'!FL126</f>
        <v>0</v>
      </c>
    </row>
    <row r="125" spans="1:160" s="88" customFormat="1" ht="17.25" customHeight="1">
      <c r="A125" s="1190"/>
      <c r="B125" s="83">
        <f t="shared" si="3"/>
        <v>0</v>
      </c>
      <c r="C125" s="84">
        <f>'Marks Entry'!D127</f>
        <v>0</v>
      </c>
      <c r="D125" s="84">
        <f>'Marks Entry'!E127</f>
        <v>0</v>
      </c>
      <c r="E125" s="84">
        <f>'Marks Entry'!F127</f>
        <v>0</v>
      </c>
      <c r="F125" s="84">
        <f>'Marks Entry'!G127</f>
        <v>0</v>
      </c>
      <c r="G125" s="84">
        <f>'Marks Entry'!H127</f>
        <v>0</v>
      </c>
      <c r="H125" s="84">
        <f>'Marks Entry'!I127</f>
        <v>0</v>
      </c>
      <c r="I125" s="84">
        <f>'Marks Entry'!J127</f>
        <v>0</v>
      </c>
      <c r="J125" s="738">
        <f>'Marks Entry'!K127</f>
        <v>0</v>
      </c>
      <c r="K125" s="114">
        <f>'Marks Entry'!L127</f>
        <v>0</v>
      </c>
      <c r="L125" s="115">
        <f>'Marks Entry'!M127</f>
        <v>0</v>
      </c>
      <c r="M125" s="277">
        <f>'Marks Entry'!N127</f>
        <v>0</v>
      </c>
      <c r="N125" s="115">
        <f>'Marks Entry'!O127</f>
        <v>0</v>
      </c>
      <c r="O125" s="115">
        <f>'Marks Entry'!P127</f>
        <v>0</v>
      </c>
      <c r="P125" s="276">
        <f>'Marks Entry'!Q127</f>
        <v>0</v>
      </c>
      <c r="Q125" s="115">
        <f>'Marks Entry'!R127</f>
        <v>0</v>
      </c>
      <c r="R125" s="115">
        <f>'Marks Entry'!S127</f>
        <v>0</v>
      </c>
      <c r="S125" s="276">
        <f>'Marks Entry'!T127</f>
        <v>0</v>
      </c>
      <c r="T125" s="276">
        <f>'Marks Entry'!U127</f>
        <v>0</v>
      </c>
      <c r="U125" s="116">
        <f>'Marks Entry'!V127</f>
        <v>0</v>
      </c>
      <c r="V125" s="115">
        <f>'Marks Entry'!W127</f>
        <v>0</v>
      </c>
      <c r="W125" s="115">
        <f>'Marks Entry'!X127</f>
        <v>0</v>
      </c>
      <c r="X125" s="116">
        <f>'Marks Entry'!Y127</f>
        <v>0</v>
      </c>
      <c r="Y125" s="115">
        <f>'Marks Entry'!Z127</f>
        <v>0</v>
      </c>
      <c r="Z125" s="115">
        <f>'Marks Entry'!AA127</f>
        <v>0</v>
      </c>
      <c r="AA125" s="116">
        <f>'Marks Entry'!AB127</f>
        <v>0</v>
      </c>
      <c r="AB125" s="208">
        <f>'Marks Entry'!AC127</f>
        <v>0</v>
      </c>
      <c r="AC125" s="282">
        <f>'Marks Entry'!AD127</f>
        <v>0</v>
      </c>
      <c r="AD125" s="282" t="str">
        <f>'Marks Entry'!AE127</f>
        <v>E</v>
      </c>
      <c r="AE125" s="117">
        <f>'Marks Entry'!AF127</f>
        <v>0</v>
      </c>
      <c r="AF125" s="114">
        <f>'Marks Entry'!AG127</f>
        <v>0</v>
      </c>
      <c r="AG125" s="115">
        <f>'Marks Entry'!AH127</f>
        <v>0</v>
      </c>
      <c r="AH125" s="277">
        <f>'Marks Entry'!AI127</f>
        <v>0</v>
      </c>
      <c r="AI125" s="115">
        <f>'Marks Entry'!AJ127</f>
        <v>0</v>
      </c>
      <c r="AJ125" s="115">
        <f>'Marks Entry'!AK127</f>
        <v>0</v>
      </c>
      <c r="AK125" s="276">
        <f>'Marks Entry'!AL127</f>
        <v>0</v>
      </c>
      <c r="AL125" s="115">
        <f>'Marks Entry'!AM127</f>
        <v>0</v>
      </c>
      <c r="AM125" s="115">
        <f>'Marks Entry'!AN127</f>
        <v>0</v>
      </c>
      <c r="AN125" s="276">
        <f>'Marks Entry'!AO127</f>
        <v>0</v>
      </c>
      <c r="AO125" s="276">
        <f>'Marks Entry'!AP127</f>
        <v>0</v>
      </c>
      <c r="AP125" s="116">
        <f>'Marks Entry'!AQ127</f>
        <v>0</v>
      </c>
      <c r="AQ125" s="115">
        <f>'Marks Entry'!AR127</f>
        <v>0</v>
      </c>
      <c r="AR125" s="115">
        <f>'Marks Entry'!AS127</f>
        <v>0</v>
      </c>
      <c r="AS125" s="116">
        <f>'Marks Entry'!AT127</f>
        <v>0</v>
      </c>
      <c r="AT125" s="115">
        <f>'Marks Entry'!AU127</f>
        <v>0</v>
      </c>
      <c r="AU125" s="115">
        <f>'Marks Entry'!AV127</f>
        <v>0</v>
      </c>
      <c r="AV125" s="116">
        <f>'Marks Entry'!AW127</f>
        <v>0</v>
      </c>
      <c r="AW125" s="208">
        <f>'Marks Entry'!AX127</f>
        <v>0</v>
      </c>
      <c r="AX125" s="282">
        <f>'Marks Entry'!AY127</f>
        <v>0</v>
      </c>
      <c r="AY125" s="282" t="str">
        <f>'Marks Entry'!AZ127</f>
        <v>E</v>
      </c>
      <c r="AZ125" s="117">
        <f>'Marks Entry'!BA127</f>
        <v>0</v>
      </c>
      <c r="BA125" s="114">
        <f>'Marks Entry'!BB127</f>
        <v>0</v>
      </c>
      <c r="BB125" s="115">
        <f>'Marks Entry'!BC127</f>
        <v>0</v>
      </c>
      <c r="BC125" s="277">
        <f>'Marks Entry'!BD127</f>
        <v>0</v>
      </c>
      <c r="BD125" s="115">
        <f>'Marks Entry'!BE127</f>
        <v>0</v>
      </c>
      <c r="BE125" s="115">
        <f>'Marks Entry'!BF127</f>
        <v>0</v>
      </c>
      <c r="BF125" s="276">
        <f>'Marks Entry'!BG127</f>
        <v>0</v>
      </c>
      <c r="BG125" s="115">
        <f>'Marks Entry'!BH127</f>
        <v>0</v>
      </c>
      <c r="BH125" s="115">
        <f>'Marks Entry'!BI127</f>
        <v>0</v>
      </c>
      <c r="BI125" s="276">
        <f>'Marks Entry'!BJ127</f>
        <v>0</v>
      </c>
      <c r="BJ125" s="276">
        <f>'Marks Entry'!BK127</f>
        <v>0</v>
      </c>
      <c r="BK125" s="116">
        <f>'Marks Entry'!BL127</f>
        <v>0</v>
      </c>
      <c r="BL125" s="115">
        <f>'Marks Entry'!BM127</f>
        <v>0</v>
      </c>
      <c r="BM125" s="115">
        <f>'Marks Entry'!BN127</f>
        <v>0</v>
      </c>
      <c r="BN125" s="116">
        <f>'Marks Entry'!BO127</f>
        <v>0</v>
      </c>
      <c r="BO125" s="115">
        <f>'Marks Entry'!BP127</f>
        <v>0</v>
      </c>
      <c r="BP125" s="115">
        <f>'Marks Entry'!BQ127</f>
        <v>0</v>
      </c>
      <c r="BQ125" s="116">
        <f>'Marks Entry'!BR127</f>
        <v>0</v>
      </c>
      <c r="BR125" s="208">
        <f>'Marks Entry'!BS127</f>
        <v>0</v>
      </c>
      <c r="BS125" s="282">
        <f>'Marks Entry'!BT127</f>
        <v>0</v>
      </c>
      <c r="BT125" s="282" t="str">
        <f>'Marks Entry'!BU127</f>
        <v>E</v>
      </c>
      <c r="BU125" s="117">
        <f>'Marks Entry'!BV127</f>
        <v>0</v>
      </c>
      <c r="BV125" s="114">
        <f>'Marks Entry'!BW127</f>
        <v>0</v>
      </c>
      <c r="BW125" s="115">
        <f>'Marks Entry'!BX127</f>
        <v>0</v>
      </c>
      <c r="BX125" s="277">
        <f>'Marks Entry'!BY127</f>
        <v>0</v>
      </c>
      <c r="BY125" s="115">
        <f>'Marks Entry'!BZ127</f>
        <v>0</v>
      </c>
      <c r="BZ125" s="115">
        <f>'Marks Entry'!CA127</f>
        <v>0</v>
      </c>
      <c r="CA125" s="276">
        <f>'Marks Entry'!CB127</f>
        <v>0</v>
      </c>
      <c r="CB125" s="115">
        <f>'Marks Entry'!CC127</f>
        <v>0</v>
      </c>
      <c r="CC125" s="115">
        <f>'Marks Entry'!CD127</f>
        <v>0</v>
      </c>
      <c r="CD125" s="276">
        <f>'Marks Entry'!CE127</f>
        <v>0</v>
      </c>
      <c r="CE125" s="116">
        <f>'Marks Entry'!CF127</f>
        <v>0</v>
      </c>
      <c r="CF125" s="115">
        <f>'Marks Entry'!CG127</f>
        <v>0</v>
      </c>
      <c r="CG125" s="115">
        <f>'Marks Entry'!CH127</f>
        <v>0</v>
      </c>
      <c r="CH125" s="116">
        <f>'Marks Entry'!CI127</f>
        <v>0</v>
      </c>
      <c r="CI125" s="115">
        <f>'Marks Entry'!CJ127</f>
        <v>0</v>
      </c>
      <c r="CJ125" s="115">
        <f>'Marks Entry'!CK127</f>
        <v>0</v>
      </c>
      <c r="CK125" s="116">
        <f>'Marks Entry'!CL127</f>
        <v>0</v>
      </c>
      <c r="CL125" s="208" t="str">
        <f>'Marks Entry'!CM127</f>
        <v>E</v>
      </c>
      <c r="CM125" s="117">
        <f>'Marks Entry'!CN127</f>
        <v>0</v>
      </c>
      <c r="CN125" s="114">
        <f>'Marks Entry'!CO127</f>
        <v>0</v>
      </c>
      <c r="CO125" s="115">
        <f>'Marks Entry'!CP127</f>
        <v>0</v>
      </c>
      <c r="CP125" s="277">
        <f>'Marks Entry'!CQ127</f>
        <v>0</v>
      </c>
      <c r="CQ125" s="115">
        <f>'Marks Entry'!CR127</f>
        <v>0</v>
      </c>
      <c r="CR125" s="115">
        <f>'Marks Entry'!CS127</f>
        <v>0</v>
      </c>
      <c r="CS125" s="276">
        <f>'Marks Entry'!CT127</f>
        <v>0</v>
      </c>
      <c r="CT125" s="115">
        <f>'Marks Entry'!CU127</f>
        <v>0</v>
      </c>
      <c r="CU125" s="115">
        <f>'Marks Entry'!CV127</f>
        <v>0</v>
      </c>
      <c r="CV125" s="276">
        <f>'Marks Entry'!CW127</f>
        <v>0</v>
      </c>
      <c r="CW125" s="116">
        <f>'Marks Entry'!CX127</f>
        <v>0</v>
      </c>
      <c r="CX125" s="115">
        <f>'Marks Entry'!CY127</f>
        <v>0</v>
      </c>
      <c r="CY125" s="115">
        <f>'Marks Entry'!CZ127</f>
        <v>0</v>
      </c>
      <c r="CZ125" s="116">
        <f>'Marks Entry'!DA127</f>
        <v>0</v>
      </c>
      <c r="DA125" s="115">
        <f>'Marks Entry'!DB127</f>
        <v>0</v>
      </c>
      <c r="DB125" s="115">
        <f>'Marks Entry'!DC127</f>
        <v>0</v>
      </c>
      <c r="DC125" s="116">
        <f>'Marks Entry'!DD127</f>
        <v>0</v>
      </c>
      <c r="DD125" s="208" t="str">
        <f>'Marks Entry'!DE127</f>
        <v>E</v>
      </c>
      <c r="DE125" s="117">
        <f>'Marks Entry'!DF127</f>
        <v>0</v>
      </c>
      <c r="DF125" s="114">
        <f>'Marks Entry'!DG127</f>
        <v>0</v>
      </c>
      <c r="DG125" s="115">
        <f>'Marks Entry'!DH127</f>
        <v>0</v>
      </c>
      <c r="DH125" s="277">
        <f>'Marks Entry'!DI127</f>
        <v>0</v>
      </c>
      <c r="DI125" s="115">
        <f>'Marks Entry'!DJ127</f>
        <v>0</v>
      </c>
      <c r="DJ125" s="115">
        <f>'Marks Entry'!DK127</f>
        <v>0</v>
      </c>
      <c r="DK125" s="276">
        <f>'Marks Entry'!DL127</f>
        <v>0</v>
      </c>
      <c r="DL125" s="115">
        <f>'Marks Entry'!DM127</f>
        <v>0</v>
      </c>
      <c r="DM125" s="115">
        <f>'Marks Entry'!DN127</f>
        <v>0</v>
      </c>
      <c r="DN125" s="276">
        <f>'Marks Entry'!DO127</f>
        <v>0</v>
      </c>
      <c r="DO125" s="116">
        <f>'Marks Entry'!DP127</f>
        <v>0</v>
      </c>
      <c r="DP125" s="115">
        <f>'Marks Entry'!DQ127</f>
        <v>0</v>
      </c>
      <c r="DQ125" s="115">
        <f>'Marks Entry'!DR127</f>
        <v>0</v>
      </c>
      <c r="DR125" s="116">
        <f>'Marks Entry'!DS127</f>
        <v>0</v>
      </c>
      <c r="DS125" s="115">
        <f>'Marks Entry'!DT127</f>
        <v>0</v>
      </c>
      <c r="DT125" s="115">
        <f>'Marks Entry'!DU127</f>
        <v>0</v>
      </c>
      <c r="DU125" s="116">
        <f>'Marks Entry'!DV127</f>
        <v>0</v>
      </c>
      <c r="DV125" s="208" t="str">
        <f>'Marks Entry'!DW127</f>
        <v>E</v>
      </c>
      <c r="DW125" s="117">
        <f>'Marks Entry'!DX127</f>
        <v>0</v>
      </c>
      <c r="DX125" s="114">
        <f>'Marks Entry'!DY127</f>
        <v>0</v>
      </c>
      <c r="DY125" s="115">
        <f>'Marks Entry'!DZ127</f>
        <v>0</v>
      </c>
      <c r="DZ125" s="115">
        <f>'Marks Entry'!EA127</f>
        <v>0</v>
      </c>
      <c r="EA125" s="115">
        <f>'Marks Entry'!EB127</f>
        <v>0</v>
      </c>
      <c r="EB125" s="115">
        <f>'Marks Entry'!EC127</f>
        <v>0</v>
      </c>
      <c r="EC125" s="171">
        <f>'Marks Entry'!ED127</f>
        <v>0</v>
      </c>
      <c r="ED125" s="118">
        <f>'Marks Entry'!EG127</f>
        <v>0</v>
      </c>
      <c r="EE125" s="114">
        <f>'Marks Entry'!EH127</f>
        <v>0</v>
      </c>
      <c r="EF125" s="115">
        <f>'Marks Entry'!EI127</f>
        <v>0</v>
      </c>
      <c r="EG125" s="115">
        <f>'Marks Entry'!EJ127</f>
        <v>0</v>
      </c>
      <c r="EH125" s="115">
        <f>'Marks Entry'!EK127</f>
        <v>0</v>
      </c>
      <c r="EI125" s="115">
        <f>'Marks Entry'!EL127</f>
        <v>0</v>
      </c>
      <c r="EJ125" s="116">
        <f>'Marks Entry'!EM127</f>
        <v>0</v>
      </c>
      <c r="EK125" s="118">
        <f>'Marks Entry'!EP127</f>
        <v>0</v>
      </c>
      <c r="EL125" s="114">
        <f>'Marks Entry'!EQ127</f>
        <v>0</v>
      </c>
      <c r="EM125" s="115">
        <f>'Marks Entry'!ER127</f>
        <v>0</v>
      </c>
      <c r="EN125" s="115">
        <f>'Marks Entry'!ES127</f>
        <v>0</v>
      </c>
      <c r="EO125" s="115">
        <f>'Marks Entry'!ET127</f>
        <v>0</v>
      </c>
      <c r="EP125" s="115">
        <f>'Marks Entry'!EU127</f>
        <v>0</v>
      </c>
      <c r="EQ125" s="116">
        <f>'Marks Entry'!EV127</f>
        <v>0</v>
      </c>
      <c r="ER125" s="118">
        <f>'Marks Entry'!EY127</f>
        <v>0</v>
      </c>
      <c r="ES125" s="184">
        <f>'Marks Entry'!EZ127</f>
        <v>0</v>
      </c>
      <c r="ET125" s="185">
        <f>'Marks Entry'!FA127</f>
        <v>0</v>
      </c>
      <c r="EU125" s="186" t="str">
        <f>'Marks Entry'!FB127</f>
        <v/>
      </c>
      <c r="EV125" s="184">
        <f>'Marks Entry'!FC127</f>
        <v>0</v>
      </c>
      <c r="EW125" s="185">
        <f>'Marks Entry'!FD127</f>
        <v>0</v>
      </c>
      <c r="EX125" s="187" t="str">
        <f>'Marks Entry'!FE127</f>
        <v/>
      </c>
      <c r="EY125" s="185" t="str">
        <f>IF(OR('Marks Entry'!FF127="First",'Marks Entry'!FF127="Second",'Marks Entry'!FF127="Third"),'Marks Entry'!FF127,"")</f>
        <v/>
      </c>
      <c r="EZ125" s="185" t="str">
        <f>'Marks Entry'!FG127</f>
        <v/>
      </c>
      <c r="FA125" s="290" t="str">
        <f>'Marks Entry'!FH127</f>
        <v/>
      </c>
      <c r="FB125" s="84" t="str">
        <f>'Marks Entry'!FI127</f>
        <v/>
      </c>
      <c r="FC125" s="86" t="str">
        <f>'Marks Entry'!FJ127</f>
        <v/>
      </c>
      <c r="FD125" s="87">
        <f>'Marks Entry'!FL127</f>
        <v>0</v>
      </c>
    </row>
    <row r="126" spans="1:160" s="88" customFormat="1" ht="17.25" customHeight="1">
      <c r="A126" s="1190"/>
      <c r="B126" s="83">
        <f t="shared" si="3"/>
        <v>0</v>
      </c>
      <c r="C126" s="84">
        <f>'Marks Entry'!D128</f>
        <v>0</v>
      </c>
      <c r="D126" s="84">
        <f>'Marks Entry'!E128</f>
        <v>0</v>
      </c>
      <c r="E126" s="84">
        <f>'Marks Entry'!F128</f>
        <v>0</v>
      </c>
      <c r="F126" s="84">
        <f>'Marks Entry'!G128</f>
        <v>0</v>
      </c>
      <c r="G126" s="84">
        <f>'Marks Entry'!H128</f>
        <v>0</v>
      </c>
      <c r="H126" s="84">
        <f>'Marks Entry'!I128</f>
        <v>0</v>
      </c>
      <c r="I126" s="84">
        <f>'Marks Entry'!J128</f>
        <v>0</v>
      </c>
      <c r="J126" s="738">
        <f>'Marks Entry'!K128</f>
        <v>0</v>
      </c>
      <c r="K126" s="114">
        <f>'Marks Entry'!L128</f>
        <v>0</v>
      </c>
      <c r="L126" s="115">
        <f>'Marks Entry'!M128</f>
        <v>0</v>
      </c>
      <c r="M126" s="277">
        <f>'Marks Entry'!N128</f>
        <v>0</v>
      </c>
      <c r="N126" s="115">
        <f>'Marks Entry'!O128</f>
        <v>0</v>
      </c>
      <c r="O126" s="115">
        <f>'Marks Entry'!P128</f>
        <v>0</v>
      </c>
      <c r="P126" s="276">
        <f>'Marks Entry'!Q128</f>
        <v>0</v>
      </c>
      <c r="Q126" s="115">
        <f>'Marks Entry'!R128</f>
        <v>0</v>
      </c>
      <c r="R126" s="115">
        <f>'Marks Entry'!S128</f>
        <v>0</v>
      </c>
      <c r="S126" s="276">
        <f>'Marks Entry'!T128</f>
        <v>0</v>
      </c>
      <c r="T126" s="276">
        <f>'Marks Entry'!U128</f>
        <v>0</v>
      </c>
      <c r="U126" s="116">
        <f>'Marks Entry'!V128</f>
        <v>0</v>
      </c>
      <c r="V126" s="115">
        <f>'Marks Entry'!W128</f>
        <v>0</v>
      </c>
      <c r="W126" s="115">
        <f>'Marks Entry'!X128</f>
        <v>0</v>
      </c>
      <c r="X126" s="116">
        <f>'Marks Entry'!Y128</f>
        <v>0</v>
      </c>
      <c r="Y126" s="115">
        <f>'Marks Entry'!Z128</f>
        <v>0</v>
      </c>
      <c r="Z126" s="115">
        <f>'Marks Entry'!AA128</f>
        <v>0</v>
      </c>
      <c r="AA126" s="116">
        <f>'Marks Entry'!AB128</f>
        <v>0</v>
      </c>
      <c r="AB126" s="208">
        <f>'Marks Entry'!AC128</f>
        <v>0</v>
      </c>
      <c r="AC126" s="282">
        <f>'Marks Entry'!AD128</f>
        <v>0</v>
      </c>
      <c r="AD126" s="282" t="str">
        <f>'Marks Entry'!AE128</f>
        <v>E</v>
      </c>
      <c r="AE126" s="117">
        <f>'Marks Entry'!AF128</f>
        <v>0</v>
      </c>
      <c r="AF126" s="114">
        <f>'Marks Entry'!AG128</f>
        <v>0</v>
      </c>
      <c r="AG126" s="115">
        <f>'Marks Entry'!AH128</f>
        <v>0</v>
      </c>
      <c r="AH126" s="277">
        <f>'Marks Entry'!AI128</f>
        <v>0</v>
      </c>
      <c r="AI126" s="115">
        <f>'Marks Entry'!AJ128</f>
        <v>0</v>
      </c>
      <c r="AJ126" s="115">
        <f>'Marks Entry'!AK128</f>
        <v>0</v>
      </c>
      <c r="AK126" s="276">
        <f>'Marks Entry'!AL128</f>
        <v>0</v>
      </c>
      <c r="AL126" s="115">
        <f>'Marks Entry'!AM128</f>
        <v>0</v>
      </c>
      <c r="AM126" s="115">
        <f>'Marks Entry'!AN128</f>
        <v>0</v>
      </c>
      <c r="AN126" s="276">
        <f>'Marks Entry'!AO128</f>
        <v>0</v>
      </c>
      <c r="AO126" s="276">
        <f>'Marks Entry'!AP128</f>
        <v>0</v>
      </c>
      <c r="AP126" s="116">
        <f>'Marks Entry'!AQ128</f>
        <v>0</v>
      </c>
      <c r="AQ126" s="115">
        <f>'Marks Entry'!AR128</f>
        <v>0</v>
      </c>
      <c r="AR126" s="115">
        <f>'Marks Entry'!AS128</f>
        <v>0</v>
      </c>
      <c r="AS126" s="116">
        <f>'Marks Entry'!AT128</f>
        <v>0</v>
      </c>
      <c r="AT126" s="115">
        <f>'Marks Entry'!AU128</f>
        <v>0</v>
      </c>
      <c r="AU126" s="115">
        <f>'Marks Entry'!AV128</f>
        <v>0</v>
      </c>
      <c r="AV126" s="116">
        <f>'Marks Entry'!AW128</f>
        <v>0</v>
      </c>
      <c r="AW126" s="208">
        <f>'Marks Entry'!AX128</f>
        <v>0</v>
      </c>
      <c r="AX126" s="282">
        <f>'Marks Entry'!AY128</f>
        <v>0</v>
      </c>
      <c r="AY126" s="282" t="str">
        <f>'Marks Entry'!AZ128</f>
        <v>E</v>
      </c>
      <c r="AZ126" s="117">
        <f>'Marks Entry'!BA128</f>
        <v>0</v>
      </c>
      <c r="BA126" s="114">
        <f>'Marks Entry'!BB128</f>
        <v>0</v>
      </c>
      <c r="BB126" s="115">
        <f>'Marks Entry'!BC128</f>
        <v>0</v>
      </c>
      <c r="BC126" s="277">
        <f>'Marks Entry'!BD128</f>
        <v>0</v>
      </c>
      <c r="BD126" s="115">
        <f>'Marks Entry'!BE128</f>
        <v>0</v>
      </c>
      <c r="BE126" s="115">
        <f>'Marks Entry'!BF128</f>
        <v>0</v>
      </c>
      <c r="BF126" s="276">
        <f>'Marks Entry'!BG128</f>
        <v>0</v>
      </c>
      <c r="BG126" s="115">
        <f>'Marks Entry'!BH128</f>
        <v>0</v>
      </c>
      <c r="BH126" s="115">
        <f>'Marks Entry'!BI128</f>
        <v>0</v>
      </c>
      <c r="BI126" s="276">
        <f>'Marks Entry'!BJ128</f>
        <v>0</v>
      </c>
      <c r="BJ126" s="276">
        <f>'Marks Entry'!BK128</f>
        <v>0</v>
      </c>
      <c r="BK126" s="116">
        <f>'Marks Entry'!BL128</f>
        <v>0</v>
      </c>
      <c r="BL126" s="115">
        <f>'Marks Entry'!BM128</f>
        <v>0</v>
      </c>
      <c r="BM126" s="115">
        <f>'Marks Entry'!BN128</f>
        <v>0</v>
      </c>
      <c r="BN126" s="116">
        <f>'Marks Entry'!BO128</f>
        <v>0</v>
      </c>
      <c r="BO126" s="115">
        <f>'Marks Entry'!BP128</f>
        <v>0</v>
      </c>
      <c r="BP126" s="115">
        <f>'Marks Entry'!BQ128</f>
        <v>0</v>
      </c>
      <c r="BQ126" s="116">
        <f>'Marks Entry'!BR128</f>
        <v>0</v>
      </c>
      <c r="BR126" s="208">
        <f>'Marks Entry'!BS128</f>
        <v>0</v>
      </c>
      <c r="BS126" s="282">
        <f>'Marks Entry'!BT128</f>
        <v>0</v>
      </c>
      <c r="BT126" s="282" t="str">
        <f>'Marks Entry'!BU128</f>
        <v>E</v>
      </c>
      <c r="BU126" s="117">
        <f>'Marks Entry'!BV128</f>
        <v>0</v>
      </c>
      <c r="BV126" s="114">
        <f>'Marks Entry'!BW128</f>
        <v>0</v>
      </c>
      <c r="BW126" s="115">
        <f>'Marks Entry'!BX128</f>
        <v>0</v>
      </c>
      <c r="BX126" s="277">
        <f>'Marks Entry'!BY128</f>
        <v>0</v>
      </c>
      <c r="BY126" s="115">
        <f>'Marks Entry'!BZ128</f>
        <v>0</v>
      </c>
      <c r="BZ126" s="115">
        <f>'Marks Entry'!CA128</f>
        <v>0</v>
      </c>
      <c r="CA126" s="276">
        <f>'Marks Entry'!CB128</f>
        <v>0</v>
      </c>
      <c r="CB126" s="115">
        <f>'Marks Entry'!CC128</f>
        <v>0</v>
      </c>
      <c r="CC126" s="115">
        <f>'Marks Entry'!CD128</f>
        <v>0</v>
      </c>
      <c r="CD126" s="276">
        <f>'Marks Entry'!CE128</f>
        <v>0</v>
      </c>
      <c r="CE126" s="116">
        <f>'Marks Entry'!CF128</f>
        <v>0</v>
      </c>
      <c r="CF126" s="115">
        <f>'Marks Entry'!CG128</f>
        <v>0</v>
      </c>
      <c r="CG126" s="115">
        <f>'Marks Entry'!CH128</f>
        <v>0</v>
      </c>
      <c r="CH126" s="116">
        <f>'Marks Entry'!CI128</f>
        <v>0</v>
      </c>
      <c r="CI126" s="115">
        <f>'Marks Entry'!CJ128</f>
        <v>0</v>
      </c>
      <c r="CJ126" s="115">
        <f>'Marks Entry'!CK128</f>
        <v>0</v>
      </c>
      <c r="CK126" s="116">
        <f>'Marks Entry'!CL128</f>
        <v>0</v>
      </c>
      <c r="CL126" s="208" t="str">
        <f>'Marks Entry'!CM128</f>
        <v>E</v>
      </c>
      <c r="CM126" s="117">
        <f>'Marks Entry'!CN128</f>
        <v>0</v>
      </c>
      <c r="CN126" s="114">
        <f>'Marks Entry'!CO128</f>
        <v>0</v>
      </c>
      <c r="CO126" s="115">
        <f>'Marks Entry'!CP128</f>
        <v>0</v>
      </c>
      <c r="CP126" s="277">
        <f>'Marks Entry'!CQ128</f>
        <v>0</v>
      </c>
      <c r="CQ126" s="115">
        <f>'Marks Entry'!CR128</f>
        <v>0</v>
      </c>
      <c r="CR126" s="115">
        <f>'Marks Entry'!CS128</f>
        <v>0</v>
      </c>
      <c r="CS126" s="276">
        <f>'Marks Entry'!CT128</f>
        <v>0</v>
      </c>
      <c r="CT126" s="115">
        <f>'Marks Entry'!CU128</f>
        <v>0</v>
      </c>
      <c r="CU126" s="115">
        <f>'Marks Entry'!CV128</f>
        <v>0</v>
      </c>
      <c r="CV126" s="276">
        <f>'Marks Entry'!CW128</f>
        <v>0</v>
      </c>
      <c r="CW126" s="116">
        <f>'Marks Entry'!CX128</f>
        <v>0</v>
      </c>
      <c r="CX126" s="115">
        <f>'Marks Entry'!CY128</f>
        <v>0</v>
      </c>
      <c r="CY126" s="115">
        <f>'Marks Entry'!CZ128</f>
        <v>0</v>
      </c>
      <c r="CZ126" s="116">
        <f>'Marks Entry'!DA128</f>
        <v>0</v>
      </c>
      <c r="DA126" s="115">
        <f>'Marks Entry'!DB128</f>
        <v>0</v>
      </c>
      <c r="DB126" s="115">
        <f>'Marks Entry'!DC128</f>
        <v>0</v>
      </c>
      <c r="DC126" s="116">
        <f>'Marks Entry'!DD128</f>
        <v>0</v>
      </c>
      <c r="DD126" s="208" t="str">
        <f>'Marks Entry'!DE128</f>
        <v>E</v>
      </c>
      <c r="DE126" s="117">
        <f>'Marks Entry'!DF128</f>
        <v>0</v>
      </c>
      <c r="DF126" s="114">
        <f>'Marks Entry'!DG128</f>
        <v>0</v>
      </c>
      <c r="DG126" s="115">
        <f>'Marks Entry'!DH128</f>
        <v>0</v>
      </c>
      <c r="DH126" s="277">
        <f>'Marks Entry'!DI128</f>
        <v>0</v>
      </c>
      <c r="DI126" s="115">
        <f>'Marks Entry'!DJ128</f>
        <v>0</v>
      </c>
      <c r="DJ126" s="115">
        <f>'Marks Entry'!DK128</f>
        <v>0</v>
      </c>
      <c r="DK126" s="276">
        <f>'Marks Entry'!DL128</f>
        <v>0</v>
      </c>
      <c r="DL126" s="115">
        <f>'Marks Entry'!DM128</f>
        <v>0</v>
      </c>
      <c r="DM126" s="115">
        <f>'Marks Entry'!DN128</f>
        <v>0</v>
      </c>
      <c r="DN126" s="276">
        <f>'Marks Entry'!DO128</f>
        <v>0</v>
      </c>
      <c r="DO126" s="116">
        <f>'Marks Entry'!DP128</f>
        <v>0</v>
      </c>
      <c r="DP126" s="115">
        <f>'Marks Entry'!DQ128</f>
        <v>0</v>
      </c>
      <c r="DQ126" s="115">
        <f>'Marks Entry'!DR128</f>
        <v>0</v>
      </c>
      <c r="DR126" s="116">
        <f>'Marks Entry'!DS128</f>
        <v>0</v>
      </c>
      <c r="DS126" s="115">
        <f>'Marks Entry'!DT128</f>
        <v>0</v>
      </c>
      <c r="DT126" s="115">
        <f>'Marks Entry'!DU128</f>
        <v>0</v>
      </c>
      <c r="DU126" s="116">
        <f>'Marks Entry'!DV128</f>
        <v>0</v>
      </c>
      <c r="DV126" s="208" t="str">
        <f>'Marks Entry'!DW128</f>
        <v>E</v>
      </c>
      <c r="DW126" s="117">
        <f>'Marks Entry'!DX128</f>
        <v>0</v>
      </c>
      <c r="DX126" s="114">
        <f>'Marks Entry'!DY128</f>
        <v>0</v>
      </c>
      <c r="DY126" s="115">
        <f>'Marks Entry'!DZ128</f>
        <v>0</v>
      </c>
      <c r="DZ126" s="115">
        <f>'Marks Entry'!EA128</f>
        <v>0</v>
      </c>
      <c r="EA126" s="115">
        <f>'Marks Entry'!EB128</f>
        <v>0</v>
      </c>
      <c r="EB126" s="115">
        <f>'Marks Entry'!EC128</f>
        <v>0</v>
      </c>
      <c r="EC126" s="171">
        <f>'Marks Entry'!ED128</f>
        <v>0</v>
      </c>
      <c r="ED126" s="118">
        <f>'Marks Entry'!EG128</f>
        <v>0</v>
      </c>
      <c r="EE126" s="114">
        <f>'Marks Entry'!EH128</f>
        <v>0</v>
      </c>
      <c r="EF126" s="115">
        <f>'Marks Entry'!EI128</f>
        <v>0</v>
      </c>
      <c r="EG126" s="115">
        <f>'Marks Entry'!EJ128</f>
        <v>0</v>
      </c>
      <c r="EH126" s="115">
        <f>'Marks Entry'!EK128</f>
        <v>0</v>
      </c>
      <c r="EI126" s="115">
        <f>'Marks Entry'!EL128</f>
        <v>0</v>
      </c>
      <c r="EJ126" s="116">
        <f>'Marks Entry'!EM128</f>
        <v>0</v>
      </c>
      <c r="EK126" s="118">
        <f>'Marks Entry'!EP128</f>
        <v>0</v>
      </c>
      <c r="EL126" s="114">
        <f>'Marks Entry'!EQ128</f>
        <v>0</v>
      </c>
      <c r="EM126" s="115">
        <f>'Marks Entry'!ER128</f>
        <v>0</v>
      </c>
      <c r="EN126" s="115">
        <f>'Marks Entry'!ES128</f>
        <v>0</v>
      </c>
      <c r="EO126" s="115">
        <f>'Marks Entry'!ET128</f>
        <v>0</v>
      </c>
      <c r="EP126" s="115">
        <f>'Marks Entry'!EU128</f>
        <v>0</v>
      </c>
      <c r="EQ126" s="116">
        <f>'Marks Entry'!EV128</f>
        <v>0</v>
      </c>
      <c r="ER126" s="118">
        <f>'Marks Entry'!EY128</f>
        <v>0</v>
      </c>
      <c r="ES126" s="184">
        <f>'Marks Entry'!EZ128</f>
        <v>0</v>
      </c>
      <c r="ET126" s="185">
        <f>'Marks Entry'!FA128</f>
        <v>0</v>
      </c>
      <c r="EU126" s="186" t="str">
        <f>'Marks Entry'!FB128</f>
        <v/>
      </c>
      <c r="EV126" s="184">
        <f>'Marks Entry'!FC128</f>
        <v>0</v>
      </c>
      <c r="EW126" s="185">
        <f>'Marks Entry'!FD128</f>
        <v>0</v>
      </c>
      <c r="EX126" s="187" t="str">
        <f>'Marks Entry'!FE128</f>
        <v/>
      </c>
      <c r="EY126" s="185" t="str">
        <f>IF(OR('Marks Entry'!FF128="First",'Marks Entry'!FF128="Second",'Marks Entry'!FF128="Third"),'Marks Entry'!FF128,"")</f>
        <v/>
      </c>
      <c r="EZ126" s="185" t="str">
        <f>'Marks Entry'!FG128</f>
        <v/>
      </c>
      <c r="FA126" s="290" t="str">
        <f>'Marks Entry'!FH128</f>
        <v/>
      </c>
      <c r="FB126" s="84" t="str">
        <f>'Marks Entry'!FI128</f>
        <v/>
      </c>
      <c r="FC126" s="86" t="str">
        <f>'Marks Entry'!FJ128</f>
        <v/>
      </c>
      <c r="FD126" s="87">
        <f>'Marks Entry'!FL128</f>
        <v>0</v>
      </c>
    </row>
    <row r="127" spans="1:160" s="88" customFormat="1" ht="17.25" customHeight="1">
      <c r="A127" s="1190"/>
      <c r="B127" s="83">
        <f t="shared" si="3"/>
        <v>0</v>
      </c>
      <c r="C127" s="84">
        <f>'Marks Entry'!D129</f>
        <v>0</v>
      </c>
      <c r="D127" s="84">
        <f>'Marks Entry'!E129</f>
        <v>0</v>
      </c>
      <c r="E127" s="84">
        <f>'Marks Entry'!F129</f>
        <v>0</v>
      </c>
      <c r="F127" s="84">
        <f>'Marks Entry'!G129</f>
        <v>0</v>
      </c>
      <c r="G127" s="84">
        <f>'Marks Entry'!H129</f>
        <v>0</v>
      </c>
      <c r="H127" s="84">
        <f>'Marks Entry'!I129</f>
        <v>0</v>
      </c>
      <c r="I127" s="84">
        <f>'Marks Entry'!J129</f>
        <v>0</v>
      </c>
      <c r="J127" s="738">
        <f>'Marks Entry'!K129</f>
        <v>0</v>
      </c>
      <c r="K127" s="114">
        <f>'Marks Entry'!L129</f>
        <v>0</v>
      </c>
      <c r="L127" s="115">
        <f>'Marks Entry'!M129</f>
        <v>0</v>
      </c>
      <c r="M127" s="277">
        <f>'Marks Entry'!N129</f>
        <v>0</v>
      </c>
      <c r="N127" s="115">
        <f>'Marks Entry'!O129</f>
        <v>0</v>
      </c>
      <c r="O127" s="115">
        <f>'Marks Entry'!P129</f>
        <v>0</v>
      </c>
      <c r="P127" s="276">
        <f>'Marks Entry'!Q129</f>
        <v>0</v>
      </c>
      <c r="Q127" s="115">
        <f>'Marks Entry'!R129</f>
        <v>0</v>
      </c>
      <c r="R127" s="115">
        <f>'Marks Entry'!S129</f>
        <v>0</v>
      </c>
      <c r="S127" s="276">
        <f>'Marks Entry'!T129</f>
        <v>0</v>
      </c>
      <c r="T127" s="276">
        <f>'Marks Entry'!U129</f>
        <v>0</v>
      </c>
      <c r="U127" s="116">
        <f>'Marks Entry'!V129</f>
        <v>0</v>
      </c>
      <c r="V127" s="115">
        <f>'Marks Entry'!W129</f>
        <v>0</v>
      </c>
      <c r="W127" s="115">
        <f>'Marks Entry'!X129</f>
        <v>0</v>
      </c>
      <c r="X127" s="116">
        <f>'Marks Entry'!Y129</f>
        <v>0</v>
      </c>
      <c r="Y127" s="115">
        <f>'Marks Entry'!Z129</f>
        <v>0</v>
      </c>
      <c r="Z127" s="115">
        <f>'Marks Entry'!AA129</f>
        <v>0</v>
      </c>
      <c r="AA127" s="116">
        <f>'Marks Entry'!AB129</f>
        <v>0</v>
      </c>
      <c r="AB127" s="208">
        <f>'Marks Entry'!AC129</f>
        <v>0</v>
      </c>
      <c r="AC127" s="282">
        <f>'Marks Entry'!AD129</f>
        <v>0</v>
      </c>
      <c r="AD127" s="282" t="str">
        <f>'Marks Entry'!AE129</f>
        <v>E</v>
      </c>
      <c r="AE127" s="117">
        <f>'Marks Entry'!AF129</f>
        <v>0</v>
      </c>
      <c r="AF127" s="114">
        <f>'Marks Entry'!AG129</f>
        <v>0</v>
      </c>
      <c r="AG127" s="115">
        <f>'Marks Entry'!AH129</f>
        <v>0</v>
      </c>
      <c r="AH127" s="277">
        <f>'Marks Entry'!AI129</f>
        <v>0</v>
      </c>
      <c r="AI127" s="115">
        <f>'Marks Entry'!AJ129</f>
        <v>0</v>
      </c>
      <c r="AJ127" s="115">
        <f>'Marks Entry'!AK129</f>
        <v>0</v>
      </c>
      <c r="AK127" s="276">
        <f>'Marks Entry'!AL129</f>
        <v>0</v>
      </c>
      <c r="AL127" s="115">
        <f>'Marks Entry'!AM129</f>
        <v>0</v>
      </c>
      <c r="AM127" s="115">
        <f>'Marks Entry'!AN129</f>
        <v>0</v>
      </c>
      <c r="AN127" s="276">
        <f>'Marks Entry'!AO129</f>
        <v>0</v>
      </c>
      <c r="AO127" s="276">
        <f>'Marks Entry'!AP129</f>
        <v>0</v>
      </c>
      <c r="AP127" s="116">
        <f>'Marks Entry'!AQ129</f>
        <v>0</v>
      </c>
      <c r="AQ127" s="115">
        <f>'Marks Entry'!AR129</f>
        <v>0</v>
      </c>
      <c r="AR127" s="115">
        <f>'Marks Entry'!AS129</f>
        <v>0</v>
      </c>
      <c r="AS127" s="116">
        <f>'Marks Entry'!AT129</f>
        <v>0</v>
      </c>
      <c r="AT127" s="115">
        <f>'Marks Entry'!AU129</f>
        <v>0</v>
      </c>
      <c r="AU127" s="115">
        <f>'Marks Entry'!AV129</f>
        <v>0</v>
      </c>
      <c r="AV127" s="116">
        <f>'Marks Entry'!AW129</f>
        <v>0</v>
      </c>
      <c r="AW127" s="208">
        <f>'Marks Entry'!AX129</f>
        <v>0</v>
      </c>
      <c r="AX127" s="282">
        <f>'Marks Entry'!AY129</f>
        <v>0</v>
      </c>
      <c r="AY127" s="282" t="str">
        <f>'Marks Entry'!AZ129</f>
        <v>E</v>
      </c>
      <c r="AZ127" s="117">
        <f>'Marks Entry'!BA129</f>
        <v>0</v>
      </c>
      <c r="BA127" s="114">
        <f>'Marks Entry'!BB129</f>
        <v>0</v>
      </c>
      <c r="BB127" s="115">
        <f>'Marks Entry'!BC129</f>
        <v>0</v>
      </c>
      <c r="BC127" s="277">
        <f>'Marks Entry'!BD129</f>
        <v>0</v>
      </c>
      <c r="BD127" s="115">
        <f>'Marks Entry'!BE129</f>
        <v>0</v>
      </c>
      <c r="BE127" s="115">
        <f>'Marks Entry'!BF129</f>
        <v>0</v>
      </c>
      <c r="BF127" s="276">
        <f>'Marks Entry'!BG129</f>
        <v>0</v>
      </c>
      <c r="BG127" s="115">
        <f>'Marks Entry'!BH129</f>
        <v>0</v>
      </c>
      <c r="BH127" s="115">
        <f>'Marks Entry'!BI129</f>
        <v>0</v>
      </c>
      <c r="BI127" s="276">
        <f>'Marks Entry'!BJ129</f>
        <v>0</v>
      </c>
      <c r="BJ127" s="276">
        <f>'Marks Entry'!BK129</f>
        <v>0</v>
      </c>
      <c r="BK127" s="116">
        <f>'Marks Entry'!BL129</f>
        <v>0</v>
      </c>
      <c r="BL127" s="115">
        <f>'Marks Entry'!BM129</f>
        <v>0</v>
      </c>
      <c r="BM127" s="115">
        <f>'Marks Entry'!BN129</f>
        <v>0</v>
      </c>
      <c r="BN127" s="116">
        <f>'Marks Entry'!BO129</f>
        <v>0</v>
      </c>
      <c r="BO127" s="115">
        <f>'Marks Entry'!BP129</f>
        <v>0</v>
      </c>
      <c r="BP127" s="115">
        <f>'Marks Entry'!BQ129</f>
        <v>0</v>
      </c>
      <c r="BQ127" s="116">
        <f>'Marks Entry'!BR129</f>
        <v>0</v>
      </c>
      <c r="BR127" s="208">
        <f>'Marks Entry'!BS129</f>
        <v>0</v>
      </c>
      <c r="BS127" s="282">
        <f>'Marks Entry'!BT129</f>
        <v>0</v>
      </c>
      <c r="BT127" s="282" t="str">
        <f>'Marks Entry'!BU129</f>
        <v>E</v>
      </c>
      <c r="BU127" s="117">
        <f>'Marks Entry'!BV129</f>
        <v>0</v>
      </c>
      <c r="BV127" s="114">
        <f>'Marks Entry'!BW129</f>
        <v>0</v>
      </c>
      <c r="BW127" s="115">
        <f>'Marks Entry'!BX129</f>
        <v>0</v>
      </c>
      <c r="BX127" s="277">
        <f>'Marks Entry'!BY129</f>
        <v>0</v>
      </c>
      <c r="BY127" s="115">
        <f>'Marks Entry'!BZ129</f>
        <v>0</v>
      </c>
      <c r="BZ127" s="115">
        <f>'Marks Entry'!CA129</f>
        <v>0</v>
      </c>
      <c r="CA127" s="276">
        <f>'Marks Entry'!CB129</f>
        <v>0</v>
      </c>
      <c r="CB127" s="115">
        <f>'Marks Entry'!CC129</f>
        <v>0</v>
      </c>
      <c r="CC127" s="115">
        <f>'Marks Entry'!CD129</f>
        <v>0</v>
      </c>
      <c r="CD127" s="276">
        <f>'Marks Entry'!CE129</f>
        <v>0</v>
      </c>
      <c r="CE127" s="116">
        <f>'Marks Entry'!CF129</f>
        <v>0</v>
      </c>
      <c r="CF127" s="115">
        <f>'Marks Entry'!CG129</f>
        <v>0</v>
      </c>
      <c r="CG127" s="115">
        <f>'Marks Entry'!CH129</f>
        <v>0</v>
      </c>
      <c r="CH127" s="116">
        <f>'Marks Entry'!CI129</f>
        <v>0</v>
      </c>
      <c r="CI127" s="115">
        <f>'Marks Entry'!CJ129</f>
        <v>0</v>
      </c>
      <c r="CJ127" s="115">
        <f>'Marks Entry'!CK129</f>
        <v>0</v>
      </c>
      <c r="CK127" s="116">
        <f>'Marks Entry'!CL129</f>
        <v>0</v>
      </c>
      <c r="CL127" s="208" t="str">
        <f>'Marks Entry'!CM129</f>
        <v>E</v>
      </c>
      <c r="CM127" s="117">
        <f>'Marks Entry'!CN129</f>
        <v>0</v>
      </c>
      <c r="CN127" s="114">
        <f>'Marks Entry'!CO129</f>
        <v>0</v>
      </c>
      <c r="CO127" s="115">
        <f>'Marks Entry'!CP129</f>
        <v>0</v>
      </c>
      <c r="CP127" s="277">
        <f>'Marks Entry'!CQ129</f>
        <v>0</v>
      </c>
      <c r="CQ127" s="115">
        <f>'Marks Entry'!CR129</f>
        <v>0</v>
      </c>
      <c r="CR127" s="115">
        <f>'Marks Entry'!CS129</f>
        <v>0</v>
      </c>
      <c r="CS127" s="276">
        <f>'Marks Entry'!CT129</f>
        <v>0</v>
      </c>
      <c r="CT127" s="115">
        <f>'Marks Entry'!CU129</f>
        <v>0</v>
      </c>
      <c r="CU127" s="115">
        <f>'Marks Entry'!CV129</f>
        <v>0</v>
      </c>
      <c r="CV127" s="276">
        <f>'Marks Entry'!CW129</f>
        <v>0</v>
      </c>
      <c r="CW127" s="116">
        <f>'Marks Entry'!CX129</f>
        <v>0</v>
      </c>
      <c r="CX127" s="115">
        <f>'Marks Entry'!CY129</f>
        <v>0</v>
      </c>
      <c r="CY127" s="115">
        <f>'Marks Entry'!CZ129</f>
        <v>0</v>
      </c>
      <c r="CZ127" s="116">
        <f>'Marks Entry'!DA129</f>
        <v>0</v>
      </c>
      <c r="DA127" s="115">
        <f>'Marks Entry'!DB129</f>
        <v>0</v>
      </c>
      <c r="DB127" s="115">
        <f>'Marks Entry'!DC129</f>
        <v>0</v>
      </c>
      <c r="DC127" s="116">
        <f>'Marks Entry'!DD129</f>
        <v>0</v>
      </c>
      <c r="DD127" s="208" t="str">
        <f>'Marks Entry'!DE129</f>
        <v>E</v>
      </c>
      <c r="DE127" s="117">
        <f>'Marks Entry'!DF129</f>
        <v>0</v>
      </c>
      <c r="DF127" s="114">
        <f>'Marks Entry'!DG129</f>
        <v>0</v>
      </c>
      <c r="DG127" s="115">
        <f>'Marks Entry'!DH129</f>
        <v>0</v>
      </c>
      <c r="DH127" s="277">
        <f>'Marks Entry'!DI129</f>
        <v>0</v>
      </c>
      <c r="DI127" s="115">
        <f>'Marks Entry'!DJ129</f>
        <v>0</v>
      </c>
      <c r="DJ127" s="115">
        <f>'Marks Entry'!DK129</f>
        <v>0</v>
      </c>
      <c r="DK127" s="276">
        <f>'Marks Entry'!DL129</f>
        <v>0</v>
      </c>
      <c r="DL127" s="115">
        <f>'Marks Entry'!DM129</f>
        <v>0</v>
      </c>
      <c r="DM127" s="115">
        <f>'Marks Entry'!DN129</f>
        <v>0</v>
      </c>
      <c r="DN127" s="276">
        <f>'Marks Entry'!DO129</f>
        <v>0</v>
      </c>
      <c r="DO127" s="116">
        <f>'Marks Entry'!DP129</f>
        <v>0</v>
      </c>
      <c r="DP127" s="115">
        <f>'Marks Entry'!DQ129</f>
        <v>0</v>
      </c>
      <c r="DQ127" s="115">
        <f>'Marks Entry'!DR129</f>
        <v>0</v>
      </c>
      <c r="DR127" s="116">
        <f>'Marks Entry'!DS129</f>
        <v>0</v>
      </c>
      <c r="DS127" s="115">
        <f>'Marks Entry'!DT129</f>
        <v>0</v>
      </c>
      <c r="DT127" s="115">
        <f>'Marks Entry'!DU129</f>
        <v>0</v>
      </c>
      <c r="DU127" s="116">
        <f>'Marks Entry'!DV129</f>
        <v>0</v>
      </c>
      <c r="DV127" s="208" t="str">
        <f>'Marks Entry'!DW129</f>
        <v>E</v>
      </c>
      <c r="DW127" s="117">
        <f>'Marks Entry'!DX129</f>
        <v>0</v>
      </c>
      <c r="DX127" s="114">
        <f>'Marks Entry'!DY129</f>
        <v>0</v>
      </c>
      <c r="DY127" s="115">
        <f>'Marks Entry'!DZ129</f>
        <v>0</v>
      </c>
      <c r="DZ127" s="115">
        <f>'Marks Entry'!EA129</f>
        <v>0</v>
      </c>
      <c r="EA127" s="115">
        <f>'Marks Entry'!EB129</f>
        <v>0</v>
      </c>
      <c r="EB127" s="115">
        <f>'Marks Entry'!EC129</f>
        <v>0</v>
      </c>
      <c r="EC127" s="171">
        <f>'Marks Entry'!ED129</f>
        <v>0</v>
      </c>
      <c r="ED127" s="118">
        <f>'Marks Entry'!EG129</f>
        <v>0</v>
      </c>
      <c r="EE127" s="114">
        <f>'Marks Entry'!EH129</f>
        <v>0</v>
      </c>
      <c r="EF127" s="115">
        <f>'Marks Entry'!EI129</f>
        <v>0</v>
      </c>
      <c r="EG127" s="115">
        <f>'Marks Entry'!EJ129</f>
        <v>0</v>
      </c>
      <c r="EH127" s="115">
        <f>'Marks Entry'!EK129</f>
        <v>0</v>
      </c>
      <c r="EI127" s="115">
        <f>'Marks Entry'!EL129</f>
        <v>0</v>
      </c>
      <c r="EJ127" s="116">
        <f>'Marks Entry'!EM129</f>
        <v>0</v>
      </c>
      <c r="EK127" s="118">
        <f>'Marks Entry'!EP129</f>
        <v>0</v>
      </c>
      <c r="EL127" s="114">
        <f>'Marks Entry'!EQ129</f>
        <v>0</v>
      </c>
      <c r="EM127" s="115">
        <f>'Marks Entry'!ER129</f>
        <v>0</v>
      </c>
      <c r="EN127" s="115">
        <f>'Marks Entry'!ES129</f>
        <v>0</v>
      </c>
      <c r="EO127" s="115">
        <f>'Marks Entry'!ET129</f>
        <v>0</v>
      </c>
      <c r="EP127" s="115">
        <f>'Marks Entry'!EU129</f>
        <v>0</v>
      </c>
      <c r="EQ127" s="116">
        <f>'Marks Entry'!EV129</f>
        <v>0</v>
      </c>
      <c r="ER127" s="118">
        <f>'Marks Entry'!EY129</f>
        <v>0</v>
      </c>
      <c r="ES127" s="184">
        <f>'Marks Entry'!EZ129</f>
        <v>0</v>
      </c>
      <c r="ET127" s="185">
        <f>'Marks Entry'!FA129</f>
        <v>0</v>
      </c>
      <c r="EU127" s="186" t="str">
        <f>'Marks Entry'!FB129</f>
        <v/>
      </c>
      <c r="EV127" s="184">
        <f>'Marks Entry'!FC129</f>
        <v>0</v>
      </c>
      <c r="EW127" s="185">
        <f>'Marks Entry'!FD129</f>
        <v>0</v>
      </c>
      <c r="EX127" s="187" t="str">
        <f>'Marks Entry'!FE129</f>
        <v/>
      </c>
      <c r="EY127" s="185" t="str">
        <f>IF(OR('Marks Entry'!FF129="First",'Marks Entry'!FF129="Second",'Marks Entry'!FF129="Third"),'Marks Entry'!FF129,"")</f>
        <v/>
      </c>
      <c r="EZ127" s="185" t="str">
        <f>'Marks Entry'!FG129</f>
        <v/>
      </c>
      <c r="FA127" s="290" t="str">
        <f>'Marks Entry'!FH129</f>
        <v/>
      </c>
      <c r="FB127" s="84" t="str">
        <f>'Marks Entry'!FI129</f>
        <v/>
      </c>
      <c r="FC127" s="86" t="str">
        <f>'Marks Entry'!FJ129</f>
        <v/>
      </c>
      <c r="FD127" s="87">
        <f>'Marks Entry'!FL129</f>
        <v>0</v>
      </c>
    </row>
    <row r="128" spans="1:160" s="88" customFormat="1" ht="17.25" customHeight="1">
      <c r="A128" s="1190"/>
      <c r="B128" s="83">
        <f t="shared" si="3"/>
        <v>0</v>
      </c>
      <c r="C128" s="84">
        <f>'Marks Entry'!D130</f>
        <v>0</v>
      </c>
      <c r="D128" s="84">
        <f>'Marks Entry'!E130</f>
        <v>0</v>
      </c>
      <c r="E128" s="84">
        <f>'Marks Entry'!F130</f>
        <v>0</v>
      </c>
      <c r="F128" s="84">
        <f>'Marks Entry'!G130</f>
        <v>0</v>
      </c>
      <c r="G128" s="84">
        <f>'Marks Entry'!H130</f>
        <v>0</v>
      </c>
      <c r="H128" s="84">
        <f>'Marks Entry'!I130</f>
        <v>0</v>
      </c>
      <c r="I128" s="84">
        <f>'Marks Entry'!J130</f>
        <v>0</v>
      </c>
      <c r="J128" s="738">
        <f>'Marks Entry'!K130</f>
        <v>0</v>
      </c>
      <c r="K128" s="114">
        <f>'Marks Entry'!L130</f>
        <v>0</v>
      </c>
      <c r="L128" s="115">
        <f>'Marks Entry'!M130</f>
        <v>0</v>
      </c>
      <c r="M128" s="277">
        <f>'Marks Entry'!N130</f>
        <v>0</v>
      </c>
      <c r="N128" s="115">
        <f>'Marks Entry'!O130</f>
        <v>0</v>
      </c>
      <c r="O128" s="115">
        <f>'Marks Entry'!P130</f>
        <v>0</v>
      </c>
      <c r="P128" s="276">
        <f>'Marks Entry'!Q130</f>
        <v>0</v>
      </c>
      <c r="Q128" s="115">
        <f>'Marks Entry'!R130</f>
        <v>0</v>
      </c>
      <c r="R128" s="115">
        <f>'Marks Entry'!S130</f>
        <v>0</v>
      </c>
      <c r="S128" s="276">
        <f>'Marks Entry'!T130</f>
        <v>0</v>
      </c>
      <c r="T128" s="276">
        <f>'Marks Entry'!U130</f>
        <v>0</v>
      </c>
      <c r="U128" s="116">
        <f>'Marks Entry'!V130</f>
        <v>0</v>
      </c>
      <c r="V128" s="115">
        <f>'Marks Entry'!W130</f>
        <v>0</v>
      </c>
      <c r="W128" s="115">
        <f>'Marks Entry'!X130</f>
        <v>0</v>
      </c>
      <c r="X128" s="116">
        <f>'Marks Entry'!Y130</f>
        <v>0</v>
      </c>
      <c r="Y128" s="115">
        <f>'Marks Entry'!Z130</f>
        <v>0</v>
      </c>
      <c r="Z128" s="115">
        <f>'Marks Entry'!AA130</f>
        <v>0</v>
      </c>
      <c r="AA128" s="116">
        <f>'Marks Entry'!AB130</f>
        <v>0</v>
      </c>
      <c r="AB128" s="208">
        <f>'Marks Entry'!AC130</f>
        <v>0</v>
      </c>
      <c r="AC128" s="282">
        <f>'Marks Entry'!AD130</f>
        <v>0</v>
      </c>
      <c r="AD128" s="282" t="str">
        <f>'Marks Entry'!AE130</f>
        <v>E</v>
      </c>
      <c r="AE128" s="117">
        <f>'Marks Entry'!AF130</f>
        <v>0</v>
      </c>
      <c r="AF128" s="114">
        <f>'Marks Entry'!AG130</f>
        <v>0</v>
      </c>
      <c r="AG128" s="115">
        <f>'Marks Entry'!AH130</f>
        <v>0</v>
      </c>
      <c r="AH128" s="277">
        <f>'Marks Entry'!AI130</f>
        <v>0</v>
      </c>
      <c r="AI128" s="115">
        <f>'Marks Entry'!AJ130</f>
        <v>0</v>
      </c>
      <c r="AJ128" s="115">
        <f>'Marks Entry'!AK130</f>
        <v>0</v>
      </c>
      <c r="AK128" s="276">
        <f>'Marks Entry'!AL130</f>
        <v>0</v>
      </c>
      <c r="AL128" s="115">
        <f>'Marks Entry'!AM130</f>
        <v>0</v>
      </c>
      <c r="AM128" s="115">
        <f>'Marks Entry'!AN130</f>
        <v>0</v>
      </c>
      <c r="AN128" s="276">
        <f>'Marks Entry'!AO130</f>
        <v>0</v>
      </c>
      <c r="AO128" s="276">
        <f>'Marks Entry'!AP130</f>
        <v>0</v>
      </c>
      <c r="AP128" s="116">
        <f>'Marks Entry'!AQ130</f>
        <v>0</v>
      </c>
      <c r="AQ128" s="115">
        <f>'Marks Entry'!AR130</f>
        <v>0</v>
      </c>
      <c r="AR128" s="115">
        <f>'Marks Entry'!AS130</f>
        <v>0</v>
      </c>
      <c r="AS128" s="116">
        <f>'Marks Entry'!AT130</f>
        <v>0</v>
      </c>
      <c r="AT128" s="115">
        <f>'Marks Entry'!AU130</f>
        <v>0</v>
      </c>
      <c r="AU128" s="115">
        <f>'Marks Entry'!AV130</f>
        <v>0</v>
      </c>
      <c r="AV128" s="116">
        <f>'Marks Entry'!AW130</f>
        <v>0</v>
      </c>
      <c r="AW128" s="208">
        <f>'Marks Entry'!AX130</f>
        <v>0</v>
      </c>
      <c r="AX128" s="282">
        <f>'Marks Entry'!AY130</f>
        <v>0</v>
      </c>
      <c r="AY128" s="282" t="str">
        <f>'Marks Entry'!AZ130</f>
        <v>E</v>
      </c>
      <c r="AZ128" s="117">
        <f>'Marks Entry'!BA130</f>
        <v>0</v>
      </c>
      <c r="BA128" s="114">
        <f>'Marks Entry'!BB130</f>
        <v>0</v>
      </c>
      <c r="BB128" s="115">
        <f>'Marks Entry'!BC130</f>
        <v>0</v>
      </c>
      <c r="BC128" s="277">
        <f>'Marks Entry'!BD130</f>
        <v>0</v>
      </c>
      <c r="BD128" s="115">
        <f>'Marks Entry'!BE130</f>
        <v>0</v>
      </c>
      <c r="BE128" s="115">
        <f>'Marks Entry'!BF130</f>
        <v>0</v>
      </c>
      <c r="BF128" s="276">
        <f>'Marks Entry'!BG130</f>
        <v>0</v>
      </c>
      <c r="BG128" s="115">
        <f>'Marks Entry'!BH130</f>
        <v>0</v>
      </c>
      <c r="BH128" s="115">
        <f>'Marks Entry'!BI130</f>
        <v>0</v>
      </c>
      <c r="BI128" s="276">
        <f>'Marks Entry'!BJ130</f>
        <v>0</v>
      </c>
      <c r="BJ128" s="276">
        <f>'Marks Entry'!BK130</f>
        <v>0</v>
      </c>
      <c r="BK128" s="116">
        <f>'Marks Entry'!BL130</f>
        <v>0</v>
      </c>
      <c r="BL128" s="115">
        <f>'Marks Entry'!BM130</f>
        <v>0</v>
      </c>
      <c r="BM128" s="115">
        <f>'Marks Entry'!BN130</f>
        <v>0</v>
      </c>
      <c r="BN128" s="116">
        <f>'Marks Entry'!BO130</f>
        <v>0</v>
      </c>
      <c r="BO128" s="115">
        <f>'Marks Entry'!BP130</f>
        <v>0</v>
      </c>
      <c r="BP128" s="115">
        <f>'Marks Entry'!BQ130</f>
        <v>0</v>
      </c>
      <c r="BQ128" s="116">
        <f>'Marks Entry'!BR130</f>
        <v>0</v>
      </c>
      <c r="BR128" s="208">
        <f>'Marks Entry'!BS130</f>
        <v>0</v>
      </c>
      <c r="BS128" s="282">
        <f>'Marks Entry'!BT130</f>
        <v>0</v>
      </c>
      <c r="BT128" s="282" t="str">
        <f>'Marks Entry'!BU130</f>
        <v>E</v>
      </c>
      <c r="BU128" s="117">
        <f>'Marks Entry'!BV130</f>
        <v>0</v>
      </c>
      <c r="BV128" s="114">
        <f>'Marks Entry'!BW130</f>
        <v>0</v>
      </c>
      <c r="BW128" s="115">
        <f>'Marks Entry'!BX130</f>
        <v>0</v>
      </c>
      <c r="BX128" s="277">
        <f>'Marks Entry'!BY130</f>
        <v>0</v>
      </c>
      <c r="BY128" s="115">
        <f>'Marks Entry'!BZ130</f>
        <v>0</v>
      </c>
      <c r="BZ128" s="115">
        <f>'Marks Entry'!CA130</f>
        <v>0</v>
      </c>
      <c r="CA128" s="276">
        <f>'Marks Entry'!CB130</f>
        <v>0</v>
      </c>
      <c r="CB128" s="115">
        <f>'Marks Entry'!CC130</f>
        <v>0</v>
      </c>
      <c r="CC128" s="115">
        <f>'Marks Entry'!CD130</f>
        <v>0</v>
      </c>
      <c r="CD128" s="276">
        <f>'Marks Entry'!CE130</f>
        <v>0</v>
      </c>
      <c r="CE128" s="116">
        <f>'Marks Entry'!CF130</f>
        <v>0</v>
      </c>
      <c r="CF128" s="115">
        <f>'Marks Entry'!CG130</f>
        <v>0</v>
      </c>
      <c r="CG128" s="115">
        <f>'Marks Entry'!CH130</f>
        <v>0</v>
      </c>
      <c r="CH128" s="116">
        <f>'Marks Entry'!CI130</f>
        <v>0</v>
      </c>
      <c r="CI128" s="115">
        <f>'Marks Entry'!CJ130</f>
        <v>0</v>
      </c>
      <c r="CJ128" s="115">
        <f>'Marks Entry'!CK130</f>
        <v>0</v>
      </c>
      <c r="CK128" s="116">
        <f>'Marks Entry'!CL130</f>
        <v>0</v>
      </c>
      <c r="CL128" s="208" t="str">
        <f>'Marks Entry'!CM130</f>
        <v>E</v>
      </c>
      <c r="CM128" s="117">
        <f>'Marks Entry'!CN130</f>
        <v>0</v>
      </c>
      <c r="CN128" s="114">
        <f>'Marks Entry'!CO130</f>
        <v>0</v>
      </c>
      <c r="CO128" s="115">
        <f>'Marks Entry'!CP130</f>
        <v>0</v>
      </c>
      <c r="CP128" s="277">
        <f>'Marks Entry'!CQ130</f>
        <v>0</v>
      </c>
      <c r="CQ128" s="115">
        <f>'Marks Entry'!CR130</f>
        <v>0</v>
      </c>
      <c r="CR128" s="115">
        <f>'Marks Entry'!CS130</f>
        <v>0</v>
      </c>
      <c r="CS128" s="276">
        <f>'Marks Entry'!CT130</f>
        <v>0</v>
      </c>
      <c r="CT128" s="115">
        <f>'Marks Entry'!CU130</f>
        <v>0</v>
      </c>
      <c r="CU128" s="115">
        <f>'Marks Entry'!CV130</f>
        <v>0</v>
      </c>
      <c r="CV128" s="276">
        <f>'Marks Entry'!CW130</f>
        <v>0</v>
      </c>
      <c r="CW128" s="116">
        <f>'Marks Entry'!CX130</f>
        <v>0</v>
      </c>
      <c r="CX128" s="115">
        <f>'Marks Entry'!CY130</f>
        <v>0</v>
      </c>
      <c r="CY128" s="115">
        <f>'Marks Entry'!CZ130</f>
        <v>0</v>
      </c>
      <c r="CZ128" s="116">
        <f>'Marks Entry'!DA130</f>
        <v>0</v>
      </c>
      <c r="DA128" s="115">
        <f>'Marks Entry'!DB130</f>
        <v>0</v>
      </c>
      <c r="DB128" s="115">
        <f>'Marks Entry'!DC130</f>
        <v>0</v>
      </c>
      <c r="DC128" s="116">
        <f>'Marks Entry'!DD130</f>
        <v>0</v>
      </c>
      <c r="DD128" s="208" t="str">
        <f>'Marks Entry'!DE130</f>
        <v>E</v>
      </c>
      <c r="DE128" s="117">
        <f>'Marks Entry'!DF130</f>
        <v>0</v>
      </c>
      <c r="DF128" s="114">
        <f>'Marks Entry'!DG130</f>
        <v>0</v>
      </c>
      <c r="DG128" s="115">
        <f>'Marks Entry'!DH130</f>
        <v>0</v>
      </c>
      <c r="DH128" s="277">
        <f>'Marks Entry'!DI130</f>
        <v>0</v>
      </c>
      <c r="DI128" s="115">
        <f>'Marks Entry'!DJ130</f>
        <v>0</v>
      </c>
      <c r="DJ128" s="115">
        <f>'Marks Entry'!DK130</f>
        <v>0</v>
      </c>
      <c r="DK128" s="276">
        <f>'Marks Entry'!DL130</f>
        <v>0</v>
      </c>
      <c r="DL128" s="115">
        <f>'Marks Entry'!DM130</f>
        <v>0</v>
      </c>
      <c r="DM128" s="115">
        <f>'Marks Entry'!DN130</f>
        <v>0</v>
      </c>
      <c r="DN128" s="276">
        <f>'Marks Entry'!DO130</f>
        <v>0</v>
      </c>
      <c r="DO128" s="116">
        <f>'Marks Entry'!DP130</f>
        <v>0</v>
      </c>
      <c r="DP128" s="115">
        <f>'Marks Entry'!DQ130</f>
        <v>0</v>
      </c>
      <c r="DQ128" s="115">
        <f>'Marks Entry'!DR130</f>
        <v>0</v>
      </c>
      <c r="DR128" s="116">
        <f>'Marks Entry'!DS130</f>
        <v>0</v>
      </c>
      <c r="DS128" s="115">
        <f>'Marks Entry'!DT130</f>
        <v>0</v>
      </c>
      <c r="DT128" s="115">
        <f>'Marks Entry'!DU130</f>
        <v>0</v>
      </c>
      <c r="DU128" s="116">
        <f>'Marks Entry'!DV130</f>
        <v>0</v>
      </c>
      <c r="DV128" s="208" t="str">
        <f>'Marks Entry'!DW130</f>
        <v>E</v>
      </c>
      <c r="DW128" s="117">
        <f>'Marks Entry'!DX130</f>
        <v>0</v>
      </c>
      <c r="DX128" s="114">
        <f>'Marks Entry'!DY130</f>
        <v>0</v>
      </c>
      <c r="DY128" s="115">
        <f>'Marks Entry'!DZ130</f>
        <v>0</v>
      </c>
      <c r="DZ128" s="115">
        <f>'Marks Entry'!EA130</f>
        <v>0</v>
      </c>
      <c r="EA128" s="115">
        <f>'Marks Entry'!EB130</f>
        <v>0</v>
      </c>
      <c r="EB128" s="115">
        <f>'Marks Entry'!EC130</f>
        <v>0</v>
      </c>
      <c r="EC128" s="171">
        <f>'Marks Entry'!ED130</f>
        <v>0</v>
      </c>
      <c r="ED128" s="118">
        <f>'Marks Entry'!EG130</f>
        <v>0</v>
      </c>
      <c r="EE128" s="114">
        <f>'Marks Entry'!EH130</f>
        <v>0</v>
      </c>
      <c r="EF128" s="115">
        <f>'Marks Entry'!EI130</f>
        <v>0</v>
      </c>
      <c r="EG128" s="115">
        <f>'Marks Entry'!EJ130</f>
        <v>0</v>
      </c>
      <c r="EH128" s="115">
        <f>'Marks Entry'!EK130</f>
        <v>0</v>
      </c>
      <c r="EI128" s="115">
        <f>'Marks Entry'!EL130</f>
        <v>0</v>
      </c>
      <c r="EJ128" s="116">
        <f>'Marks Entry'!EM130</f>
        <v>0</v>
      </c>
      <c r="EK128" s="118">
        <f>'Marks Entry'!EP130</f>
        <v>0</v>
      </c>
      <c r="EL128" s="114">
        <f>'Marks Entry'!EQ130</f>
        <v>0</v>
      </c>
      <c r="EM128" s="115">
        <f>'Marks Entry'!ER130</f>
        <v>0</v>
      </c>
      <c r="EN128" s="115">
        <f>'Marks Entry'!ES130</f>
        <v>0</v>
      </c>
      <c r="EO128" s="115">
        <f>'Marks Entry'!ET130</f>
        <v>0</v>
      </c>
      <c r="EP128" s="115">
        <f>'Marks Entry'!EU130</f>
        <v>0</v>
      </c>
      <c r="EQ128" s="116">
        <f>'Marks Entry'!EV130</f>
        <v>0</v>
      </c>
      <c r="ER128" s="118">
        <f>'Marks Entry'!EY130</f>
        <v>0</v>
      </c>
      <c r="ES128" s="184">
        <f>'Marks Entry'!EZ130</f>
        <v>0</v>
      </c>
      <c r="ET128" s="185">
        <f>'Marks Entry'!FA130</f>
        <v>0</v>
      </c>
      <c r="EU128" s="186" t="str">
        <f>'Marks Entry'!FB130</f>
        <v/>
      </c>
      <c r="EV128" s="184">
        <f>'Marks Entry'!FC130</f>
        <v>0</v>
      </c>
      <c r="EW128" s="185">
        <f>'Marks Entry'!FD130</f>
        <v>0</v>
      </c>
      <c r="EX128" s="187" t="str">
        <f>'Marks Entry'!FE130</f>
        <v/>
      </c>
      <c r="EY128" s="185" t="str">
        <f>IF(OR('Marks Entry'!FF130="First",'Marks Entry'!FF130="Second",'Marks Entry'!FF130="Third"),'Marks Entry'!FF130,"")</f>
        <v/>
      </c>
      <c r="EZ128" s="185" t="str">
        <f>'Marks Entry'!FG130</f>
        <v/>
      </c>
      <c r="FA128" s="290" t="str">
        <f>'Marks Entry'!FH130</f>
        <v/>
      </c>
      <c r="FB128" s="84" t="str">
        <f>'Marks Entry'!FI130</f>
        <v/>
      </c>
      <c r="FC128" s="86" t="str">
        <f>'Marks Entry'!FJ130</f>
        <v/>
      </c>
      <c r="FD128" s="87">
        <f>'Marks Entry'!FL130</f>
        <v>0</v>
      </c>
    </row>
    <row r="129" spans="1:160" s="88" customFormat="1" ht="17.25" customHeight="1">
      <c r="A129" s="1190"/>
      <c r="B129" s="83">
        <f t="shared" si="3"/>
        <v>0</v>
      </c>
      <c r="C129" s="84">
        <f>'Marks Entry'!D131</f>
        <v>0</v>
      </c>
      <c r="D129" s="84">
        <f>'Marks Entry'!E131</f>
        <v>0</v>
      </c>
      <c r="E129" s="84">
        <f>'Marks Entry'!F131</f>
        <v>0</v>
      </c>
      <c r="F129" s="84">
        <f>'Marks Entry'!G131</f>
        <v>0</v>
      </c>
      <c r="G129" s="84">
        <f>'Marks Entry'!H131</f>
        <v>0</v>
      </c>
      <c r="H129" s="84">
        <f>'Marks Entry'!I131</f>
        <v>0</v>
      </c>
      <c r="I129" s="84">
        <f>'Marks Entry'!J131</f>
        <v>0</v>
      </c>
      <c r="J129" s="738">
        <f>'Marks Entry'!K131</f>
        <v>0</v>
      </c>
      <c r="K129" s="114">
        <f>'Marks Entry'!L131</f>
        <v>0</v>
      </c>
      <c r="L129" s="115">
        <f>'Marks Entry'!M131</f>
        <v>0</v>
      </c>
      <c r="M129" s="277">
        <f>'Marks Entry'!N131</f>
        <v>0</v>
      </c>
      <c r="N129" s="115">
        <f>'Marks Entry'!O131</f>
        <v>0</v>
      </c>
      <c r="O129" s="115">
        <f>'Marks Entry'!P131</f>
        <v>0</v>
      </c>
      <c r="P129" s="276">
        <f>'Marks Entry'!Q131</f>
        <v>0</v>
      </c>
      <c r="Q129" s="115">
        <f>'Marks Entry'!R131</f>
        <v>0</v>
      </c>
      <c r="R129" s="115">
        <f>'Marks Entry'!S131</f>
        <v>0</v>
      </c>
      <c r="S129" s="276">
        <f>'Marks Entry'!T131</f>
        <v>0</v>
      </c>
      <c r="T129" s="276">
        <f>'Marks Entry'!U131</f>
        <v>0</v>
      </c>
      <c r="U129" s="116">
        <f>'Marks Entry'!V131</f>
        <v>0</v>
      </c>
      <c r="V129" s="115">
        <f>'Marks Entry'!W131</f>
        <v>0</v>
      </c>
      <c r="W129" s="115">
        <f>'Marks Entry'!X131</f>
        <v>0</v>
      </c>
      <c r="X129" s="116">
        <f>'Marks Entry'!Y131</f>
        <v>0</v>
      </c>
      <c r="Y129" s="115">
        <f>'Marks Entry'!Z131</f>
        <v>0</v>
      </c>
      <c r="Z129" s="115">
        <f>'Marks Entry'!AA131</f>
        <v>0</v>
      </c>
      <c r="AA129" s="116">
        <f>'Marks Entry'!AB131</f>
        <v>0</v>
      </c>
      <c r="AB129" s="208">
        <f>'Marks Entry'!AC131</f>
        <v>0</v>
      </c>
      <c r="AC129" s="282">
        <f>'Marks Entry'!AD131</f>
        <v>0</v>
      </c>
      <c r="AD129" s="282" t="str">
        <f>'Marks Entry'!AE131</f>
        <v>E</v>
      </c>
      <c r="AE129" s="117">
        <f>'Marks Entry'!AF131</f>
        <v>0</v>
      </c>
      <c r="AF129" s="114">
        <f>'Marks Entry'!AG131</f>
        <v>0</v>
      </c>
      <c r="AG129" s="115">
        <f>'Marks Entry'!AH131</f>
        <v>0</v>
      </c>
      <c r="AH129" s="277">
        <f>'Marks Entry'!AI131</f>
        <v>0</v>
      </c>
      <c r="AI129" s="115">
        <f>'Marks Entry'!AJ131</f>
        <v>0</v>
      </c>
      <c r="AJ129" s="115">
        <f>'Marks Entry'!AK131</f>
        <v>0</v>
      </c>
      <c r="AK129" s="276">
        <f>'Marks Entry'!AL131</f>
        <v>0</v>
      </c>
      <c r="AL129" s="115">
        <f>'Marks Entry'!AM131</f>
        <v>0</v>
      </c>
      <c r="AM129" s="115">
        <f>'Marks Entry'!AN131</f>
        <v>0</v>
      </c>
      <c r="AN129" s="276">
        <f>'Marks Entry'!AO131</f>
        <v>0</v>
      </c>
      <c r="AO129" s="276">
        <f>'Marks Entry'!AP131</f>
        <v>0</v>
      </c>
      <c r="AP129" s="116">
        <f>'Marks Entry'!AQ131</f>
        <v>0</v>
      </c>
      <c r="AQ129" s="115">
        <f>'Marks Entry'!AR131</f>
        <v>0</v>
      </c>
      <c r="AR129" s="115">
        <f>'Marks Entry'!AS131</f>
        <v>0</v>
      </c>
      <c r="AS129" s="116">
        <f>'Marks Entry'!AT131</f>
        <v>0</v>
      </c>
      <c r="AT129" s="115">
        <f>'Marks Entry'!AU131</f>
        <v>0</v>
      </c>
      <c r="AU129" s="115">
        <f>'Marks Entry'!AV131</f>
        <v>0</v>
      </c>
      <c r="AV129" s="116">
        <f>'Marks Entry'!AW131</f>
        <v>0</v>
      </c>
      <c r="AW129" s="208">
        <f>'Marks Entry'!AX131</f>
        <v>0</v>
      </c>
      <c r="AX129" s="282">
        <f>'Marks Entry'!AY131</f>
        <v>0</v>
      </c>
      <c r="AY129" s="282" t="str">
        <f>'Marks Entry'!AZ131</f>
        <v>E</v>
      </c>
      <c r="AZ129" s="117">
        <f>'Marks Entry'!BA131</f>
        <v>0</v>
      </c>
      <c r="BA129" s="114">
        <f>'Marks Entry'!BB131</f>
        <v>0</v>
      </c>
      <c r="BB129" s="115">
        <f>'Marks Entry'!BC131</f>
        <v>0</v>
      </c>
      <c r="BC129" s="277">
        <f>'Marks Entry'!BD131</f>
        <v>0</v>
      </c>
      <c r="BD129" s="115">
        <f>'Marks Entry'!BE131</f>
        <v>0</v>
      </c>
      <c r="BE129" s="115">
        <f>'Marks Entry'!BF131</f>
        <v>0</v>
      </c>
      <c r="BF129" s="276">
        <f>'Marks Entry'!BG131</f>
        <v>0</v>
      </c>
      <c r="BG129" s="115">
        <f>'Marks Entry'!BH131</f>
        <v>0</v>
      </c>
      <c r="BH129" s="115">
        <f>'Marks Entry'!BI131</f>
        <v>0</v>
      </c>
      <c r="BI129" s="276">
        <f>'Marks Entry'!BJ131</f>
        <v>0</v>
      </c>
      <c r="BJ129" s="276">
        <f>'Marks Entry'!BK131</f>
        <v>0</v>
      </c>
      <c r="BK129" s="116">
        <f>'Marks Entry'!BL131</f>
        <v>0</v>
      </c>
      <c r="BL129" s="115">
        <f>'Marks Entry'!BM131</f>
        <v>0</v>
      </c>
      <c r="BM129" s="115">
        <f>'Marks Entry'!BN131</f>
        <v>0</v>
      </c>
      <c r="BN129" s="116">
        <f>'Marks Entry'!BO131</f>
        <v>0</v>
      </c>
      <c r="BO129" s="115">
        <f>'Marks Entry'!BP131</f>
        <v>0</v>
      </c>
      <c r="BP129" s="115">
        <f>'Marks Entry'!BQ131</f>
        <v>0</v>
      </c>
      <c r="BQ129" s="116">
        <f>'Marks Entry'!BR131</f>
        <v>0</v>
      </c>
      <c r="BR129" s="208">
        <f>'Marks Entry'!BS131</f>
        <v>0</v>
      </c>
      <c r="BS129" s="282">
        <f>'Marks Entry'!BT131</f>
        <v>0</v>
      </c>
      <c r="BT129" s="282" t="str">
        <f>'Marks Entry'!BU131</f>
        <v>E</v>
      </c>
      <c r="BU129" s="117">
        <f>'Marks Entry'!BV131</f>
        <v>0</v>
      </c>
      <c r="BV129" s="114">
        <f>'Marks Entry'!BW131</f>
        <v>0</v>
      </c>
      <c r="BW129" s="115">
        <f>'Marks Entry'!BX131</f>
        <v>0</v>
      </c>
      <c r="BX129" s="277">
        <f>'Marks Entry'!BY131</f>
        <v>0</v>
      </c>
      <c r="BY129" s="115">
        <f>'Marks Entry'!BZ131</f>
        <v>0</v>
      </c>
      <c r="BZ129" s="115">
        <f>'Marks Entry'!CA131</f>
        <v>0</v>
      </c>
      <c r="CA129" s="276">
        <f>'Marks Entry'!CB131</f>
        <v>0</v>
      </c>
      <c r="CB129" s="115">
        <f>'Marks Entry'!CC131</f>
        <v>0</v>
      </c>
      <c r="CC129" s="115">
        <f>'Marks Entry'!CD131</f>
        <v>0</v>
      </c>
      <c r="CD129" s="276">
        <f>'Marks Entry'!CE131</f>
        <v>0</v>
      </c>
      <c r="CE129" s="116">
        <f>'Marks Entry'!CF131</f>
        <v>0</v>
      </c>
      <c r="CF129" s="115">
        <f>'Marks Entry'!CG131</f>
        <v>0</v>
      </c>
      <c r="CG129" s="115">
        <f>'Marks Entry'!CH131</f>
        <v>0</v>
      </c>
      <c r="CH129" s="116">
        <f>'Marks Entry'!CI131</f>
        <v>0</v>
      </c>
      <c r="CI129" s="115">
        <f>'Marks Entry'!CJ131</f>
        <v>0</v>
      </c>
      <c r="CJ129" s="115">
        <f>'Marks Entry'!CK131</f>
        <v>0</v>
      </c>
      <c r="CK129" s="116">
        <f>'Marks Entry'!CL131</f>
        <v>0</v>
      </c>
      <c r="CL129" s="208" t="str">
        <f>'Marks Entry'!CM131</f>
        <v>E</v>
      </c>
      <c r="CM129" s="117">
        <f>'Marks Entry'!CN131</f>
        <v>0</v>
      </c>
      <c r="CN129" s="114">
        <f>'Marks Entry'!CO131</f>
        <v>0</v>
      </c>
      <c r="CO129" s="115">
        <f>'Marks Entry'!CP131</f>
        <v>0</v>
      </c>
      <c r="CP129" s="277">
        <f>'Marks Entry'!CQ131</f>
        <v>0</v>
      </c>
      <c r="CQ129" s="115">
        <f>'Marks Entry'!CR131</f>
        <v>0</v>
      </c>
      <c r="CR129" s="115">
        <f>'Marks Entry'!CS131</f>
        <v>0</v>
      </c>
      <c r="CS129" s="276">
        <f>'Marks Entry'!CT131</f>
        <v>0</v>
      </c>
      <c r="CT129" s="115">
        <f>'Marks Entry'!CU131</f>
        <v>0</v>
      </c>
      <c r="CU129" s="115">
        <f>'Marks Entry'!CV131</f>
        <v>0</v>
      </c>
      <c r="CV129" s="276">
        <f>'Marks Entry'!CW131</f>
        <v>0</v>
      </c>
      <c r="CW129" s="116">
        <f>'Marks Entry'!CX131</f>
        <v>0</v>
      </c>
      <c r="CX129" s="115">
        <f>'Marks Entry'!CY131</f>
        <v>0</v>
      </c>
      <c r="CY129" s="115">
        <f>'Marks Entry'!CZ131</f>
        <v>0</v>
      </c>
      <c r="CZ129" s="116">
        <f>'Marks Entry'!DA131</f>
        <v>0</v>
      </c>
      <c r="DA129" s="115">
        <f>'Marks Entry'!DB131</f>
        <v>0</v>
      </c>
      <c r="DB129" s="115">
        <f>'Marks Entry'!DC131</f>
        <v>0</v>
      </c>
      <c r="DC129" s="116">
        <f>'Marks Entry'!DD131</f>
        <v>0</v>
      </c>
      <c r="DD129" s="208" t="str">
        <f>'Marks Entry'!DE131</f>
        <v>E</v>
      </c>
      <c r="DE129" s="117">
        <f>'Marks Entry'!DF131</f>
        <v>0</v>
      </c>
      <c r="DF129" s="114">
        <f>'Marks Entry'!DG131</f>
        <v>0</v>
      </c>
      <c r="DG129" s="115">
        <f>'Marks Entry'!DH131</f>
        <v>0</v>
      </c>
      <c r="DH129" s="277">
        <f>'Marks Entry'!DI131</f>
        <v>0</v>
      </c>
      <c r="DI129" s="115">
        <f>'Marks Entry'!DJ131</f>
        <v>0</v>
      </c>
      <c r="DJ129" s="115">
        <f>'Marks Entry'!DK131</f>
        <v>0</v>
      </c>
      <c r="DK129" s="276">
        <f>'Marks Entry'!DL131</f>
        <v>0</v>
      </c>
      <c r="DL129" s="115">
        <f>'Marks Entry'!DM131</f>
        <v>0</v>
      </c>
      <c r="DM129" s="115">
        <f>'Marks Entry'!DN131</f>
        <v>0</v>
      </c>
      <c r="DN129" s="276">
        <f>'Marks Entry'!DO131</f>
        <v>0</v>
      </c>
      <c r="DO129" s="116">
        <f>'Marks Entry'!DP131</f>
        <v>0</v>
      </c>
      <c r="DP129" s="115">
        <f>'Marks Entry'!DQ131</f>
        <v>0</v>
      </c>
      <c r="DQ129" s="115">
        <f>'Marks Entry'!DR131</f>
        <v>0</v>
      </c>
      <c r="DR129" s="116">
        <f>'Marks Entry'!DS131</f>
        <v>0</v>
      </c>
      <c r="DS129" s="115">
        <f>'Marks Entry'!DT131</f>
        <v>0</v>
      </c>
      <c r="DT129" s="115">
        <f>'Marks Entry'!DU131</f>
        <v>0</v>
      </c>
      <c r="DU129" s="116">
        <f>'Marks Entry'!DV131</f>
        <v>0</v>
      </c>
      <c r="DV129" s="208" t="str">
        <f>'Marks Entry'!DW131</f>
        <v>E</v>
      </c>
      <c r="DW129" s="117">
        <f>'Marks Entry'!DX131</f>
        <v>0</v>
      </c>
      <c r="DX129" s="114">
        <f>'Marks Entry'!DY131</f>
        <v>0</v>
      </c>
      <c r="DY129" s="115">
        <f>'Marks Entry'!DZ131</f>
        <v>0</v>
      </c>
      <c r="DZ129" s="115">
        <f>'Marks Entry'!EA131</f>
        <v>0</v>
      </c>
      <c r="EA129" s="115">
        <f>'Marks Entry'!EB131</f>
        <v>0</v>
      </c>
      <c r="EB129" s="115">
        <f>'Marks Entry'!EC131</f>
        <v>0</v>
      </c>
      <c r="EC129" s="171">
        <f>'Marks Entry'!ED131</f>
        <v>0</v>
      </c>
      <c r="ED129" s="118">
        <f>'Marks Entry'!EG131</f>
        <v>0</v>
      </c>
      <c r="EE129" s="114">
        <f>'Marks Entry'!EH131</f>
        <v>0</v>
      </c>
      <c r="EF129" s="115">
        <f>'Marks Entry'!EI131</f>
        <v>0</v>
      </c>
      <c r="EG129" s="115">
        <f>'Marks Entry'!EJ131</f>
        <v>0</v>
      </c>
      <c r="EH129" s="115">
        <f>'Marks Entry'!EK131</f>
        <v>0</v>
      </c>
      <c r="EI129" s="115">
        <f>'Marks Entry'!EL131</f>
        <v>0</v>
      </c>
      <c r="EJ129" s="116">
        <f>'Marks Entry'!EM131</f>
        <v>0</v>
      </c>
      <c r="EK129" s="118">
        <f>'Marks Entry'!EP131</f>
        <v>0</v>
      </c>
      <c r="EL129" s="114">
        <f>'Marks Entry'!EQ131</f>
        <v>0</v>
      </c>
      <c r="EM129" s="115">
        <f>'Marks Entry'!ER131</f>
        <v>0</v>
      </c>
      <c r="EN129" s="115">
        <f>'Marks Entry'!ES131</f>
        <v>0</v>
      </c>
      <c r="EO129" s="115">
        <f>'Marks Entry'!ET131</f>
        <v>0</v>
      </c>
      <c r="EP129" s="115">
        <f>'Marks Entry'!EU131</f>
        <v>0</v>
      </c>
      <c r="EQ129" s="116">
        <f>'Marks Entry'!EV131</f>
        <v>0</v>
      </c>
      <c r="ER129" s="118">
        <f>'Marks Entry'!EY131</f>
        <v>0</v>
      </c>
      <c r="ES129" s="184">
        <f>'Marks Entry'!EZ131</f>
        <v>0</v>
      </c>
      <c r="ET129" s="185">
        <f>'Marks Entry'!FA131</f>
        <v>0</v>
      </c>
      <c r="EU129" s="186" t="str">
        <f>'Marks Entry'!FB131</f>
        <v/>
      </c>
      <c r="EV129" s="184">
        <f>'Marks Entry'!FC131</f>
        <v>0</v>
      </c>
      <c r="EW129" s="185">
        <f>'Marks Entry'!FD131</f>
        <v>0</v>
      </c>
      <c r="EX129" s="187" t="str">
        <f>'Marks Entry'!FE131</f>
        <v/>
      </c>
      <c r="EY129" s="185" t="str">
        <f>IF(OR('Marks Entry'!FF131="First",'Marks Entry'!FF131="Second",'Marks Entry'!FF131="Third"),'Marks Entry'!FF131,"")</f>
        <v/>
      </c>
      <c r="EZ129" s="185" t="str">
        <f>'Marks Entry'!FG131</f>
        <v/>
      </c>
      <c r="FA129" s="290" t="str">
        <f>'Marks Entry'!FH131</f>
        <v/>
      </c>
      <c r="FB129" s="84" t="str">
        <f>'Marks Entry'!FI131</f>
        <v/>
      </c>
      <c r="FC129" s="86" t="str">
        <f>'Marks Entry'!FJ131</f>
        <v/>
      </c>
      <c r="FD129" s="87">
        <f>'Marks Entry'!FL131</f>
        <v>0</v>
      </c>
    </row>
    <row r="130" spans="1:160" s="88" customFormat="1" ht="17.25" customHeight="1">
      <c r="A130" s="1190"/>
      <c r="B130" s="83">
        <f t="shared" si="3"/>
        <v>0</v>
      </c>
      <c r="C130" s="84">
        <f>'Marks Entry'!D132</f>
        <v>0</v>
      </c>
      <c r="D130" s="84">
        <f>'Marks Entry'!E132</f>
        <v>0</v>
      </c>
      <c r="E130" s="84">
        <f>'Marks Entry'!F132</f>
        <v>0</v>
      </c>
      <c r="F130" s="84">
        <f>'Marks Entry'!G132</f>
        <v>0</v>
      </c>
      <c r="G130" s="84">
        <f>'Marks Entry'!H132</f>
        <v>0</v>
      </c>
      <c r="H130" s="84">
        <f>'Marks Entry'!I132</f>
        <v>0</v>
      </c>
      <c r="I130" s="84">
        <f>'Marks Entry'!J132</f>
        <v>0</v>
      </c>
      <c r="J130" s="738">
        <f>'Marks Entry'!K132</f>
        <v>0</v>
      </c>
      <c r="K130" s="114">
        <f>'Marks Entry'!L132</f>
        <v>0</v>
      </c>
      <c r="L130" s="115">
        <f>'Marks Entry'!M132</f>
        <v>0</v>
      </c>
      <c r="M130" s="277">
        <f>'Marks Entry'!N132</f>
        <v>0</v>
      </c>
      <c r="N130" s="115">
        <f>'Marks Entry'!O132</f>
        <v>0</v>
      </c>
      <c r="O130" s="115">
        <f>'Marks Entry'!P132</f>
        <v>0</v>
      </c>
      <c r="P130" s="276">
        <f>'Marks Entry'!Q132</f>
        <v>0</v>
      </c>
      <c r="Q130" s="115">
        <f>'Marks Entry'!R132</f>
        <v>0</v>
      </c>
      <c r="R130" s="115">
        <f>'Marks Entry'!S132</f>
        <v>0</v>
      </c>
      <c r="S130" s="276">
        <f>'Marks Entry'!T132</f>
        <v>0</v>
      </c>
      <c r="T130" s="276">
        <f>'Marks Entry'!U132</f>
        <v>0</v>
      </c>
      <c r="U130" s="116">
        <f>'Marks Entry'!V132</f>
        <v>0</v>
      </c>
      <c r="V130" s="115">
        <f>'Marks Entry'!W132</f>
        <v>0</v>
      </c>
      <c r="W130" s="115">
        <f>'Marks Entry'!X132</f>
        <v>0</v>
      </c>
      <c r="X130" s="116">
        <f>'Marks Entry'!Y132</f>
        <v>0</v>
      </c>
      <c r="Y130" s="115">
        <f>'Marks Entry'!Z132</f>
        <v>0</v>
      </c>
      <c r="Z130" s="115">
        <f>'Marks Entry'!AA132</f>
        <v>0</v>
      </c>
      <c r="AA130" s="116">
        <f>'Marks Entry'!AB132</f>
        <v>0</v>
      </c>
      <c r="AB130" s="208">
        <f>'Marks Entry'!AC132</f>
        <v>0</v>
      </c>
      <c r="AC130" s="282">
        <f>'Marks Entry'!AD132</f>
        <v>0</v>
      </c>
      <c r="AD130" s="282" t="str">
        <f>'Marks Entry'!AE132</f>
        <v>E</v>
      </c>
      <c r="AE130" s="117">
        <f>'Marks Entry'!AF132</f>
        <v>0</v>
      </c>
      <c r="AF130" s="114">
        <f>'Marks Entry'!AG132</f>
        <v>0</v>
      </c>
      <c r="AG130" s="115">
        <f>'Marks Entry'!AH132</f>
        <v>0</v>
      </c>
      <c r="AH130" s="277">
        <f>'Marks Entry'!AI132</f>
        <v>0</v>
      </c>
      <c r="AI130" s="115">
        <f>'Marks Entry'!AJ132</f>
        <v>0</v>
      </c>
      <c r="AJ130" s="115">
        <f>'Marks Entry'!AK132</f>
        <v>0</v>
      </c>
      <c r="AK130" s="276">
        <f>'Marks Entry'!AL132</f>
        <v>0</v>
      </c>
      <c r="AL130" s="115">
        <f>'Marks Entry'!AM132</f>
        <v>0</v>
      </c>
      <c r="AM130" s="115">
        <f>'Marks Entry'!AN132</f>
        <v>0</v>
      </c>
      <c r="AN130" s="276">
        <f>'Marks Entry'!AO132</f>
        <v>0</v>
      </c>
      <c r="AO130" s="276">
        <f>'Marks Entry'!AP132</f>
        <v>0</v>
      </c>
      <c r="AP130" s="116">
        <f>'Marks Entry'!AQ132</f>
        <v>0</v>
      </c>
      <c r="AQ130" s="115">
        <f>'Marks Entry'!AR132</f>
        <v>0</v>
      </c>
      <c r="AR130" s="115">
        <f>'Marks Entry'!AS132</f>
        <v>0</v>
      </c>
      <c r="AS130" s="116">
        <f>'Marks Entry'!AT132</f>
        <v>0</v>
      </c>
      <c r="AT130" s="115">
        <f>'Marks Entry'!AU132</f>
        <v>0</v>
      </c>
      <c r="AU130" s="115">
        <f>'Marks Entry'!AV132</f>
        <v>0</v>
      </c>
      <c r="AV130" s="116">
        <f>'Marks Entry'!AW132</f>
        <v>0</v>
      </c>
      <c r="AW130" s="208">
        <f>'Marks Entry'!AX132</f>
        <v>0</v>
      </c>
      <c r="AX130" s="282">
        <f>'Marks Entry'!AY132</f>
        <v>0</v>
      </c>
      <c r="AY130" s="282" t="str">
        <f>'Marks Entry'!AZ132</f>
        <v>E</v>
      </c>
      <c r="AZ130" s="117">
        <f>'Marks Entry'!BA132</f>
        <v>0</v>
      </c>
      <c r="BA130" s="114">
        <f>'Marks Entry'!BB132</f>
        <v>0</v>
      </c>
      <c r="BB130" s="115">
        <f>'Marks Entry'!BC132</f>
        <v>0</v>
      </c>
      <c r="BC130" s="277">
        <f>'Marks Entry'!BD132</f>
        <v>0</v>
      </c>
      <c r="BD130" s="115">
        <f>'Marks Entry'!BE132</f>
        <v>0</v>
      </c>
      <c r="BE130" s="115">
        <f>'Marks Entry'!BF132</f>
        <v>0</v>
      </c>
      <c r="BF130" s="276">
        <f>'Marks Entry'!BG132</f>
        <v>0</v>
      </c>
      <c r="BG130" s="115">
        <f>'Marks Entry'!BH132</f>
        <v>0</v>
      </c>
      <c r="BH130" s="115">
        <f>'Marks Entry'!BI132</f>
        <v>0</v>
      </c>
      <c r="BI130" s="276">
        <f>'Marks Entry'!BJ132</f>
        <v>0</v>
      </c>
      <c r="BJ130" s="276">
        <f>'Marks Entry'!BK132</f>
        <v>0</v>
      </c>
      <c r="BK130" s="116">
        <f>'Marks Entry'!BL132</f>
        <v>0</v>
      </c>
      <c r="BL130" s="115">
        <f>'Marks Entry'!BM132</f>
        <v>0</v>
      </c>
      <c r="BM130" s="115">
        <f>'Marks Entry'!BN132</f>
        <v>0</v>
      </c>
      <c r="BN130" s="116">
        <f>'Marks Entry'!BO132</f>
        <v>0</v>
      </c>
      <c r="BO130" s="115">
        <f>'Marks Entry'!BP132</f>
        <v>0</v>
      </c>
      <c r="BP130" s="115">
        <f>'Marks Entry'!BQ132</f>
        <v>0</v>
      </c>
      <c r="BQ130" s="116">
        <f>'Marks Entry'!BR132</f>
        <v>0</v>
      </c>
      <c r="BR130" s="208">
        <f>'Marks Entry'!BS132</f>
        <v>0</v>
      </c>
      <c r="BS130" s="282">
        <f>'Marks Entry'!BT132</f>
        <v>0</v>
      </c>
      <c r="BT130" s="282" t="str">
        <f>'Marks Entry'!BU132</f>
        <v>E</v>
      </c>
      <c r="BU130" s="117">
        <f>'Marks Entry'!BV132</f>
        <v>0</v>
      </c>
      <c r="BV130" s="114">
        <f>'Marks Entry'!BW132</f>
        <v>0</v>
      </c>
      <c r="BW130" s="115">
        <f>'Marks Entry'!BX132</f>
        <v>0</v>
      </c>
      <c r="BX130" s="277">
        <f>'Marks Entry'!BY132</f>
        <v>0</v>
      </c>
      <c r="BY130" s="115">
        <f>'Marks Entry'!BZ132</f>
        <v>0</v>
      </c>
      <c r="BZ130" s="115">
        <f>'Marks Entry'!CA132</f>
        <v>0</v>
      </c>
      <c r="CA130" s="276">
        <f>'Marks Entry'!CB132</f>
        <v>0</v>
      </c>
      <c r="CB130" s="115">
        <f>'Marks Entry'!CC132</f>
        <v>0</v>
      </c>
      <c r="CC130" s="115">
        <f>'Marks Entry'!CD132</f>
        <v>0</v>
      </c>
      <c r="CD130" s="276">
        <f>'Marks Entry'!CE132</f>
        <v>0</v>
      </c>
      <c r="CE130" s="116">
        <f>'Marks Entry'!CF132</f>
        <v>0</v>
      </c>
      <c r="CF130" s="115">
        <f>'Marks Entry'!CG132</f>
        <v>0</v>
      </c>
      <c r="CG130" s="115">
        <f>'Marks Entry'!CH132</f>
        <v>0</v>
      </c>
      <c r="CH130" s="116">
        <f>'Marks Entry'!CI132</f>
        <v>0</v>
      </c>
      <c r="CI130" s="115">
        <f>'Marks Entry'!CJ132</f>
        <v>0</v>
      </c>
      <c r="CJ130" s="115">
        <f>'Marks Entry'!CK132</f>
        <v>0</v>
      </c>
      <c r="CK130" s="116">
        <f>'Marks Entry'!CL132</f>
        <v>0</v>
      </c>
      <c r="CL130" s="208" t="str">
        <f>'Marks Entry'!CM132</f>
        <v>E</v>
      </c>
      <c r="CM130" s="117">
        <f>'Marks Entry'!CN132</f>
        <v>0</v>
      </c>
      <c r="CN130" s="114">
        <f>'Marks Entry'!CO132</f>
        <v>0</v>
      </c>
      <c r="CO130" s="115">
        <f>'Marks Entry'!CP132</f>
        <v>0</v>
      </c>
      <c r="CP130" s="277">
        <f>'Marks Entry'!CQ132</f>
        <v>0</v>
      </c>
      <c r="CQ130" s="115">
        <f>'Marks Entry'!CR132</f>
        <v>0</v>
      </c>
      <c r="CR130" s="115">
        <f>'Marks Entry'!CS132</f>
        <v>0</v>
      </c>
      <c r="CS130" s="276">
        <f>'Marks Entry'!CT132</f>
        <v>0</v>
      </c>
      <c r="CT130" s="115">
        <f>'Marks Entry'!CU132</f>
        <v>0</v>
      </c>
      <c r="CU130" s="115">
        <f>'Marks Entry'!CV132</f>
        <v>0</v>
      </c>
      <c r="CV130" s="276">
        <f>'Marks Entry'!CW132</f>
        <v>0</v>
      </c>
      <c r="CW130" s="116">
        <f>'Marks Entry'!CX132</f>
        <v>0</v>
      </c>
      <c r="CX130" s="115">
        <f>'Marks Entry'!CY132</f>
        <v>0</v>
      </c>
      <c r="CY130" s="115">
        <f>'Marks Entry'!CZ132</f>
        <v>0</v>
      </c>
      <c r="CZ130" s="116">
        <f>'Marks Entry'!DA132</f>
        <v>0</v>
      </c>
      <c r="DA130" s="115">
        <f>'Marks Entry'!DB132</f>
        <v>0</v>
      </c>
      <c r="DB130" s="115">
        <f>'Marks Entry'!DC132</f>
        <v>0</v>
      </c>
      <c r="DC130" s="116">
        <f>'Marks Entry'!DD132</f>
        <v>0</v>
      </c>
      <c r="DD130" s="208" t="str">
        <f>'Marks Entry'!DE132</f>
        <v>E</v>
      </c>
      <c r="DE130" s="117">
        <f>'Marks Entry'!DF132</f>
        <v>0</v>
      </c>
      <c r="DF130" s="114">
        <f>'Marks Entry'!DG132</f>
        <v>0</v>
      </c>
      <c r="DG130" s="115">
        <f>'Marks Entry'!DH132</f>
        <v>0</v>
      </c>
      <c r="DH130" s="277">
        <f>'Marks Entry'!DI132</f>
        <v>0</v>
      </c>
      <c r="DI130" s="115">
        <f>'Marks Entry'!DJ132</f>
        <v>0</v>
      </c>
      <c r="DJ130" s="115">
        <f>'Marks Entry'!DK132</f>
        <v>0</v>
      </c>
      <c r="DK130" s="276">
        <f>'Marks Entry'!DL132</f>
        <v>0</v>
      </c>
      <c r="DL130" s="115">
        <f>'Marks Entry'!DM132</f>
        <v>0</v>
      </c>
      <c r="DM130" s="115">
        <f>'Marks Entry'!DN132</f>
        <v>0</v>
      </c>
      <c r="DN130" s="276">
        <f>'Marks Entry'!DO132</f>
        <v>0</v>
      </c>
      <c r="DO130" s="116">
        <f>'Marks Entry'!DP132</f>
        <v>0</v>
      </c>
      <c r="DP130" s="115">
        <f>'Marks Entry'!DQ132</f>
        <v>0</v>
      </c>
      <c r="DQ130" s="115">
        <f>'Marks Entry'!DR132</f>
        <v>0</v>
      </c>
      <c r="DR130" s="116">
        <f>'Marks Entry'!DS132</f>
        <v>0</v>
      </c>
      <c r="DS130" s="115">
        <f>'Marks Entry'!DT132</f>
        <v>0</v>
      </c>
      <c r="DT130" s="115">
        <f>'Marks Entry'!DU132</f>
        <v>0</v>
      </c>
      <c r="DU130" s="116">
        <f>'Marks Entry'!DV132</f>
        <v>0</v>
      </c>
      <c r="DV130" s="208" t="str">
        <f>'Marks Entry'!DW132</f>
        <v>E</v>
      </c>
      <c r="DW130" s="117">
        <f>'Marks Entry'!DX132</f>
        <v>0</v>
      </c>
      <c r="DX130" s="114">
        <f>'Marks Entry'!DY132</f>
        <v>0</v>
      </c>
      <c r="DY130" s="115">
        <f>'Marks Entry'!DZ132</f>
        <v>0</v>
      </c>
      <c r="DZ130" s="115">
        <f>'Marks Entry'!EA132</f>
        <v>0</v>
      </c>
      <c r="EA130" s="115">
        <f>'Marks Entry'!EB132</f>
        <v>0</v>
      </c>
      <c r="EB130" s="115">
        <f>'Marks Entry'!EC132</f>
        <v>0</v>
      </c>
      <c r="EC130" s="171">
        <f>'Marks Entry'!ED132</f>
        <v>0</v>
      </c>
      <c r="ED130" s="118">
        <f>'Marks Entry'!EG132</f>
        <v>0</v>
      </c>
      <c r="EE130" s="114">
        <f>'Marks Entry'!EH132</f>
        <v>0</v>
      </c>
      <c r="EF130" s="115">
        <f>'Marks Entry'!EI132</f>
        <v>0</v>
      </c>
      <c r="EG130" s="115">
        <f>'Marks Entry'!EJ132</f>
        <v>0</v>
      </c>
      <c r="EH130" s="115">
        <f>'Marks Entry'!EK132</f>
        <v>0</v>
      </c>
      <c r="EI130" s="115">
        <f>'Marks Entry'!EL132</f>
        <v>0</v>
      </c>
      <c r="EJ130" s="116">
        <f>'Marks Entry'!EM132</f>
        <v>0</v>
      </c>
      <c r="EK130" s="118">
        <f>'Marks Entry'!EP132</f>
        <v>0</v>
      </c>
      <c r="EL130" s="114">
        <f>'Marks Entry'!EQ132</f>
        <v>0</v>
      </c>
      <c r="EM130" s="115">
        <f>'Marks Entry'!ER132</f>
        <v>0</v>
      </c>
      <c r="EN130" s="115">
        <f>'Marks Entry'!ES132</f>
        <v>0</v>
      </c>
      <c r="EO130" s="115">
        <f>'Marks Entry'!ET132</f>
        <v>0</v>
      </c>
      <c r="EP130" s="115">
        <f>'Marks Entry'!EU132</f>
        <v>0</v>
      </c>
      <c r="EQ130" s="116">
        <f>'Marks Entry'!EV132</f>
        <v>0</v>
      </c>
      <c r="ER130" s="118">
        <f>'Marks Entry'!EY132</f>
        <v>0</v>
      </c>
      <c r="ES130" s="184">
        <f>'Marks Entry'!EZ132</f>
        <v>0</v>
      </c>
      <c r="ET130" s="185">
        <f>'Marks Entry'!FA132</f>
        <v>0</v>
      </c>
      <c r="EU130" s="186" t="str">
        <f>'Marks Entry'!FB132</f>
        <v/>
      </c>
      <c r="EV130" s="184">
        <f>'Marks Entry'!FC132</f>
        <v>0</v>
      </c>
      <c r="EW130" s="185">
        <f>'Marks Entry'!FD132</f>
        <v>0</v>
      </c>
      <c r="EX130" s="187" t="str">
        <f>'Marks Entry'!FE132</f>
        <v/>
      </c>
      <c r="EY130" s="185" t="str">
        <f>IF(OR('Marks Entry'!FF132="First",'Marks Entry'!FF132="Second",'Marks Entry'!FF132="Third"),'Marks Entry'!FF132,"")</f>
        <v/>
      </c>
      <c r="EZ130" s="185" t="str">
        <f>'Marks Entry'!FG132</f>
        <v/>
      </c>
      <c r="FA130" s="290" t="str">
        <f>'Marks Entry'!FH132</f>
        <v/>
      </c>
      <c r="FB130" s="84" t="str">
        <f>'Marks Entry'!FI132</f>
        <v/>
      </c>
      <c r="FC130" s="86" t="str">
        <f>'Marks Entry'!FJ132</f>
        <v/>
      </c>
      <c r="FD130" s="87">
        <f>'Marks Entry'!FL132</f>
        <v>0</v>
      </c>
    </row>
    <row r="131" spans="1:160" s="88" customFormat="1" ht="17.25" customHeight="1">
      <c r="A131" s="1190"/>
      <c r="B131" s="83">
        <f t="shared" si="3"/>
        <v>0</v>
      </c>
      <c r="C131" s="84">
        <f>'Marks Entry'!D133</f>
        <v>0</v>
      </c>
      <c r="D131" s="84">
        <f>'Marks Entry'!E133</f>
        <v>0</v>
      </c>
      <c r="E131" s="84">
        <f>'Marks Entry'!F133</f>
        <v>0</v>
      </c>
      <c r="F131" s="84">
        <f>'Marks Entry'!G133</f>
        <v>0</v>
      </c>
      <c r="G131" s="84">
        <f>'Marks Entry'!H133</f>
        <v>0</v>
      </c>
      <c r="H131" s="84">
        <f>'Marks Entry'!I133</f>
        <v>0</v>
      </c>
      <c r="I131" s="84">
        <f>'Marks Entry'!J133</f>
        <v>0</v>
      </c>
      <c r="J131" s="738">
        <f>'Marks Entry'!K133</f>
        <v>0</v>
      </c>
      <c r="K131" s="114">
        <f>'Marks Entry'!L133</f>
        <v>0</v>
      </c>
      <c r="L131" s="115">
        <f>'Marks Entry'!M133</f>
        <v>0</v>
      </c>
      <c r="M131" s="277">
        <f>'Marks Entry'!N133</f>
        <v>0</v>
      </c>
      <c r="N131" s="115">
        <f>'Marks Entry'!O133</f>
        <v>0</v>
      </c>
      <c r="O131" s="115">
        <f>'Marks Entry'!P133</f>
        <v>0</v>
      </c>
      <c r="P131" s="276">
        <f>'Marks Entry'!Q133</f>
        <v>0</v>
      </c>
      <c r="Q131" s="115">
        <f>'Marks Entry'!R133</f>
        <v>0</v>
      </c>
      <c r="R131" s="115">
        <f>'Marks Entry'!S133</f>
        <v>0</v>
      </c>
      <c r="S131" s="276">
        <f>'Marks Entry'!T133</f>
        <v>0</v>
      </c>
      <c r="T131" s="276">
        <f>'Marks Entry'!U133</f>
        <v>0</v>
      </c>
      <c r="U131" s="116">
        <f>'Marks Entry'!V133</f>
        <v>0</v>
      </c>
      <c r="V131" s="115">
        <f>'Marks Entry'!W133</f>
        <v>0</v>
      </c>
      <c r="W131" s="115">
        <f>'Marks Entry'!X133</f>
        <v>0</v>
      </c>
      <c r="X131" s="116">
        <f>'Marks Entry'!Y133</f>
        <v>0</v>
      </c>
      <c r="Y131" s="115">
        <f>'Marks Entry'!Z133</f>
        <v>0</v>
      </c>
      <c r="Z131" s="115">
        <f>'Marks Entry'!AA133</f>
        <v>0</v>
      </c>
      <c r="AA131" s="116">
        <f>'Marks Entry'!AB133</f>
        <v>0</v>
      </c>
      <c r="AB131" s="208">
        <f>'Marks Entry'!AC133</f>
        <v>0</v>
      </c>
      <c r="AC131" s="282">
        <f>'Marks Entry'!AD133</f>
        <v>0</v>
      </c>
      <c r="AD131" s="282" t="str">
        <f>'Marks Entry'!AE133</f>
        <v>E</v>
      </c>
      <c r="AE131" s="117">
        <f>'Marks Entry'!AF133</f>
        <v>0</v>
      </c>
      <c r="AF131" s="114">
        <f>'Marks Entry'!AG133</f>
        <v>0</v>
      </c>
      <c r="AG131" s="115">
        <f>'Marks Entry'!AH133</f>
        <v>0</v>
      </c>
      <c r="AH131" s="277">
        <f>'Marks Entry'!AI133</f>
        <v>0</v>
      </c>
      <c r="AI131" s="115">
        <f>'Marks Entry'!AJ133</f>
        <v>0</v>
      </c>
      <c r="AJ131" s="115">
        <f>'Marks Entry'!AK133</f>
        <v>0</v>
      </c>
      <c r="AK131" s="276">
        <f>'Marks Entry'!AL133</f>
        <v>0</v>
      </c>
      <c r="AL131" s="115">
        <f>'Marks Entry'!AM133</f>
        <v>0</v>
      </c>
      <c r="AM131" s="115">
        <f>'Marks Entry'!AN133</f>
        <v>0</v>
      </c>
      <c r="AN131" s="276">
        <f>'Marks Entry'!AO133</f>
        <v>0</v>
      </c>
      <c r="AO131" s="276">
        <f>'Marks Entry'!AP133</f>
        <v>0</v>
      </c>
      <c r="AP131" s="116">
        <f>'Marks Entry'!AQ133</f>
        <v>0</v>
      </c>
      <c r="AQ131" s="115">
        <f>'Marks Entry'!AR133</f>
        <v>0</v>
      </c>
      <c r="AR131" s="115">
        <f>'Marks Entry'!AS133</f>
        <v>0</v>
      </c>
      <c r="AS131" s="116">
        <f>'Marks Entry'!AT133</f>
        <v>0</v>
      </c>
      <c r="AT131" s="115">
        <f>'Marks Entry'!AU133</f>
        <v>0</v>
      </c>
      <c r="AU131" s="115">
        <f>'Marks Entry'!AV133</f>
        <v>0</v>
      </c>
      <c r="AV131" s="116">
        <f>'Marks Entry'!AW133</f>
        <v>0</v>
      </c>
      <c r="AW131" s="208">
        <f>'Marks Entry'!AX133</f>
        <v>0</v>
      </c>
      <c r="AX131" s="282">
        <f>'Marks Entry'!AY133</f>
        <v>0</v>
      </c>
      <c r="AY131" s="282" t="str">
        <f>'Marks Entry'!AZ133</f>
        <v>E</v>
      </c>
      <c r="AZ131" s="117">
        <f>'Marks Entry'!BA133</f>
        <v>0</v>
      </c>
      <c r="BA131" s="114">
        <f>'Marks Entry'!BB133</f>
        <v>0</v>
      </c>
      <c r="BB131" s="115">
        <f>'Marks Entry'!BC133</f>
        <v>0</v>
      </c>
      <c r="BC131" s="277">
        <f>'Marks Entry'!BD133</f>
        <v>0</v>
      </c>
      <c r="BD131" s="115">
        <f>'Marks Entry'!BE133</f>
        <v>0</v>
      </c>
      <c r="BE131" s="115">
        <f>'Marks Entry'!BF133</f>
        <v>0</v>
      </c>
      <c r="BF131" s="276">
        <f>'Marks Entry'!BG133</f>
        <v>0</v>
      </c>
      <c r="BG131" s="115">
        <f>'Marks Entry'!BH133</f>
        <v>0</v>
      </c>
      <c r="BH131" s="115">
        <f>'Marks Entry'!BI133</f>
        <v>0</v>
      </c>
      <c r="BI131" s="276">
        <f>'Marks Entry'!BJ133</f>
        <v>0</v>
      </c>
      <c r="BJ131" s="276">
        <f>'Marks Entry'!BK133</f>
        <v>0</v>
      </c>
      <c r="BK131" s="116">
        <f>'Marks Entry'!BL133</f>
        <v>0</v>
      </c>
      <c r="BL131" s="115">
        <f>'Marks Entry'!BM133</f>
        <v>0</v>
      </c>
      <c r="BM131" s="115">
        <f>'Marks Entry'!BN133</f>
        <v>0</v>
      </c>
      <c r="BN131" s="116">
        <f>'Marks Entry'!BO133</f>
        <v>0</v>
      </c>
      <c r="BO131" s="115">
        <f>'Marks Entry'!BP133</f>
        <v>0</v>
      </c>
      <c r="BP131" s="115">
        <f>'Marks Entry'!BQ133</f>
        <v>0</v>
      </c>
      <c r="BQ131" s="116">
        <f>'Marks Entry'!BR133</f>
        <v>0</v>
      </c>
      <c r="BR131" s="208">
        <f>'Marks Entry'!BS133</f>
        <v>0</v>
      </c>
      <c r="BS131" s="282">
        <f>'Marks Entry'!BT133</f>
        <v>0</v>
      </c>
      <c r="BT131" s="282" t="str">
        <f>'Marks Entry'!BU133</f>
        <v>E</v>
      </c>
      <c r="BU131" s="117">
        <f>'Marks Entry'!BV133</f>
        <v>0</v>
      </c>
      <c r="BV131" s="114">
        <f>'Marks Entry'!BW133</f>
        <v>0</v>
      </c>
      <c r="BW131" s="115">
        <f>'Marks Entry'!BX133</f>
        <v>0</v>
      </c>
      <c r="BX131" s="277">
        <f>'Marks Entry'!BY133</f>
        <v>0</v>
      </c>
      <c r="BY131" s="115">
        <f>'Marks Entry'!BZ133</f>
        <v>0</v>
      </c>
      <c r="BZ131" s="115">
        <f>'Marks Entry'!CA133</f>
        <v>0</v>
      </c>
      <c r="CA131" s="276">
        <f>'Marks Entry'!CB133</f>
        <v>0</v>
      </c>
      <c r="CB131" s="115">
        <f>'Marks Entry'!CC133</f>
        <v>0</v>
      </c>
      <c r="CC131" s="115">
        <f>'Marks Entry'!CD133</f>
        <v>0</v>
      </c>
      <c r="CD131" s="276">
        <f>'Marks Entry'!CE133</f>
        <v>0</v>
      </c>
      <c r="CE131" s="116">
        <f>'Marks Entry'!CF133</f>
        <v>0</v>
      </c>
      <c r="CF131" s="115">
        <f>'Marks Entry'!CG133</f>
        <v>0</v>
      </c>
      <c r="CG131" s="115">
        <f>'Marks Entry'!CH133</f>
        <v>0</v>
      </c>
      <c r="CH131" s="116">
        <f>'Marks Entry'!CI133</f>
        <v>0</v>
      </c>
      <c r="CI131" s="115">
        <f>'Marks Entry'!CJ133</f>
        <v>0</v>
      </c>
      <c r="CJ131" s="115">
        <f>'Marks Entry'!CK133</f>
        <v>0</v>
      </c>
      <c r="CK131" s="116">
        <f>'Marks Entry'!CL133</f>
        <v>0</v>
      </c>
      <c r="CL131" s="208" t="str">
        <f>'Marks Entry'!CM133</f>
        <v>E</v>
      </c>
      <c r="CM131" s="117">
        <f>'Marks Entry'!CN133</f>
        <v>0</v>
      </c>
      <c r="CN131" s="114">
        <f>'Marks Entry'!CO133</f>
        <v>0</v>
      </c>
      <c r="CO131" s="115">
        <f>'Marks Entry'!CP133</f>
        <v>0</v>
      </c>
      <c r="CP131" s="277">
        <f>'Marks Entry'!CQ133</f>
        <v>0</v>
      </c>
      <c r="CQ131" s="115">
        <f>'Marks Entry'!CR133</f>
        <v>0</v>
      </c>
      <c r="CR131" s="115">
        <f>'Marks Entry'!CS133</f>
        <v>0</v>
      </c>
      <c r="CS131" s="276">
        <f>'Marks Entry'!CT133</f>
        <v>0</v>
      </c>
      <c r="CT131" s="115">
        <f>'Marks Entry'!CU133</f>
        <v>0</v>
      </c>
      <c r="CU131" s="115">
        <f>'Marks Entry'!CV133</f>
        <v>0</v>
      </c>
      <c r="CV131" s="276">
        <f>'Marks Entry'!CW133</f>
        <v>0</v>
      </c>
      <c r="CW131" s="116">
        <f>'Marks Entry'!CX133</f>
        <v>0</v>
      </c>
      <c r="CX131" s="115">
        <f>'Marks Entry'!CY133</f>
        <v>0</v>
      </c>
      <c r="CY131" s="115">
        <f>'Marks Entry'!CZ133</f>
        <v>0</v>
      </c>
      <c r="CZ131" s="116">
        <f>'Marks Entry'!DA133</f>
        <v>0</v>
      </c>
      <c r="DA131" s="115">
        <f>'Marks Entry'!DB133</f>
        <v>0</v>
      </c>
      <c r="DB131" s="115">
        <f>'Marks Entry'!DC133</f>
        <v>0</v>
      </c>
      <c r="DC131" s="116">
        <f>'Marks Entry'!DD133</f>
        <v>0</v>
      </c>
      <c r="DD131" s="208" t="str">
        <f>'Marks Entry'!DE133</f>
        <v>E</v>
      </c>
      <c r="DE131" s="117">
        <f>'Marks Entry'!DF133</f>
        <v>0</v>
      </c>
      <c r="DF131" s="114">
        <f>'Marks Entry'!DG133</f>
        <v>0</v>
      </c>
      <c r="DG131" s="115">
        <f>'Marks Entry'!DH133</f>
        <v>0</v>
      </c>
      <c r="DH131" s="277">
        <f>'Marks Entry'!DI133</f>
        <v>0</v>
      </c>
      <c r="DI131" s="115">
        <f>'Marks Entry'!DJ133</f>
        <v>0</v>
      </c>
      <c r="DJ131" s="115">
        <f>'Marks Entry'!DK133</f>
        <v>0</v>
      </c>
      <c r="DK131" s="276">
        <f>'Marks Entry'!DL133</f>
        <v>0</v>
      </c>
      <c r="DL131" s="115">
        <f>'Marks Entry'!DM133</f>
        <v>0</v>
      </c>
      <c r="DM131" s="115">
        <f>'Marks Entry'!DN133</f>
        <v>0</v>
      </c>
      <c r="DN131" s="276">
        <f>'Marks Entry'!DO133</f>
        <v>0</v>
      </c>
      <c r="DO131" s="116">
        <f>'Marks Entry'!DP133</f>
        <v>0</v>
      </c>
      <c r="DP131" s="115">
        <f>'Marks Entry'!DQ133</f>
        <v>0</v>
      </c>
      <c r="DQ131" s="115">
        <f>'Marks Entry'!DR133</f>
        <v>0</v>
      </c>
      <c r="DR131" s="116">
        <f>'Marks Entry'!DS133</f>
        <v>0</v>
      </c>
      <c r="DS131" s="115">
        <f>'Marks Entry'!DT133</f>
        <v>0</v>
      </c>
      <c r="DT131" s="115">
        <f>'Marks Entry'!DU133</f>
        <v>0</v>
      </c>
      <c r="DU131" s="116">
        <f>'Marks Entry'!DV133</f>
        <v>0</v>
      </c>
      <c r="DV131" s="208" t="str">
        <f>'Marks Entry'!DW133</f>
        <v>E</v>
      </c>
      <c r="DW131" s="117">
        <f>'Marks Entry'!DX133</f>
        <v>0</v>
      </c>
      <c r="DX131" s="114">
        <f>'Marks Entry'!DY133</f>
        <v>0</v>
      </c>
      <c r="DY131" s="115">
        <f>'Marks Entry'!DZ133</f>
        <v>0</v>
      </c>
      <c r="DZ131" s="115">
        <f>'Marks Entry'!EA133</f>
        <v>0</v>
      </c>
      <c r="EA131" s="115">
        <f>'Marks Entry'!EB133</f>
        <v>0</v>
      </c>
      <c r="EB131" s="115">
        <f>'Marks Entry'!EC133</f>
        <v>0</v>
      </c>
      <c r="EC131" s="171">
        <f>'Marks Entry'!ED133</f>
        <v>0</v>
      </c>
      <c r="ED131" s="118">
        <f>'Marks Entry'!EG133</f>
        <v>0</v>
      </c>
      <c r="EE131" s="114">
        <f>'Marks Entry'!EH133</f>
        <v>0</v>
      </c>
      <c r="EF131" s="115">
        <f>'Marks Entry'!EI133</f>
        <v>0</v>
      </c>
      <c r="EG131" s="115">
        <f>'Marks Entry'!EJ133</f>
        <v>0</v>
      </c>
      <c r="EH131" s="115">
        <f>'Marks Entry'!EK133</f>
        <v>0</v>
      </c>
      <c r="EI131" s="115">
        <f>'Marks Entry'!EL133</f>
        <v>0</v>
      </c>
      <c r="EJ131" s="116">
        <f>'Marks Entry'!EM133</f>
        <v>0</v>
      </c>
      <c r="EK131" s="118">
        <f>'Marks Entry'!EP133</f>
        <v>0</v>
      </c>
      <c r="EL131" s="114">
        <f>'Marks Entry'!EQ133</f>
        <v>0</v>
      </c>
      <c r="EM131" s="115">
        <f>'Marks Entry'!ER133</f>
        <v>0</v>
      </c>
      <c r="EN131" s="115">
        <f>'Marks Entry'!ES133</f>
        <v>0</v>
      </c>
      <c r="EO131" s="115">
        <f>'Marks Entry'!ET133</f>
        <v>0</v>
      </c>
      <c r="EP131" s="115">
        <f>'Marks Entry'!EU133</f>
        <v>0</v>
      </c>
      <c r="EQ131" s="116">
        <f>'Marks Entry'!EV133</f>
        <v>0</v>
      </c>
      <c r="ER131" s="118">
        <f>'Marks Entry'!EY133</f>
        <v>0</v>
      </c>
      <c r="ES131" s="184">
        <f>'Marks Entry'!EZ133</f>
        <v>0</v>
      </c>
      <c r="ET131" s="185">
        <f>'Marks Entry'!FA133</f>
        <v>0</v>
      </c>
      <c r="EU131" s="186" t="str">
        <f>'Marks Entry'!FB133</f>
        <v/>
      </c>
      <c r="EV131" s="184">
        <f>'Marks Entry'!FC133</f>
        <v>0</v>
      </c>
      <c r="EW131" s="185">
        <f>'Marks Entry'!FD133</f>
        <v>0</v>
      </c>
      <c r="EX131" s="187" t="str">
        <f>'Marks Entry'!FE133</f>
        <v/>
      </c>
      <c r="EY131" s="185" t="str">
        <f>IF(OR('Marks Entry'!FF133="First",'Marks Entry'!FF133="Second",'Marks Entry'!FF133="Third"),'Marks Entry'!FF133,"")</f>
        <v/>
      </c>
      <c r="EZ131" s="185" t="str">
        <f>'Marks Entry'!FG133</f>
        <v/>
      </c>
      <c r="FA131" s="290" t="str">
        <f>'Marks Entry'!FH133</f>
        <v/>
      </c>
      <c r="FB131" s="84" t="str">
        <f>'Marks Entry'!FI133</f>
        <v/>
      </c>
      <c r="FC131" s="86" t="str">
        <f>'Marks Entry'!FJ133</f>
        <v/>
      </c>
      <c r="FD131" s="87">
        <f>'Marks Entry'!FL133</f>
        <v>0</v>
      </c>
    </row>
    <row r="132" spans="1:160" s="88" customFormat="1" ht="17.25" customHeight="1">
      <c r="A132" s="1190"/>
      <c r="B132" s="83">
        <f t="shared" si="3"/>
        <v>0</v>
      </c>
      <c r="C132" s="84">
        <f>'Marks Entry'!D134</f>
        <v>0</v>
      </c>
      <c r="D132" s="84">
        <f>'Marks Entry'!E134</f>
        <v>0</v>
      </c>
      <c r="E132" s="84">
        <f>'Marks Entry'!F134</f>
        <v>0</v>
      </c>
      <c r="F132" s="84">
        <f>'Marks Entry'!G134</f>
        <v>0</v>
      </c>
      <c r="G132" s="84">
        <f>'Marks Entry'!H134</f>
        <v>0</v>
      </c>
      <c r="H132" s="84">
        <f>'Marks Entry'!I134</f>
        <v>0</v>
      </c>
      <c r="I132" s="84">
        <f>'Marks Entry'!J134</f>
        <v>0</v>
      </c>
      <c r="J132" s="738">
        <f>'Marks Entry'!K134</f>
        <v>0</v>
      </c>
      <c r="K132" s="114">
        <f>'Marks Entry'!L134</f>
        <v>0</v>
      </c>
      <c r="L132" s="115">
        <f>'Marks Entry'!M134</f>
        <v>0</v>
      </c>
      <c r="M132" s="277">
        <f>'Marks Entry'!N134</f>
        <v>0</v>
      </c>
      <c r="N132" s="115">
        <f>'Marks Entry'!O134</f>
        <v>0</v>
      </c>
      <c r="O132" s="115">
        <f>'Marks Entry'!P134</f>
        <v>0</v>
      </c>
      <c r="P132" s="276">
        <f>'Marks Entry'!Q134</f>
        <v>0</v>
      </c>
      <c r="Q132" s="115">
        <f>'Marks Entry'!R134</f>
        <v>0</v>
      </c>
      <c r="R132" s="115">
        <f>'Marks Entry'!S134</f>
        <v>0</v>
      </c>
      <c r="S132" s="276">
        <f>'Marks Entry'!T134</f>
        <v>0</v>
      </c>
      <c r="T132" s="276">
        <f>'Marks Entry'!U134</f>
        <v>0</v>
      </c>
      <c r="U132" s="116">
        <f>'Marks Entry'!V134</f>
        <v>0</v>
      </c>
      <c r="V132" s="115">
        <f>'Marks Entry'!W134</f>
        <v>0</v>
      </c>
      <c r="W132" s="115">
        <f>'Marks Entry'!X134</f>
        <v>0</v>
      </c>
      <c r="X132" s="116">
        <f>'Marks Entry'!Y134</f>
        <v>0</v>
      </c>
      <c r="Y132" s="115">
        <f>'Marks Entry'!Z134</f>
        <v>0</v>
      </c>
      <c r="Z132" s="115">
        <f>'Marks Entry'!AA134</f>
        <v>0</v>
      </c>
      <c r="AA132" s="116">
        <f>'Marks Entry'!AB134</f>
        <v>0</v>
      </c>
      <c r="AB132" s="208">
        <f>'Marks Entry'!AC134</f>
        <v>0</v>
      </c>
      <c r="AC132" s="282">
        <f>'Marks Entry'!AD134</f>
        <v>0</v>
      </c>
      <c r="AD132" s="282" t="str">
        <f>'Marks Entry'!AE134</f>
        <v>E</v>
      </c>
      <c r="AE132" s="117">
        <f>'Marks Entry'!AF134</f>
        <v>0</v>
      </c>
      <c r="AF132" s="114">
        <f>'Marks Entry'!AG134</f>
        <v>0</v>
      </c>
      <c r="AG132" s="115">
        <f>'Marks Entry'!AH134</f>
        <v>0</v>
      </c>
      <c r="AH132" s="277">
        <f>'Marks Entry'!AI134</f>
        <v>0</v>
      </c>
      <c r="AI132" s="115">
        <f>'Marks Entry'!AJ134</f>
        <v>0</v>
      </c>
      <c r="AJ132" s="115">
        <f>'Marks Entry'!AK134</f>
        <v>0</v>
      </c>
      <c r="AK132" s="276">
        <f>'Marks Entry'!AL134</f>
        <v>0</v>
      </c>
      <c r="AL132" s="115">
        <f>'Marks Entry'!AM134</f>
        <v>0</v>
      </c>
      <c r="AM132" s="115">
        <f>'Marks Entry'!AN134</f>
        <v>0</v>
      </c>
      <c r="AN132" s="276">
        <f>'Marks Entry'!AO134</f>
        <v>0</v>
      </c>
      <c r="AO132" s="276">
        <f>'Marks Entry'!AP134</f>
        <v>0</v>
      </c>
      <c r="AP132" s="116">
        <f>'Marks Entry'!AQ134</f>
        <v>0</v>
      </c>
      <c r="AQ132" s="115">
        <f>'Marks Entry'!AR134</f>
        <v>0</v>
      </c>
      <c r="AR132" s="115">
        <f>'Marks Entry'!AS134</f>
        <v>0</v>
      </c>
      <c r="AS132" s="116">
        <f>'Marks Entry'!AT134</f>
        <v>0</v>
      </c>
      <c r="AT132" s="115">
        <f>'Marks Entry'!AU134</f>
        <v>0</v>
      </c>
      <c r="AU132" s="115">
        <f>'Marks Entry'!AV134</f>
        <v>0</v>
      </c>
      <c r="AV132" s="116">
        <f>'Marks Entry'!AW134</f>
        <v>0</v>
      </c>
      <c r="AW132" s="208">
        <f>'Marks Entry'!AX134</f>
        <v>0</v>
      </c>
      <c r="AX132" s="282">
        <f>'Marks Entry'!AY134</f>
        <v>0</v>
      </c>
      <c r="AY132" s="282" t="str">
        <f>'Marks Entry'!AZ134</f>
        <v>E</v>
      </c>
      <c r="AZ132" s="117">
        <f>'Marks Entry'!BA134</f>
        <v>0</v>
      </c>
      <c r="BA132" s="114">
        <f>'Marks Entry'!BB134</f>
        <v>0</v>
      </c>
      <c r="BB132" s="115">
        <f>'Marks Entry'!BC134</f>
        <v>0</v>
      </c>
      <c r="BC132" s="277">
        <f>'Marks Entry'!BD134</f>
        <v>0</v>
      </c>
      <c r="BD132" s="115">
        <f>'Marks Entry'!BE134</f>
        <v>0</v>
      </c>
      <c r="BE132" s="115">
        <f>'Marks Entry'!BF134</f>
        <v>0</v>
      </c>
      <c r="BF132" s="276">
        <f>'Marks Entry'!BG134</f>
        <v>0</v>
      </c>
      <c r="BG132" s="115">
        <f>'Marks Entry'!BH134</f>
        <v>0</v>
      </c>
      <c r="BH132" s="115">
        <f>'Marks Entry'!BI134</f>
        <v>0</v>
      </c>
      <c r="BI132" s="276">
        <f>'Marks Entry'!BJ134</f>
        <v>0</v>
      </c>
      <c r="BJ132" s="276">
        <f>'Marks Entry'!BK134</f>
        <v>0</v>
      </c>
      <c r="BK132" s="116">
        <f>'Marks Entry'!BL134</f>
        <v>0</v>
      </c>
      <c r="BL132" s="115">
        <f>'Marks Entry'!BM134</f>
        <v>0</v>
      </c>
      <c r="BM132" s="115">
        <f>'Marks Entry'!BN134</f>
        <v>0</v>
      </c>
      <c r="BN132" s="116">
        <f>'Marks Entry'!BO134</f>
        <v>0</v>
      </c>
      <c r="BO132" s="115">
        <f>'Marks Entry'!BP134</f>
        <v>0</v>
      </c>
      <c r="BP132" s="115">
        <f>'Marks Entry'!BQ134</f>
        <v>0</v>
      </c>
      <c r="BQ132" s="116">
        <f>'Marks Entry'!BR134</f>
        <v>0</v>
      </c>
      <c r="BR132" s="208">
        <f>'Marks Entry'!BS134</f>
        <v>0</v>
      </c>
      <c r="BS132" s="282">
        <f>'Marks Entry'!BT134</f>
        <v>0</v>
      </c>
      <c r="BT132" s="282" t="str">
        <f>'Marks Entry'!BU134</f>
        <v>E</v>
      </c>
      <c r="BU132" s="117">
        <f>'Marks Entry'!BV134</f>
        <v>0</v>
      </c>
      <c r="BV132" s="114">
        <f>'Marks Entry'!BW134</f>
        <v>0</v>
      </c>
      <c r="BW132" s="115">
        <f>'Marks Entry'!BX134</f>
        <v>0</v>
      </c>
      <c r="BX132" s="277">
        <f>'Marks Entry'!BY134</f>
        <v>0</v>
      </c>
      <c r="BY132" s="115">
        <f>'Marks Entry'!BZ134</f>
        <v>0</v>
      </c>
      <c r="BZ132" s="115">
        <f>'Marks Entry'!CA134</f>
        <v>0</v>
      </c>
      <c r="CA132" s="276">
        <f>'Marks Entry'!CB134</f>
        <v>0</v>
      </c>
      <c r="CB132" s="115">
        <f>'Marks Entry'!CC134</f>
        <v>0</v>
      </c>
      <c r="CC132" s="115">
        <f>'Marks Entry'!CD134</f>
        <v>0</v>
      </c>
      <c r="CD132" s="276">
        <f>'Marks Entry'!CE134</f>
        <v>0</v>
      </c>
      <c r="CE132" s="116">
        <f>'Marks Entry'!CF134</f>
        <v>0</v>
      </c>
      <c r="CF132" s="115">
        <f>'Marks Entry'!CG134</f>
        <v>0</v>
      </c>
      <c r="CG132" s="115">
        <f>'Marks Entry'!CH134</f>
        <v>0</v>
      </c>
      <c r="CH132" s="116">
        <f>'Marks Entry'!CI134</f>
        <v>0</v>
      </c>
      <c r="CI132" s="115">
        <f>'Marks Entry'!CJ134</f>
        <v>0</v>
      </c>
      <c r="CJ132" s="115">
        <f>'Marks Entry'!CK134</f>
        <v>0</v>
      </c>
      <c r="CK132" s="116">
        <f>'Marks Entry'!CL134</f>
        <v>0</v>
      </c>
      <c r="CL132" s="208" t="str">
        <f>'Marks Entry'!CM134</f>
        <v>E</v>
      </c>
      <c r="CM132" s="117">
        <f>'Marks Entry'!CN134</f>
        <v>0</v>
      </c>
      <c r="CN132" s="114">
        <f>'Marks Entry'!CO134</f>
        <v>0</v>
      </c>
      <c r="CO132" s="115">
        <f>'Marks Entry'!CP134</f>
        <v>0</v>
      </c>
      <c r="CP132" s="277">
        <f>'Marks Entry'!CQ134</f>
        <v>0</v>
      </c>
      <c r="CQ132" s="115">
        <f>'Marks Entry'!CR134</f>
        <v>0</v>
      </c>
      <c r="CR132" s="115">
        <f>'Marks Entry'!CS134</f>
        <v>0</v>
      </c>
      <c r="CS132" s="276">
        <f>'Marks Entry'!CT134</f>
        <v>0</v>
      </c>
      <c r="CT132" s="115">
        <f>'Marks Entry'!CU134</f>
        <v>0</v>
      </c>
      <c r="CU132" s="115">
        <f>'Marks Entry'!CV134</f>
        <v>0</v>
      </c>
      <c r="CV132" s="276">
        <f>'Marks Entry'!CW134</f>
        <v>0</v>
      </c>
      <c r="CW132" s="116">
        <f>'Marks Entry'!CX134</f>
        <v>0</v>
      </c>
      <c r="CX132" s="115">
        <f>'Marks Entry'!CY134</f>
        <v>0</v>
      </c>
      <c r="CY132" s="115">
        <f>'Marks Entry'!CZ134</f>
        <v>0</v>
      </c>
      <c r="CZ132" s="116">
        <f>'Marks Entry'!DA134</f>
        <v>0</v>
      </c>
      <c r="DA132" s="115">
        <f>'Marks Entry'!DB134</f>
        <v>0</v>
      </c>
      <c r="DB132" s="115">
        <f>'Marks Entry'!DC134</f>
        <v>0</v>
      </c>
      <c r="DC132" s="116">
        <f>'Marks Entry'!DD134</f>
        <v>0</v>
      </c>
      <c r="DD132" s="208" t="str">
        <f>'Marks Entry'!DE134</f>
        <v>E</v>
      </c>
      <c r="DE132" s="117">
        <f>'Marks Entry'!DF134</f>
        <v>0</v>
      </c>
      <c r="DF132" s="114">
        <f>'Marks Entry'!DG134</f>
        <v>0</v>
      </c>
      <c r="DG132" s="115">
        <f>'Marks Entry'!DH134</f>
        <v>0</v>
      </c>
      <c r="DH132" s="277">
        <f>'Marks Entry'!DI134</f>
        <v>0</v>
      </c>
      <c r="DI132" s="115">
        <f>'Marks Entry'!DJ134</f>
        <v>0</v>
      </c>
      <c r="DJ132" s="115">
        <f>'Marks Entry'!DK134</f>
        <v>0</v>
      </c>
      <c r="DK132" s="276">
        <f>'Marks Entry'!DL134</f>
        <v>0</v>
      </c>
      <c r="DL132" s="115">
        <f>'Marks Entry'!DM134</f>
        <v>0</v>
      </c>
      <c r="DM132" s="115">
        <f>'Marks Entry'!DN134</f>
        <v>0</v>
      </c>
      <c r="DN132" s="276">
        <f>'Marks Entry'!DO134</f>
        <v>0</v>
      </c>
      <c r="DO132" s="116">
        <f>'Marks Entry'!DP134</f>
        <v>0</v>
      </c>
      <c r="DP132" s="115">
        <f>'Marks Entry'!DQ134</f>
        <v>0</v>
      </c>
      <c r="DQ132" s="115">
        <f>'Marks Entry'!DR134</f>
        <v>0</v>
      </c>
      <c r="DR132" s="116">
        <f>'Marks Entry'!DS134</f>
        <v>0</v>
      </c>
      <c r="DS132" s="115">
        <f>'Marks Entry'!DT134</f>
        <v>0</v>
      </c>
      <c r="DT132" s="115">
        <f>'Marks Entry'!DU134</f>
        <v>0</v>
      </c>
      <c r="DU132" s="116">
        <f>'Marks Entry'!DV134</f>
        <v>0</v>
      </c>
      <c r="DV132" s="208" t="str">
        <f>'Marks Entry'!DW134</f>
        <v>E</v>
      </c>
      <c r="DW132" s="117">
        <f>'Marks Entry'!DX134</f>
        <v>0</v>
      </c>
      <c r="DX132" s="114">
        <f>'Marks Entry'!DY134</f>
        <v>0</v>
      </c>
      <c r="DY132" s="115">
        <f>'Marks Entry'!DZ134</f>
        <v>0</v>
      </c>
      <c r="DZ132" s="115">
        <f>'Marks Entry'!EA134</f>
        <v>0</v>
      </c>
      <c r="EA132" s="115">
        <f>'Marks Entry'!EB134</f>
        <v>0</v>
      </c>
      <c r="EB132" s="115">
        <f>'Marks Entry'!EC134</f>
        <v>0</v>
      </c>
      <c r="EC132" s="171">
        <f>'Marks Entry'!ED134</f>
        <v>0</v>
      </c>
      <c r="ED132" s="118">
        <f>'Marks Entry'!EG134</f>
        <v>0</v>
      </c>
      <c r="EE132" s="114">
        <f>'Marks Entry'!EH134</f>
        <v>0</v>
      </c>
      <c r="EF132" s="115">
        <f>'Marks Entry'!EI134</f>
        <v>0</v>
      </c>
      <c r="EG132" s="115">
        <f>'Marks Entry'!EJ134</f>
        <v>0</v>
      </c>
      <c r="EH132" s="115">
        <f>'Marks Entry'!EK134</f>
        <v>0</v>
      </c>
      <c r="EI132" s="115">
        <f>'Marks Entry'!EL134</f>
        <v>0</v>
      </c>
      <c r="EJ132" s="116">
        <f>'Marks Entry'!EM134</f>
        <v>0</v>
      </c>
      <c r="EK132" s="118">
        <f>'Marks Entry'!EP134</f>
        <v>0</v>
      </c>
      <c r="EL132" s="114">
        <f>'Marks Entry'!EQ134</f>
        <v>0</v>
      </c>
      <c r="EM132" s="115">
        <f>'Marks Entry'!ER134</f>
        <v>0</v>
      </c>
      <c r="EN132" s="115">
        <f>'Marks Entry'!ES134</f>
        <v>0</v>
      </c>
      <c r="EO132" s="115">
        <f>'Marks Entry'!ET134</f>
        <v>0</v>
      </c>
      <c r="EP132" s="115">
        <f>'Marks Entry'!EU134</f>
        <v>0</v>
      </c>
      <c r="EQ132" s="116">
        <f>'Marks Entry'!EV134</f>
        <v>0</v>
      </c>
      <c r="ER132" s="118">
        <f>'Marks Entry'!EY134</f>
        <v>0</v>
      </c>
      <c r="ES132" s="184">
        <f>'Marks Entry'!EZ134</f>
        <v>0</v>
      </c>
      <c r="ET132" s="185">
        <f>'Marks Entry'!FA134</f>
        <v>0</v>
      </c>
      <c r="EU132" s="186" t="str">
        <f>'Marks Entry'!FB134</f>
        <v/>
      </c>
      <c r="EV132" s="184">
        <f>'Marks Entry'!FC134</f>
        <v>0</v>
      </c>
      <c r="EW132" s="185">
        <f>'Marks Entry'!FD134</f>
        <v>0</v>
      </c>
      <c r="EX132" s="187" t="str">
        <f>'Marks Entry'!FE134</f>
        <v/>
      </c>
      <c r="EY132" s="185" t="str">
        <f>IF(OR('Marks Entry'!FF134="First",'Marks Entry'!FF134="Second",'Marks Entry'!FF134="Third"),'Marks Entry'!FF134,"")</f>
        <v/>
      </c>
      <c r="EZ132" s="185" t="str">
        <f>'Marks Entry'!FG134</f>
        <v/>
      </c>
      <c r="FA132" s="290" t="str">
        <f>'Marks Entry'!FH134</f>
        <v/>
      </c>
      <c r="FB132" s="84" t="str">
        <f>'Marks Entry'!FI134</f>
        <v/>
      </c>
      <c r="FC132" s="86" t="str">
        <f>'Marks Entry'!FJ134</f>
        <v/>
      </c>
      <c r="FD132" s="87">
        <f>'Marks Entry'!FL134</f>
        <v>0</v>
      </c>
    </row>
    <row r="133" spans="1:160" s="88" customFormat="1" ht="17.25" customHeight="1">
      <c r="A133" s="1190"/>
      <c r="B133" s="83">
        <f t="shared" si="3"/>
        <v>0</v>
      </c>
      <c r="C133" s="84">
        <f>'Marks Entry'!D135</f>
        <v>0</v>
      </c>
      <c r="D133" s="84">
        <f>'Marks Entry'!E135</f>
        <v>0</v>
      </c>
      <c r="E133" s="84">
        <f>'Marks Entry'!F135</f>
        <v>0</v>
      </c>
      <c r="F133" s="84">
        <f>'Marks Entry'!G135</f>
        <v>0</v>
      </c>
      <c r="G133" s="84">
        <f>'Marks Entry'!H135</f>
        <v>0</v>
      </c>
      <c r="H133" s="84">
        <f>'Marks Entry'!I135</f>
        <v>0</v>
      </c>
      <c r="I133" s="84">
        <f>'Marks Entry'!J135</f>
        <v>0</v>
      </c>
      <c r="J133" s="738">
        <f>'Marks Entry'!K135</f>
        <v>0</v>
      </c>
      <c r="K133" s="114">
        <f>'Marks Entry'!L135</f>
        <v>0</v>
      </c>
      <c r="L133" s="115">
        <f>'Marks Entry'!M135</f>
        <v>0</v>
      </c>
      <c r="M133" s="277">
        <f>'Marks Entry'!N135</f>
        <v>0</v>
      </c>
      <c r="N133" s="115">
        <f>'Marks Entry'!O135</f>
        <v>0</v>
      </c>
      <c r="O133" s="115">
        <f>'Marks Entry'!P135</f>
        <v>0</v>
      </c>
      <c r="P133" s="276">
        <f>'Marks Entry'!Q135</f>
        <v>0</v>
      </c>
      <c r="Q133" s="115">
        <f>'Marks Entry'!R135</f>
        <v>0</v>
      </c>
      <c r="R133" s="115">
        <f>'Marks Entry'!S135</f>
        <v>0</v>
      </c>
      <c r="S133" s="276">
        <f>'Marks Entry'!T135</f>
        <v>0</v>
      </c>
      <c r="T133" s="276">
        <f>'Marks Entry'!U135</f>
        <v>0</v>
      </c>
      <c r="U133" s="116">
        <f>'Marks Entry'!V135</f>
        <v>0</v>
      </c>
      <c r="V133" s="115">
        <f>'Marks Entry'!W135</f>
        <v>0</v>
      </c>
      <c r="W133" s="115">
        <f>'Marks Entry'!X135</f>
        <v>0</v>
      </c>
      <c r="X133" s="116">
        <f>'Marks Entry'!Y135</f>
        <v>0</v>
      </c>
      <c r="Y133" s="115">
        <f>'Marks Entry'!Z135</f>
        <v>0</v>
      </c>
      <c r="Z133" s="115">
        <f>'Marks Entry'!AA135</f>
        <v>0</v>
      </c>
      <c r="AA133" s="116">
        <f>'Marks Entry'!AB135</f>
        <v>0</v>
      </c>
      <c r="AB133" s="208">
        <f>'Marks Entry'!AC135</f>
        <v>0</v>
      </c>
      <c r="AC133" s="282">
        <f>'Marks Entry'!AD135</f>
        <v>0</v>
      </c>
      <c r="AD133" s="282" t="str">
        <f>'Marks Entry'!AE135</f>
        <v>E</v>
      </c>
      <c r="AE133" s="117">
        <f>'Marks Entry'!AF135</f>
        <v>0</v>
      </c>
      <c r="AF133" s="114">
        <f>'Marks Entry'!AG135</f>
        <v>0</v>
      </c>
      <c r="AG133" s="115">
        <f>'Marks Entry'!AH135</f>
        <v>0</v>
      </c>
      <c r="AH133" s="277">
        <f>'Marks Entry'!AI135</f>
        <v>0</v>
      </c>
      <c r="AI133" s="115">
        <f>'Marks Entry'!AJ135</f>
        <v>0</v>
      </c>
      <c r="AJ133" s="115">
        <f>'Marks Entry'!AK135</f>
        <v>0</v>
      </c>
      <c r="AK133" s="276">
        <f>'Marks Entry'!AL135</f>
        <v>0</v>
      </c>
      <c r="AL133" s="115">
        <f>'Marks Entry'!AM135</f>
        <v>0</v>
      </c>
      <c r="AM133" s="115">
        <f>'Marks Entry'!AN135</f>
        <v>0</v>
      </c>
      <c r="AN133" s="276">
        <f>'Marks Entry'!AO135</f>
        <v>0</v>
      </c>
      <c r="AO133" s="276">
        <f>'Marks Entry'!AP135</f>
        <v>0</v>
      </c>
      <c r="AP133" s="116">
        <f>'Marks Entry'!AQ135</f>
        <v>0</v>
      </c>
      <c r="AQ133" s="115">
        <f>'Marks Entry'!AR135</f>
        <v>0</v>
      </c>
      <c r="AR133" s="115">
        <f>'Marks Entry'!AS135</f>
        <v>0</v>
      </c>
      <c r="AS133" s="116">
        <f>'Marks Entry'!AT135</f>
        <v>0</v>
      </c>
      <c r="AT133" s="115">
        <f>'Marks Entry'!AU135</f>
        <v>0</v>
      </c>
      <c r="AU133" s="115">
        <f>'Marks Entry'!AV135</f>
        <v>0</v>
      </c>
      <c r="AV133" s="116">
        <f>'Marks Entry'!AW135</f>
        <v>0</v>
      </c>
      <c r="AW133" s="208">
        <f>'Marks Entry'!AX135</f>
        <v>0</v>
      </c>
      <c r="AX133" s="282">
        <f>'Marks Entry'!AY135</f>
        <v>0</v>
      </c>
      <c r="AY133" s="282" t="str">
        <f>'Marks Entry'!AZ135</f>
        <v>E</v>
      </c>
      <c r="AZ133" s="117">
        <f>'Marks Entry'!BA135</f>
        <v>0</v>
      </c>
      <c r="BA133" s="114">
        <f>'Marks Entry'!BB135</f>
        <v>0</v>
      </c>
      <c r="BB133" s="115">
        <f>'Marks Entry'!BC135</f>
        <v>0</v>
      </c>
      <c r="BC133" s="277">
        <f>'Marks Entry'!BD135</f>
        <v>0</v>
      </c>
      <c r="BD133" s="115">
        <f>'Marks Entry'!BE135</f>
        <v>0</v>
      </c>
      <c r="BE133" s="115">
        <f>'Marks Entry'!BF135</f>
        <v>0</v>
      </c>
      <c r="BF133" s="276">
        <f>'Marks Entry'!BG135</f>
        <v>0</v>
      </c>
      <c r="BG133" s="115">
        <f>'Marks Entry'!BH135</f>
        <v>0</v>
      </c>
      <c r="BH133" s="115">
        <f>'Marks Entry'!BI135</f>
        <v>0</v>
      </c>
      <c r="BI133" s="276">
        <f>'Marks Entry'!BJ135</f>
        <v>0</v>
      </c>
      <c r="BJ133" s="276">
        <f>'Marks Entry'!BK135</f>
        <v>0</v>
      </c>
      <c r="BK133" s="116">
        <f>'Marks Entry'!BL135</f>
        <v>0</v>
      </c>
      <c r="BL133" s="115">
        <f>'Marks Entry'!BM135</f>
        <v>0</v>
      </c>
      <c r="BM133" s="115">
        <f>'Marks Entry'!BN135</f>
        <v>0</v>
      </c>
      <c r="BN133" s="116">
        <f>'Marks Entry'!BO135</f>
        <v>0</v>
      </c>
      <c r="BO133" s="115">
        <f>'Marks Entry'!BP135</f>
        <v>0</v>
      </c>
      <c r="BP133" s="115">
        <f>'Marks Entry'!BQ135</f>
        <v>0</v>
      </c>
      <c r="BQ133" s="116">
        <f>'Marks Entry'!BR135</f>
        <v>0</v>
      </c>
      <c r="BR133" s="208">
        <f>'Marks Entry'!BS135</f>
        <v>0</v>
      </c>
      <c r="BS133" s="282">
        <f>'Marks Entry'!BT135</f>
        <v>0</v>
      </c>
      <c r="BT133" s="282" t="str">
        <f>'Marks Entry'!BU135</f>
        <v>E</v>
      </c>
      <c r="BU133" s="117">
        <f>'Marks Entry'!BV135</f>
        <v>0</v>
      </c>
      <c r="BV133" s="114">
        <f>'Marks Entry'!BW135</f>
        <v>0</v>
      </c>
      <c r="BW133" s="115">
        <f>'Marks Entry'!BX135</f>
        <v>0</v>
      </c>
      <c r="BX133" s="277">
        <f>'Marks Entry'!BY135</f>
        <v>0</v>
      </c>
      <c r="BY133" s="115">
        <f>'Marks Entry'!BZ135</f>
        <v>0</v>
      </c>
      <c r="BZ133" s="115">
        <f>'Marks Entry'!CA135</f>
        <v>0</v>
      </c>
      <c r="CA133" s="276">
        <f>'Marks Entry'!CB135</f>
        <v>0</v>
      </c>
      <c r="CB133" s="115">
        <f>'Marks Entry'!CC135</f>
        <v>0</v>
      </c>
      <c r="CC133" s="115">
        <f>'Marks Entry'!CD135</f>
        <v>0</v>
      </c>
      <c r="CD133" s="276">
        <f>'Marks Entry'!CE135</f>
        <v>0</v>
      </c>
      <c r="CE133" s="116">
        <f>'Marks Entry'!CF135</f>
        <v>0</v>
      </c>
      <c r="CF133" s="115">
        <f>'Marks Entry'!CG135</f>
        <v>0</v>
      </c>
      <c r="CG133" s="115">
        <f>'Marks Entry'!CH135</f>
        <v>0</v>
      </c>
      <c r="CH133" s="116">
        <f>'Marks Entry'!CI135</f>
        <v>0</v>
      </c>
      <c r="CI133" s="115">
        <f>'Marks Entry'!CJ135</f>
        <v>0</v>
      </c>
      <c r="CJ133" s="115">
        <f>'Marks Entry'!CK135</f>
        <v>0</v>
      </c>
      <c r="CK133" s="116">
        <f>'Marks Entry'!CL135</f>
        <v>0</v>
      </c>
      <c r="CL133" s="208" t="str">
        <f>'Marks Entry'!CM135</f>
        <v>E</v>
      </c>
      <c r="CM133" s="117">
        <f>'Marks Entry'!CN135</f>
        <v>0</v>
      </c>
      <c r="CN133" s="114">
        <f>'Marks Entry'!CO135</f>
        <v>0</v>
      </c>
      <c r="CO133" s="115">
        <f>'Marks Entry'!CP135</f>
        <v>0</v>
      </c>
      <c r="CP133" s="277">
        <f>'Marks Entry'!CQ135</f>
        <v>0</v>
      </c>
      <c r="CQ133" s="115">
        <f>'Marks Entry'!CR135</f>
        <v>0</v>
      </c>
      <c r="CR133" s="115">
        <f>'Marks Entry'!CS135</f>
        <v>0</v>
      </c>
      <c r="CS133" s="276">
        <f>'Marks Entry'!CT135</f>
        <v>0</v>
      </c>
      <c r="CT133" s="115">
        <f>'Marks Entry'!CU135</f>
        <v>0</v>
      </c>
      <c r="CU133" s="115">
        <f>'Marks Entry'!CV135</f>
        <v>0</v>
      </c>
      <c r="CV133" s="276">
        <f>'Marks Entry'!CW135</f>
        <v>0</v>
      </c>
      <c r="CW133" s="116">
        <f>'Marks Entry'!CX135</f>
        <v>0</v>
      </c>
      <c r="CX133" s="115">
        <f>'Marks Entry'!CY135</f>
        <v>0</v>
      </c>
      <c r="CY133" s="115">
        <f>'Marks Entry'!CZ135</f>
        <v>0</v>
      </c>
      <c r="CZ133" s="116">
        <f>'Marks Entry'!DA135</f>
        <v>0</v>
      </c>
      <c r="DA133" s="115">
        <f>'Marks Entry'!DB135</f>
        <v>0</v>
      </c>
      <c r="DB133" s="115">
        <f>'Marks Entry'!DC135</f>
        <v>0</v>
      </c>
      <c r="DC133" s="116">
        <f>'Marks Entry'!DD135</f>
        <v>0</v>
      </c>
      <c r="DD133" s="208" t="str">
        <f>'Marks Entry'!DE135</f>
        <v>E</v>
      </c>
      <c r="DE133" s="117">
        <f>'Marks Entry'!DF135</f>
        <v>0</v>
      </c>
      <c r="DF133" s="114">
        <f>'Marks Entry'!DG135</f>
        <v>0</v>
      </c>
      <c r="DG133" s="115">
        <f>'Marks Entry'!DH135</f>
        <v>0</v>
      </c>
      <c r="DH133" s="277">
        <f>'Marks Entry'!DI135</f>
        <v>0</v>
      </c>
      <c r="DI133" s="115">
        <f>'Marks Entry'!DJ135</f>
        <v>0</v>
      </c>
      <c r="DJ133" s="115">
        <f>'Marks Entry'!DK135</f>
        <v>0</v>
      </c>
      <c r="DK133" s="276">
        <f>'Marks Entry'!DL135</f>
        <v>0</v>
      </c>
      <c r="DL133" s="115">
        <f>'Marks Entry'!DM135</f>
        <v>0</v>
      </c>
      <c r="DM133" s="115">
        <f>'Marks Entry'!DN135</f>
        <v>0</v>
      </c>
      <c r="DN133" s="276">
        <f>'Marks Entry'!DO135</f>
        <v>0</v>
      </c>
      <c r="DO133" s="116">
        <f>'Marks Entry'!DP135</f>
        <v>0</v>
      </c>
      <c r="DP133" s="115">
        <f>'Marks Entry'!DQ135</f>
        <v>0</v>
      </c>
      <c r="DQ133" s="115">
        <f>'Marks Entry'!DR135</f>
        <v>0</v>
      </c>
      <c r="DR133" s="116">
        <f>'Marks Entry'!DS135</f>
        <v>0</v>
      </c>
      <c r="DS133" s="115">
        <f>'Marks Entry'!DT135</f>
        <v>0</v>
      </c>
      <c r="DT133" s="115">
        <f>'Marks Entry'!DU135</f>
        <v>0</v>
      </c>
      <c r="DU133" s="116">
        <f>'Marks Entry'!DV135</f>
        <v>0</v>
      </c>
      <c r="DV133" s="208" t="str">
        <f>'Marks Entry'!DW135</f>
        <v>E</v>
      </c>
      <c r="DW133" s="117">
        <f>'Marks Entry'!DX135</f>
        <v>0</v>
      </c>
      <c r="DX133" s="114">
        <f>'Marks Entry'!DY135</f>
        <v>0</v>
      </c>
      <c r="DY133" s="115">
        <f>'Marks Entry'!DZ135</f>
        <v>0</v>
      </c>
      <c r="DZ133" s="115">
        <f>'Marks Entry'!EA135</f>
        <v>0</v>
      </c>
      <c r="EA133" s="115">
        <f>'Marks Entry'!EB135</f>
        <v>0</v>
      </c>
      <c r="EB133" s="115">
        <f>'Marks Entry'!EC135</f>
        <v>0</v>
      </c>
      <c r="EC133" s="171">
        <f>'Marks Entry'!ED135</f>
        <v>0</v>
      </c>
      <c r="ED133" s="118">
        <f>'Marks Entry'!EG135</f>
        <v>0</v>
      </c>
      <c r="EE133" s="114">
        <f>'Marks Entry'!EH135</f>
        <v>0</v>
      </c>
      <c r="EF133" s="115">
        <f>'Marks Entry'!EI135</f>
        <v>0</v>
      </c>
      <c r="EG133" s="115">
        <f>'Marks Entry'!EJ135</f>
        <v>0</v>
      </c>
      <c r="EH133" s="115">
        <f>'Marks Entry'!EK135</f>
        <v>0</v>
      </c>
      <c r="EI133" s="115">
        <f>'Marks Entry'!EL135</f>
        <v>0</v>
      </c>
      <c r="EJ133" s="116">
        <f>'Marks Entry'!EM135</f>
        <v>0</v>
      </c>
      <c r="EK133" s="118">
        <f>'Marks Entry'!EP135</f>
        <v>0</v>
      </c>
      <c r="EL133" s="114">
        <f>'Marks Entry'!EQ135</f>
        <v>0</v>
      </c>
      <c r="EM133" s="115">
        <f>'Marks Entry'!ER135</f>
        <v>0</v>
      </c>
      <c r="EN133" s="115">
        <f>'Marks Entry'!ES135</f>
        <v>0</v>
      </c>
      <c r="EO133" s="115">
        <f>'Marks Entry'!ET135</f>
        <v>0</v>
      </c>
      <c r="EP133" s="115">
        <f>'Marks Entry'!EU135</f>
        <v>0</v>
      </c>
      <c r="EQ133" s="116">
        <f>'Marks Entry'!EV135</f>
        <v>0</v>
      </c>
      <c r="ER133" s="118">
        <f>'Marks Entry'!EY135</f>
        <v>0</v>
      </c>
      <c r="ES133" s="184">
        <f>'Marks Entry'!EZ135</f>
        <v>0</v>
      </c>
      <c r="ET133" s="185">
        <f>'Marks Entry'!FA135</f>
        <v>0</v>
      </c>
      <c r="EU133" s="186" t="str">
        <f>'Marks Entry'!FB135</f>
        <v/>
      </c>
      <c r="EV133" s="184">
        <f>'Marks Entry'!FC135</f>
        <v>0</v>
      </c>
      <c r="EW133" s="185">
        <f>'Marks Entry'!FD135</f>
        <v>0</v>
      </c>
      <c r="EX133" s="187" t="str">
        <f>'Marks Entry'!FE135</f>
        <v/>
      </c>
      <c r="EY133" s="185" t="str">
        <f>IF(OR('Marks Entry'!FF135="First",'Marks Entry'!FF135="Second",'Marks Entry'!FF135="Third"),'Marks Entry'!FF135,"")</f>
        <v/>
      </c>
      <c r="EZ133" s="185" t="str">
        <f>'Marks Entry'!FG135</f>
        <v/>
      </c>
      <c r="FA133" s="290" t="str">
        <f>'Marks Entry'!FH135</f>
        <v/>
      </c>
      <c r="FB133" s="84" t="str">
        <f>'Marks Entry'!FI135</f>
        <v/>
      </c>
      <c r="FC133" s="86" t="str">
        <f>'Marks Entry'!FJ135</f>
        <v/>
      </c>
      <c r="FD133" s="87">
        <f>'Marks Entry'!FL135</f>
        <v>0</v>
      </c>
    </row>
    <row r="134" spans="1:160" s="88" customFormat="1" ht="17.25" customHeight="1">
      <c r="A134" s="1190"/>
      <c r="B134" s="83">
        <f t="shared" si="3"/>
        <v>0</v>
      </c>
      <c r="C134" s="84">
        <f>'Marks Entry'!D136</f>
        <v>0</v>
      </c>
      <c r="D134" s="84">
        <f>'Marks Entry'!E136</f>
        <v>0</v>
      </c>
      <c r="E134" s="84">
        <f>'Marks Entry'!F136</f>
        <v>0</v>
      </c>
      <c r="F134" s="84">
        <f>'Marks Entry'!G136</f>
        <v>0</v>
      </c>
      <c r="G134" s="84">
        <f>'Marks Entry'!H136</f>
        <v>0</v>
      </c>
      <c r="H134" s="84">
        <f>'Marks Entry'!I136</f>
        <v>0</v>
      </c>
      <c r="I134" s="84">
        <f>'Marks Entry'!J136</f>
        <v>0</v>
      </c>
      <c r="J134" s="738">
        <f>'Marks Entry'!K136</f>
        <v>0</v>
      </c>
      <c r="K134" s="114">
        <f>'Marks Entry'!L136</f>
        <v>0</v>
      </c>
      <c r="L134" s="115">
        <f>'Marks Entry'!M136</f>
        <v>0</v>
      </c>
      <c r="M134" s="277">
        <f>'Marks Entry'!N136</f>
        <v>0</v>
      </c>
      <c r="N134" s="115">
        <f>'Marks Entry'!O136</f>
        <v>0</v>
      </c>
      <c r="O134" s="115">
        <f>'Marks Entry'!P136</f>
        <v>0</v>
      </c>
      <c r="P134" s="276">
        <f>'Marks Entry'!Q136</f>
        <v>0</v>
      </c>
      <c r="Q134" s="115">
        <f>'Marks Entry'!R136</f>
        <v>0</v>
      </c>
      <c r="R134" s="115">
        <f>'Marks Entry'!S136</f>
        <v>0</v>
      </c>
      <c r="S134" s="276">
        <f>'Marks Entry'!T136</f>
        <v>0</v>
      </c>
      <c r="T134" s="276">
        <f>'Marks Entry'!U136</f>
        <v>0</v>
      </c>
      <c r="U134" s="116">
        <f>'Marks Entry'!V136</f>
        <v>0</v>
      </c>
      <c r="V134" s="115">
        <f>'Marks Entry'!W136</f>
        <v>0</v>
      </c>
      <c r="W134" s="115">
        <f>'Marks Entry'!X136</f>
        <v>0</v>
      </c>
      <c r="X134" s="116">
        <f>'Marks Entry'!Y136</f>
        <v>0</v>
      </c>
      <c r="Y134" s="115">
        <f>'Marks Entry'!Z136</f>
        <v>0</v>
      </c>
      <c r="Z134" s="115">
        <f>'Marks Entry'!AA136</f>
        <v>0</v>
      </c>
      <c r="AA134" s="116">
        <f>'Marks Entry'!AB136</f>
        <v>0</v>
      </c>
      <c r="AB134" s="208">
        <f>'Marks Entry'!AC136</f>
        <v>0</v>
      </c>
      <c r="AC134" s="282">
        <f>'Marks Entry'!AD136</f>
        <v>0</v>
      </c>
      <c r="AD134" s="282" t="str">
        <f>'Marks Entry'!AE136</f>
        <v>E</v>
      </c>
      <c r="AE134" s="117">
        <f>'Marks Entry'!AF136</f>
        <v>0</v>
      </c>
      <c r="AF134" s="114">
        <f>'Marks Entry'!AG136</f>
        <v>0</v>
      </c>
      <c r="AG134" s="115">
        <f>'Marks Entry'!AH136</f>
        <v>0</v>
      </c>
      <c r="AH134" s="277">
        <f>'Marks Entry'!AI136</f>
        <v>0</v>
      </c>
      <c r="AI134" s="115">
        <f>'Marks Entry'!AJ136</f>
        <v>0</v>
      </c>
      <c r="AJ134" s="115">
        <f>'Marks Entry'!AK136</f>
        <v>0</v>
      </c>
      <c r="AK134" s="276">
        <f>'Marks Entry'!AL136</f>
        <v>0</v>
      </c>
      <c r="AL134" s="115">
        <f>'Marks Entry'!AM136</f>
        <v>0</v>
      </c>
      <c r="AM134" s="115">
        <f>'Marks Entry'!AN136</f>
        <v>0</v>
      </c>
      <c r="AN134" s="276">
        <f>'Marks Entry'!AO136</f>
        <v>0</v>
      </c>
      <c r="AO134" s="276">
        <f>'Marks Entry'!AP136</f>
        <v>0</v>
      </c>
      <c r="AP134" s="116">
        <f>'Marks Entry'!AQ136</f>
        <v>0</v>
      </c>
      <c r="AQ134" s="115">
        <f>'Marks Entry'!AR136</f>
        <v>0</v>
      </c>
      <c r="AR134" s="115">
        <f>'Marks Entry'!AS136</f>
        <v>0</v>
      </c>
      <c r="AS134" s="116">
        <f>'Marks Entry'!AT136</f>
        <v>0</v>
      </c>
      <c r="AT134" s="115">
        <f>'Marks Entry'!AU136</f>
        <v>0</v>
      </c>
      <c r="AU134" s="115">
        <f>'Marks Entry'!AV136</f>
        <v>0</v>
      </c>
      <c r="AV134" s="116">
        <f>'Marks Entry'!AW136</f>
        <v>0</v>
      </c>
      <c r="AW134" s="208">
        <f>'Marks Entry'!AX136</f>
        <v>0</v>
      </c>
      <c r="AX134" s="282">
        <f>'Marks Entry'!AY136</f>
        <v>0</v>
      </c>
      <c r="AY134" s="282" t="str">
        <f>'Marks Entry'!AZ136</f>
        <v>E</v>
      </c>
      <c r="AZ134" s="117">
        <f>'Marks Entry'!BA136</f>
        <v>0</v>
      </c>
      <c r="BA134" s="114">
        <f>'Marks Entry'!BB136</f>
        <v>0</v>
      </c>
      <c r="BB134" s="115">
        <f>'Marks Entry'!BC136</f>
        <v>0</v>
      </c>
      <c r="BC134" s="277">
        <f>'Marks Entry'!BD136</f>
        <v>0</v>
      </c>
      <c r="BD134" s="115">
        <f>'Marks Entry'!BE136</f>
        <v>0</v>
      </c>
      <c r="BE134" s="115">
        <f>'Marks Entry'!BF136</f>
        <v>0</v>
      </c>
      <c r="BF134" s="276">
        <f>'Marks Entry'!BG136</f>
        <v>0</v>
      </c>
      <c r="BG134" s="115">
        <f>'Marks Entry'!BH136</f>
        <v>0</v>
      </c>
      <c r="BH134" s="115">
        <f>'Marks Entry'!BI136</f>
        <v>0</v>
      </c>
      <c r="BI134" s="276">
        <f>'Marks Entry'!BJ136</f>
        <v>0</v>
      </c>
      <c r="BJ134" s="276">
        <f>'Marks Entry'!BK136</f>
        <v>0</v>
      </c>
      <c r="BK134" s="116">
        <f>'Marks Entry'!BL136</f>
        <v>0</v>
      </c>
      <c r="BL134" s="115">
        <f>'Marks Entry'!BM136</f>
        <v>0</v>
      </c>
      <c r="BM134" s="115">
        <f>'Marks Entry'!BN136</f>
        <v>0</v>
      </c>
      <c r="BN134" s="116">
        <f>'Marks Entry'!BO136</f>
        <v>0</v>
      </c>
      <c r="BO134" s="115">
        <f>'Marks Entry'!BP136</f>
        <v>0</v>
      </c>
      <c r="BP134" s="115">
        <f>'Marks Entry'!BQ136</f>
        <v>0</v>
      </c>
      <c r="BQ134" s="116">
        <f>'Marks Entry'!BR136</f>
        <v>0</v>
      </c>
      <c r="BR134" s="208">
        <f>'Marks Entry'!BS136</f>
        <v>0</v>
      </c>
      <c r="BS134" s="282">
        <f>'Marks Entry'!BT136</f>
        <v>0</v>
      </c>
      <c r="BT134" s="282" t="str">
        <f>'Marks Entry'!BU136</f>
        <v>E</v>
      </c>
      <c r="BU134" s="117">
        <f>'Marks Entry'!BV136</f>
        <v>0</v>
      </c>
      <c r="BV134" s="114">
        <f>'Marks Entry'!BW136</f>
        <v>0</v>
      </c>
      <c r="BW134" s="115">
        <f>'Marks Entry'!BX136</f>
        <v>0</v>
      </c>
      <c r="BX134" s="277">
        <f>'Marks Entry'!BY136</f>
        <v>0</v>
      </c>
      <c r="BY134" s="115">
        <f>'Marks Entry'!BZ136</f>
        <v>0</v>
      </c>
      <c r="BZ134" s="115">
        <f>'Marks Entry'!CA136</f>
        <v>0</v>
      </c>
      <c r="CA134" s="276">
        <f>'Marks Entry'!CB136</f>
        <v>0</v>
      </c>
      <c r="CB134" s="115">
        <f>'Marks Entry'!CC136</f>
        <v>0</v>
      </c>
      <c r="CC134" s="115">
        <f>'Marks Entry'!CD136</f>
        <v>0</v>
      </c>
      <c r="CD134" s="276">
        <f>'Marks Entry'!CE136</f>
        <v>0</v>
      </c>
      <c r="CE134" s="116">
        <f>'Marks Entry'!CF136</f>
        <v>0</v>
      </c>
      <c r="CF134" s="115">
        <f>'Marks Entry'!CG136</f>
        <v>0</v>
      </c>
      <c r="CG134" s="115">
        <f>'Marks Entry'!CH136</f>
        <v>0</v>
      </c>
      <c r="CH134" s="116">
        <f>'Marks Entry'!CI136</f>
        <v>0</v>
      </c>
      <c r="CI134" s="115">
        <f>'Marks Entry'!CJ136</f>
        <v>0</v>
      </c>
      <c r="CJ134" s="115">
        <f>'Marks Entry'!CK136</f>
        <v>0</v>
      </c>
      <c r="CK134" s="116">
        <f>'Marks Entry'!CL136</f>
        <v>0</v>
      </c>
      <c r="CL134" s="208" t="str">
        <f>'Marks Entry'!CM136</f>
        <v>E</v>
      </c>
      <c r="CM134" s="117">
        <f>'Marks Entry'!CN136</f>
        <v>0</v>
      </c>
      <c r="CN134" s="114">
        <f>'Marks Entry'!CO136</f>
        <v>0</v>
      </c>
      <c r="CO134" s="115">
        <f>'Marks Entry'!CP136</f>
        <v>0</v>
      </c>
      <c r="CP134" s="277">
        <f>'Marks Entry'!CQ136</f>
        <v>0</v>
      </c>
      <c r="CQ134" s="115">
        <f>'Marks Entry'!CR136</f>
        <v>0</v>
      </c>
      <c r="CR134" s="115">
        <f>'Marks Entry'!CS136</f>
        <v>0</v>
      </c>
      <c r="CS134" s="276">
        <f>'Marks Entry'!CT136</f>
        <v>0</v>
      </c>
      <c r="CT134" s="115">
        <f>'Marks Entry'!CU136</f>
        <v>0</v>
      </c>
      <c r="CU134" s="115">
        <f>'Marks Entry'!CV136</f>
        <v>0</v>
      </c>
      <c r="CV134" s="276">
        <f>'Marks Entry'!CW136</f>
        <v>0</v>
      </c>
      <c r="CW134" s="116">
        <f>'Marks Entry'!CX136</f>
        <v>0</v>
      </c>
      <c r="CX134" s="115">
        <f>'Marks Entry'!CY136</f>
        <v>0</v>
      </c>
      <c r="CY134" s="115">
        <f>'Marks Entry'!CZ136</f>
        <v>0</v>
      </c>
      <c r="CZ134" s="116">
        <f>'Marks Entry'!DA136</f>
        <v>0</v>
      </c>
      <c r="DA134" s="115">
        <f>'Marks Entry'!DB136</f>
        <v>0</v>
      </c>
      <c r="DB134" s="115">
        <f>'Marks Entry'!DC136</f>
        <v>0</v>
      </c>
      <c r="DC134" s="116">
        <f>'Marks Entry'!DD136</f>
        <v>0</v>
      </c>
      <c r="DD134" s="208" t="str">
        <f>'Marks Entry'!DE136</f>
        <v>E</v>
      </c>
      <c r="DE134" s="117">
        <f>'Marks Entry'!DF136</f>
        <v>0</v>
      </c>
      <c r="DF134" s="114">
        <f>'Marks Entry'!DG136</f>
        <v>0</v>
      </c>
      <c r="DG134" s="115">
        <f>'Marks Entry'!DH136</f>
        <v>0</v>
      </c>
      <c r="DH134" s="277">
        <f>'Marks Entry'!DI136</f>
        <v>0</v>
      </c>
      <c r="DI134" s="115">
        <f>'Marks Entry'!DJ136</f>
        <v>0</v>
      </c>
      <c r="DJ134" s="115">
        <f>'Marks Entry'!DK136</f>
        <v>0</v>
      </c>
      <c r="DK134" s="276">
        <f>'Marks Entry'!DL136</f>
        <v>0</v>
      </c>
      <c r="DL134" s="115">
        <f>'Marks Entry'!DM136</f>
        <v>0</v>
      </c>
      <c r="DM134" s="115">
        <f>'Marks Entry'!DN136</f>
        <v>0</v>
      </c>
      <c r="DN134" s="276">
        <f>'Marks Entry'!DO136</f>
        <v>0</v>
      </c>
      <c r="DO134" s="116">
        <f>'Marks Entry'!DP136</f>
        <v>0</v>
      </c>
      <c r="DP134" s="115">
        <f>'Marks Entry'!DQ136</f>
        <v>0</v>
      </c>
      <c r="DQ134" s="115">
        <f>'Marks Entry'!DR136</f>
        <v>0</v>
      </c>
      <c r="DR134" s="116">
        <f>'Marks Entry'!DS136</f>
        <v>0</v>
      </c>
      <c r="DS134" s="115">
        <f>'Marks Entry'!DT136</f>
        <v>0</v>
      </c>
      <c r="DT134" s="115">
        <f>'Marks Entry'!DU136</f>
        <v>0</v>
      </c>
      <c r="DU134" s="116">
        <f>'Marks Entry'!DV136</f>
        <v>0</v>
      </c>
      <c r="DV134" s="208" t="str">
        <f>'Marks Entry'!DW136</f>
        <v>E</v>
      </c>
      <c r="DW134" s="117">
        <f>'Marks Entry'!DX136</f>
        <v>0</v>
      </c>
      <c r="DX134" s="114">
        <f>'Marks Entry'!DY136</f>
        <v>0</v>
      </c>
      <c r="DY134" s="115">
        <f>'Marks Entry'!DZ136</f>
        <v>0</v>
      </c>
      <c r="DZ134" s="115">
        <f>'Marks Entry'!EA136</f>
        <v>0</v>
      </c>
      <c r="EA134" s="115">
        <f>'Marks Entry'!EB136</f>
        <v>0</v>
      </c>
      <c r="EB134" s="115">
        <f>'Marks Entry'!EC136</f>
        <v>0</v>
      </c>
      <c r="EC134" s="171">
        <f>'Marks Entry'!ED136</f>
        <v>0</v>
      </c>
      <c r="ED134" s="118">
        <f>'Marks Entry'!EG136</f>
        <v>0</v>
      </c>
      <c r="EE134" s="114">
        <f>'Marks Entry'!EH136</f>
        <v>0</v>
      </c>
      <c r="EF134" s="115">
        <f>'Marks Entry'!EI136</f>
        <v>0</v>
      </c>
      <c r="EG134" s="115">
        <f>'Marks Entry'!EJ136</f>
        <v>0</v>
      </c>
      <c r="EH134" s="115">
        <f>'Marks Entry'!EK136</f>
        <v>0</v>
      </c>
      <c r="EI134" s="115">
        <f>'Marks Entry'!EL136</f>
        <v>0</v>
      </c>
      <c r="EJ134" s="116">
        <f>'Marks Entry'!EM136</f>
        <v>0</v>
      </c>
      <c r="EK134" s="118">
        <f>'Marks Entry'!EP136</f>
        <v>0</v>
      </c>
      <c r="EL134" s="114">
        <f>'Marks Entry'!EQ136</f>
        <v>0</v>
      </c>
      <c r="EM134" s="115">
        <f>'Marks Entry'!ER136</f>
        <v>0</v>
      </c>
      <c r="EN134" s="115">
        <f>'Marks Entry'!ES136</f>
        <v>0</v>
      </c>
      <c r="EO134" s="115">
        <f>'Marks Entry'!ET136</f>
        <v>0</v>
      </c>
      <c r="EP134" s="115">
        <f>'Marks Entry'!EU136</f>
        <v>0</v>
      </c>
      <c r="EQ134" s="116">
        <f>'Marks Entry'!EV136</f>
        <v>0</v>
      </c>
      <c r="ER134" s="118">
        <f>'Marks Entry'!EY136</f>
        <v>0</v>
      </c>
      <c r="ES134" s="184">
        <f>'Marks Entry'!EZ136</f>
        <v>0</v>
      </c>
      <c r="ET134" s="185">
        <f>'Marks Entry'!FA136</f>
        <v>0</v>
      </c>
      <c r="EU134" s="186" t="str">
        <f>'Marks Entry'!FB136</f>
        <v/>
      </c>
      <c r="EV134" s="184">
        <f>'Marks Entry'!FC136</f>
        <v>0</v>
      </c>
      <c r="EW134" s="185">
        <f>'Marks Entry'!FD136</f>
        <v>0</v>
      </c>
      <c r="EX134" s="187" t="str">
        <f>'Marks Entry'!FE136</f>
        <v/>
      </c>
      <c r="EY134" s="185" t="str">
        <f>IF(OR('Marks Entry'!FF136="First",'Marks Entry'!FF136="Second",'Marks Entry'!FF136="Third"),'Marks Entry'!FF136,"")</f>
        <v/>
      </c>
      <c r="EZ134" s="185" t="str">
        <f>'Marks Entry'!FG136</f>
        <v/>
      </c>
      <c r="FA134" s="290" t="str">
        <f>'Marks Entry'!FH136</f>
        <v/>
      </c>
      <c r="FB134" s="84" t="str">
        <f>'Marks Entry'!FI136</f>
        <v/>
      </c>
      <c r="FC134" s="86" t="str">
        <f>'Marks Entry'!FJ136</f>
        <v/>
      </c>
      <c r="FD134" s="87">
        <f>'Marks Entry'!FL136</f>
        <v>0</v>
      </c>
    </row>
    <row r="135" spans="1:160" s="88" customFormat="1" ht="17.25" customHeight="1">
      <c r="A135" s="1190"/>
      <c r="B135" s="83">
        <f t="shared" si="3"/>
        <v>0</v>
      </c>
      <c r="C135" s="84">
        <f>'Marks Entry'!D137</f>
        <v>0</v>
      </c>
      <c r="D135" s="84">
        <f>'Marks Entry'!E137</f>
        <v>0</v>
      </c>
      <c r="E135" s="84">
        <f>'Marks Entry'!F137</f>
        <v>0</v>
      </c>
      <c r="F135" s="84">
        <f>'Marks Entry'!G137</f>
        <v>0</v>
      </c>
      <c r="G135" s="84">
        <f>'Marks Entry'!H137</f>
        <v>0</v>
      </c>
      <c r="H135" s="84">
        <f>'Marks Entry'!I137</f>
        <v>0</v>
      </c>
      <c r="I135" s="84">
        <f>'Marks Entry'!J137</f>
        <v>0</v>
      </c>
      <c r="J135" s="738">
        <f>'Marks Entry'!K137</f>
        <v>0</v>
      </c>
      <c r="K135" s="114">
        <f>'Marks Entry'!L137</f>
        <v>0</v>
      </c>
      <c r="L135" s="115">
        <f>'Marks Entry'!M137</f>
        <v>0</v>
      </c>
      <c r="M135" s="277">
        <f>'Marks Entry'!N137</f>
        <v>0</v>
      </c>
      <c r="N135" s="115">
        <f>'Marks Entry'!O137</f>
        <v>0</v>
      </c>
      <c r="O135" s="115">
        <f>'Marks Entry'!P137</f>
        <v>0</v>
      </c>
      <c r="P135" s="276">
        <f>'Marks Entry'!Q137</f>
        <v>0</v>
      </c>
      <c r="Q135" s="115">
        <f>'Marks Entry'!R137</f>
        <v>0</v>
      </c>
      <c r="R135" s="115">
        <f>'Marks Entry'!S137</f>
        <v>0</v>
      </c>
      <c r="S135" s="276">
        <f>'Marks Entry'!T137</f>
        <v>0</v>
      </c>
      <c r="T135" s="276">
        <f>'Marks Entry'!U137</f>
        <v>0</v>
      </c>
      <c r="U135" s="116">
        <f>'Marks Entry'!V137</f>
        <v>0</v>
      </c>
      <c r="V135" s="115">
        <f>'Marks Entry'!W137</f>
        <v>0</v>
      </c>
      <c r="W135" s="115">
        <f>'Marks Entry'!X137</f>
        <v>0</v>
      </c>
      <c r="X135" s="116">
        <f>'Marks Entry'!Y137</f>
        <v>0</v>
      </c>
      <c r="Y135" s="115">
        <f>'Marks Entry'!Z137</f>
        <v>0</v>
      </c>
      <c r="Z135" s="115">
        <f>'Marks Entry'!AA137</f>
        <v>0</v>
      </c>
      <c r="AA135" s="116">
        <f>'Marks Entry'!AB137</f>
        <v>0</v>
      </c>
      <c r="AB135" s="208">
        <f>'Marks Entry'!AC137</f>
        <v>0</v>
      </c>
      <c r="AC135" s="282">
        <f>'Marks Entry'!AD137</f>
        <v>0</v>
      </c>
      <c r="AD135" s="282" t="str">
        <f>'Marks Entry'!AE137</f>
        <v>E</v>
      </c>
      <c r="AE135" s="117">
        <f>'Marks Entry'!AF137</f>
        <v>0</v>
      </c>
      <c r="AF135" s="114">
        <f>'Marks Entry'!AG137</f>
        <v>0</v>
      </c>
      <c r="AG135" s="115">
        <f>'Marks Entry'!AH137</f>
        <v>0</v>
      </c>
      <c r="AH135" s="277">
        <f>'Marks Entry'!AI137</f>
        <v>0</v>
      </c>
      <c r="AI135" s="115">
        <f>'Marks Entry'!AJ137</f>
        <v>0</v>
      </c>
      <c r="AJ135" s="115">
        <f>'Marks Entry'!AK137</f>
        <v>0</v>
      </c>
      <c r="AK135" s="276">
        <f>'Marks Entry'!AL137</f>
        <v>0</v>
      </c>
      <c r="AL135" s="115">
        <f>'Marks Entry'!AM137</f>
        <v>0</v>
      </c>
      <c r="AM135" s="115">
        <f>'Marks Entry'!AN137</f>
        <v>0</v>
      </c>
      <c r="AN135" s="276">
        <f>'Marks Entry'!AO137</f>
        <v>0</v>
      </c>
      <c r="AO135" s="276">
        <f>'Marks Entry'!AP137</f>
        <v>0</v>
      </c>
      <c r="AP135" s="116">
        <f>'Marks Entry'!AQ137</f>
        <v>0</v>
      </c>
      <c r="AQ135" s="115">
        <f>'Marks Entry'!AR137</f>
        <v>0</v>
      </c>
      <c r="AR135" s="115">
        <f>'Marks Entry'!AS137</f>
        <v>0</v>
      </c>
      <c r="AS135" s="116">
        <f>'Marks Entry'!AT137</f>
        <v>0</v>
      </c>
      <c r="AT135" s="115">
        <f>'Marks Entry'!AU137</f>
        <v>0</v>
      </c>
      <c r="AU135" s="115">
        <f>'Marks Entry'!AV137</f>
        <v>0</v>
      </c>
      <c r="AV135" s="116">
        <f>'Marks Entry'!AW137</f>
        <v>0</v>
      </c>
      <c r="AW135" s="208">
        <f>'Marks Entry'!AX137</f>
        <v>0</v>
      </c>
      <c r="AX135" s="282">
        <f>'Marks Entry'!AY137</f>
        <v>0</v>
      </c>
      <c r="AY135" s="282" t="str">
        <f>'Marks Entry'!AZ137</f>
        <v>E</v>
      </c>
      <c r="AZ135" s="117">
        <f>'Marks Entry'!BA137</f>
        <v>0</v>
      </c>
      <c r="BA135" s="114">
        <f>'Marks Entry'!BB137</f>
        <v>0</v>
      </c>
      <c r="BB135" s="115">
        <f>'Marks Entry'!BC137</f>
        <v>0</v>
      </c>
      <c r="BC135" s="277">
        <f>'Marks Entry'!BD137</f>
        <v>0</v>
      </c>
      <c r="BD135" s="115">
        <f>'Marks Entry'!BE137</f>
        <v>0</v>
      </c>
      <c r="BE135" s="115">
        <f>'Marks Entry'!BF137</f>
        <v>0</v>
      </c>
      <c r="BF135" s="276">
        <f>'Marks Entry'!BG137</f>
        <v>0</v>
      </c>
      <c r="BG135" s="115">
        <f>'Marks Entry'!BH137</f>
        <v>0</v>
      </c>
      <c r="BH135" s="115">
        <f>'Marks Entry'!BI137</f>
        <v>0</v>
      </c>
      <c r="BI135" s="276">
        <f>'Marks Entry'!BJ137</f>
        <v>0</v>
      </c>
      <c r="BJ135" s="276">
        <f>'Marks Entry'!BK137</f>
        <v>0</v>
      </c>
      <c r="BK135" s="116">
        <f>'Marks Entry'!BL137</f>
        <v>0</v>
      </c>
      <c r="BL135" s="115">
        <f>'Marks Entry'!BM137</f>
        <v>0</v>
      </c>
      <c r="BM135" s="115">
        <f>'Marks Entry'!BN137</f>
        <v>0</v>
      </c>
      <c r="BN135" s="116">
        <f>'Marks Entry'!BO137</f>
        <v>0</v>
      </c>
      <c r="BO135" s="115">
        <f>'Marks Entry'!BP137</f>
        <v>0</v>
      </c>
      <c r="BP135" s="115">
        <f>'Marks Entry'!BQ137</f>
        <v>0</v>
      </c>
      <c r="BQ135" s="116">
        <f>'Marks Entry'!BR137</f>
        <v>0</v>
      </c>
      <c r="BR135" s="208">
        <f>'Marks Entry'!BS137</f>
        <v>0</v>
      </c>
      <c r="BS135" s="282">
        <f>'Marks Entry'!BT137</f>
        <v>0</v>
      </c>
      <c r="BT135" s="282" t="str">
        <f>'Marks Entry'!BU137</f>
        <v>E</v>
      </c>
      <c r="BU135" s="117">
        <f>'Marks Entry'!BV137</f>
        <v>0</v>
      </c>
      <c r="BV135" s="114">
        <f>'Marks Entry'!BW137</f>
        <v>0</v>
      </c>
      <c r="BW135" s="115">
        <f>'Marks Entry'!BX137</f>
        <v>0</v>
      </c>
      <c r="BX135" s="277">
        <f>'Marks Entry'!BY137</f>
        <v>0</v>
      </c>
      <c r="BY135" s="115">
        <f>'Marks Entry'!BZ137</f>
        <v>0</v>
      </c>
      <c r="BZ135" s="115">
        <f>'Marks Entry'!CA137</f>
        <v>0</v>
      </c>
      <c r="CA135" s="276">
        <f>'Marks Entry'!CB137</f>
        <v>0</v>
      </c>
      <c r="CB135" s="115">
        <f>'Marks Entry'!CC137</f>
        <v>0</v>
      </c>
      <c r="CC135" s="115">
        <f>'Marks Entry'!CD137</f>
        <v>0</v>
      </c>
      <c r="CD135" s="276">
        <f>'Marks Entry'!CE137</f>
        <v>0</v>
      </c>
      <c r="CE135" s="116">
        <f>'Marks Entry'!CF137</f>
        <v>0</v>
      </c>
      <c r="CF135" s="115">
        <f>'Marks Entry'!CG137</f>
        <v>0</v>
      </c>
      <c r="CG135" s="115">
        <f>'Marks Entry'!CH137</f>
        <v>0</v>
      </c>
      <c r="CH135" s="116">
        <f>'Marks Entry'!CI137</f>
        <v>0</v>
      </c>
      <c r="CI135" s="115">
        <f>'Marks Entry'!CJ137</f>
        <v>0</v>
      </c>
      <c r="CJ135" s="115">
        <f>'Marks Entry'!CK137</f>
        <v>0</v>
      </c>
      <c r="CK135" s="116">
        <f>'Marks Entry'!CL137</f>
        <v>0</v>
      </c>
      <c r="CL135" s="208" t="str">
        <f>'Marks Entry'!CM137</f>
        <v>E</v>
      </c>
      <c r="CM135" s="117">
        <f>'Marks Entry'!CN137</f>
        <v>0</v>
      </c>
      <c r="CN135" s="114">
        <f>'Marks Entry'!CO137</f>
        <v>0</v>
      </c>
      <c r="CO135" s="115">
        <f>'Marks Entry'!CP137</f>
        <v>0</v>
      </c>
      <c r="CP135" s="277">
        <f>'Marks Entry'!CQ137</f>
        <v>0</v>
      </c>
      <c r="CQ135" s="115">
        <f>'Marks Entry'!CR137</f>
        <v>0</v>
      </c>
      <c r="CR135" s="115">
        <f>'Marks Entry'!CS137</f>
        <v>0</v>
      </c>
      <c r="CS135" s="276">
        <f>'Marks Entry'!CT137</f>
        <v>0</v>
      </c>
      <c r="CT135" s="115">
        <f>'Marks Entry'!CU137</f>
        <v>0</v>
      </c>
      <c r="CU135" s="115">
        <f>'Marks Entry'!CV137</f>
        <v>0</v>
      </c>
      <c r="CV135" s="276">
        <f>'Marks Entry'!CW137</f>
        <v>0</v>
      </c>
      <c r="CW135" s="116">
        <f>'Marks Entry'!CX137</f>
        <v>0</v>
      </c>
      <c r="CX135" s="115">
        <f>'Marks Entry'!CY137</f>
        <v>0</v>
      </c>
      <c r="CY135" s="115">
        <f>'Marks Entry'!CZ137</f>
        <v>0</v>
      </c>
      <c r="CZ135" s="116">
        <f>'Marks Entry'!DA137</f>
        <v>0</v>
      </c>
      <c r="DA135" s="115">
        <f>'Marks Entry'!DB137</f>
        <v>0</v>
      </c>
      <c r="DB135" s="115">
        <f>'Marks Entry'!DC137</f>
        <v>0</v>
      </c>
      <c r="DC135" s="116">
        <f>'Marks Entry'!DD137</f>
        <v>0</v>
      </c>
      <c r="DD135" s="208" t="str">
        <f>'Marks Entry'!DE137</f>
        <v>E</v>
      </c>
      <c r="DE135" s="117">
        <f>'Marks Entry'!DF137</f>
        <v>0</v>
      </c>
      <c r="DF135" s="114">
        <f>'Marks Entry'!DG137</f>
        <v>0</v>
      </c>
      <c r="DG135" s="115">
        <f>'Marks Entry'!DH137</f>
        <v>0</v>
      </c>
      <c r="DH135" s="277">
        <f>'Marks Entry'!DI137</f>
        <v>0</v>
      </c>
      <c r="DI135" s="115">
        <f>'Marks Entry'!DJ137</f>
        <v>0</v>
      </c>
      <c r="DJ135" s="115">
        <f>'Marks Entry'!DK137</f>
        <v>0</v>
      </c>
      <c r="DK135" s="276">
        <f>'Marks Entry'!DL137</f>
        <v>0</v>
      </c>
      <c r="DL135" s="115">
        <f>'Marks Entry'!DM137</f>
        <v>0</v>
      </c>
      <c r="DM135" s="115">
        <f>'Marks Entry'!DN137</f>
        <v>0</v>
      </c>
      <c r="DN135" s="276">
        <f>'Marks Entry'!DO137</f>
        <v>0</v>
      </c>
      <c r="DO135" s="116">
        <f>'Marks Entry'!DP137</f>
        <v>0</v>
      </c>
      <c r="DP135" s="115">
        <f>'Marks Entry'!DQ137</f>
        <v>0</v>
      </c>
      <c r="DQ135" s="115">
        <f>'Marks Entry'!DR137</f>
        <v>0</v>
      </c>
      <c r="DR135" s="116">
        <f>'Marks Entry'!DS137</f>
        <v>0</v>
      </c>
      <c r="DS135" s="115">
        <f>'Marks Entry'!DT137</f>
        <v>0</v>
      </c>
      <c r="DT135" s="115">
        <f>'Marks Entry'!DU137</f>
        <v>0</v>
      </c>
      <c r="DU135" s="116">
        <f>'Marks Entry'!DV137</f>
        <v>0</v>
      </c>
      <c r="DV135" s="208" t="str">
        <f>'Marks Entry'!DW137</f>
        <v>E</v>
      </c>
      <c r="DW135" s="117">
        <f>'Marks Entry'!DX137</f>
        <v>0</v>
      </c>
      <c r="DX135" s="114">
        <f>'Marks Entry'!DY137</f>
        <v>0</v>
      </c>
      <c r="DY135" s="115">
        <f>'Marks Entry'!DZ137</f>
        <v>0</v>
      </c>
      <c r="DZ135" s="115">
        <f>'Marks Entry'!EA137</f>
        <v>0</v>
      </c>
      <c r="EA135" s="115">
        <f>'Marks Entry'!EB137</f>
        <v>0</v>
      </c>
      <c r="EB135" s="115">
        <f>'Marks Entry'!EC137</f>
        <v>0</v>
      </c>
      <c r="EC135" s="171">
        <f>'Marks Entry'!ED137</f>
        <v>0</v>
      </c>
      <c r="ED135" s="118">
        <f>'Marks Entry'!EG137</f>
        <v>0</v>
      </c>
      <c r="EE135" s="114">
        <f>'Marks Entry'!EH137</f>
        <v>0</v>
      </c>
      <c r="EF135" s="115">
        <f>'Marks Entry'!EI137</f>
        <v>0</v>
      </c>
      <c r="EG135" s="115">
        <f>'Marks Entry'!EJ137</f>
        <v>0</v>
      </c>
      <c r="EH135" s="115">
        <f>'Marks Entry'!EK137</f>
        <v>0</v>
      </c>
      <c r="EI135" s="115">
        <f>'Marks Entry'!EL137</f>
        <v>0</v>
      </c>
      <c r="EJ135" s="116">
        <f>'Marks Entry'!EM137</f>
        <v>0</v>
      </c>
      <c r="EK135" s="118">
        <f>'Marks Entry'!EP137</f>
        <v>0</v>
      </c>
      <c r="EL135" s="114">
        <f>'Marks Entry'!EQ137</f>
        <v>0</v>
      </c>
      <c r="EM135" s="115">
        <f>'Marks Entry'!ER137</f>
        <v>0</v>
      </c>
      <c r="EN135" s="115">
        <f>'Marks Entry'!ES137</f>
        <v>0</v>
      </c>
      <c r="EO135" s="115">
        <f>'Marks Entry'!ET137</f>
        <v>0</v>
      </c>
      <c r="EP135" s="115">
        <f>'Marks Entry'!EU137</f>
        <v>0</v>
      </c>
      <c r="EQ135" s="116">
        <f>'Marks Entry'!EV137</f>
        <v>0</v>
      </c>
      <c r="ER135" s="118">
        <f>'Marks Entry'!EY137</f>
        <v>0</v>
      </c>
      <c r="ES135" s="184">
        <f>'Marks Entry'!EZ137</f>
        <v>0</v>
      </c>
      <c r="ET135" s="185">
        <f>'Marks Entry'!FA137</f>
        <v>0</v>
      </c>
      <c r="EU135" s="186" t="str">
        <f>'Marks Entry'!FB137</f>
        <v/>
      </c>
      <c r="EV135" s="184">
        <f>'Marks Entry'!FC137</f>
        <v>0</v>
      </c>
      <c r="EW135" s="185">
        <f>'Marks Entry'!FD137</f>
        <v>0</v>
      </c>
      <c r="EX135" s="187" t="str">
        <f>'Marks Entry'!FE137</f>
        <v/>
      </c>
      <c r="EY135" s="185" t="str">
        <f>IF(OR('Marks Entry'!FF137="First",'Marks Entry'!FF137="Second",'Marks Entry'!FF137="Third"),'Marks Entry'!FF137,"")</f>
        <v/>
      </c>
      <c r="EZ135" s="185" t="str">
        <f>'Marks Entry'!FG137</f>
        <v/>
      </c>
      <c r="FA135" s="290" t="str">
        <f>'Marks Entry'!FH137</f>
        <v/>
      </c>
      <c r="FB135" s="84" t="str">
        <f>'Marks Entry'!FI137</f>
        <v/>
      </c>
      <c r="FC135" s="86" t="str">
        <f>'Marks Entry'!FJ137</f>
        <v/>
      </c>
      <c r="FD135" s="87">
        <f>'Marks Entry'!FL137</f>
        <v>0</v>
      </c>
    </row>
    <row r="136" spans="1:160" s="88" customFormat="1" ht="17.25" customHeight="1">
      <c r="A136" s="1190"/>
      <c r="B136" s="83">
        <f t="shared" si="3"/>
        <v>0</v>
      </c>
      <c r="C136" s="84">
        <f>'Marks Entry'!D138</f>
        <v>0</v>
      </c>
      <c r="D136" s="84">
        <f>'Marks Entry'!E138</f>
        <v>0</v>
      </c>
      <c r="E136" s="84">
        <f>'Marks Entry'!F138</f>
        <v>0</v>
      </c>
      <c r="F136" s="84">
        <f>'Marks Entry'!G138</f>
        <v>0</v>
      </c>
      <c r="G136" s="84">
        <f>'Marks Entry'!H138</f>
        <v>0</v>
      </c>
      <c r="H136" s="84">
        <f>'Marks Entry'!I138</f>
        <v>0</v>
      </c>
      <c r="I136" s="84">
        <f>'Marks Entry'!J138</f>
        <v>0</v>
      </c>
      <c r="J136" s="738">
        <f>'Marks Entry'!K138</f>
        <v>0</v>
      </c>
      <c r="K136" s="114">
        <f>'Marks Entry'!L138</f>
        <v>0</v>
      </c>
      <c r="L136" s="115">
        <f>'Marks Entry'!M138</f>
        <v>0</v>
      </c>
      <c r="M136" s="277">
        <f>'Marks Entry'!N138</f>
        <v>0</v>
      </c>
      <c r="N136" s="115">
        <f>'Marks Entry'!O138</f>
        <v>0</v>
      </c>
      <c r="O136" s="115">
        <f>'Marks Entry'!P138</f>
        <v>0</v>
      </c>
      <c r="P136" s="276">
        <f>'Marks Entry'!Q138</f>
        <v>0</v>
      </c>
      <c r="Q136" s="115">
        <f>'Marks Entry'!R138</f>
        <v>0</v>
      </c>
      <c r="R136" s="115">
        <f>'Marks Entry'!S138</f>
        <v>0</v>
      </c>
      <c r="S136" s="276">
        <f>'Marks Entry'!T138</f>
        <v>0</v>
      </c>
      <c r="T136" s="276">
        <f>'Marks Entry'!U138</f>
        <v>0</v>
      </c>
      <c r="U136" s="116">
        <f>'Marks Entry'!V138</f>
        <v>0</v>
      </c>
      <c r="V136" s="115">
        <f>'Marks Entry'!W138</f>
        <v>0</v>
      </c>
      <c r="W136" s="115">
        <f>'Marks Entry'!X138</f>
        <v>0</v>
      </c>
      <c r="X136" s="116">
        <f>'Marks Entry'!Y138</f>
        <v>0</v>
      </c>
      <c r="Y136" s="115">
        <f>'Marks Entry'!Z138</f>
        <v>0</v>
      </c>
      <c r="Z136" s="115">
        <f>'Marks Entry'!AA138</f>
        <v>0</v>
      </c>
      <c r="AA136" s="116">
        <f>'Marks Entry'!AB138</f>
        <v>0</v>
      </c>
      <c r="AB136" s="208">
        <f>'Marks Entry'!AC138</f>
        <v>0</v>
      </c>
      <c r="AC136" s="282">
        <f>'Marks Entry'!AD138</f>
        <v>0</v>
      </c>
      <c r="AD136" s="282" t="str">
        <f>'Marks Entry'!AE138</f>
        <v>E</v>
      </c>
      <c r="AE136" s="117">
        <f>'Marks Entry'!AF138</f>
        <v>0</v>
      </c>
      <c r="AF136" s="114">
        <f>'Marks Entry'!AG138</f>
        <v>0</v>
      </c>
      <c r="AG136" s="115">
        <f>'Marks Entry'!AH138</f>
        <v>0</v>
      </c>
      <c r="AH136" s="277">
        <f>'Marks Entry'!AI138</f>
        <v>0</v>
      </c>
      <c r="AI136" s="115">
        <f>'Marks Entry'!AJ138</f>
        <v>0</v>
      </c>
      <c r="AJ136" s="115">
        <f>'Marks Entry'!AK138</f>
        <v>0</v>
      </c>
      <c r="AK136" s="276">
        <f>'Marks Entry'!AL138</f>
        <v>0</v>
      </c>
      <c r="AL136" s="115">
        <f>'Marks Entry'!AM138</f>
        <v>0</v>
      </c>
      <c r="AM136" s="115">
        <f>'Marks Entry'!AN138</f>
        <v>0</v>
      </c>
      <c r="AN136" s="276">
        <f>'Marks Entry'!AO138</f>
        <v>0</v>
      </c>
      <c r="AO136" s="276">
        <f>'Marks Entry'!AP138</f>
        <v>0</v>
      </c>
      <c r="AP136" s="116">
        <f>'Marks Entry'!AQ138</f>
        <v>0</v>
      </c>
      <c r="AQ136" s="115">
        <f>'Marks Entry'!AR138</f>
        <v>0</v>
      </c>
      <c r="AR136" s="115">
        <f>'Marks Entry'!AS138</f>
        <v>0</v>
      </c>
      <c r="AS136" s="116">
        <f>'Marks Entry'!AT138</f>
        <v>0</v>
      </c>
      <c r="AT136" s="115">
        <f>'Marks Entry'!AU138</f>
        <v>0</v>
      </c>
      <c r="AU136" s="115">
        <f>'Marks Entry'!AV138</f>
        <v>0</v>
      </c>
      <c r="AV136" s="116">
        <f>'Marks Entry'!AW138</f>
        <v>0</v>
      </c>
      <c r="AW136" s="208">
        <f>'Marks Entry'!AX138</f>
        <v>0</v>
      </c>
      <c r="AX136" s="282">
        <f>'Marks Entry'!AY138</f>
        <v>0</v>
      </c>
      <c r="AY136" s="282" t="str">
        <f>'Marks Entry'!AZ138</f>
        <v>E</v>
      </c>
      <c r="AZ136" s="117">
        <f>'Marks Entry'!BA138</f>
        <v>0</v>
      </c>
      <c r="BA136" s="114">
        <f>'Marks Entry'!BB138</f>
        <v>0</v>
      </c>
      <c r="BB136" s="115">
        <f>'Marks Entry'!BC138</f>
        <v>0</v>
      </c>
      <c r="BC136" s="277">
        <f>'Marks Entry'!BD138</f>
        <v>0</v>
      </c>
      <c r="BD136" s="115">
        <f>'Marks Entry'!BE138</f>
        <v>0</v>
      </c>
      <c r="BE136" s="115">
        <f>'Marks Entry'!BF138</f>
        <v>0</v>
      </c>
      <c r="BF136" s="276">
        <f>'Marks Entry'!BG138</f>
        <v>0</v>
      </c>
      <c r="BG136" s="115">
        <f>'Marks Entry'!BH138</f>
        <v>0</v>
      </c>
      <c r="BH136" s="115">
        <f>'Marks Entry'!BI138</f>
        <v>0</v>
      </c>
      <c r="BI136" s="276">
        <f>'Marks Entry'!BJ138</f>
        <v>0</v>
      </c>
      <c r="BJ136" s="276">
        <f>'Marks Entry'!BK138</f>
        <v>0</v>
      </c>
      <c r="BK136" s="116">
        <f>'Marks Entry'!BL138</f>
        <v>0</v>
      </c>
      <c r="BL136" s="115">
        <f>'Marks Entry'!BM138</f>
        <v>0</v>
      </c>
      <c r="BM136" s="115">
        <f>'Marks Entry'!BN138</f>
        <v>0</v>
      </c>
      <c r="BN136" s="116">
        <f>'Marks Entry'!BO138</f>
        <v>0</v>
      </c>
      <c r="BO136" s="115">
        <f>'Marks Entry'!BP138</f>
        <v>0</v>
      </c>
      <c r="BP136" s="115">
        <f>'Marks Entry'!BQ138</f>
        <v>0</v>
      </c>
      <c r="BQ136" s="116">
        <f>'Marks Entry'!BR138</f>
        <v>0</v>
      </c>
      <c r="BR136" s="208">
        <f>'Marks Entry'!BS138</f>
        <v>0</v>
      </c>
      <c r="BS136" s="282">
        <f>'Marks Entry'!BT138</f>
        <v>0</v>
      </c>
      <c r="BT136" s="282" t="str">
        <f>'Marks Entry'!BU138</f>
        <v>E</v>
      </c>
      <c r="BU136" s="117">
        <f>'Marks Entry'!BV138</f>
        <v>0</v>
      </c>
      <c r="BV136" s="114">
        <f>'Marks Entry'!BW138</f>
        <v>0</v>
      </c>
      <c r="BW136" s="115">
        <f>'Marks Entry'!BX138</f>
        <v>0</v>
      </c>
      <c r="BX136" s="277">
        <f>'Marks Entry'!BY138</f>
        <v>0</v>
      </c>
      <c r="BY136" s="115">
        <f>'Marks Entry'!BZ138</f>
        <v>0</v>
      </c>
      <c r="BZ136" s="115">
        <f>'Marks Entry'!CA138</f>
        <v>0</v>
      </c>
      <c r="CA136" s="276">
        <f>'Marks Entry'!CB138</f>
        <v>0</v>
      </c>
      <c r="CB136" s="115">
        <f>'Marks Entry'!CC138</f>
        <v>0</v>
      </c>
      <c r="CC136" s="115">
        <f>'Marks Entry'!CD138</f>
        <v>0</v>
      </c>
      <c r="CD136" s="276">
        <f>'Marks Entry'!CE138</f>
        <v>0</v>
      </c>
      <c r="CE136" s="116">
        <f>'Marks Entry'!CF138</f>
        <v>0</v>
      </c>
      <c r="CF136" s="115">
        <f>'Marks Entry'!CG138</f>
        <v>0</v>
      </c>
      <c r="CG136" s="115">
        <f>'Marks Entry'!CH138</f>
        <v>0</v>
      </c>
      <c r="CH136" s="116">
        <f>'Marks Entry'!CI138</f>
        <v>0</v>
      </c>
      <c r="CI136" s="115">
        <f>'Marks Entry'!CJ138</f>
        <v>0</v>
      </c>
      <c r="CJ136" s="115">
        <f>'Marks Entry'!CK138</f>
        <v>0</v>
      </c>
      <c r="CK136" s="116">
        <f>'Marks Entry'!CL138</f>
        <v>0</v>
      </c>
      <c r="CL136" s="208" t="str">
        <f>'Marks Entry'!CM138</f>
        <v>E</v>
      </c>
      <c r="CM136" s="117">
        <f>'Marks Entry'!CN138</f>
        <v>0</v>
      </c>
      <c r="CN136" s="114">
        <f>'Marks Entry'!CO138</f>
        <v>0</v>
      </c>
      <c r="CO136" s="115">
        <f>'Marks Entry'!CP138</f>
        <v>0</v>
      </c>
      <c r="CP136" s="277">
        <f>'Marks Entry'!CQ138</f>
        <v>0</v>
      </c>
      <c r="CQ136" s="115">
        <f>'Marks Entry'!CR138</f>
        <v>0</v>
      </c>
      <c r="CR136" s="115">
        <f>'Marks Entry'!CS138</f>
        <v>0</v>
      </c>
      <c r="CS136" s="276">
        <f>'Marks Entry'!CT138</f>
        <v>0</v>
      </c>
      <c r="CT136" s="115">
        <f>'Marks Entry'!CU138</f>
        <v>0</v>
      </c>
      <c r="CU136" s="115">
        <f>'Marks Entry'!CV138</f>
        <v>0</v>
      </c>
      <c r="CV136" s="276">
        <f>'Marks Entry'!CW138</f>
        <v>0</v>
      </c>
      <c r="CW136" s="116">
        <f>'Marks Entry'!CX138</f>
        <v>0</v>
      </c>
      <c r="CX136" s="115">
        <f>'Marks Entry'!CY138</f>
        <v>0</v>
      </c>
      <c r="CY136" s="115">
        <f>'Marks Entry'!CZ138</f>
        <v>0</v>
      </c>
      <c r="CZ136" s="116">
        <f>'Marks Entry'!DA138</f>
        <v>0</v>
      </c>
      <c r="DA136" s="115">
        <f>'Marks Entry'!DB138</f>
        <v>0</v>
      </c>
      <c r="DB136" s="115">
        <f>'Marks Entry'!DC138</f>
        <v>0</v>
      </c>
      <c r="DC136" s="116">
        <f>'Marks Entry'!DD138</f>
        <v>0</v>
      </c>
      <c r="DD136" s="208" t="str">
        <f>'Marks Entry'!DE138</f>
        <v>E</v>
      </c>
      <c r="DE136" s="117">
        <f>'Marks Entry'!DF138</f>
        <v>0</v>
      </c>
      <c r="DF136" s="114">
        <f>'Marks Entry'!DG138</f>
        <v>0</v>
      </c>
      <c r="DG136" s="115">
        <f>'Marks Entry'!DH138</f>
        <v>0</v>
      </c>
      <c r="DH136" s="277">
        <f>'Marks Entry'!DI138</f>
        <v>0</v>
      </c>
      <c r="DI136" s="115">
        <f>'Marks Entry'!DJ138</f>
        <v>0</v>
      </c>
      <c r="DJ136" s="115">
        <f>'Marks Entry'!DK138</f>
        <v>0</v>
      </c>
      <c r="DK136" s="276">
        <f>'Marks Entry'!DL138</f>
        <v>0</v>
      </c>
      <c r="DL136" s="115">
        <f>'Marks Entry'!DM138</f>
        <v>0</v>
      </c>
      <c r="DM136" s="115">
        <f>'Marks Entry'!DN138</f>
        <v>0</v>
      </c>
      <c r="DN136" s="276">
        <f>'Marks Entry'!DO138</f>
        <v>0</v>
      </c>
      <c r="DO136" s="116">
        <f>'Marks Entry'!DP138</f>
        <v>0</v>
      </c>
      <c r="DP136" s="115">
        <f>'Marks Entry'!DQ138</f>
        <v>0</v>
      </c>
      <c r="DQ136" s="115">
        <f>'Marks Entry'!DR138</f>
        <v>0</v>
      </c>
      <c r="DR136" s="116">
        <f>'Marks Entry'!DS138</f>
        <v>0</v>
      </c>
      <c r="DS136" s="115">
        <f>'Marks Entry'!DT138</f>
        <v>0</v>
      </c>
      <c r="DT136" s="115">
        <f>'Marks Entry'!DU138</f>
        <v>0</v>
      </c>
      <c r="DU136" s="116">
        <f>'Marks Entry'!DV138</f>
        <v>0</v>
      </c>
      <c r="DV136" s="208" t="str">
        <f>'Marks Entry'!DW138</f>
        <v>E</v>
      </c>
      <c r="DW136" s="117">
        <f>'Marks Entry'!DX138</f>
        <v>0</v>
      </c>
      <c r="DX136" s="114">
        <f>'Marks Entry'!DY138</f>
        <v>0</v>
      </c>
      <c r="DY136" s="115">
        <f>'Marks Entry'!DZ138</f>
        <v>0</v>
      </c>
      <c r="DZ136" s="115">
        <f>'Marks Entry'!EA138</f>
        <v>0</v>
      </c>
      <c r="EA136" s="115">
        <f>'Marks Entry'!EB138</f>
        <v>0</v>
      </c>
      <c r="EB136" s="115">
        <f>'Marks Entry'!EC138</f>
        <v>0</v>
      </c>
      <c r="EC136" s="171">
        <f>'Marks Entry'!ED138</f>
        <v>0</v>
      </c>
      <c r="ED136" s="118">
        <f>'Marks Entry'!EG138</f>
        <v>0</v>
      </c>
      <c r="EE136" s="114">
        <f>'Marks Entry'!EH138</f>
        <v>0</v>
      </c>
      <c r="EF136" s="115">
        <f>'Marks Entry'!EI138</f>
        <v>0</v>
      </c>
      <c r="EG136" s="115">
        <f>'Marks Entry'!EJ138</f>
        <v>0</v>
      </c>
      <c r="EH136" s="115">
        <f>'Marks Entry'!EK138</f>
        <v>0</v>
      </c>
      <c r="EI136" s="115">
        <f>'Marks Entry'!EL138</f>
        <v>0</v>
      </c>
      <c r="EJ136" s="116">
        <f>'Marks Entry'!EM138</f>
        <v>0</v>
      </c>
      <c r="EK136" s="118">
        <f>'Marks Entry'!EP138</f>
        <v>0</v>
      </c>
      <c r="EL136" s="114">
        <f>'Marks Entry'!EQ138</f>
        <v>0</v>
      </c>
      <c r="EM136" s="115">
        <f>'Marks Entry'!ER138</f>
        <v>0</v>
      </c>
      <c r="EN136" s="115">
        <f>'Marks Entry'!ES138</f>
        <v>0</v>
      </c>
      <c r="EO136" s="115">
        <f>'Marks Entry'!ET138</f>
        <v>0</v>
      </c>
      <c r="EP136" s="115">
        <f>'Marks Entry'!EU138</f>
        <v>0</v>
      </c>
      <c r="EQ136" s="116">
        <f>'Marks Entry'!EV138</f>
        <v>0</v>
      </c>
      <c r="ER136" s="118">
        <f>'Marks Entry'!EY138</f>
        <v>0</v>
      </c>
      <c r="ES136" s="184">
        <f>'Marks Entry'!EZ138</f>
        <v>0</v>
      </c>
      <c r="ET136" s="185">
        <f>'Marks Entry'!FA138</f>
        <v>0</v>
      </c>
      <c r="EU136" s="186" t="str">
        <f>'Marks Entry'!FB138</f>
        <v/>
      </c>
      <c r="EV136" s="184">
        <f>'Marks Entry'!FC138</f>
        <v>0</v>
      </c>
      <c r="EW136" s="185">
        <f>'Marks Entry'!FD138</f>
        <v>0</v>
      </c>
      <c r="EX136" s="187" t="str">
        <f>'Marks Entry'!FE138</f>
        <v/>
      </c>
      <c r="EY136" s="185" t="str">
        <f>IF(OR('Marks Entry'!FF138="First",'Marks Entry'!FF138="Second",'Marks Entry'!FF138="Third"),'Marks Entry'!FF138,"")</f>
        <v/>
      </c>
      <c r="EZ136" s="185" t="str">
        <f>'Marks Entry'!FG138</f>
        <v/>
      </c>
      <c r="FA136" s="290" t="str">
        <f>'Marks Entry'!FH138</f>
        <v/>
      </c>
      <c r="FB136" s="84" t="str">
        <f>'Marks Entry'!FI138</f>
        <v/>
      </c>
      <c r="FC136" s="86" t="str">
        <f>'Marks Entry'!FJ138</f>
        <v/>
      </c>
      <c r="FD136" s="87">
        <f>'Marks Entry'!FL138</f>
        <v>0</v>
      </c>
    </row>
    <row r="137" spans="1:160" s="88" customFormat="1" ht="17.25" customHeight="1">
      <c r="A137" s="1190"/>
      <c r="B137" s="83">
        <f t="shared" si="3"/>
        <v>0</v>
      </c>
      <c r="C137" s="84">
        <f>'Marks Entry'!D139</f>
        <v>0</v>
      </c>
      <c r="D137" s="84">
        <f>'Marks Entry'!E139</f>
        <v>0</v>
      </c>
      <c r="E137" s="84">
        <f>'Marks Entry'!F139</f>
        <v>0</v>
      </c>
      <c r="F137" s="84">
        <f>'Marks Entry'!G139</f>
        <v>0</v>
      </c>
      <c r="G137" s="84">
        <f>'Marks Entry'!H139</f>
        <v>0</v>
      </c>
      <c r="H137" s="84">
        <f>'Marks Entry'!I139</f>
        <v>0</v>
      </c>
      <c r="I137" s="84">
        <f>'Marks Entry'!J139</f>
        <v>0</v>
      </c>
      <c r="J137" s="738">
        <f>'Marks Entry'!K139</f>
        <v>0</v>
      </c>
      <c r="K137" s="114">
        <f>'Marks Entry'!L139</f>
        <v>0</v>
      </c>
      <c r="L137" s="115">
        <f>'Marks Entry'!M139</f>
        <v>0</v>
      </c>
      <c r="M137" s="277">
        <f>'Marks Entry'!N139</f>
        <v>0</v>
      </c>
      <c r="N137" s="115">
        <f>'Marks Entry'!O139</f>
        <v>0</v>
      </c>
      <c r="O137" s="115">
        <f>'Marks Entry'!P139</f>
        <v>0</v>
      </c>
      <c r="P137" s="276">
        <f>'Marks Entry'!Q139</f>
        <v>0</v>
      </c>
      <c r="Q137" s="115">
        <f>'Marks Entry'!R139</f>
        <v>0</v>
      </c>
      <c r="R137" s="115">
        <f>'Marks Entry'!S139</f>
        <v>0</v>
      </c>
      <c r="S137" s="276">
        <f>'Marks Entry'!T139</f>
        <v>0</v>
      </c>
      <c r="T137" s="276">
        <f>'Marks Entry'!U139</f>
        <v>0</v>
      </c>
      <c r="U137" s="116">
        <f>'Marks Entry'!V139</f>
        <v>0</v>
      </c>
      <c r="V137" s="115">
        <f>'Marks Entry'!W139</f>
        <v>0</v>
      </c>
      <c r="W137" s="115">
        <f>'Marks Entry'!X139</f>
        <v>0</v>
      </c>
      <c r="X137" s="116">
        <f>'Marks Entry'!Y139</f>
        <v>0</v>
      </c>
      <c r="Y137" s="115">
        <f>'Marks Entry'!Z139</f>
        <v>0</v>
      </c>
      <c r="Z137" s="115">
        <f>'Marks Entry'!AA139</f>
        <v>0</v>
      </c>
      <c r="AA137" s="116">
        <f>'Marks Entry'!AB139</f>
        <v>0</v>
      </c>
      <c r="AB137" s="208">
        <f>'Marks Entry'!AC139</f>
        <v>0</v>
      </c>
      <c r="AC137" s="282">
        <f>'Marks Entry'!AD139</f>
        <v>0</v>
      </c>
      <c r="AD137" s="282" t="str">
        <f>'Marks Entry'!AE139</f>
        <v>E</v>
      </c>
      <c r="AE137" s="117">
        <f>'Marks Entry'!AF139</f>
        <v>0</v>
      </c>
      <c r="AF137" s="114">
        <f>'Marks Entry'!AG139</f>
        <v>0</v>
      </c>
      <c r="AG137" s="115">
        <f>'Marks Entry'!AH139</f>
        <v>0</v>
      </c>
      <c r="AH137" s="277">
        <f>'Marks Entry'!AI139</f>
        <v>0</v>
      </c>
      <c r="AI137" s="115">
        <f>'Marks Entry'!AJ139</f>
        <v>0</v>
      </c>
      <c r="AJ137" s="115">
        <f>'Marks Entry'!AK139</f>
        <v>0</v>
      </c>
      <c r="AK137" s="276">
        <f>'Marks Entry'!AL139</f>
        <v>0</v>
      </c>
      <c r="AL137" s="115">
        <f>'Marks Entry'!AM139</f>
        <v>0</v>
      </c>
      <c r="AM137" s="115">
        <f>'Marks Entry'!AN139</f>
        <v>0</v>
      </c>
      <c r="AN137" s="276">
        <f>'Marks Entry'!AO139</f>
        <v>0</v>
      </c>
      <c r="AO137" s="276">
        <f>'Marks Entry'!AP139</f>
        <v>0</v>
      </c>
      <c r="AP137" s="116">
        <f>'Marks Entry'!AQ139</f>
        <v>0</v>
      </c>
      <c r="AQ137" s="115">
        <f>'Marks Entry'!AR139</f>
        <v>0</v>
      </c>
      <c r="AR137" s="115">
        <f>'Marks Entry'!AS139</f>
        <v>0</v>
      </c>
      <c r="AS137" s="116">
        <f>'Marks Entry'!AT139</f>
        <v>0</v>
      </c>
      <c r="AT137" s="115">
        <f>'Marks Entry'!AU139</f>
        <v>0</v>
      </c>
      <c r="AU137" s="115">
        <f>'Marks Entry'!AV139</f>
        <v>0</v>
      </c>
      <c r="AV137" s="116">
        <f>'Marks Entry'!AW139</f>
        <v>0</v>
      </c>
      <c r="AW137" s="208">
        <f>'Marks Entry'!AX139</f>
        <v>0</v>
      </c>
      <c r="AX137" s="282">
        <f>'Marks Entry'!AY139</f>
        <v>0</v>
      </c>
      <c r="AY137" s="282" t="str">
        <f>'Marks Entry'!AZ139</f>
        <v>E</v>
      </c>
      <c r="AZ137" s="117">
        <f>'Marks Entry'!BA139</f>
        <v>0</v>
      </c>
      <c r="BA137" s="114">
        <f>'Marks Entry'!BB139</f>
        <v>0</v>
      </c>
      <c r="BB137" s="115">
        <f>'Marks Entry'!BC139</f>
        <v>0</v>
      </c>
      <c r="BC137" s="277">
        <f>'Marks Entry'!BD139</f>
        <v>0</v>
      </c>
      <c r="BD137" s="115">
        <f>'Marks Entry'!BE139</f>
        <v>0</v>
      </c>
      <c r="BE137" s="115">
        <f>'Marks Entry'!BF139</f>
        <v>0</v>
      </c>
      <c r="BF137" s="276">
        <f>'Marks Entry'!BG139</f>
        <v>0</v>
      </c>
      <c r="BG137" s="115">
        <f>'Marks Entry'!BH139</f>
        <v>0</v>
      </c>
      <c r="BH137" s="115">
        <f>'Marks Entry'!BI139</f>
        <v>0</v>
      </c>
      <c r="BI137" s="276">
        <f>'Marks Entry'!BJ139</f>
        <v>0</v>
      </c>
      <c r="BJ137" s="276">
        <f>'Marks Entry'!BK139</f>
        <v>0</v>
      </c>
      <c r="BK137" s="116">
        <f>'Marks Entry'!BL139</f>
        <v>0</v>
      </c>
      <c r="BL137" s="115">
        <f>'Marks Entry'!BM139</f>
        <v>0</v>
      </c>
      <c r="BM137" s="115">
        <f>'Marks Entry'!BN139</f>
        <v>0</v>
      </c>
      <c r="BN137" s="116">
        <f>'Marks Entry'!BO139</f>
        <v>0</v>
      </c>
      <c r="BO137" s="115">
        <f>'Marks Entry'!BP139</f>
        <v>0</v>
      </c>
      <c r="BP137" s="115">
        <f>'Marks Entry'!BQ139</f>
        <v>0</v>
      </c>
      <c r="BQ137" s="116">
        <f>'Marks Entry'!BR139</f>
        <v>0</v>
      </c>
      <c r="BR137" s="208">
        <f>'Marks Entry'!BS139</f>
        <v>0</v>
      </c>
      <c r="BS137" s="282">
        <f>'Marks Entry'!BT139</f>
        <v>0</v>
      </c>
      <c r="BT137" s="282" t="str">
        <f>'Marks Entry'!BU139</f>
        <v>E</v>
      </c>
      <c r="BU137" s="117">
        <f>'Marks Entry'!BV139</f>
        <v>0</v>
      </c>
      <c r="BV137" s="114">
        <f>'Marks Entry'!BW139</f>
        <v>0</v>
      </c>
      <c r="BW137" s="115">
        <f>'Marks Entry'!BX139</f>
        <v>0</v>
      </c>
      <c r="BX137" s="277">
        <f>'Marks Entry'!BY139</f>
        <v>0</v>
      </c>
      <c r="BY137" s="115">
        <f>'Marks Entry'!BZ139</f>
        <v>0</v>
      </c>
      <c r="BZ137" s="115">
        <f>'Marks Entry'!CA139</f>
        <v>0</v>
      </c>
      <c r="CA137" s="276">
        <f>'Marks Entry'!CB139</f>
        <v>0</v>
      </c>
      <c r="CB137" s="115">
        <f>'Marks Entry'!CC139</f>
        <v>0</v>
      </c>
      <c r="CC137" s="115">
        <f>'Marks Entry'!CD139</f>
        <v>0</v>
      </c>
      <c r="CD137" s="276">
        <f>'Marks Entry'!CE139</f>
        <v>0</v>
      </c>
      <c r="CE137" s="116">
        <f>'Marks Entry'!CF139</f>
        <v>0</v>
      </c>
      <c r="CF137" s="115">
        <f>'Marks Entry'!CG139</f>
        <v>0</v>
      </c>
      <c r="CG137" s="115">
        <f>'Marks Entry'!CH139</f>
        <v>0</v>
      </c>
      <c r="CH137" s="116">
        <f>'Marks Entry'!CI139</f>
        <v>0</v>
      </c>
      <c r="CI137" s="115">
        <f>'Marks Entry'!CJ139</f>
        <v>0</v>
      </c>
      <c r="CJ137" s="115">
        <f>'Marks Entry'!CK139</f>
        <v>0</v>
      </c>
      <c r="CK137" s="116">
        <f>'Marks Entry'!CL139</f>
        <v>0</v>
      </c>
      <c r="CL137" s="208" t="str">
        <f>'Marks Entry'!CM139</f>
        <v>E</v>
      </c>
      <c r="CM137" s="117">
        <f>'Marks Entry'!CN139</f>
        <v>0</v>
      </c>
      <c r="CN137" s="114">
        <f>'Marks Entry'!CO139</f>
        <v>0</v>
      </c>
      <c r="CO137" s="115">
        <f>'Marks Entry'!CP139</f>
        <v>0</v>
      </c>
      <c r="CP137" s="277">
        <f>'Marks Entry'!CQ139</f>
        <v>0</v>
      </c>
      <c r="CQ137" s="115">
        <f>'Marks Entry'!CR139</f>
        <v>0</v>
      </c>
      <c r="CR137" s="115">
        <f>'Marks Entry'!CS139</f>
        <v>0</v>
      </c>
      <c r="CS137" s="276">
        <f>'Marks Entry'!CT139</f>
        <v>0</v>
      </c>
      <c r="CT137" s="115">
        <f>'Marks Entry'!CU139</f>
        <v>0</v>
      </c>
      <c r="CU137" s="115">
        <f>'Marks Entry'!CV139</f>
        <v>0</v>
      </c>
      <c r="CV137" s="276">
        <f>'Marks Entry'!CW139</f>
        <v>0</v>
      </c>
      <c r="CW137" s="116">
        <f>'Marks Entry'!CX139</f>
        <v>0</v>
      </c>
      <c r="CX137" s="115">
        <f>'Marks Entry'!CY139</f>
        <v>0</v>
      </c>
      <c r="CY137" s="115">
        <f>'Marks Entry'!CZ139</f>
        <v>0</v>
      </c>
      <c r="CZ137" s="116">
        <f>'Marks Entry'!DA139</f>
        <v>0</v>
      </c>
      <c r="DA137" s="115">
        <f>'Marks Entry'!DB139</f>
        <v>0</v>
      </c>
      <c r="DB137" s="115">
        <f>'Marks Entry'!DC139</f>
        <v>0</v>
      </c>
      <c r="DC137" s="116">
        <f>'Marks Entry'!DD139</f>
        <v>0</v>
      </c>
      <c r="DD137" s="208" t="str">
        <f>'Marks Entry'!DE139</f>
        <v>E</v>
      </c>
      <c r="DE137" s="117">
        <f>'Marks Entry'!DF139</f>
        <v>0</v>
      </c>
      <c r="DF137" s="114">
        <f>'Marks Entry'!DG139</f>
        <v>0</v>
      </c>
      <c r="DG137" s="115">
        <f>'Marks Entry'!DH139</f>
        <v>0</v>
      </c>
      <c r="DH137" s="277">
        <f>'Marks Entry'!DI139</f>
        <v>0</v>
      </c>
      <c r="DI137" s="115">
        <f>'Marks Entry'!DJ139</f>
        <v>0</v>
      </c>
      <c r="DJ137" s="115">
        <f>'Marks Entry'!DK139</f>
        <v>0</v>
      </c>
      <c r="DK137" s="276">
        <f>'Marks Entry'!DL139</f>
        <v>0</v>
      </c>
      <c r="DL137" s="115">
        <f>'Marks Entry'!DM139</f>
        <v>0</v>
      </c>
      <c r="DM137" s="115">
        <f>'Marks Entry'!DN139</f>
        <v>0</v>
      </c>
      <c r="DN137" s="276">
        <f>'Marks Entry'!DO139</f>
        <v>0</v>
      </c>
      <c r="DO137" s="116">
        <f>'Marks Entry'!DP139</f>
        <v>0</v>
      </c>
      <c r="DP137" s="115">
        <f>'Marks Entry'!DQ139</f>
        <v>0</v>
      </c>
      <c r="DQ137" s="115">
        <f>'Marks Entry'!DR139</f>
        <v>0</v>
      </c>
      <c r="DR137" s="116">
        <f>'Marks Entry'!DS139</f>
        <v>0</v>
      </c>
      <c r="DS137" s="115">
        <f>'Marks Entry'!DT139</f>
        <v>0</v>
      </c>
      <c r="DT137" s="115">
        <f>'Marks Entry'!DU139</f>
        <v>0</v>
      </c>
      <c r="DU137" s="116">
        <f>'Marks Entry'!DV139</f>
        <v>0</v>
      </c>
      <c r="DV137" s="208" t="str">
        <f>'Marks Entry'!DW139</f>
        <v>E</v>
      </c>
      <c r="DW137" s="117">
        <f>'Marks Entry'!DX139</f>
        <v>0</v>
      </c>
      <c r="DX137" s="114">
        <f>'Marks Entry'!DY139</f>
        <v>0</v>
      </c>
      <c r="DY137" s="115">
        <f>'Marks Entry'!DZ139</f>
        <v>0</v>
      </c>
      <c r="DZ137" s="115">
        <f>'Marks Entry'!EA139</f>
        <v>0</v>
      </c>
      <c r="EA137" s="115">
        <f>'Marks Entry'!EB139</f>
        <v>0</v>
      </c>
      <c r="EB137" s="115">
        <f>'Marks Entry'!EC139</f>
        <v>0</v>
      </c>
      <c r="EC137" s="171">
        <f>'Marks Entry'!ED139</f>
        <v>0</v>
      </c>
      <c r="ED137" s="118">
        <f>'Marks Entry'!EG139</f>
        <v>0</v>
      </c>
      <c r="EE137" s="114">
        <f>'Marks Entry'!EH139</f>
        <v>0</v>
      </c>
      <c r="EF137" s="115">
        <f>'Marks Entry'!EI139</f>
        <v>0</v>
      </c>
      <c r="EG137" s="115">
        <f>'Marks Entry'!EJ139</f>
        <v>0</v>
      </c>
      <c r="EH137" s="115">
        <f>'Marks Entry'!EK139</f>
        <v>0</v>
      </c>
      <c r="EI137" s="115">
        <f>'Marks Entry'!EL139</f>
        <v>0</v>
      </c>
      <c r="EJ137" s="116">
        <f>'Marks Entry'!EM139</f>
        <v>0</v>
      </c>
      <c r="EK137" s="118">
        <f>'Marks Entry'!EP139</f>
        <v>0</v>
      </c>
      <c r="EL137" s="114">
        <f>'Marks Entry'!EQ139</f>
        <v>0</v>
      </c>
      <c r="EM137" s="115">
        <f>'Marks Entry'!ER139</f>
        <v>0</v>
      </c>
      <c r="EN137" s="115">
        <f>'Marks Entry'!ES139</f>
        <v>0</v>
      </c>
      <c r="EO137" s="115">
        <f>'Marks Entry'!ET139</f>
        <v>0</v>
      </c>
      <c r="EP137" s="115">
        <f>'Marks Entry'!EU139</f>
        <v>0</v>
      </c>
      <c r="EQ137" s="116">
        <f>'Marks Entry'!EV139</f>
        <v>0</v>
      </c>
      <c r="ER137" s="118">
        <f>'Marks Entry'!EY139</f>
        <v>0</v>
      </c>
      <c r="ES137" s="184">
        <f>'Marks Entry'!EZ139</f>
        <v>0</v>
      </c>
      <c r="ET137" s="185">
        <f>'Marks Entry'!FA139</f>
        <v>0</v>
      </c>
      <c r="EU137" s="186" t="str">
        <f>'Marks Entry'!FB139</f>
        <v/>
      </c>
      <c r="EV137" s="184">
        <f>'Marks Entry'!FC139</f>
        <v>0</v>
      </c>
      <c r="EW137" s="185">
        <f>'Marks Entry'!FD139</f>
        <v>0</v>
      </c>
      <c r="EX137" s="187" t="str">
        <f>'Marks Entry'!FE139</f>
        <v/>
      </c>
      <c r="EY137" s="185" t="str">
        <f>IF(OR('Marks Entry'!FF139="First",'Marks Entry'!FF139="Second",'Marks Entry'!FF139="Third"),'Marks Entry'!FF139,"")</f>
        <v/>
      </c>
      <c r="EZ137" s="185" t="str">
        <f>'Marks Entry'!FG139</f>
        <v/>
      </c>
      <c r="FA137" s="290" t="str">
        <f>'Marks Entry'!FH139</f>
        <v/>
      </c>
      <c r="FB137" s="84" t="str">
        <f>'Marks Entry'!FI139</f>
        <v/>
      </c>
      <c r="FC137" s="86" t="str">
        <f>'Marks Entry'!FJ139</f>
        <v/>
      </c>
      <c r="FD137" s="87">
        <f>'Marks Entry'!FL139</f>
        <v>0</v>
      </c>
    </row>
    <row r="138" spans="1:160" s="88" customFormat="1" ht="17.25" customHeight="1">
      <c r="A138" s="1190"/>
      <c r="B138" s="83">
        <f t="shared" si="3"/>
        <v>0</v>
      </c>
      <c r="C138" s="84">
        <f>'Marks Entry'!D140</f>
        <v>0</v>
      </c>
      <c r="D138" s="84">
        <f>'Marks Entry'!E140</f>
        <v>0</v>
      </c>
      <c r="E138" s="84">
        <f>'Marks Entry'!F140</f>
        <v>0</v>
      </c>
      <c r="F138" s="84">
        <f>'Marks Entry'!G140</f>
        <v>0</v>
      </c>
      <c r="G138" s="84">
        <f>'Marks Entry'!H140</f>
        <v>0</v>
      </c>
      <c r="H138" s="84">
        <f>'Marks Entry'!I140</f>
        <v>0</v>
      </c>
      <c r="I138" s="84">
        <f>'Marks Entry'!J140</f>
        <v>0</v>
      </c>
      <c r="J138" s="738">
        <f>'Marks Entry'!K140</f>
        <v>0</v>
      </c>
      <c r="K138" s="114">
        <f>'Marks Entry'!L140</f>
        <v>0</v>
      </c>
      <c r="L138" s="115">
        <f>'Marks Entry'!M140</f>
        <v>0</v>
      </c>
      <c r="M138" s="277">
        <f>'Marks Entry'!N140</f>
        <v>0</v>
      </c>
      <c r="N138" s="115">
        <f>'Marks Entry'!O140</f>
        <v>0</v>
      </c>
      <c r="O138" s="115">
        <f>'Marks Entry'!P140</f>
        <v>0</v>
      </c>
      <c r="P138" s="276">
        <f>'Marks Entry'!Q140</f>
        <v>0</v>
      </c>
      <c r="Q138" s="115">
        <f>'Marks Entry'!R140</f>
        <v>0</v>
      </c>
      <c r="R138" s="115">
        <f>'Marks Entry'!S140</f>
        <v>0</v>
      </c>
      <c r="S138" s="276">
        <f>'Marks Entry'!T140</f>
        <v>0</v>
      </c>
      <c r="T138" s="276">
        <f>'Marks Entry'!U140</f>
        <v>0</v>
      </c>
      <c r="U138" s="116">
        <f>'Marks Entry'!V140</f>
        <v>0</v>
      </c>
      <c r="V138" s="115">
        <f>'Marks Entry'!W140</f>
        <v>0</v>
      </c>
      <c r="W138" s="115">
        <f>'Marks Entry'!X140</f>
        <v>0</v>
      </c>
      <c r="X138" s="116">
        <f>'Marks Entry'!Y140</f>
        <v>0</v>
      </c>
      <c r="Y138" s="115">
        <f>'Marks Entry'!Z140</f>
        <v>0</v>
      </c>
      <c r="Z138" s="115">
        <f>'Marks Entry'!AA140</f>
        <v>0</v>
      </c>
      <c r="AA138" s="116">
        <f>'Marks Entry'!AB140</f>
        <v>0</v>
      </c>
      <c r="AB138" s="208">
        <f>'Marks Entry'!AC140</f>
        <v>0</v>
      </c>
      <c r="AC138" s="282">
        <f>'Marks Entry'!AD140</f>
        <v>0</v>
      </c>
      <c r="AD138" s="282" t="str">
        <f>'Marks Entry'!AE140</f>
        <v>E</v>
      </c>
      <c r="AE138" s="117">
        <f>'Marks Entry'!AF140</f>
        <v>0</v>
      </c>
      <c r="AF138" s="114">
        <f>'Marks Entry'!AG140</f>
        <v>0</v>
      </c>
      <c r="AG138" s="115">
        <f>'Marks Entry'!AH140</f>
        <v>0</v>
      </c>
      <c r="AH138" s="277">
        <f>'Marks Entry'!AI140</f>
        <v>0</v>
      </c>
      <c r="AI138" s="115">
        <f>'Marks Entry'!AJ140</f>
        <v>0</v>
      </c>
      <c r="AJ138" s="115">
        <f>'Marks Entry'!AK140</f>
        <v>0</v>
      </c>
      <c r="AK138" s="276">
        <f>'Marks Entry'!AL140</f>
        <v>0</v>
      </c>
      <c r="AL138" s="115">
        <f>'Marks Entry'!AM140</f>
        <v>0</v>
      </c>
      <c r="AM138" s="115">
        <f>'Marks Entry'!AN140</f>
        <v>0</v>
      </c>
      <c r="AN138" s="276">
        <f>'Marks Entry'!AO140</f>
        <v>0</v>
      </c>
      <c r="AO138" s="276">
        <f>'Marks Entry'!AP140</f>
        <v>0</v>
      </c>
      <c r="AP138" s="116">
        <f>'Marks Entry'!AQ140</f>
        <v>0</v>
      </c>
      <c r="AQ138" s="115">
        <f>'Marks Entry'!AR140</f>
        <v>0</v>
      </c>
      <c r="AR138" s="115">
        <f>'Marks Entry'!AS140</f>
        <v>0</v>
      </c>
      <c r="AS138" s="116">
        <f>'Marks Entry'!AT140</f>
        <v>0</v>
      </c>
      <c r="AT138" s="115">
        <f>'Marks Entry'!AU140</f>
        <v>0</v>
      </c>
      <c r="AU138" s="115">
        <f>'Marks Entry'!AV140</f>
        <v>0</v>
      </c>
      <c r="AV138" s="116">
        <f>'Marks Entry'!AW140</f>
        <v>0</v>
      </c>
      <c r="AW138" s="208">
        <f>'Marks Entry'!AX140</f>
        <v>0</v>
      </c>
      <c r="AX138" s="282">
        <f>'Marks Entry'!AY140</f>
        <v>0</v>
      </c>
      <c r="AY138" s="282" t="str">
        <f>'Marks Entry'!AZ140</f>
        <v>E</v>
      </c>
      <c r="AZ138" s="117">
        <f>'Marks Entry'!BA140</f>
        <v>0</v>
      </c>
      <c r="BA138" s="114">
        <f>'Marks Entry'!BB140</f>
        <v>0</v>
      </c>
      <c r="BB138" s="115">
        <f>'Marks Entry'!BC140</f>
        <v>0</v>
      </c>
      <c r="BC138" s="277">
        <f>'Marks Entry'!BD140</f>
        <v>0</v>
      </c>
      <c r="BD138" s="115">
        <f>'Marks Entry'!BE140</f>
        <v>0</v>
      </c>
      <c r="BE138" s="115">
        <f>'Marks Entry'!BF140</f>
        <v>0</v>
      </c>
      <c r="BF138" s="276">
        <f>'Marks Entry'!BG140</f>
        <v>0</v>
      </c>
      <c r="BG138" s="115">
        <f>'Marks Entry'!BH140</f>
        <v>0</v>
      </c>
      <c r="BH138" s="115">
        <f>'Marks Entry'!BI140</f>
        <v>0</v>
      </c>
      <c r="BI138" s="276">
        <f>'Marks Entry'!BJ140</f>
        <v>0</v>
      </c>
      <c r="BJ138" s="276">
        <f>'Marks Entry'!BK140</f>
        <v>0</v>
      </c>
      <c r="BK138" s="116">
        <f>'Marks Entry'!BL140</f>
        <v>0</v>
      </c>
      <c r="BL138" s="115">
        <f>'Marks Entry'!BM140</f>
        <v>0</v>
      </c>
      <c r="BM138" s="115">
        <f>'Marks Entry'!BN140</f>
        <v>0</v>
      </c>
      <c r="BN138" s="116">
        <f>'Marks Entry'!BO140</f>
        <v>0</v>
      </c>
      <c r="BO138" s="115">
        <f>'Marks Entry'!BP140</f>
        <v>0</v>
      </c>
      <c r="BP138" s="115">
        <f>'Marks Entry'!BQ140</f>
        <v>0</v>
      </c>
      <c r="BQ138" s="116">
        <f>'Marks Entry'!BR140</f>
        <v>0</v>
      </c>
      <c r="BR138" s="208">
        <f>'Marks Entry'!BS140</f>
        <v>0</v>
      </c>
      <c r="BS138" s="282">
        <f>'Marks Entry'!BT140</f>
        <v>0</v>
      </c>
      <c r="BT138" s="282" t="str">
        <f>'Marks Entry'!BU140</f>
        <v>E</v>
      </c>
      <c r="BU138" s="117">
        <f>'Marks Entry'!BV140</f>
        <v>0</v>
      </c>
      <c r="BV138" s="114">
        <f>'Marks Entry'!BW140</f>
        <v>0</v>
      </c>
      <c r="BW138" s="115">
        <f>'Marks Entry'!BX140</f>
        <v>0</v>
      </c>
      <c r="BX138" s="277">
        <f>'Marks Entry'!BY140</f>
        <v>0</v>
      </c>
      <c r="BY138" s="115">
        <f>'Marks Entry'!BZ140</f>
        <v>0</v>
      </c>
      <c r="BZ138" s="115">
        <f>'Marks Entry'!CA140</f>
        <v>0</v>
      </c>
      <c r="CA138" s="276">
        <f>'Marks Entry'!CB140</f>
        <v>0</v>
      </c>
      <c r="CB138" s="115">
        <f>'Marks Entry'!CC140</f>
        <v>0</v>
      </c>
      <c r="CC138" s="115">
        <f>'Marks Entry'!CD140</f>
        <v>0</v>
      </c>
      <c r="CD138" s="276">
        <f>'Marks Entry'!CE140</f>
        <v>0</v>
      </c>
      <c r="CE138" s="116">
        <f>'Marks Entry'!CF140</f>
        <v>0</v>
      </c>
      <c r="CF138" s="115">
        <f>'Marks Entry'!CG140</f>
        <v>0</v>
      </c>
      <c r="CG138" s="115">
        <f>'Marks Entry'!CH140</f>
        <v>0</v>
      </c>
      <c r="CH138" s="116">
        <f>'Marks Entry'!CI140</f>
        <v>0</v>
      </c>
      <c r="CI138" s="115">
        <f>'Marks Entry'!CJ140</f>
        <v>0</v>
      </c>
      <c r="CJ138" s="115">
        <f>'Marks Entry'!CK140</f>
        <v>0</v>
      </c>
      <c r="CK138" s="116">
        <f>'Marks Entry'!CL140</f>
        <v>0</v>
      </c>
      <c r="CL138" s="208" t="str">
        <f>'Marks Entry'!CM140</f>
        <v>E</v>
      </c>
      <c r="CM138" s="117">
        <f>'Marks Entry'!CN140</f>
        <v>0</v>
      </c>
      <c r="CN138" s="114">
        <f>'Marks Entry'!CO140</f>
        <v>0</v>
      </c>
      <c r="CO138" s="115">
        <f>'Marks Entry'!CP140</f>
        <v>0</v>
      </c>
      <c r="CP138" s="277">
        <f>'Marks Entry'!CQ140</f>
        <v>0</v>
      </c>
      <c r="CQ138" s="115">
        <f>'Marks Entry'!CR140</f>
        <v>0</v>
      </c>
      <c r="CR138" s="115">
        <f>'Marks Entry'!CS140</f>
        <v>0</v>
      </c>
      <c r="CS138" s="276">
        <f>'Marks Entry'!CT140</f>
        <v>0</v>
      </c>
      <c r="CT138" s="115">
        <f>'Marks Entry'!CU140</f>
        <v>0</v>
      </c>
      <c r="CU138" s="115">
        <f>'Marks Entry'!CV140</f>
        <v>0</v>
      </c>
      <c r="CV138" s="276">
        <f>'Marks Entry'!CW140</f>
        <v>0</v>
      </c>
      <c r="CW138" s="116">
        <f>'Marks Entry'!CX140</f>
        <v>0</v>
      </c>
      <c r="CX138" s="115">
        <f>'Marks Entry'!CY140</f>
        <v>0</v>
      </c>
      <c r="CY138" s="115">
        <f>'Marks Entry'!CZ140</f>
        <v>0</v>
      </c>
      <c r="CZ138" s="116">
        <f>'Marks Entry'!DA140</f>
        <v>0</v>
      </c>
      <c r="DA138" s="115">
        <f>'Marks Entry'!DB140</f>
        <v>0</v>
      </c>
      <c r="DB138" s="115">
        <f>'Marks Entry'!DC140</f>
        <v>0</v>
      </c>
      <c r="DC138" s="116">
        <f>'Marks Entry'!DD140</f>
        <v>0</v>
      </c>
      <c r="DD138" s="208" t="str">
        <f>'Marks Entry'!DE140</f>
        <v>E</v>
      </c>
      <c r="DE138" s="117">
        <f>'Marks Entry'!DF140</f>
        <v>0</v>
      </c>
      <c r="DF138" s="114">
        <f>'Marks Entry'!DG140</f>
        <v>0</v>
      </c>
      <c r="DG138" s="115">
        <f>'Marks Entry'!DH140</f>
        <v>0</v>
      </c>
      <c r="DH138" s="277">
        <f>'Marks Entry'!DI140</f>
        <v>0</v>
      </c>
      <c r="DI138" s="115">
        <f>'Marks Entry'!DJ140</f>
        <v>0</v>
      </c>
      <c r="DJ138" s="115">
        <f>'Marks Entry'!DK140</f>
        <v>0</v>
      </c>
      <c r="DK138" s="276">
        <f>'Marks Entry'!DL140</f>
        <v>0</v>
      </c>
      <c r="DL138" s="115">
        <f>'Marks Entry'!DM140</f>
        <v>0</v>
      </c>
      <c r="DM138" s="115">
        <f>'Marks Entry'!DN140</f>
        <v>0</v>
      </c>
      <c r="DN138" s="276">
        <f>'Marks Entry'!DO140</f>
        <v>0</v>
      </c>
      <c r="DO138" s="116">
        <f>'Marks Entry'!DP140</f>
        <v>0</v>
      </c>
      <c r="DP138" s="115">
        <f>'Marks Entry'!DQ140</f>
        <v>0</v>
      </c>
      <c r="DQ138" s="115">
        <f>'Marks Entry'!DR140</f>
        <v>0</v>
      </c>
      <c r="DR138" s="116">
        <f>'Marks Entry'!DS140</f>
        <v>0</v>
      </c>
      <c r="DS138" s="115">
        <f>'Marks Entry'!DT140</f>
        <v>0</v>
      </c>
      <c r="DT138" s="115">
        <f>'Marks Entry'!DU140</f>
        <v>0</v>
      </c>
      <c r="DU138" s="116">
        <f>'Marks Entry'!DV140</f>
        <v>0</v>
      </c>
      <c r="DV138" s="208" t="str">
        <f>'Marks Entry'!DW140</f>
        <v>E</v>
      </c>
      <c r="DW138" s="117">
        <f>'Marks Entry'!DX140</f>
        <v>0</v>
      </c>
      <c r="DX138" s="114">
        <f>'Marks Entry'!DY140</f>
        <v>0</v>
      </c>
      <c r="DY138" s="115">
        <f>'Marks Entry'!DZ140</f>
        <v>0</v>
      </c>
      <c r="DZ138" s="115">
        <f>'Marks Entry'!EA140</f>
        <v>0</v>
      </c>
      <c r="EA138" s="115">
        <f>'Marks Entry'!EB140</f>
        <v>0</v>
      </c>
      <c r="EB138" s="115">
        <f>'Marks Entry'!EC140</f>
        <v>0</v>
      </c>
      <c r="EC138" s="171">
        <f>'Marks Entry'!ED140</f>
        <v>0</v>
      </c>
      <c r="ED138" s="118">
        <f>'Marks Entry'!EG140</f>
        <v>0</v>
      </c>
      <c r="EE138" s="114">
        <f>'Marks Entry'!EH140</f>
        <v>0</v>
      </c>
      <c r="EF138" s="115">
        <f>'Marks Entry'!EI140</f>
        <v>0</v>
      </c>
      <c r="EG138" s="115">
        <f>'Marks Entry'!EJ140</f>
        <v>0</v>
      </c>
      <c r="EH138" s="115">
        <f>'Marks Entry'!EK140</f>
        <v>0</v>
      </c>
      <c r="EI138" s="115">
        <f>'Marks Entry'!EL140</f>
        <v>0</v>
      </c>
      <c r="EJ138" s="116">
        <f>'Marks Entry'!EM140</f>
        <v>0</v>
      </c>
      <c r="EK138" s="118">
        <f>'Marks Entry'!EP140</f>
        <v>0</v>
      </c>
      <c r="EL138" s="114">
        <f>'Marks Entry'!EQ140</f>
        <v>0</v>
      </c>
      <c r="EM138" s="115">
        <f>'Marks Entry'!ER140</f>
        <v>0</v>
      </c>
      <c r="EN138" s="115">
        <f>'Marks Entry'!ES140</f>
        <v>0</v>
      </c>
      <c r="EO138" s="115">
        <f>'Marks Entry'!ET140</f>
        <v>0</v>
      </c>
      <c r="EP138" s="115">
        <f>'Marks Entry'!EU140</f>
        <v>0</v>
      </c>
      <c r="EQ138" s="116">
        <f>'Marks Entry'!EV140</f>
        <v>0</v>
      </c>
      <c r="ER138" s="118">
        <f>'Marks Entry'!EY140</f>
        <v>0</v>
      </c>
      <c r="ES138" s="184">
        <f>'Marks Entry'!EZ140</f>
        <v>0</v>
      </c>
      <c r="ET138" s="185">
        <f>'Marks Entry'!FA140</f>
        <v>0</v>
      </c>
      <c r="EU138" s="186" t="str">
        <f>'Marks Entry'!FB140</f>
        <v/>
      </c>
      <c r="EV138" s="184">
        <f>'Marks Entry'!FC140</f>
        <v>0</v>
      </c>
      <c r="EW138" s="185">
        <f>'Marks Entry'!FD140</f>
        <v>0</v>
      </c>
      <c r="EX138" s="187" t="str">
        <f>'Marks Entry'!FE140</f>
        <v/>
      </c>
      <c r="EY138" s="185" t="str">
        <f>IF(OR('Marks Entry'!FF140="First",'Marks Entry'!FF140="Second",'Marks Entry'!FF140="Third"),'Marks Entry'!FF140,"")</f>
        <v/>
      </c>
      <c r="EZ138" s="185" t="str">
        <f>'Marks Entry'!FG140</f>
        <v/>
      </c>
      <c r="FA138" s="290" t="str">
        <f>'Marks Entry'!FH140</f>
        <v/>
      </c>
      <c r="FB138" s="84" t="str">
        <f>'Marks Entry'!FI140</f>
        <v/>
      </c>
      <c r="FC138" s="86" t="str">
        <f>'Marks Entry'!FJ140</f>
        <v/>
      </c>
      <c r="FD138" s="87">
        <f>'Marks Entry'!FL140</f>
        <v>0</v>
      </c>
    </row>
    <row r="139" spans="1:160" s="88" customFormat="1" ht="17.25" customHeight="1">
      <c r="A139" s="1190"/>
      <c r="B139" s="83">
        <f t="shared" si="3"/>
        <v>0</v>
      </c>
      <c r="C139" s="84">
        <f>'Marks Entry'!D141</f>
        <v>0</v>
      </c>
      <c r="D139" s="84">
        <f>'Marks Entry'!E141</f>
        <v>0</v>
      </c>
      <c r="E139" s="84">
        <f>'Marks Entry'!F141</f>
        <v>0</v>
      </c>
      <c r="F139" s="84">
        <f>'Marks Entry'!G141</f>
        <v>0</v>
      </c>
      <c r="G139" s="84">
        <f>'Marks Entry'!H141</f>
        <v>0</v>
      </c>
      <c r="H139" s="84">
        <f>'Marks Entry'!I141</f>
        <v>0</v>
      </c>
      <c r="I139" s="84">
        <f>'Marks Entry'!J141</f>
        <v>0</v>
      </c>
      <c r="J139" s="738">
        <f>'Marks Entry'!K141</f>
        <v>0</v>
      </c>
      <c r="K139" s="114">
        <f>'Marks Entry'!L141</f>
        <v>0</v>
      </c>
      <c r="L139" s="115">
        <f>'Marks Entry'!M141</f>
        <v>0</v>
      </c>
      <c r="M139" s="277">
        <f>'Marks Entry'!N141</f>
        <v>0</v>
      </c>
      <c r="N139" s="115">
        <f>'Marks Entry'!O141</f>
        <v>0</v>
      </c>
      <c r="O139" s="115">
        <f>'Marks Entry'!P141</f>
        <v>0</v>
      </c>
      <c r="P139" s="276">
        <f>'Marks Entry'!Q141</f>
        <v>0</v>
      </c>
      <c r="Q139" s="115">
        <f>'Marks Entry'!R141</f>
        <v>0</v>
      </c>
      <c r="R139" s="115">
        <f>'Marks Entry'!S141</f>
        <v>0</v>
      </c>
      <c r="S139" s="276">
        <f>'Marks Entry'!T141</f>
        <v>0</v>
      </c>
      <c r="T139" s="276">
        <f>'Marks Entry'!U141</f>
        <v>0</v>
      </c>
      <c r="U139" s="116">
        <f>'Marks Entry'!V141</f>
        <v>0</v>
      </c>
      <c r="V139" s="115">
        <f>'Marks Entry'!W141</f>
        <v>0</v>
      </c>
      <c r="W139" s="115">
        <f>'Marks Entry'!X141</f>
        <v>0</v>
      </c>
      <c r="X139" s="116">
        <f>'Marks Entry'!Y141</f>
        <v>0</v>
      </c>
      <c r="Y139" s="115">
        <f>'Marks Entry'!Z141</f>
        <v>0</v>
      </c>
      <c r="Z139" s="115">
        <f>'Marks Entry'!AA141</f>
        <v>0</v>
      </c>
      <c r="AA139" s="116">
        <f>'Marks Entry'!AB141</f>
        <v>0</v>
      </c>
      <c r="AB139" s="208">
        <f>'Marks Entry'!AC141</f>
        <v>0</v>
      </c>
      <c r="AC139" s="282">
        <f>'Marks Entry'!AD141</f>
        <v>0</v>
      </c>
      <c r="AD139" s="282" t="str">
        <f>'Marks Entry'!AE141</f>
        <v>E</v>
      </c>
      <c r="AE139" s="117">
        <f>'Marks Entry'!AF141</f>
        <v>0</v>
      </c>
      <c r="AF139" s="114">
        <f>'Marks Entry'!AG141</f>
        <v>0</v>
      </c>
      <c r="AG139" s="115">
        <f>'Marks Entry'!AH141</f>
        <v>0</v>
      </c>
      <c r="AH139" s="277">
        <f>'Marks Entry'!AI141</f>
        <v>0</v>
      </c>
      <c r="AI139" s="115">
        <f>'Marks Entry'!AJ141</f>
        <v>0</v>
      </c>
      <c r="AJ139" s="115">
        <f>'Marks Entry'!AK141</f>
        <v>0</v>
      </c>
      <c r="AK139" s="276">
        <f>'Marks Entry'!AL141</f>
        <v>0</v>
      </c>
      <c r="AL139" s="115">
        <f>'Marks Entry'!AM141</f>
        <v>0</v>
      </c>
      <c r="AM139" s="115">
        <f>'Marks Entry'!AN141</f>
        <v>0</v>
      </c>
      <c r="AN139" s="276">
        <f>'Marks Entry'!AO141</f>
        <v>0</v>
      </c>
      <c r="AO139" s="276">
        <f>'Marks Entry'!AP141</f>
        <v>0</v>
      </c>
      <c r="AP139" s="116">
        <f>'Marks Entry'!AQ141</f>
        <v>0</v>
      </c>
      <c r="AQ139" s="115">
        <f>'Marks Entry'!AR141</f>
        <v>0</v>
      </c>
      <c r="AR139" s="115">
        <f>'Marks Entry'!AS141</f>
        <v>0</v>
      </c>
      <c r="AS139" s="116">
        <f>'Marks Entry'!AT141</f>
        <v>0</v>
      </c>
      <c r="AT139" s="115">
        <f>'Marks Entry'!AU141</f>
        <v>0</v>
      </c>
      <c r="AU139" s="115">
        <f>'Marks Entry'!AV141</f>
        <v>0</v>
      </c>
      <c r="AV139" s="116">
        <f>'Marks Entry'!AW141</f>
        <v>0</v>
      </c>
      <c r="AW139" s="208">
        <f>'Marks Entry'!AX141</f>
        <v>0</v>
      </c>
      <c r="AX139" s="282">
        <f>'Marks Entry'!AY141</f>
        <v>0</v>
      </c>
      <c r="AY139" s="282" t="str">
        <f>'Marks Entry'!AZ141</f>
        <v>E</v>
      </c>
      <c r="AZ139" s="117">
        <f>'Marks Entry'!BA141</f>
        <v>0</v>
      </c>
      <c r="BA139" s="114">
        <f>'Marks Entry'!BB141</f>
        <v>0</v>
      </c>
      <c r="BB139" s="115">
        <f>'Marks Entry'!BC141</f>
        <v>0</v>
      </c>
      <c r="BC139" s="277">
        <f>'Marks Entry'!BD141</f>
        <v>0</v>
      </c>
      <c r="BD139" s="115">
        <f>'Marks Entry'!BE141</f>
        <v>0</v>
      </c>
      <c r="BE139" s="115">
        <f>'Marks Entry'!BF141</f>
        <v>0</v>
      </c>
      <c r="BF139" s="276">
        <f>'Marks Entry'!BG141</f>
        <v>0</v>
      </c>
      <c r="BG139" s="115">
        <f>'Marks Entry'!BH141</f>
        <v>0</v>
      </c>
      <c r="BH139" s="115">
        <f>'Marks Entry'!BI141</f>
        <v>0</v>
      </c>
      <c r="BI139" s="276">
        <f>'Marks Entry'!BJ141</f>
        <v>0</v>
      </c>
      <c r="BJ139" s="276">
        <f>'Marks Entry'!BK141</f>
        <v>0</v>
      </c>
      <c r="BK139" s="116">
        <f>'Marks Entry'!BL141</f>
        <v>0</v>
      </c>
      <c r="BL139" s="115">
        <f>'Marks Entry'!BM141</f>
        <v>0</v>
      </c>
      <c r="BM139" s="115">
        <f>'Marks Entry'!BN141</f>
        <v>0</v>
      </c>
      <c r="BN139" s="116">
        <f>'Marks Entry'!BO141</f>
        <v>0</v>
      </c>
      <c r="BO139" s="115">
        <f>'Marks Entry'!BP141</f>
        <v>0</v>
      </c>
      <c r="BP139" s="115">
        <f>'Marks Entry'!BQ141</f>
        <v>0</v>
      </c>
      <c r="BQ139" s="116">
        <f>'Marks Entry'!BR141</f>
        <v>0</v>
      </c>
      <c r="BR139" s="208">
        <f>'Marks Entry'!BS141</f>
        <v>0</v>
      </c>
      <c r="BS139" s="282">
        <f>'Marks Entry'!BT141</f>
        <v>0</v>
      </c>
      <c r="BT139" s="282" t="str">
        <f>'Marks Entry'!BU141</f>
        <v>E</v>
      </c>
      <c r="BU139" s="117">
        <f>'Marks Entry'!BV141</f>
        <v>0</v>
      </c>
      <c r="BV139" s="114">
        <f>'Marks Entry'!BW141</f>
        <v>0</v>
      </c>
      <c r="BW139" s="115">
        <f>'Marks Entry'!BX141</f>
        <v>0</v>
      </c>
      <c r="BX139" s="277">
        <f>'Marks Entry'!BY141</f>
        <v>0</v>
      </c>
      <c r="BY139" s="115">
        <f>'Marks Entry'!BZ141</f>
        <v>0</v>
      </c>
      <c r="BZ139" s="115">
        <f>'Marks Entry'!CA141</f>
        <v>0</v>
      </c>
      <c r="CA139" s="276">
        <f>'Marks Entry'!CB141</f>
        <v>0</v>
      </c>
      <c r="CB139" s="115">
        <f>'Marks Entry'!CC141</f>
        <v>0</v>
      </c>
      <c r="CC139" s="115">
        <f>'Marks Entry'!CD141</f>
        <v>0</v>
      </c>
      <c r="CD139" s="276">
        <f>'Marks Entry'!CE141</f>
        <v>0</v>
      </c>
      <c r="CE139" s="116">
        <f>'Marks Entry'!CF141</f>
        <v>0</v>
      </c>
      <c r="CF139" s="115">
        <f>'Marks Entry'!CG141</f>
        <v>0</v>
      </c>
      <c r="CG139" s="115">
        <f>'Marks Entry'!CH141</f>
        <v>0</v>
      </c>
      <c r="CH139" s="116">
        <f>'Marks Entry'!CI141</f>
        <v>0</v>
      </c>
      <c r="CI139" s="115">
        <f>'Marks Entry'!CJ141</f>
        <v>0</v>
      </c>
      <c r="CJ139" s="115">
        <f>'Marks Entry'!CK141</f>
        <v>0</v>
      </c>
      <c r="CK139" s="116">
        <f>'Marks Entry'!CL141</f>
        <v>0</v>
      </c>
      <c r="CL139" s="208" t="str">
        <f>'Marks Entry'!CM141</f>
        <v>E</v>
      </c>
      <c r="CM139" s="117">
        <f>'Marks Entry'!CN141</f>
        <v>0</v>
      </c>
      <c r="CN139" s="114">
        <f>'Marks Entry'!CO141</f>
        <v>0</v>
      </c>
      <c r="CO139" s="115">
        <f>'Marks Entry'!CP141</f>
        <v>0</v>
      </c>
      <c r="CP139" s="277">
        <f>'Marks Entry'!CQ141</f>
        <v>0</v>
      </c>
      <c r="CQ139" s="115">
        <f>'Marks Entry'!CR141</f>
        <v>0</v>
      </c>
      <c r="CR139" s="115">
        <f>'Marks Entry'!CS141</f>
        <v>0</v>
      </c>
      <c r="CS139" s="276">
        <f>'Marks Entry'!CT141</f>
        <v>0</v>
      </c>
      <c r="CT139" s="115">
        <f>'Marks Entry'!CU141</f>
        <v>0</v>
      </c>
      <c r="CU139" s="115">
        <f>'Marks Entry'!CV141</f>
        <v>0</v>
      </c>
      <c r="CV139" s="276">
        <f>'Marks Entry'!CW141</f>
        <v>0</v>
      </c>
      <c r="CW139" s="116">
        <f>'Marks Entry'!CX141</f>
        <v>0</v>
      </c>
      <c r="CX139" s="115">
        <f>'Marks Entry'!CY141</f>
        <v>0</v>
      </c>
      <c r="CY139" s="115">
        <f>'Marks Entry'!CZ141</f>
        <v>0</v>
      </c>
      <c r="CZ139" s="116">
        <f>'Marks Entry'!DA141</f>
        <v>0</v>
      </c>
      <c r="DA139" s="115">
        <f>'Marks Entry'!DB141</f>
        <v>0</v>
      </c>
      <c r="DB139" s="115">
        <f>'Marks Entry'!DC141</f>
        <v>0</v>
      </c>
      <c r="DC139" s="116">
        <f>'Marks Entry'!DD141</f>
        <v>0</v>
      </c>
      <c r="DD139" s="208" t="str">
        <f>'Marks Entry'!DE141</f>
        <v>E</v>
      </c>
      <c r="DE139" s="117">
        <f>'Marks Entry'!DF141</f>
        <v>0</v>
      </c>
      <c r="DF139" s="114">
        <f>'Marks Entry'!DG141</f>
        <v>0</v>
      </c>
      <c r="DG139" s="115">
        <f>'Marks Entry'!DH141</f>
        <v>0</v>
      </c>
      <c r="DH139" s="277">
        <f>'Marks Entry'!DI141</f>
        <v>0</v>
      </c>
      <c r="DI139" s="115">
        <f>'Marks Entry'!DJ141</f>
        <v>0</v>
      </c>
      <c r="DJ139" s="115">
        <f>'Marks Entry'!DK141</f>
        <v>0</v>
      </c>
      <c r="DK139" s="276">
        <f>'Marks Entry'!DL141</f>
        <v>0</v>
      </c>
      <c r="DL139" s="115">
        <f>'Marks Entry'!DM141</f>
        <v>0</v>
      </c>
      <c r="DM139" s="115">
        <f>'Marks Entry'!DN141</f>
        <v>0</v>
      </c>
      <c r="DN139" s="276">
        <f>'Marks Entry'!DO141</f>
        <v>0</v>
      </c>
      <c r="DO139" s="116">
        <f>'Marks Entry'!DP141</f>
        <v>0</v>
      </c>
      <c r="DP139" s="115">
        <f>'Marks Entry'!DQ141</f>
        <v>0</v>
      </c>
      <c r="DQ139" s="115">
        <f>'Marks Entry'!DR141</f>
        <v>0</v>
      </c>
      <c r="DR139" s="116">
        <f>'Marks Entry'!DS141</f>
        <v>0</v>
      </c>
      <c r="DS139" s="115">
        <f>'Marks Entry'!DT141</f>
        <v>0</v>
      </c>
      <c r="DT139" s="115">
        <f>'Marks Entry'!DU141</f>
        <v>0</v>
      </c>
      <c r="DU139" s="116">
        <f>'Marks Entry'!DV141</f>
        <v>0</v>
      </c>
      <c r="DV139" s="208" t="str">
        <f>'Marks Entry'!DW141</f>
        <v>E</v>
      </c>
      <c r="DW139" s="117">
        <f>'Marks Entry'!DX141</f>
        <v>0</v>
      </c>
      <c r="DX139" s="114">
        <f>'Marks Entry'!DY141</f>
        <v>0</v>
      </c>
      <c r="DY139" s="115">
        <f>'Marks Entry'!DZ141</f>
        <v>0</v>
      </c>
      <c r="DZ139" s="115">
        <f>'Marks Entry'!EA141</f>
        <v>0</v>
      </c>
      <c r="EA139" s="115">
        <f>'Marks Entry'!EB141</f>
        <v>0</v>
      </c>
      <c r="EB139" s="115">
        <f>'Marks Entry'!EC141</f>
        <v>0</v>
      </c>
      <c r="EC139" s="171">
        <f>'Marks Entry'!ED141</f>
        <v>0</v>
      </c>
      <c r="ED139" s="118">
        <f>'Marks Entry'!EG141</f>
        <v>0</v>
      </c>
      <c r="EE139" s="114">
        <f>'Marks Entry'!EH141</f>
        <v>0</v>
      </c>
      <c r="EF139" s="115">
        <f>'Marks Entry'!EI141</f>
        <v>0</v>
      </c>
      <c r="EG139" s="115">
        <f>'Marks Entry'!EJ141</f>
        <v>0</v>
      </c>
      <c r="EH139" s="115">
        <f>'Marks Entry'!EK141</f>
        <v>0</v>
      </c>
      <c r="EI139" s="115">
        <f>'Marks Entry'!EL141</f>
        <v>0</v>
      </c>
      <c r="EJ139" s="116">
        <f>'Marks Entry'!EM141</f>
        <v>0</v>
      </c>
      <c r="EK139" s="118">
        <f>'Marks Entry'!EP141</f>
        <v>0</v>
      </c>
      <c r="EL139" s="114">
        <f>'Marks Entry'!EQ141</f>
        <v>0</v>
      </c>
      <c r="EM139" s="115">
        <f>'Marks Entry'!ER141</f>
        <v>0</v>
      </c>
      <c r="EN139" s="115">
        <f>'Marks Entry'!ES141</f>
        <v>0</v>
      </c>
      <c r="EO139" s="115">
        <f>'Marks Entry'!ET141</f>
        <v>0</v>
      </c>
      <c r="EP139" s="115">
        <f>'Marks Entry'!EU141</f>
        <v>0</v>
      </c>
      <c r="EQ139" s="116">
        <f>'Marks Entry'!EV141</f>
        <v>0</v>
      </c>
      <c r="ER139" s="118">
        <f>'Marks Entry'!EY141</f>
        <v>0</v>
      </c>
      <c r="ES139" s="184">
        <f>'Marks Entry'!EZ141</f>
        <v>0</v>
      </c>
      <c r="ET139" s="185">
        <f>'Marks Entry'!FA141</f>
        <v>0</v>
      </c>
      <c r="EU139" s="186" t="str">
        <f>'Marks Entry'!FB141</f>
        <v/>
      </c>
      <c r="EV139" s="184">
        <f>'Marks Entry'!FC141</f>
        <v>0</v>
      </c>
      <c r="EW139" s="185">
        <f>'Marks Entry'!FD141</f>
        <v>0</v>
      </c>
      <c r="EX139" s="187" t="str">
        <f>'Marks Entry'!FE141</f>
        <v/>
      </c>
      <c r="EY139" s="185" t="str">
        <f>IF(OR('Marks Entry'!FF141="First",'Marks Entry'!FF141="Second",'Marks Entry'!FF141="Third"),'Marks Entry'!FF141,"")</f>
        <v/>
      </c>
      <c r="EZ139" s="185" t="str">
        <f>'Marks Entry'!FG141</f>
        <v/>
      </c>
      <c r="FA139" s="290" t="str">
        <f>'Marks Entry'!FH141</f>
        <v/>
      </c>
      <c r="FB139" s="84" t="str">
        <f>'Marks Entry'!FI141</f>
        <v/>
      </c>
      <c r="FC139" s="86" t="str">
        <f>'Marks Entry'!FJ141</f>
        <v/>
      </c>
      <c r="FD139" s="87">
        <f>'Marks Entry'!FL141</f>
        <v>0</v>
      </c>
    </row>
    <row r="140" spans="1:160" s="88" customFormat="1" ht="17.25" customHeight="1">
      <c r="A140" s="1190"/>
      <c r="B140" s="83">
        <f t="shared" ref="B140:B203" si="4">IF(F140&gt;0,B139+1,0)</f>
        <v>0</v>
      </c>
      <c r="C140" s="84">
        <f>'Marks Entry'!D142</f>
        <v>0</v>
      </c>
      <c r="D140" s="84">
        <f>'Marks Entry'!E142</f>
        <v>0</v>
      </c>
      <c r="E140" s="84">
        <f>'Marks Entry'!F142</f>
        <v>0</v>
      </c>
      <c r="F140" s="84">
        <f>'Marks Entry'!G142</f>
        <v>0</v>
      </c>
      <c r="G140" s="84">
        <f>'Marks Entry'!H142</f>
        <v>0</v>
      </c>
      <c r="H140" s="84">
        <f>'Marks Entry'!I142</f>
        <v>0</v>
      </c>
      <c r="I140" s="84">
        <f>'Marks Entry'!J142</f>
        <v>0</v>
      </c>
      <c r="J140" s="738">
        <f>'Marks Entry'!K142</f>
        <v>0</v>
      </c>
      <c r="K140" s="114">
        <f>'Marks Entry'!L142</f>
        <v>0</v>
      </c>
      <c r="L140" s="115">
        <f>'Marks Entry'!M142</f>
        <v>0</v>
      </c>
      <c r="M140" s="277">
        <f>'Marks Entry'!N142</f>
        <v>0</v>
      </c>
      <c r="N140" s="115">
        <f>'Marks Entry'!O142</f>
        <v>0</v>
      </c>
      <c r="O140" s="115">
        <f>'Marks Entry'!P142</f>
        <v>0</v>
      </c>
      <c r="P140" s="276">
        <f>'Marks Entry'!Q142</f>
        <v>0</v>
      </c>
      <c r="Q140" s="115">
        <f>'Marks Entry'!R142</f>
        <v>0</v>
      </c>
      <c r="R140" s="115">
        <f>'Marks Entry'!S142</f>
        <v>0</v>
      </c>
      <c r="S140" s="276">
        <f>'Marks Entry'!T142</f>
        <v>0</v>
      </c>
      <c r="T140" s="276">
        <f>'Marks Entry'!U142</f>
        <v>0</v>
      </c>
      <c r="U140" s="116">
        <f>'Marks Entry'!V142</f>
        <v>0</v>
      </c>
      <c r="V140" s="115">
        <f>'Marks Entry'!W142</f>
        <v>0</v>
      </c>
      <c r="W140" s="115">
        <f>'Marks Entry'!X142</f>
        <v>0</v>
      </c>
      <c r="X140" s="116">
        <f>'Marks Entry'!Y142</f>
        <v>0</v>
      </c>
      <c r="Y140" s="115">
        <f>'Marks Entry'!Z142</f>
        <v>0</v>
      </c>
      <c r="Z140" s="115">
        <f>'Marks Entry'!AA142</f>
        <v>0</v>
      </c>
      <c r="AA140" s="116">
        <f>'Marks Entry'!AB142</f>
        <v>0</v>
      </c>
      <c r="AB140" s="208">
        <f>'Marks Entry'!AC142</f>
        <v>0</v>
      </c>
      <c r="AC140" s="282">
        <f>'Marks Entry'!AD142</f>
        <v>0</v>
      </c>
      <c r="AD140" s="282" t="str">
        <f>'Marks Entry'!AE142</f>
        <v>E</v>
      </c>
      <c r="AE140" s="117">
        <f>'Marks Entry'!AF142</f>
        <v>0</v>
      </c>
      <c r="AF140" s="114">
        <f>'Marks Entry'!AG142</f>
        <v>0</v>
      </c>
      <c r="AG140" s="115">
        <f>'Marks Entry'!AH142</f>
        <v>0</v>
      </c>
      <c r="AH140" s="277">
        <f>'Marks Entry'!AI142</f>
        <v>0</v>
      </c>
      <c r="AI140" s="115">
        <f>'Marks Entry'!AJ142</f>
        <v>0</v>
      </c>
      <c r="AJ140" s="115">
        <f>'Marks Entry'!AK142</f>
        <v>0</v>
      </c>
      <c r="AK140" s="276">
        <f>'Marks Entry'!AL142</f>
        <v>0</v>
      </c>
      <c r="AL140" s="115">
        <f>'Marks Entry'!AM142</f>
        <v>0</v>
      </c>
      <c r="AM140" s="115">
        <f>'Marks Entry'!AN142</f>
        <v>0</v>
      </c>
      <c r="AN140" s="276">
        <f>'Marks Entry'!AO142</f>
        <v>0</v>
      </c>
      <c r="AO140" s="276">
        <f>'Marks Entry'!AP142</f>
        <v>0</v>
      </c>
      <c r="AP140" s="116">
        <f>'Marks Entry'!AQ142</f>
        <v>0</v>
      </c>
      <c r="AQ140" s="115">
        <f>'Marks Entry'!AR142</f>
        <v>0</v>
      </c>
      <c r="AR140" s="115">
        <f>'Marks Entry'!AS142</f>
        <v>0</v>
      </c>
      <c r="AS140" s="116">
        <f>'Marks Entry'!AT142</f>
        <v>0</v>
      </c>
      <c r="AT140" s="115">
        <f>'Marks Entry'!AU142</f>
        <v>0</v>
      </c>
      <c r="AU140" s="115">
        <f>'Marks Entry'!AV142</f>
        <v>0</v>
      </c>
      <c r="AV140" s="116">
        <f>'Marks Entry'!AW142</f>
        <v>0</v>
      </c>
      <c r="AW140" s="208">
        <f>'Marks Entry'!AX142</f>
        <v>0</v>
      </c>
      <c r="AX140" s="282">
        <f>'Marks Entry'!AY142</f>
        <v>0</v>
      </c>
      <c r="AY140" s="282" t="str">
        <f>'Marks Entry'!AZ142</f>
        <v>E</v>
      </c>
      <c r="AZ140" s="117">
        <f>'Marks Entry'!BA142</f>
        <v>0</v>
      </c>
      <c r="BA140" s="114">
        <f>'Marks Entry'!BB142</f>
        <v>0</v>
      </c>
      <c r="BB140" s="115">
        <f>'Marks Entry'!BC142</f>
        <v>0</v>
      </c>
      <c r="BC140" s="277">
        <f>'Marks Entry'!BD142</f>
        <v>0</v>
      </c>
      <c r="BD140" s="115">
        <f>'Marks Entry'!BE142</f>
        <v>0</v>
      </c>
      <c r="BE140" s="115">
        <f>'Marks Entry'!BF142</f>
        <v>0</v>
      </c>
      <c r="BF140" s="276">
        <f>'Marks Entry'!BG142</f>
        <v>0</v>
      </c>
      <c r="BG140" s="115">
        <f>'Marks Entry'!BH142</f>
        <v>0</v>
      </c>
      <c r="BH140" s="115">
        <f>'Marks Entry'!BI142</f>
        <v>0</v>
      </c>
      <c r="BI140" s="276">
        <f>'Marks Entry'!BJ142</f>
        <v>0</v>
      </c>
      <c r="BJ140" s="276">
        <f>'Marks Entry'!BK142</f>
        <v>0</v>
      </c>
      <c r="BK140" s="116">
        <f>'Marks Entry'!BL142</f>
        <v>0</v>
      </c>
      <c r="BL140" s="115">
        <f>'Marks Entry'!BM142</f>
        <v>0</v>
      </c>
      <c r="BM140" s="115">
        <f>'Marks Entry'!BN142</f>
        <v>0</v>
      </c>
      <c r="BN140" s="116">
        <f>'Marks Entry'!BO142</f>
        <v>0</v>
      </c>
      <c r="BO140" s="115">
        <f>'Marks Entry'!BP142</f>
        <v>0</v>
      </c>
      <c r="BP140" s="115">
        <f>'Marks Entry'!BQ142</f>
        <v>0</v>
      </c>
      <c r="BQ140" s="116">
        <f>'Marks Entry'!BR142</f>
        <v>0</v>
      </c>
      <c r="BR140" s="208">
        <f>'Marks Entry'!BS142</f>
        <v>0</v>
      </c>
      <c r="BS140" s="282">
        <f>'Marks Entry'!BT142</f>
        <v>0</v>
      </c>
      <c r="BT140" s="282" t="str">
        <f>'Marks Entry'!BU142</f>
        <v>E</v>
      </c>
      <c r="BU140" s="117">
        <f>'Marks Entry'!BV142</f>
        <v>0</v>
      </c>
      <c r="BV140" s="114">
        <f>'Marks Entry'!BW142</f>
        <v>0</v>
      </c>
      <c r="BW140" s="115">
        <f>'Marks Entry'!BX142</f>
        <v>0</v>
      </c>
      <c r="BX140" s="277">
        <f>'Marks Entry'!BY142</f>
        <v>0</v>
      </c>
      <c r="BY140" s="115">
        <f>'Marks Entry'!BZ142</f>
        <v>0</v>
      </c>
      <c r="BZ140" s="115">
        <f>'Marks Entry'!CA142</f>
        <v>0</v>
      </c>
      <c r="CA140" s="276">
        <f>'Marks Entry'!CB142</f>
        <v>0</v>
      </c>
      <c r="CB140" s="115">
        <f>'Marks Entry'!CC142</f>
        <v>0</v>
      </c>
      <c r="CC140" s="115">
        <f>'Marks Entry'!CD142</f>
        <v>0</v>
      </c>
      <c r="CD140" s="276">
        <f>'Marks Entry'!CE142</f>
        <v>0</v>
      </c>
      <c r="CE140" s="116">
        <f>'Marks Entry'!CF142</f>
        <v>0</v>
      </c>
      <c r="CF140" s="115">
        <f>'Marks Entry'!CG142</f>
        <v>0</v>
      </c>
      <c r="CG140" s="115">
        <f>'Marks Entry'!CH142</f>
        <v>0</v>
      </c>
      <c r="CH140" s="116">
        <f>'Marks Entry'!CI142</f>
        <v>0</v>
      </c>
      <c r="CI140" s="115">
        <f>'Marks Entry'!CJ142</f>
        <v>0</v>
      </c>
      <c r="CJ140" s="115">
        <f>'Marks Entry'!CK142</f>
        <v>0</v>
      </c>
      <c r="CK140" s="116">
        <f>'Marks Entry'!CL142</f>
        <v>0</v>
      </c>
      <c r="CL140" s="208" t="str">
        <f>'Marks Entry'!CM142</f>
        <v>E</v>
      </c>
      <c r="CM140" s="117">
        <f>'Marks Entry'!CN142</f>
        <v>0</v>
      </c>
      <c r="CN140" s="114">
        <f>'Marks Entry'!CO142</f>
        <v>0</v>
      </c>
      <c r="CO140" s="115">
        <f>'Marks Entry'!CP142</f>
        <v>0</v>
      </c>
      <c r="CP140" s="277">
        <f>'Marks Entry'!CQ142</f>
        <v>0</v>
      </c>
      <c r="CQ140" s="115">
        <f>'Marks Entry'!CR142</f>
        <v>0</v>
      </c>
      <c r="CR140" s="115">
        <f>'Marks Entry'!CS142</f>
        <v>0</v>
      </c>
      <c r="CS140" s="276">
        <f>'Marks Entry'!CT142</f>
        <v>0</v>
      </c>
      <c r="CT140" s="115">
        <f>'Marks Entry'!CU142</f>
        <v>0</v>
      </c>
      <c r="CU140" s="115">
        <f>'Marks Entry'!CV142</f>
        <v>0</v>
      </c>
      <c r="CV140" s="276">
        <f>'Marks Entry'!CW142</f>
        <v>0</v>
      </c>
      <c r="CW140" s="116">
        <f>'Marks Entry'!CX142</f>
        <v>0</v>
      </c>
      <c r="CX140" s="115">
        <f>'Marks Entry'!CY142</f>
        <v>0</v>
      </c>
      <c r="CY140" s="115">
        <f>'Marks Entry'!CZ142</f>
        <v>0</v>
      </c>
      <c r="CZ140" s="116">
        <f>'Marks Entry'!DA142</f>
        <v>0</v>
      </c>
      <c r="DA140" s="115">
        <f>'Marks Entry'!DB142</f>
        <v>0</v>
      </c>
      <c r="DB140" s="115">
        <f>'Marks Entry'!DC142</f>
        <v>0</v>
      </c>
      <c r="DC140" s="116">
        <f>'Marks Entry'!DD142</f>
        <v>0</v>
      </c>
      <c r="DD140" s="208" t="str">
        <f>'Marks Entry'!DE142</f>
        <v>E</v>
      </c>
      <c r="DE140" s="117">
        <f>'Marks Entry'!DF142</f>
        <v>0</v>
      </c>
      <c r="DF140" s="114">
        <f>'Marks Entry'!DG142</f>
        <v>0</v>
      </c>
      <c r="DG140" s="115">
        <f>'Marks Entry'!DH142</f>
        <v>0</v>
      </c>
      <c r="DH140" s="277">
        <f>'Marks Entry'!DI142</f>
        <v>0</v>
      </c>
      <c r="DI140" s="115">
        <f>'Marks Entry'!DJ142</f>
        <v>0</v>
      </c>
      <c r="DJ140" s="115">
        <f>'Marks Entry'!DK142</f>
        <v>0</v>
      </c>
      <c r="DK140" s="276">
        <f>'Marks Entry'!DL142</f>
        <v>0</v>
      </c>
      <c r="DL140" s="115">
        <f>'Marks Entry'!DM142</f>
        <v>0</v>
      </c>
      <c r="DM140" s="115">
        <f>'Marks Entry'!DN142</f>
        <v>0</v>
      </c>
      <c r="DN140" s="276">
        <f>'Marks Entry'!DO142</f>
        <v>0</v>
      </c>
      <c r="DO140" s="116">
        <f>'Marks Entry'!DP142</f>
        <v>0</v>
      </c>
      <c r="DP140" s="115">
        <f>'Marks Entry'!DQ142</f>
        <v>0</v>
      </c>
      <c r="DQ140" s="115">
        <f>'Marks Entry'!DR142</f>
        <v>0</v>
      </c>
      <c r="DR140" s="116">
        <f>'Marks Entry'!DS142</f>
        <v>0</v>
      </c>
      <c r="DS140" s="115">
        <f>'Marks Entry'!DT142</f>
        <v>0</v>
      </c>
      <c r="DT140" s="115">
        <f>'Marks Entry'!DU142</f>
        <v>0</v>
      </c>
      <c r="DU140" s="116">
        <f>'Marks Entry'!DV142</f>
        <v>0</v>
      </c>
      <c r="DV140" s="208" t="str">
        <f>'Marks Entry'!DW142</f>
        <v>E</v>
      </c>
      <c r="DW140" s="117">
        <f>'Marks Entry'!DX142</f>
        <v>0</v>
      </c>
      <c r="DX140" s="114">
        <f>'Marks Entry'!DY142</f>
        <v>0</v>
      </c>
      <c r="DY140" s="115">
        <f>'Marks Entry'!DZ142</f>
        <v>0</v>
      </c>
      <c r="DZ140" s="115">
        <f>'Marks Entry'!EA142</f>
        <v>0</v>
      </c>
      <c r="EA140" s="115">
        <f>'Marks Entry'!EB142</f>
        <v>0</v>
      </c>
      <c r="EB140" s="115">
        <f>'Marks Entry'!EC142</f>
        <v>0</v>
      </c>
      <c r="EC140" s="171">
        <f>'Marks Entry'!ED142</f>
        <v>0</v>
      </c>
      <c r="ED140" s="118">
        <f>'Marks Entry'!EG142</f>
        <v>0</v>
      </c>
      <c r="EE140" s="114">
        <f>'Marks Entry'!EH142</f>
        <v>0</v>
      </c>
      <c r="EF140" s="115">
        <f>'Marks Entry'!EI142</f>
        <v>0</v>
      </c>
      <c r="EG140" s="115">
        <f>'Marks Entry'!EJ142</f>
        <v>0</v>
      </c>
      <c r="EH140" s="115">
        <f>'Marks Entry'!EK142</f>
        <v>0</v>
      </c>
      <c r="EI140" s="115">
        <f>'Marks Entry'!EL142</f>
        <v>0</v>
      </c>
      <c r="EJ140" s="116">
        <f>'Marks Entry'!EM142</f>
        <v>0</v>
      </c>
      <c r="EK140" s="118">
        <f>'Marks Entry'!EP142</f>
        <v>0</v>
      </c>
      <c r="EL140" s="114">
        <f>'Marks Entry'!EQ142</f>
        <v>0</v>
      </c>
      <c r="EM140" s="115">
        <f>'Marks Entry'!ER142</f>
        <v>0</v>
      </c>
      <c r="EN140" s="115">
        <f>'Marks Entry'!ES142</f>
        <v>0</v>
      </c>
      <c r="EO140" s="115">
        <f>'Marks Entry'!ET142</f>
        <v>0</v>
      </c>
      <c r="EP140" s="115">
        <f>'Marks Entry'!EU142</f>
        <v>0</v>
      </c>
      <c r="EQ140" s="116">
        <f>'Marks Entry'!EV142</f>
        <v>0</v>
      </c>
      <c r="ER140" s="118">
        <f>'Marks Entry'!EY142</f>
        <v>0</v>
      </c>
      <c r="ES140" s="184">
        <f>'Marks Entry'!EZ142</f>
        <v>0</v>
      </c>
      <c r="ET140" s="185">
        <f>'Marks Entry'!FA142</f>
        <v>0</v>
      </c>
      <c r="EU140" s="186" t="str">
        <f>'Marks Entry'!FB142</f>
        <v/>
      </c>
      <c r="EV140" s="184">
        <f>'Marks Entry'!FC142</f>
        <v>0</v>
      </c>
      <c r="EW140" s="185">
        <f>'Marks Entry'!FD142</f>
        <v>0</v>
      </c>
      <c r="EX140" s="187" t="str">
        <f>'Marks Entry'!FE142</f>
        <v/>
      </c>
      <c r="EY140" s="185" t="str">
        <f>IF(OR('Marks Entry'!FF142="First",'Marks Entry'!FF142="Second",'Marks Entry'!FF142="Third"),'Marks Entry'!FF142,"")</f>
        <v/>
      </c>
      <c r="EZ140" s="185" t="str">
        <f>'Marks Entry'!FG142</f>
        <v/>
      </c>
      <c r="FA140" s="290" t="str">
        <f>'Marks Entry'!FH142</f>
        <v/>
      </c>
      <c r="FB140" s="84" t="str">
        <f>'Marks Entry'!FI142</f>
        <v/>
      </c>
      <c r="FC140" s="86" t="str">
        <f>'Marks Entry'!FJ142</f>
        <v/>
      </c>
      <c r="FD140" s="87">
        <f>'Marks Entry'!FL142</f>
        <v>0</v>
      </c>
    </row>
    <row r="141" spans="1:160" s="88" customFormat="1" ht="17.25" customHeight="1">
      <c r="A141" s="1190"/>
      <c r="B141" s="83">
        <f t="shared" si="4"/>
        <v>0</v>
      </c>
      <c r="C141" s="84">
        <f>'Marks Entry'!D143</f>
        <v>0</v>
      </c>
      <c r="D141" s="84">
        <f>'Marks Entry'!E143</f>
        <v>0</v>
      </c>
      <c r="E141" s="84">
        <f>'Marks Entry'!F143</f>
        <v>0</v>
      </c>
      <c r="F141" s="84">
        <f>'Marks Entry'!G143</f>
        <v>0</v>
      </c>
      <c r="G141" s="84">
        <f>'Marks Entry'!H143</f>
        <v>0</v>
      </c>
      <c r="H141" s="84">
        <f>'Marks Entry'!I143</f>
        <v>0</v>
      </c>
      <c r="I141" s="84">
        <f>'Marks Entry'!J143</f>
        <v>0</v>
      </c>
      <c r="J141" s="738">
        <f>'Marks Entry'!K143</f>
        <v>0</v>
      </c>
      <c r="K141" s="114">
        <f>'Marks Entry'!L143</f>
        <v>0</v>
      </c>
      <c r="L141" s="115">
        <f>'Marks Entry'!M143</f>
        <v>0</v>
      </c>
      <c r="M141" s="277">
        <f>'Marks Entry'!N143</f>
        <v>0</v>
      </c>
      <c r="N141" s="115">
        <f>'Marks Entry'!O143</f>
        <v>0</v>
      </c>
      <c r="O141" s="115">
        <f>'Marks Entry'!P143</f>
        <v>0</v>
      </c>
      <c r="P141" s="276">
        <f>'Marks Entry'!Q143</f>
        <v>0</v>
      </c>
      <c r="Q141" s="115">
        <f>'Marks Entry'!R143</f>
        <v>0</v>
      </c>
      <c r="R141" s="115">
        <f>'Marks Entry'!S143</f>
        <v>0</v>
      </c>
      <c r="S141" s="276">
        <f>'Marks Entry'!T143</f>
        <v>0</v>
      </c>
      <c r="T141" s="276">
        <f>'Marks Entry'!U143</f>
        <v>0</v>
      </c>
      <c r="U141" s="116">
        <f>'Marks Entry'!V143</f>
        <v>0</v>
      </c>
      <c r="V141" s="115">
        <f>'Marks Entry'!W143</f>
        <v>0</v>
      </c>
      <c r="W141" s="115">
        <f>'Marks Entry'!X143</f>
        <v>0</v>
      </c>
      <c r="X141" s="116">
        <f>'Marks Entry'!Y143</f>
        <v>0</v>
      </c>
      <c r="Y141" s="115">
        <f>'Marks Entry'!Z143</f>
        <v>0</v>
      </c>
      <c r="Z141" s="115">
        <f>'Marks Entry'!AA143</f>
        <v>0</v>
      </c>
      <c r="AA141" s="116">
        <f>'Marks Entry'!AB143</f>
        <v>0</v>
      </c>
      <c r="AB141" s="208">
        <f>'Marks Entry'!AC143</f>
        <v>0</v>
      </c>
      <c r="AC141" s="282">
        <f>'Marks Entry'!AD143</f>
        <v>0</v>
      </c>
      <c r="AD141" s="282" t="str">
        <f>'Marks Entry'!AE143</f>
        <v>E</v>
      </c>
      <c r="AE141" s="117">
        <f>'Marks Entry'!AF143</f>
        <v>0</v>
      </c>
      <c r="AF141" s="114">
        <f>'Marks Entry'!AG143</f>
        <v>0</v>
      </c>
      <c r="AG141" s="115">
        <f>'Marks Entry'!AH143</f>
        <v>0</v>
      </c>
      <c r="AH141" s="277">
        <f>'Marks Entry'!AI143</f>
        <v>0</v>
      </c>
      <c r="AI141" s="115">
        <f>'Marks Entry'!AJ143</f>
        <v>0</v>
      </c>
      <c r="AJ141" s="115">
        <f>'Marks Entry'!AK143</f>
        <v>0</v>
      </c>
      <c r="AK141" s="276">
        <f>'Marks Entry'!AL143</f>
        <v>0</v>
      </c>
      <c r="AL141" s="115">
        <f>'Marks Entry'!AM143</f>
        <v>0</v>
      </c>
      <c r="AM141" s="115">
        <f>'Marks Entry'!AN143</f>
        <v>0</v>
      </c>
      <c r="AN141" s="276">
        <f>'Marks Entry'!AO143</f>
        <v>0</v>
      </c>
      <c r="AO141" s="276">
        <f>'Marks Entry'!AP143</f>
        <v>0</v>
      </c>
      <c r="AP141" s="116">
        <f>'Marks Entry'!AQ143</f>
        <v>0</v>
      </c>
      <c r="AQ141" s="115">
        <f>'Marks Entry'!AR143</f>
        <v>0</v>
      </c>
      <c r="AR141" s="115">
        <f>'Marks Entry'!AS143</f>
        <v>0</v>
      </c>
      <c r="AS141" s="116">
        <f>'Marks Entry'!AT143</f>
        <v>0</v>
      </c>
      <c r="AT141" s="115">
        <f>'Marks Entry'!AU143</f>
        <v>0</v>
      </c>
      <c r="AU141" s="115">
        <f>'Marks Entry'!AV143</f>
        <v>0</v>
      </c>
      <c r="AV141" s="116">
        <f>'Marks Entry'!AW143</f>
        <v>0</v>
      </c>
      <c r="AW141" s="208">
        <f>'Marks Entry'!AX143</f>
        <v>0</v>
      </c>
      <c r="AX141" s="282">
        <f>'Marks Entry'!AY143</f>
        <v>0</v>
      </c>
      <c r="AY141" s="282" t="str">
        <f>'Marks Entry'!AZ143</f>
        <v>E</v>
      </c>
      <c r="AZ141" s="117">
        <f>'Marks Entry'!BA143</f>
        <v>0</v>
      </c>
      <c r="BA141" s="114">
        <f>'Marks Entry'!BB143</f>
        <v>0</v>
      </c>
      <c r="BB141" s="115">
        <f>'Marks Entry'!BC143</f>
        <v>0</v>
      </c>
      <c r="BC141" s="277">
        <f>'Marks Entry'!BD143</f>
        <v>0</v>
      </c>
      <c r="BD141" s="115">
        <f>'Marks Entry'!BE143</f>
        <v>0</v>
      </c>
      <c r="BE141" s="115">
        <f>'Marks Entry'!BF143</f>
        <v>0</v>
      </c>
      <c r="BF141" s="276">
        <f>'Marks Entry'!BG143</f>
        <v>0</v>
      </c>
      <c r="BG141" s="115">
        <f>'Marks Entry'!BH143</f>
        <v>0</v>
      </c>
      <c r="BH141" s="115">
        <f>'Marks Entry'!BI143</f>
        <v>0</v>
      </c>
      <c r="BI141" s="276">
        <f>'Marks Entry'!BJ143</f>
        <v>0</v>
      </c>
      <c r="BJ141" s="276">
        <f>'Marks Entry'!BK143</f>
        <v>0</v>
      </c>
      <c r="BK141" s="116">
        <f>'Marks Entry'!BL143</f>
        <v>0</v>
      </c>
      <c r="BL141" s="115">
        <f>'Marks Entry'!BM143</f>
        <v>0</v>
      </c>
      <c r="BM141" s="115">
        <f>'Marks Entry'!BN143</f>
        <v>0</v>
      </c>
      <c r="BN141" s="116">
        <f>'Marks Entry'!BO143</f>
        <v>0</v>
      </c>
      <c r="BO141" s="115">
        <f>'Marks Entry'!BP143</f>
        <v>0</v>
      </c>
      <c r="BP141" s="115">
        <f>'Marks Entry'!BQ143</f>
        <v>0</v>
      </c>
      <c r="BQ141" s="116">
        <f>'Marks Entry'!BR143</f>
        <v>0</v>
      </c>
      <c r="BR141" s="208">
        <f>'Marks Entry'!BS143</f>
        <v>0</v>
      </c>
      <c r="BS141" s="282">
        <f>'Marks Entry'!BT143</f>
        <v>0</v>
      </c>
      <c r="BT141" s="282" t="str">
        <f>'Marks Entry'!BU143</f>
        <v>E</v>
      </c>
      <c r="BU141" s="117">
        <f>'Marks Entry'!BV143</f>
        <v>0</v>
      </c>
      <c r="BV141" s="114">
        <f>'Marks Entry'!BW143</f>
        <v>0</v>
      </c>
      <c r="BW141" s="115">
        <f>'Marks Entry'!BX143</f>
        <v>0</v>
      </c>
      <c r="BX141" s="277">
        <f>'Marks Entry'!BY143</f>
        <v>0</v>
      </c>
      <c r="BY141" s="115">
        <f>'Marks Entry'!BZ143</f>
        <v>0</v>
      </c>
      <c r="BZ141" s="115">
        <f>'Marks Entry'!CA143</f>
        <v>0</v>
      </c>
      <c r="CA141" s="276">
        <f>'Marks Entry'!CB143</f>
        <v>0</v>
      </c>
      <c r="CB141" s="115">
        <f>'Marks Entry'!CC143</f>
        <v>0</v>
      </c>
      <c r="CC141" s="115">
        <f>'Marks Entry'!CD143</f>
        <v>0</v>
      </c>
      <c r="CD141" s="276">
        <f>'Marks Entry'!CE143</f>
        <v>0</v>
      </c>
      <c r="CE141" s="116">
        <f>'Marks Entry'!CF143</f>
        <v>0</v>
      </c>
      <c r="CF141" s="115">
        <f>'Marks Entry'!CG143</f>
        <v>0</v>
      </c>
      <c r="CG141" s="115">
        <f>'Marks Entry'!CH143</f>
        <v>0</v>
      </c>
      <c r="CH141" s="116">
        <f>'Marks Entry'!CI143</f>
        <v>0</v>
      </c>
      <c r="CI141" s="115">
        <f>'Marks Entry'!CJ143</f>
        <v>0</v>
      </c>
      <c r="CJ141" s="115">
        <f>'Marks Entry'!CK143</f>
        <v>0</v>
      </c>
      <c r="CK141" s="116">
        <f>'Marks Entry'!CL143</f>
        <v>0</v>
      </c>
      <c r="CL141" s="208" t="str">
        <f>'Marks Entry'!CM143</f>
        <v>E</v>
      </c>
      <c r="CM141" s="117">
        <f>'Marks Entry'!CN143</f>
        <v>0</v>
      </c>
      <c r="CN141" s="114">
        <f>'Marks Entry'!CO143</f>
        <v>0</v>
      </c>
      <c r="CO141" s="115">
        <f>'Marks Entry'!CP143</f>
        <v>0</v>
      </c>
      <c r="CP141" s="277">
        <f>'Marks Entry'!CQ143</f>
        <v>0</v>
      </c>
      <c r="CQ141" s="115">
        <f>'Marks Entry'!CR143</f>
        <v>0</v>
      </c>
      <c r="CR141" s="115">
        <f>'Marks Entry'!CS143</f>
        <v>0</v>
      </c>
      <c r="CS141" s="276">
        <f>'Marks Entry'!CT143</f>
        <v>0</v>
      </c>
      <c r="CT141" s="115">
        <f>'Marks Entry'!CU143</f>
        <v>0</v>
      </c>
      <c r="CU141" s="115">
        <f>'Marks Entry'!CV143</f>
        <v>0</v>
      </c>
      <c r="CV141" s="276">
        <f>'Marks Entry'!CW143</f>
        <v>0</v>
      </c>
      <c r="CW141" s="116">
        <f>'Marks Entry'!CX143</f>
        <v>0</v>
      </c>
      <c r="CX141" s="115">
        <f>'Marks Entry'!CY143</f>
        <v>0</v>
      </c>
      <c r="CY141" s="115">
        <f>'Marks Entry'!CZ143</f>
        <v>0</v>
      </c>
      <c r="CZ141" s="116">
        <f>'Marks Entry'!DA143</f>
        <v>0</v>
      </c>
      <c r="DA141" s="115">
        <f>'Marks Entry'!DB143</f>
        <v>0</v>
      </c>
      <c r="DB141" s="115">
        <f>'Marks Entry'!DC143</f>
        <v>0</v>
      </c>
      <c r="DC141" s="116">
        <f>'Marks Entry'!DD143</f>
        <v>0</v>
      </c>
      <c r="DD141" s="208" t="str">
        <f>'Marks Entry'!DE143</f>
        <v>E</v>
      </c>
      <c r="DE141" s="117">
        <f>'Marks Entry'!DF143</f>
        <v>0</v>
      </c>
      <c r="DF141" s="114">
        <f>'Marks Entry'!DG143</f>
        <v>0</v>
      </c>
      <c r="DG141" s="115">
        <f>'Marks Entry'!DH143</f>
        <v>0</v>
      </c>
      <c r="DH141" s="277">
        <f>'Marks Entry'!DI143</f>
        <v>0</v>
      </c>
      <c r="DI141" s="115">
        <f>'Marks Entry'!DJ143</f>
        <v>0</v>
      </c>
      <c r="DJ141" s="115">
        <f>'Marks Entry'!DK143</f>
        <v>0</v>
      </c>
      <c r="DK141" s="276">
        <f>'Marks Entry'!DL143</f>
        <v>0</v>
      </c>
      <c r="DL141" s="115">
        <f>'Marks Entry'!DM143</f>
        <v>0</v>
      </c>
      <c r="DM141" s="115">
        <f>'Marks Entry'!DN143</f>
        <v>0</v>
      </c>
      <c r="DN141" s="276">
        <f>'Marks Entry'!DO143</f>
        <v>0</v>
      </c>
      <c r="DO141" s="116">
        <f>'Marks Entry'!DP143</f>
        <v>0</v>
      </c>
      <c r="DP141" s="115">
        <f>'Marks Entry'!DQ143</f>
        <v>0</v>
      </c>
      <c r="DQ141" s="115">
        <f>'Marks Entry'!DR143</f>
        <v>0</v>
      </c>
      <c r="DR141" s="116">
        <f>'Marks Entry'!DS143</f>
        <v>0</v>
      </c>
      <c r="DS141" s="115">
        <f>'Marks Entry'!DT143</f>
        <v>0</v>
      </c>
      <c r="DT141" s="115">
        <f>'Marks Entry'!DU143</f>
        <v>0</v>
      </c>
      <c r="DU141" s="116">
        <f>'Marks Entry'!DV143</f>
        <v>0</v>
      </c>
      <c r="DV141" s="208" t="str">
        <f>'Marks Entry'!DW143</f>
        <v>E</v>
      </c>
      <c r="DW141" s="117">
        <f>'Marks Entry'!DX143</f>
        <v>0</v>
      </c>
      <c r="DX141" s="114">
        <f>'Marks Entry'!DY143</f>
        <v>0</v>
      </c>
      <c r="DY141" s="115">
        <f>'Marks Entry'!DZ143</f>
        <v>0</v>
      </c>
      <c r="DZ141" s="115">
        <f>'Marks Entry'!EA143</f>
        <v>0</v>
      </c>
      <c r="EA141" s="115">
        <f>'Marks Entry'!EB143</f>
        <v>0</v>
      </c>
      <c r="EB141" s="115">
        <f>'Marks Entry'!EC143</f>
        <v>0</v>
      </c>
      <c r="EC141" s="171">
        <f>'Marks Entry'!ED143</f>
        <v>0</v>
      </c>
      <c r="ED141" s="118">
        <f>'Marks Entry'!EG143</f>
        <v>0</v>
      </c>
      <c r="EE141" s="114">
        <f>'Marks Entry'!EH143</f>
        <v>0</v>
      </c>
      <c r="EF141" s="115">
        <f>'Marks Entry'!EI143</f>
        <v>0</v>
      </c>
      <c r="EG141" s="115">
        <f>'Marks Entry'!EJ143</f>
        <v>0</v>
      </c>
      <c r="EH141" s="115">
        <f>'Marks Entry'!EK143</f>
        <v>0</v>
      </c>
      <c r="EI141" s="115">
        <f>'Marks Entry'!EL143</f>
        <v>0</v>
      </c>
      <c r="EJ141" s="116">
        <f>'Marks Entry'!EM143</f>
        <v>0</v>
      </c>
      <c r="EK141" s="118">
        <f>'Marks Entry'!EP143</f>
        <v>0</v>
      </c>
      <c r="EL141" s="114">
        <f>'Marks Entry'!EQ143</f>
        <v>0</v>
      </c>
      <c r="EM141" s="115">
        <f>'Marks Entry'!ER143</f>
        <v>0</v>
      </c>
      <c r="EN141" s="115">
        <f>'Marks Entry'!ES143</f>
        <v>0</v>
      </c>
      <c r="EO141" s="115">
        <f>'Marks Entry'!ET143</f>
        <v>0</v>
      </c>
      <c r="EP141" s="115">
        <f>'Marks Entry'!EU143</f>
        <v>0</v>
      </c>
      <c r="EQ141" s="116">
        <f>'Marks Entry'!EV143</f>
        <v>0</v>
      </c>
      <c r="ER141" s="118">
        <f>'Marks Entry'!EY143</f>
        <v>0</v>
      </c>
      <c r="ES141" s="184">
        <f>'Marks Entry'!EZ143</f>
        <v>0</v>
      </c>
      <c r="ET141" s="185">
        <f>'Marks Entry'!FA143</f>
        <v>0</v>
      </c>
      <c r="EU141" s="186" t="str">
        <f>'Marks Entry'!FB143</f>
        <v/>
      </c>
      <c r="EV141" s="184">
        <f>'Marks Entry'!FC143</f>
        <v>0</v>
      </c>
      <c r="EW141" s="185">
        <f>'Marks Entry'!FD143</f>
        <v>0</v>
      </c>
      <c r="EX141" s="187" t="str">
        <f>'Marks Entry'!FE143</f>
        <v/>
      </c>
      <c r="EY141" s="185" t="str">
        <f>IF(OR('Marks Entry'!FF143="First",'Marks Entry'!FF143="Second",'Marks Entry'!FF143="Third"),'Marks Entry'!FF143,"")</f>
        <v/>
      </c>
      <c r="EZ141" s="185" t="str">
        <f>'Marks Entry'!FG143</f>
        <v/>
      </c>
      <c r="FA141" s="290" t="str">
        <f>'Marks Entry'!FH143</f>
        <v/>
      </c>
      <c r="FB141" s="84" t="str">
        <f>'Marks Entry'!FI143</f>
        <v/>
      </c>
      <c r="FC141" s="86" t="str">
        <f>'Marks Entry'!FJ143</f>
        <v/>
      </c>
      <c r="FD141" s="87">
        <f>'Marks Entry'!FL143</f>
        <v>0</v>
      </c>
    </row>
    <row r="142" spans="1:160" s="88" customFormat="1" ht="17.25" customHeight="1">
      <c r="A142" s="1190"/>
      <c r="B142" s="83">
        <f t="shared" si="4"/>
        <v>0</v>
      </c>
      <c r="C142" s="84">
        <f>'Marks Entry'!D144</f>
        <v>0</v>
      </c>
      <c r="D142" s="84">
        <f>'Marks Entry'!E144</f>
        <v>0</v>
      </c>
      <c r="E142" s="84">
        <f>'Marks Entry'!F144</f>
        <v>0</v>
      </c>
      <c r="F142" s="84">
        <f>'Marks Entry'!G144</f>
        <v>0</v>
      </c>
      <c r="G142" s="84">
        <f>'Marks Entry'!H144</f>
        <v>0</v>
      </c>
      <c r="H142" s="84">
        <f>'Marks Entry'!I144</f>
        <v>0</v>
      </c>
      <c r="I142" s="84">
        <f>'Marks Entry'!J144</f>
        <v>0</v>
      </c>
      <c r="J142" s="738">
        <f>'Marks Entry'!K144</f>
        <v>0</v>
      </c>
      <c r="K142" s="114">
        <f>'Marks Entry'!L144</f>
        <v>0</v>
      </c>
      <c r="L142" s="115">
        <f>'Marks Entry'!M144</f>
        <v>0</v>
      </c>
      <c r="M142" s="277">
        <f>'Marks Entry'!N144</f>
        <v>0</v>
      </c>
      <c r="N142" s="115">
        <f>'Marks Entry'!O144</f>
        <v>0</v>
      </c>
      <c r="O142" s="115">
        <f>'Marks Entry'!P144</f>
        <v>0</v>
      </c>
      <c r="P142" s="276">
        <f>'Marks Entry'!Q144</f>
        <v>0</v>
      </c>
      <c r="Q142" s="115">
        <f>'Marks Entry'!R144</f>
        <v>0</v>
      </c>
      <c r="R142" s="115">
        <f>'Marks Entry'!S144</f>
        <v>0</v>
      </c>
      <c r="S142" s="276">
        <f>'Marks Entry'!T144</f>
        <v>0</v>
      </c>
      <c r="T142" s="276">
        <f>'Marks Entry'!U144</f>
        <v>0</v>
      </c>
      <c r="U142" s="116">
        <f>'Marks Entry'!V144</f>
        <v>0</v>
      </c>
      <c r="V142" s="115">
        <f>'Marks Entry'!W144</f>
        <v>0</v>
      </c>
      <c r="W142" s="115">
        <f>'Marks Entry'!X144</f>
        <v>0</v>
      </c>
      <c r="X142" s="116">
        <f>'Marks Entry'!Y144</f>
        <v>0</v>
      </c>
      <c r="Y142" s="115">
        <f>'Marks Entry'!Z144</f>
        <v>0</v>
      </c>
      <c r="Z142" s="115">
        <f>'Marks Entry'!AA144</f>
        <v>0</v>
      </c>
      <c r="AA142" s="116">
        <f>'Marks Entry'!AB144</f>
        <v>0</v>
      </c>
      <c r="AB142" s="208">
        <f>'Marks Entry'!AC144</f>
        <v>0</v>
      </c>
      <c r="AC142" s="282">
        <f>'Marks Entry'!AD144</f>
        <v>0</v>
      </c>
      <c r="AD142" s="282" t="str">
        <f>'Marks Entry'!AE144</f>
        <v>E</v>
      </c>
      <c r="AE142" s="117">
        <f>'Marks Entry'!AF144</f>
        <v>0</v>
      </c>
      <c r="AF142" s="114">
        <f>'Marks Entry'!AG144</f>
        <v>0</v>
      </c>
      <c r="AG142" s="115">
        <f>'Marks Entry'!AH144</f>
        <v>0</v>
      </c>
      <c r="AH142" s="277">
        <f>'Marks Entry'!AI144</f>
        <v>0</v>
      </c>
      <c r="AI142" s="115">
        <f>'Marks Entry'!AJ144</f>
        <v>0</v>
      </c>
      <c r="AJ142" s="115">
        <f>'Marks Entry'!AK144</f>
        <v>0</v>
      </c>
      <c r="AK142" s="276">
        <f>'Marks Entry'!AL144</f>
        <v>0</v>
      </c>
      <c r="AL142" s="115">
        <f>'Marks Entry'!AM144</f>
        <v>0</v>
      </c>
      <c r="AM142" s="115">
        <f>'Marks Entry'!AN144</f>
        <v>0</v>
      </c>
      <c r="AN142" s="276">
        <f>'Marks Entry'!AO144</f>
        <v>0</v>
      </c>
      <c r="AO142" s="276">
        <f>'Marks Entry'!AP144</f>
        <v>0</v>
      </c>
      <c r="AP142" s="116">
        <f>'Marks Entry'!AQ144</f>
        <v>0</v>
      </c>
      <c r="AQ142" s="115">
        <f>'Marks Entry'!AR144</f>
        <v>0</v>
      </c>
      <c r="AR142" s="115">
        <f>'Marks Entry'!AS144</f>
        <v>0</v>
      </c>
      <c r="AS142" s="116">
        <f>'Marks Entry'!AT144</f>
        <v>0</v>
      </c>
      <c r="AT142" s="115">
        <f>'Marks Entry'!AU144</f>
        <v>0</v>
      </c>
      <c r="AU142" s="115">
        <f>'Marks Entry'!AV144</f>
        <v>0</v>
      </c>
      <c r="AV142" s="116">
        <f>'Marks Entry'!AW144</f>
        <v>0</v>
      </c>
      <c r="AW142" s="208">
        <f>'Marks Entry'!AX144</f>
        <v>0</v>
      </c>
      <c r="AX142" s="282">
        <f>'Marks Entry'!AY144</f>
        <v>0</v>
      </c>
      <c r="AY142" s="282" t="str">
        <f>'Marks Entry'!AZ144</f>
        <v>E</v>
      </c>
      <c r="AZ142" s="117">
        <f>'Marks Entry'!BA144</f>
        <v>0</v>
      </c>
      <c r="BA142" s="114">
        <f>'Marks Entry'!BB144</f>
        <v>0</v>
      </c>
      <c r="BB142" s="115">
        <f>'Marks Entry'!BC144</f>
        <v>0</v>
      </c>
      <c r="BC142" s="277">
        <f>'Marks Entry'!BD144</f>
        <v>0</v>
      </c>
      <c r="BD142" s="115">
        <f>'Marks Entry'!BE144</f>
        <v>0</v>
      </c>
      <c r="BE142" s="115">
        <f>'Marks Entry'!BF144</f>
        <v>0</v>
      </c>
      <c r="BF142" s="276">
        <f>'Marks Entry'!BG144</f>
        <v>0</v>
      </c>
      <c r="BG142" s="115">
        <f>'Marks Entry'!BH144</f>
        <v>0</v>
      </c>
      <c r="BH142" s="115">
        <f>'Marks Entry'!BI144</f>
        <v>0</v>
      </c>
      <c r="BI142" s="276">
        <f>'Marks Entry'!BJ144</f>
        <v>0</v>
      </c>
      <c r="BJ142" s="276">
        <f>'Marks Entry'!BK144</f>
        <v>0</v>
      </c>
      <c r="BK142" s="116">
        <f>'Marks Entry'!BL144</f>
        <v>0</v>
      </c>
      <c r="BL142" s="115">
        <f>'Marks Entry'!BM144</f>
        <v>0</v>
      </c>
      <c r="BM142" s="115">
        <f>'Marks Entry'!BN144</f>
        <v>0</v>
      </c>
      <c r="BN142" s="116">
        <f>'Marks Entry'!BO144</f>
        <v>0</v>
      </c>
      <c r="BO142" s="115">
        <f>'Marks Entry'!BP144</f>
        <v>0</v>
      </c>
      <c r="BP142" s="115">
        <f>'Marks Entry'!BQ144</f>
        <v>0</v>
      </c>
      <c r="BQ142" s="116">
        <f>'Marks Entry'!BR144</f>
        <v>0</v>
      </c>
      <c r="BR142" s="208">
        <f>'Marks Entry'!BS144</f>
        <v>0</v>
      </c>
      <c r="BS142" s="282">
        <f>'Marks Entry'!BT144</f>
        <v>0</v>
      </c>
      <c r="BT142" s="282" t="str">
        <f>'Marks Entry'!BU144</f>
        <v>E</v>
      </c>
      <c r="BU142" s="117">
        <f>'Marks Entry'!BV144</f>
        <v>0</v>
      </c>
      <c r="BV142" s="114">
        <f>'Marks Entry'!BW144</f>
        <v>0</v>
      </c>
      <c r="BW142" s="115">
        <f>'Marks Entry'!BX144</f>
        <v>0</v>
      </c>
      <c r="BX142" s="277">
        <f>'Marks Entry'!BY144</f>
        <v>0</v>
      </c>
      <c r="BY142" s="115">
        <f>'Marks Entry'!BZ144</f>
        <v>0</v>
      </c>
      <c r="BZ142" s="115">
        <f>'Marks Entry'!CA144</f>
        <v>0</v>
      </c>
      <c r="CA142" s="276">
        <f>'Marks Entry'!CB144</f>
        <v>0</v>
      </c>
      <c r="CB142" s="115">
        <f>'Marks Entry'!CC144</f>
        <v>0</v>
      </c>
      <c r="CC142" s="115">
        <f>'Marks Entry'!CD144</f>
        <v>0</v>
      </c>
      <c r="CD142" s="276">
        <f>'Marks Entry'!CE144</f>
        <v>0</v>
      </c>
      <c r="CE142" s="116">
        <f>'Marks Entry'!CF144</f>
        <v>0</v>
      </c>
      <c r="CF142" s="115">
        <f>'Marks Entry'!CG144</f>
        <v>0</v>
      </c>
      <c r="CG142" s="115">
        <f>'Marks Entry'!CH144</f>
        <v>0</v>
      </c>
      <c r="CH142" s="116">
        <f>'Marks Entry'!CI144</f>
        <v>0</v>
      </c>
      <c r="CI142" s="115">
        <f>'Marks Entry'!CJ144</f>
        <v>0</v>
      </c>
      <c r="CJ142" s="115">
        <f>'Marks Entry'!CK144</f>
        <v>0</v>
      </c>
      <c r="CK142" s="116">
        <f>'Marks Entry'!CL144</f>
        <v>0</v>
      </c>
      <c r="CL142" s="208" t="str">
        <f>'Marks Entry'!CM144</f>
        <v>E</v>
      </c>
      <c r="CM142" s="117">
        <f>'Marks Entry'!CN144</f>
        <v>0</v>
      </c>
      <c r="CN142" s="114">
        <f>'Marks Entry'!CO144</f>
        <v>0</v>
      </c>
      <c r="CO142" s="115">
        <f>'Marks Entry'!CP144</f>
        <v>0</v>
      </c>
      <c r="CP142" s="277">
        <f>'Marks Entry'!CQ144</f>
        <v>0</v>
      </c>
      <c r="CQ142" s="115">
        <f>'Marks Entry'!CR144</f>
        <v>0</v>
      </c>
      <c r="CR142" s="115">
        <f>'Marks Entry'!CS144</f>
        <v>0</v>
      </c>
      <c r="CS142" s="276">
        <f>'Marks Entry'!CT144</f>
        <v>0</v>
      </c>
      <c r="CT142" s="115">
        <f>'Marks Entry'!CU144</f>
        <v>0</v>
      </c>
      <c r="CU142" s="115">
        <f>'Marks Entry'!CV144</f>
        <v>0</v>
      </c>
      <c r="CV142" s="276">
        <f>'Marks Entry'!CW144</f>
        <v>0</v>
      </c>
      <c r="CW142" s="116">
        <f>'Marks Entry'!CX144</f>
        <v>0</v>
      </c>
      <c r="CX142" s="115">
        <f>'Marks Entry'!CY144</f>
        <v>0</v>
      </c>
      <c r="CY142" s="115">
        <f>'Marks Entry'!CZ144</f>
        <v>0</v>
      </c>
      <c r="CZ142" s="116">
        <f>'Marks Entry'!DA144</f>
        <v>0</v>
      </c>
      <c r="DA142" s="115">
        <f>'Marks Entry'!DB144</f>
        <v>0</v>
      </c>
      <c r="DB142" s="115">
        <f>'Marks Entry'!DC144</f>
        <v>0</v>
      </c>
      <c r="DC142" s="116">
        <f>'Marks Entry'!DD144</f>
        <v>0</v>
      </c>
      <c r="DD142" s="208" t="str">
        <f>'Marks Entry'!DE144</f>
        <v>E</v>
      </c>
      <c r="DE142" s="117">
        <f>'Marks Entry'!DF144</f>
        <v>0</v>
      </c>
      <c r="DF142" s="114">
        <f>'Marks Entry'!DG144</f>
        <v>0</v>
      </c>
      <c r="DG142" s="115">
        <f>'Marks Entry'!DH144</f>
        <v>0</v>
      </c>
      <c r="DH142" s="277">
        <f>'Marks Entry'!DI144</f>
        <v>0</v>
      </c>
      <c r="DI142" s="115">
        <f>'Marks Entry'!DJ144</f>
        <v>0</v>
      </c>
      <c r="DJ142" s="115">
        <f>'Marks Entry'!DK144</f>
        <v>0</v>
      </c>
      <c r="DK142" s="276">
        <f>'Marks Entry'!DL144</f>
        <v>0</v>
      </c>
      <c r="DL142" s="115">
        <f>'Marks Entry'!DM144</f>
        <v>0</v>
      </c>
      <c r="DM142" s="115">
        <f>'Marks Entry'!DN144</f>
        <v>0</v>
      </c>
      <c r="DN142" s="276">
        <f>'Marks Entry'!DO144</f>
        <v>0</v>
      </c>
      <c r="DO142" s="116">
        <f>'Marks Entry'!DP144</f>
        <v>0</v>
      </c>
      <c r="DP142" s="115">
        <f>'Marks Entry'!DQ144</f>
        <v>0</v>
      </c>
      <c r="DQ142" s="115">
        <f>'Marks Entry'!DR144</f>
        <v>0</v>
      </c>
      <c r="DR142" s="116">
        <f>'Marks Entry'!DS144</f>
        <v>0</v>
      </c>
      <c r="DS142" s="115">
        <f>'Marks Entry'!DT144</f>
        <v>0</v>
      </c>
      <c r="DT142" s="115">
        <f>'Marks Entry'!DU144</f>
        <v>0</v>
      </c>
      <c r="DU142" s="116">
        <f>'Marks Entry'!DV144</f>
        <v>0</v>
      </c>
      <c r="DV142" s="208" t="str">
        <f>'Marks Entry'!DW144</f>
        <v>E</v>
      </c>
      <c r="DW142" s="117">
        <f>'Marks Entry'!DX144</f>
        <v>0</v>
      </c>
      <c r="DX142" s="114">
        <f>'Marks Entry'!DY144</f>
        <v>0</v>
      </c>
      <c r="DY142" s="115">
        <f>'Marks Entry'!DZ144</f>
        <v>0</v>
      </c>
      <c r="DZ142" s="115">
        <f>'Marks Entry'!EA144</f>
        <v>0</v>
      </c>
      <c r="EA142" s="115">
        <f>'Marks Entry'!EB144</f>
        <v>0</v>
      </c>
      <c r="EB142" s="115">
        <f>'Marks Entry'!EC144</f>
        <v>0</v>
      </c>
      <c r="EC142" s="171">
        <f>'Marks Entry'!ED144</f>
        <v>0</v>
      </c>
      <c r="ED142" s="118">
        <f>'Marks Entry'!EG144</f>
        <v>0</v>
      </c>
      <c r="EE142" s="114">
        <f>'Marks Entry'!EH144</f>
        <v>0</v>
      </c>
      <c r="EF142" s="115">
        <f>'Marks Entry'!EI144</f>
        <v>0</v>
      </c>
      <c r="EG142" s="115">
        <f>'Marks Entry'!EJ144</f>
        <v>0</v>
      </c>
      <c r="EH142" s="115">
        <f>'Marks Entry'!EK144</f>
        <v>0</v>
      </c>
      <c r="EI142" s="115">
        <f>'Marks Entry'!EL144</f>
        <v>0</v>
      </c>
      <c r="EJ142" s="116">
        <f>'Marks Entry'!EM144</f>
        <v>0</v>
      </c>
      <c r="EK142" s="118">
        <f>'Marks Entry'!EP144</f>
        <v>0</v>
      </c>
      <c r="EL142" s="114">
        <f>'Marks Entry'!EQ144</f>
        <v>0</v>
      </c>
      <c r="EM142" s="115">
        <f>'Marks Entry'!ER144</f>
        <v>0</v>
      </c>
      <c r="EN142" s="115">
        <f>'Marks Entry'!ES144</f>
        <v>0</v>
      </c>
      <c r="EO142" s="115">
        <f>'Marks Entry'!ET144</f>
        <v>0</v>
      </c>
      <c r="EP142" s="115">
        <f>'Marks Entry'!EU144</f>
        <v>0</v>
      </c>
      <c r="EQ142" s="116">
        <f>'Marks Entry'!EV144</f>
        <v>0</v>
      </c>
      <c r="ER142" s="118">
        <f>'Marks Entry'!EY144</f>
        <v>0</v>
      </c>
      <c r="ES142" s="184">
        <f>'Marks Entry'!EZ144</f>
        <v>0</v>
      </c>
      <c r="ET142" s="185">
        <f>'Marks Entry'!FA144</f>
        <v>0</v>
      </c>
      <c r="EU142" s="186" t="str">
        <f>'Marks Entry'!FB144</f>
        <v/>
      </c>
      <c r="EV142" s="184">
        <f>'Marks Entry'!FC144</f>
        <v>0</v>
      </c>
      <c r="EW142" s="185">
        <f>'Marks Entry'!FD144</f>
        <v>0</v>
      </c>
      <c r="EX142" s="187" t="str">
        <f>'Marks Entry'!FE144</f>
        <v/>
      </c>
      <c r="EY142" s="185" t="str">
        <f>IF(OR('Marks Entry'!FF144="First",'Marks Entry'!FF144="Second",'Marks Entry'!FF144="Third"),'Marks Entry'!FF144,"")</f>
        <v/>
      </c>
      <c r="EZ142" s="185" t="str">
        <f>'Marks Entry'!FG144</f>
        <v/>
      </c>
      <c r="FA142" s="290" t="str">
        <f>'Marks Entry'!FH144</f>
        <v/>
      </c>
      <c r="FB142" s="84" t="str">
        <f>'Marks Entry'!FI144</f>
        <v/>
      </c>
      <c r="FC142" s="86" t="str">
        <f>'Marks Entry'!FJ144</f>
        <v/>
      </c>
      <c r="FD142" s="87">
        <f>'Marks Entry'!FL144</f>
        <v>0</v>
      </c>
    </row>
    <row r="143" spans="1:160" s="88" customFormat="1" ht="17.25" customHeight="1">
      <c r="A143" s="1190"/>
      <c r="B143" s="83">
        <f t="shared" si="4"/>
        <v>0</v>
      </c>
      <c r="C143" s="84">
        <f>'Marks Entry'!D145</f>
        <v>0</v>
      </c>
      <c r="D143" s="84">
        <f>'Marks Entry'!E145</f>
        <v>0</v>
      </c>
      <c r="E143" s="84">
        <f>'Marks Entry'!F145</f>
        <v>0</v>
      </c>
      <c r="F143" s="84">
        <f>'Marks Entry'!G145</f>
        <v>0</v>
      </c>
      <c r="G143" s="84">
        <f>'Marks Entry'!H145</f>
        <v>0</v>
      </c>
      <c r="H143" s="84">
        <f>'Marks Entry'!I145</f>
        <v>0</v>
      </c>
      <c r="I143" s="84">
        <f>'Marks Entry'!J145</f>
        <v>0</v>
      </c>
      <c r="J143" s="738">
        <f>'Marks Entry'!K145</f>
        <v>0</v>
      </c>
      <c r="K143" s="114">
        <f>'Marks Entry'!L145</f>
        <v>0</v>
      </c>
      <c r="L143" s="115">
        <f>'Marks Entry'!M145</f>
        <v>0</v>
      </c>
      <c r="M143" s="277">
        <f>'Marks Entry'!N145</f>
        <v>0</v>
      </c>
      <c r="N143" s="115">
        <f>'Marks Entry'!O145</f>
        <v>0</v>
      </c>
      <c r="O143" s="115">
        <f>'Marks Entry'!P145</f>
        <v>0</v>
      </c>
      <c r="P143" s="276">
        <f>'Marks Entry'!Q145</f>
        <v>0</v>
      </c>
      <c r="Q143" s="115">
        <f>'Marks Entry'!R145</f>
        <v>0</v>
      </c>
      <c r="R143" s="115">
        <f>'Marks Entry'!S145</f>
        <v>0</v>
      </c>
      <c r="S143" s="276">
        <f>'Marks Entry'!T145</f>
        <v>0</v>
      </c>
      <c r="T143" s="276">
        <f>'Marks Entry'!U145</f>
        <v>0</v>
      </c>
      <c r="U143" s="116">
        <f>'Marks Entry'!V145</f>
        <v>0</v>
      </c>
      <c r="V143" s="115">
        <f>'Marks Entry'!W145</f>
        <v>0</v>
      </c>
      <c r="W143" s="115">
        <f>'Marks Entry'!X145</f>
        <v>0</v>
      </c>
      <c r="X143" s="116">
        <f>'Marks Entry'!Y145</f>
        <v>0</v>
      </c>
      <c r="Y143" s="115">
        <f>'Marks Entry'!Z145</f>
        <v>0</v>
      </c>
      <c r="Z143" s="115">
        <f>'Marks Entry'!AA145</f>
        <v>0</v>
      </c>
      <c r="AA143" s="116">
        <f>'Marks Entry'!AB145</f>
        <v>0</v>
      </c>
      <c r="AB143" s="208">
        <f>'Marks Entry'!AC145</f>
        <v>0</v>
      </c>
      <c r="AC143" s="282">
        <f>'Marks Entry'!AD145</f>
        <v>0</v>
      </c>
      <c r="AD143" s="282" t="str">
        <f>'Marks Entry'!AE145</f>
        <v>E</v>
      </c>
      <c r="AE143" s="117">
        <f>'Marks Entry'!AF145</f>
        <v>0</v>
      </c>
      <c r="AF143" s="114">
        <f>'Marks Entry'!AG145</f>
        <v>0</v>
      </c>
      <c r="AG143" s="115">
        <f>'Marks Entry'!AH145</f>
        <v>0</v>
      </c>
      <c r="AH143" s="277">
        <f>'Marks Entry'!AI145</f>
        <v>0</v>
      </c>
      <c r="AI143" s="115">
        <f>'Marks Entry'!AJ145</f>
        <v>0</v>
      </c>
      <c r="AJ143" s="115">
        <f>'Marks Entry'!AK145</f>
        <v>0</v>
      </c>
      <c r="AK143" s="276">
        <f>'Marks Entry'!AL145</f>
        <v>0</v>
      </c>
      <c r="AL143" s="115">
        <f>'Marks Entry'!AM145</f>
        <v>0</v>
      </c>
      <c r="AM143" s="115">
        <f>'Marks Entry'!AN145</f>
        <v>0</v>
      </c>
      <c r="AN143" s="276">
        <f>'Marks Entry'!AO145</f>
        <v>0</v>
      </c>
      <c r="AO143" s="276">
        <f>'Marks Entry'!AP145</f>
        <v>0</v>
      </c>
      <c r="AP143" s="116">
        <f>'Marks Entry'!AQ145</f>
        <v>0</v>
      </c>
      <c r="AQ143" s="115">
        <f>'Marks Entry'!AR145</f>
        <v>0</v>
      </c>
      <c r="AR143" s="115">
        <f>'Marks Entry'!AS145</f>
        <v>0</v>
      </c>
      <c r="AS143" s="116">
        <f>'Marks Entry'!AT145</f>
        <v>0</v>
      </c>
      <c r="AT143" s="115">
        <f>'Marks Entry'!AU145</f>
        <v>0</v>
      </c>
      <c r="AU143" s="115">
        <f>'Marks Entry'!AV145</f>
        <v>0</v>
      </c>
      <c r="AV143" s="116">
        <f>'Marks Entry'!AW145</f>
        <v>0</v>
      </c>
      <c r="AW143" s="208">
        <f>'Marks Entry'!AX145</f>
        <v>0</v>
      </c>
      <c r="AX143" s="282">
        <f>'Marks Entry'!AY145</f>
        <v>0</v>
      </c>
      <c r="AY143" s="282" t="str">
        <f>'Marks Entry'!AZ145</f>
        <v>E</v>
      </c>
      <c r="AZ143" s="117">
        <f>'Marks Entry'!BA145</f>
        <v>0</v>
      </c>
      <c r="BA143" s="114">
        <f>'Marks Entry'!BB145</f>
        <v>0</v>
      </c>
      <c r="BB143" s="115">
        <f>'Marks Entry'!BC145</f>
        <v>0</v>
      </c>
      <c r="BC143" s="277">
        <f>'Marks Entry'!BD145</f>
        <v>0</v>
      </c>
      <c r="BD143" s="115">
        <f>'Marks Entry'!BE145</f>
        <v>0</v>
      </c>
      <c r="BE143" s="115">
        <f>'Marks Entry'!BF145</f>
        <v>0</v>
      </c>
      <c r="BF143" s="276">
        <f>'Marks Entry'!BG145</f>
        <v>0</v>
      </c>
      <c r="BG143" s="115">
        <f>'Marks Entry'!BH145</f>
        <v>0</v>
      </c>
      <c r="BH143" s="115">
        <f>'Marks Entry'!BI145</f>
        <v>0</v>
      </c>
      <c r="BI143" s="276">
        <f>'Marks Entry'!BJ145</f>
        <v>0</v>
      </c>
      <c r="BJ143" s="276">
        <f>'Marks Entry'!BK145</f>
        <v>0</v>
      </c>
      <c r="BK143" s="116">
        <f>'Marks Entry'!BL145</f>
        <v>0</v>
      </c>
      <c r="BL143" s="115">
        <f>'Marks Entry'!BM145</f>
        <v>0</v>
      </c>
      <c r="BM143" s="115">
        <f>'Marks Entry'!BN145</f>
        <v>0</v>
      </c>
      <c r="BN143" s="116">
        <f>'Marks Entry'!BO145</f>
        <v>0</v>
      </c>
      <c r="BO143" s="115">
        <f>'Marks Entry'!BP145</f>
        <v>0</v>
      </c>
      <c r="BP143" s="115">
        <f>'Marks Entry'!BQ145</f>
        <v>0</v>
      </c>
      <c r="BQ143" s="116">
        <f>'Marks Entry'!BR145</f>
        <v>0</v>
      </c>
      <c r="BR143" s="208">
        <f>'Marks Entry'!BS145</f>
        <v>0</v>
      </c>
      <c r="BS143" s="282">
        <f>'Marks Entry'!BT145</f>
        <v>0</v>
      </c>
      <c r="BT143" s="282" t="str">
        <f>'Marks Entry'!BU145</f>
        <v>E</v>
      </c>
      <c r="BU143" s="117">
        <f>'Marks Entry'!BV145</f>
        <v>0</v>
      </c>
      <c r="BV143" s="114">
        <f>'Marks Entry'!BW145</f>
        <v>0</v>
      </c>
      <c r="BW143" s="115">
        <f>'Marks Entry'!BX145</f>
        <v>0</v>
      </c>
      <c r="BX143" s="277">
        <f>'Marks Entry'!BY145</f>
        <v>0</v>
      </c>
      <c r="BY143" s="115">
        <f>'Marks Entry'!BZ145</f>
        <v>0</v>
      </c>
      <c r="BZ143" s="115">
        <f>'Marks Entry'!CA145</f>
        <v>0</v>
      </c>
      <c r="CA143" s="276">
        <f>'Marks Entry'!CB145</f>
        <v>0</v>
      </c>
      <c r="CB143" s="115">
        <f>'Marks Entry'!CC145</f>
        <v>0</v>
      </c>
      <c r="CC143" s="115">
        <f>'Marks Entry'!CD145</f>
        <v>0</v>
      </c>
      <c r="CD143" s="276">
        <f>'Marks Entry'!CE145</f>
        <v>0</v>
      </c>
      <c r="CE143" s="116">
        <f>'Marks Entry'!CF145</f>
        <v>0</v>
      </c>
      <c r="CF143" s="115">
        <f>'Marks Entry'!CG145</f>
        <v>0</v>
      </c>
      <c r="CG143" s="115">
        <f>'Marks Entry'!CH145</f>
        <v>0</v>
      </c>
      <c r="CH143" s="116">
        <f>'Marks Entry'!CI145</f>
        <v>0</v>
      </c>
      <c r="CI143" s="115">
        <f>'Marks Entry'!CJ145</f>
        <v>0</v>
      </c>
      <c r="CJ143" s="115">
        <f>'Marks Entry'!CK145</f>
        <v>0</v>
      </c>
      <c r="CK143" s="116">
        <f>'Marks Entry'!CL145</f>
        <v>0</v>
      </c>
      <c r="CL143" s="208" t="str">
        <f>'Marks Entry'!CM145</f>
        <v>E</v>
      </c>
      <c r="CM143" s="117">
        <f>'Marks Entry'!CN145</f>
        <v>0</v>
      </c>
      <c r="CN143" s="114">
        <f>'Marks Entry'!CO145</f>
        <v>0</v>
      </c>
      <c r="CO143" s="115">
        <f>'Marks Entry'!CP145</f>
        <v>0</v>
      </c>
      <c r="CP143" s="277">
        <f>'Marks Entry'!CQ145</f>
        <v>0</v>
      </c>
      <c r="CQ143" s="115">
        <f>'Marks Entry'!CR145</f>
        <v>0</v>
      </c>
      <c r="CR143" s="115">
        <f>'Marks Entry'!CS145</f>
        <v>0</v>
      </c>
      <c r="CS143" s="276">
        <f>'Marks Entry'!CT145</f>
        <v>0</v>
      </c>
      <c r="CT143" s="115">
        <f>'Marks Entry'!CU145</f>
        <v>0</v>
      </c>
      <c r="CU143" s="115">
        <f>'Marks Entry'!CV145</f>
        <v>0</v>
      </c>
      <c r="CV143" s="276">
        <f>'Marks Entry'!CW145</f>
        <v>0</v>
      </c>
      <c r="CW143" s="116">
        <f>'Marks Entry'!CX145</f>
        <v>0</v>
      </c>
      <c r="CX143" s="115">
        <f>'Marks Entry'!CY145</f>
        <v>0</v>
      </c>
      <c r="CY143" s="115">
        <f>'Marks Entry'!CZ145</f>
        <v>0</v>
      </c>
      <c r="CZ143" s="116">
        <f>'Marks Entry'!DA145</f>
        <v>0</v>
      </c>
      <c r="DA143" s="115">
        <f>'Marks Entry'!DB145</f>
        <v>0</v>
      </c>
      <c r="DB143" s="115">
        <f>'Marks Entry'!DC145</f>
        <v>0</v>
      </c>
      <c r="DC143" s="116">
        <f>'Marks Entry'!DD145</f>
        <v>0</v>
      </c>
      <c r="DD143" s="208" t="str">
        <f>'Marks Entry'!DE145</f>
        <v>E</v>
      </c>
      <c r="DE143" s="117">
        <f>'Marks Entry'!DF145</f>
        <v>0</v>
      </c>
      <c r="DF143" s="114">
        <f>'Marks Entry'!DG145</f>
        <v>0</v>
      </c>
      <c r="DG143" s="115">
        <f>'Marks Entry'!DH145</f>
        <v>0</v>
      </c>
      <c r="DH143" s="277">
        <f>'Marks Entry'!DI145</f>
        <v>0</v>
      </c>
      <c r="DI143" s="115">
        <f>'Marks Entry'!DJ145</f>
        <v>0</v>
      </c>
      <c r="DJ143" s="115">
        <f>'Marks Entry'!DK145</f>
        <v>0</v>
      </c>
      <c r="DK143" s="276">
        <f>'Marks Entry'!DL145</f>
        <v>0</v>
      </c>
      <c r="DL143" s="115">
        <f>'Marks Entry'!DM145</f>
        <v>0</v>
      </c>
      <c r="DM143" s="115">
        <f>'Marks Entry'!DN145</f>
        <v>0</v>
      </c>
      <c r="DN143" s="276">
        <f>'Marks Entry'!DO145</f>
        <v>0</v>
      </c>
      <c r="DO143" s="116">
        <f>'Marks Entry'!DP145</f>
        <v>0</v>
      </c>
      <c r="DP143" s="115">
        <f>'Marks Entry'!DQ145</f>
        <v>0</v>
      </c>
      <c r="DQ143" s="115">
        <f>'Marks Entry'!DR145</f>
        <v>0</v>
      </c>
      <c r="DR143" s="116">
        <f>'Marks Entry'!DS145</f>
        <v>0</v>
      </c>
      <c r="DS143" s="115">
        <f>'Marks Entry'!DT145</f>
        <v>0</v>
      </c>
      <c r="DT143" s="115">
        <f>'Marks Entry'!DU145</f>
        <v>0</v>
      </c>
      <c r="DU143" s="116">
        <f>'Marks Entry'!DV145</f>
        <v>0</v>
      </c>
      <c r="DV143" s="208" t="str">
        <f>'Marks Entry'!DW145</f>
        <v>E</v>
      </c>
      <c r="DW143" s="117">
        <f>'Marks Entry'!DX145</f>
        <v>0</v>
      </c>
      <c r="DX143" s="114">
        <f>'Marks Entry'!DY145</f>
        <v>0</v>
      </c>
      <c r="DY143" s="115">
        <f>'Marks Entry'!DZ145</f>
        <v>0</v>
      </c>
      <c r="DZ143" s="115">
        <f>'Marks Entry'!EA145</f>
        <v>0</v>
      </c>
      <c r="EA143" s="115">
        <f>'Marks Entry'!EB145</f>
        <v>0</v>
      </c>
      <c r="EB143" s="115">
        <f>'Marks Entry'!EC145</f>
        <v>0</v>
      </c>
      <c r="EC143" s="171">
        <f>'Marks Entry'!ED145</f>
        <v>0</v>
      </c>
      <c r="ED143" s="118">
        <f>'Marks Entry'!EG145</f>
        <v>0</v>
      </c>
      <c r="EE143" s="114">
        <f>'Marks Entry'!EH145</f>
        <v>0</v>
      </c>
      <c r="EF143" s="115">
        <f>'Marks Entry'!EI145</f>
        <v>0</v>
      </c>
      <c r="EG143" s="115">
        <f>'Marks Entry'!EJ145</f>
        <v>0</v>
      </c>
      <c r="EH143" s="115">
        <f>'Marks Entry'!EK145</f>
        <v>0</v>
      </c>
      <c r="EI143" s="115">
        <f>'Marks Entry'!EL145</f>
        <v>0</v>
      </c>
      <c r="EJ143" s="116">
        <f>'Marks Entry'!EM145</f>
        <v>0</v>
      </c>
      <c r="EK143" s="118">
        <f>'Marks Entry'!EP145</f>
        <v>0</v>
      </c>
      <c r="EL143" s="114">
        <f>'Marks Entry'!EQ145</f>
        <v>0</v>
      </c>
      <c r="EM143" s="115">
        <f>'Marks Entry'!ER145</f>
        <v>0</v>
      </c>
      <c r="EN143" s="115">
        <f>'Marks Entry'!ES145</f>
        <v>0</v>
      </c>
      <c r="EO143" s="115">
        <f>'Marks Entry'!ET145</f>
        <v>0</v>
      </c>
      <c r="EP143" s="115">
        <f>'Marks Entry'!EU145</f>
        <v>0</v>
      </c>
      <c r="EQ143" s="116">
        <f>'Marks Entry'!EV145</f>
        <v>0</v>
      </c>
      <c r="ER143" s="118">
        <f>'Marks Entry'!EY145</f>
        <v>0</v>
      </c>
      <c r="ES143" s="184">
        <f>'Marks Entry'!EZ145</f>
        <v>0</v>
      </c>
      <c r="ET143" s="185">
        <f>'Marks Entry'!FA145</f>
        <v>0</v>
      </c>
      <c r="EU143" s="186" t="str">
        <f>'Marks Entry'!FB145</f>
        <v/>
      </c>
      <c r="EV143" s="184">
        <f>'Marks Entry'!FC145</f>
        <v>0</v>
      </c>
      <c r="EW143" s="185">
        <f>'Marks Entry'!FD145</f>
        <v>0</v>
      </c>
      <c r="EX143" s="187" t="str">
        <f>'Marks Entry'!FE145</f>
        <v/>
      </c>
      <c r="EY143" s="185" t="str">
        <f>IF(OR('Marks Entry'!FF145="First",'Marks Entry'!FF145="Second",'Marks Entry'!FF145="Third"),'Marks Entry'!FF145,"")</f>
        <v/>
      </c>
      <c r="EZ143" s="185" t="str">
        <f>'Marks Entry'!FG145</f>
        <v/>
      </c>
      <c r="FA143" s="290" t="str">
        <f>'Marks Entry'!FH145</f>
        <v/>
      </c>
      <c r="FB143" s="84" t="str">
        <f>'Marks Entry'!FI145</f>
        <v/>
      </c>
      <c r="FC143" s="86" t="str">
        <f>'Marks Entry'!FJ145</f>
        <v/>
      </c>
      <c r="FD143" s="87">
        <f>'Marks Entry'!FL145</f>
        <v>0</v>
      </c>
    </row>
    <row r="144" spans="1:160" s="88" customFormat="1" ht="17.25" customHeight="1">
      <c r="A144" s="1190"/>
      <c r="B144" s="83">
        <f t="shared" si="4"/>
        <v>0</v>
      </c>
      <c r="C144" s="84">
        <f>'Marks Entry'!D146</f>
        <v>0</v>
      </c>
      <c r="D144" s="84">
        <f>'Marks Entry'!E146</f>
        <v>0</v>
      </c>
      <c r="E144" s="84">
        <f>'Marks Entry'!F146</f>
        <v>0</v>
      </c>
      <c r="F144" s="84">
        <f>'Marks Entry'!G146</f>
        <v>0</v>
      </c>
      <c r="G144" s="84">
        <f>'Marks Entry'!H146</f>
        <v>0</v>
      </c>
      <c r="H144" s="84">
        <f>'Marks Entry'!I146</f>
        <v>0</v>
      </c>
      <c r="I144" s="84">
        <f>'Marks Entry'!J146</f>
        <v>0</v>
      </c>
      <c r="J144" s="738">
        <f>'Marks Entry'!K146</f>
        <v>0</v>
      </c>
      <c r="K144" s="114">
        <f>'Marks Entry'!L146</f>
        <v>0</v>
      </c>
      <c r="L144" s="115">
        <f>'Marks Entry'!M146</f>
        <v>0</v>
      </c>
      <c r="M144" s="277">
        <f>'Marks Entry'!N146</f>
        <v>0</v>
      </c>
      <c r="N144" s="115">
        <f>'Marks Entry'!O146</f>
        <v>0</v>
      </c>
      <c r="O144" s="115">
        <f>'Marks Entry'!P146</f>
        <v>0</v>
      </c>
      <c r="P144" s="276">
        <f>'Marks Entry'!Q146</f>
        <v>0</v>
      </c>
      <c r="Q144" s="115">
        <f>'Marks Entry'!R146</f>
        <v>0</v>
      </c>
      <c r="R144" s="115">
        <f>'Marks Entry'!S146</f>
        <v>0</v>
      </c>
      <c r="S144" s="276">
        <f>'Marks Entry'!T146</f>
        <v>0</v>
      </c>
      <c r="T144" s="276">
        <f>'Marks Entry'!U146</f>
        <v>0</v>
      </c>
      <c r="U144" s="116">
        <f>'Marks Entry'!V146</f>
        <v>0</v>
      </c>
      <c r="V144" s="115">
        <f>'Marks Entry'!W146</f>
        <v>0</v>
      </c>
      <c r="W144" s="115">
        <f>'Marks Entry'!X146</f>
        <v>0</v>
      </c>
      <c r="X144" s="116">
        <f>'Marks Entry'!Y146</f>
        <v>0</v>
      </c>
      <c r="Y144" s="115">
        <f>'Marks Entry'!Z146</f>
        <v>0</v>
      </c>
      <c r="Z144" s="115">
        <f>'Marks Entry'!AA146</f>
        <v>0</v>
      </c>
      <c r="AA144" s="116">
        <f>'Marks Entry'!AB146</f>
        <v>0</v>
      </c>
      <c r="AB144" s="208">
        <f>'Marks Entry'!AC146</f>
        <v>0</v>
      </c>
      <c r="AC144" s="282">
        <f>'Marks Entry'!AD146</f>
        <v>0</v>
      </c>
      <c r="AD144" s="282" t="str">
        <f>'Marks Entry'!AE146</f>
        <v>E</v>
      </c>
      <c r="AE144" s="117">
        <f>'Marks Entry'!AF146</f>
        <v>0</v>
      </c>
      <c r="AF144" s="114">
        <f>'Marks Entry'!AG146</f>
        <v>0</v>
      </c>
      <c r="AG144" s="115">
        <f>'Marks Entry'!AH146</f>
        <v>0</v>
      </c>
      <c r="AH144" s="277">
        <f>'Marks Entry'!AI146</f>
        <v>0</v>
      </c>
      <c r="AI144" s="115">
        <f>'Marks Entry'!AJ146</f>
        <v>0</v>
      </c>
      <c r="AJ144" s="115">
        <f>'Marks Entry'!AK146</f>
        <v>0</v>
      </c>
      <c r="AK144" s="276">
        <f>'Marks Entry'!AL146</f>
        <v>0</v>
      </c>
      <c r="AL144" s="115">
        <f>'Marks Entry'!AM146</f>
        <v>0</v>
      </c>
      <c r="AM144" s="115">
        <f>'Marks Entry'!AN146</f>
        <v>0</v>
      </c>
      <c r="AN144" s="276">
        <f>'Marks Entry'!AO146</f>
        <v>0</v>
      </c>
      <c r="AO144" s="276">
        <f>'Marks Entry'!AP146</f>
        <v>0</v>
      </c>
      <c r="AP144" s="116">
        <f>'Marks Entry'!AQ146</f>
        <v>0</v>
      </c>
      <c r="AQ144" s="115">
        <f>'Marks Entry'!AR146</f>
        <v>0</v>
      </c>
      <c r="AR144" s="115">
        <f>'Marks Entry'!AS146</f>
        <v>0</v>
      </c>
      <c r="AS144" s="116">
        <f>'Marks Entry'!AT146</f>
        <v>0</v>
      </c>
      <c r="AT144" s="115">
        <f>'Marks Entry'!AU146</f>
        <v>0</v>
      </c>
      <c r="AU144" s="115">
        <f>'Marks Entry'!AV146</f>
        <v>0</v>
      </c>
      <c r="AV144" s="116">
        <f>'Marks Entry'!AW146</f>
        <v>0</v>
      </c>
      <c r="AW144" s="208">
        <f>'Marks Entry'!AX146</f>
        <v>0</v>
      </c>
      <c r="AX144" s="282">
        <f>'Marks Entry'!AY146</f>
        <v>0</v>
      </c>
      <c r="AY144" s="282" t="str">
        <f>'Marks Entry'!AZ146</f>
        <v>E</v>
      </c>
      <c r="AZ144" s="117">
        <f>'Marks Entry'!BA146</f>
        <v>0</v>
      </c>
      <c r="BA144" s="114">
        <f>'Marks Entry'!BB146</f>
        <v>0</v>
      </c>
      <c r="BB144" s="115">
        <f>'Marks Entry'!BC146</f>
        <v>0</v>
      </c>
      <c r="BC144" s="277">
        <f>'Marks Entry'!BD146</f>
        <v>0</v>
      </c>
      <c r="BD144" s="115">
        <f>'Marks Entry'!BE146</f>
        <v>0</v>
      </c>
      <c r="BE144" s="115">
        <f>'Marks Entry'!BF146</f>
        <v>0</v>
      </c>
      <c r="BF144" s="276">
        <f>'Marks Entry'!BG146</f>
        <v>0</v>
      </c>
      <c r="BG144" s="115">
        <f>'Marks Entry'!BH146</f>
        <v>0</v>
      </c>
      <c r="BH144" s="115">
        <f>'Marks Entry'!BI146</f>
        <v>0</v>
      </c>
      <c r="BI144" s="276">
        <f>'Marks Entry'!BJ146</f>
        <v>0</v>
      </c>
      <c r="BJ144" s="276">
        <f>'Marks Entry'!BK146</f>
        <v>0</v>
      </c>
      <c r="BK144" s="116">
        <f>'Marks Entry'!BL146</f>
        <v>0</v>
      </c>
      <c r="BL144" s="115">
        <f>'Marks Entry'!BM146</f>
        <v>0</v>
      </c>
      <c r="BM144" s="115">
        <f>'Marks Entry'!BN146</f>
        <v>0</v>
      </c>
      <c r="BN144" s="116">
        <f>'Marks Entry'!BO146</f>
        <v>0</v>
      </c>
      <c r="BO144" s="115">
        <f>'Marks Entry'!BP146</f>
        <v>0</v>
      </c>
      <c r="BP144" s="115">
        <f>'Marks Entry'!BQ146</f>
        <v>0</v>
      </c>
      <c r="BQ144" s="116">
        <f>'Marks Entry'!BR146</f>
        <v>0</v>
      </c>
      <c r="BR144" s="208">
        <f>'Marks Entry'!BS146</f>
        <v>0</v>
      </c>
      <c r="BS144" s="282">
        <f>'Marks Entry'!BT146</f>
        <v>0</v>
      </c>
      <c r="BT144" s="282" t="str">
        <f>'Marks Entry'!BU146</f>
        <v>E</v>
      </c>
      <c r="BU144" s="117">
        <f>'Marks Entry'!BV146</f>
        <v>0</v>
      </c>
      <c r="BV144" s="114">
        <f>'Marks Entry'!BW146</f>
        <v>0</v>
      </c>
      <c r="BW144" s="115">
        <f>'Marks Entry'!BX146</f>
        <v>0</v>
      </c>
      <c r="BX144" s="277">
        <f>'Marks Entry'!BY146</f>
        <v>0</v>
      </c>
      <c r="BY144" s="115">
        <f>'Marks Entry'!BZ146</f>
        <v>0</v>
      </c>
      <c r="BZ144" s="115">
        <f>'Marks Entry'!CA146</f>
        <v>0</v>
      </c>
      <c r="CA144" s="276">
        <f>'Marks Entry'!CB146</f>
        <v>0</v>
      </c>
      <c r="CB144" s="115">
        <f>'Marks Entry'!CC146</f>
        <v>0</v>
      </c>
      <c r="CC144" s="115">
        <f>'Marks Entry'!CD146</f>
        <v>0</v>
      </c>
      <c r="CD144" s="276">
        <f>'Marks Entry'!CE146</f>
        <v>0</v>
      </c>
      <c r="CE144" s="116">
        <f>'Marks Entry'!CF146</f>
        <v>0</v>
      </c>
      <c r="CF144" s="115">
        <f>'Marks Entry'!CG146</f>
        <v>0</v>
      </c>
      <c r="CG144" s="115">
        <f>'Marks Entry'!CH146</f>
        <v>0</v>
      </c>
      <c r="CH144" s="116">
        <f>'Marks Entry'!CI146</f>
        <v>0</v>
      </c>
      <c r="CI144" s="115">
        <f>'Marks Entry'!CJ146</f>
        <v>0</v>
      </c>
      <c r="CJ144" s="115">
        <f>'Marks Entry'!CK146</f>
        <v>0</v>
      </c>
      <c r="CK144" s="116">
        <f>'Marks Entry'!CL146</f>
        <v>0</v>
      </c>
      <c r="CL144" s="208" t="str">
        <f>'Marks Entry'!CM146</f>
        <v>E</v>
      </c>
      <c r="CM144" s="117">
        <f>'Marks Entry'!CN146</f>
        <v>0</v>
      </c>
      <c r="CN144" s="114">
        <f>'Marks Entry'!CO146</f>
        <v>0</v>
      </c>
      <c r="CO144" s="115">
        <f>'Marks Entry'!CP146</f>
        <v>0</v>
      </c>
      <c r="CP144" s="277">
        <f>'Marks Entry'!CQ146</f>
        <v>0</v>
      </c>
      <c r="CQ144" s="115">
        <f>'Marks Entry'!CR146</f>
        <v>0</v>
      </c>
      <c r="CR144" s="115">
        <f>'Marks Entry'!CS146</f>
        <v>0</v>
      </c>
      <c r="CS144" s="276">
        <f>'Marks Entry'!CT146</f>
        <v>0</v>
      </c>
      <c r="CT144" s="115">
        <f>'Marks Entry'!CU146</f>
        <v>0</v>
      </c>
      <c r="CU144" s="115">
        <f>'Marks Entry'!CV146</f>
        <v>0</v>
      </c>
      <c r="CV144" s="276">
        <f>'Marks Entry'!CW146</f>
        <v>0</v>
      </c>
      <c r="CW144" s="116">
        <f>'Marks Entry'!CX146</f>
        <v>0</v>
      </c>
      <c r="CX144" s="115">
        <f>'Marks Entry'!CY146</f>
        <v>0</v>
      </c>
      <c r="CY144" s="115">
        <f>'Marks Entry'!CZ146</f>
        <v>0</v>
      </c>
      <c r="CZ144" s="116">
        <f>'Marks Entry'!DA146</f>
        <v>0</v>
      </c>
      <c r="DA144" s="115">
        <f>'Marks Entry'!DB146</f>
        <v>0</v>
      </c>
      <c r="DB144" s="115">
        <f>'Marks Entry'!DC146</f>
        <v>0</v>
      </c>
      <c r="DC144" s="116">
        <f>'Marks Entry'!DD146</f>
        <v>0</v>
      </c>
      <c r="DD144" s="208" t="str">
        <f>'Marks Entry'!DE146</f>
        <v>E</v>
      </c>
      <c r="DE144" s="117">
        <f>'Marks Entry'!DF146</f>
        <v>0</v>
      </c>
      <c r="DF144" s="114">
        <f>'Marks Entry'!DG146</f>
        <v>0</v>
      </c>
      <c r="DG144" s="115">
        <f>'Marks Entry'!DH146</f>
        <v>0</v>
      </c>
      <c r="DH144" s="277">
        <f>'Marks Entry'!DI146</f>
        <v>0</v>
      </c>
      <c r="DI144" s="115">
        <f>'Marks Entry'!DJ146</f>
        <v>0</v>
      </c>
      <c r="DJ144" s="115">
        <f>'Marks Entry'!DK146</f>
        <v>0</v>
      </c>
      <c r="DK144" s="276">
        <f>'Marks Entry'!DL146</f>
        <v>0</v>
      </c>
      <c r="DL144" s="115">
        <f>'Marks Entry'!DM146</f>
        <v>0</v>
      </c>
      <c r="DM144" s="115">
        <f>'Marks Entry'!DN146</f>
        <v>0</v>
      </c>
      <c r="DN144" s="276">
        <f>'Marks Entry'!DO146</f>
        <v>0</v>
      </c>
      <c r="DO144" s="116">
        <f>'Marks Entry'!DP146</f>
        <v>0</v>
      </c>
      <c r="DP144" s="115">
        <f>'Marks Entry'!DQ146</f>
        <v>0</v>
      </c>
      <c r="DQ144" s="115">
        <f>'Marks Entry'!DR146</f>
        <v>0</v>
      </c>
      <c r="DR144" s="116">
        <f>'Marks Entry'!DS146</f>
        <v>0</v>
      </c>
      <c r="DS144" s="115">
        <f>'Marks Entry'!DT146</f>
        <v>0</v>
      </c>
      <c r="DT144" s="115">
        <f>'Marks Entry'!DU146</f>
        <v>0</v>
      </c>
      <c r="DU144" s="116">
        <f>'Marks Entry'!DV146</f>
        <v>0</v>
      </c>
      <c r="DV144" s="208" t="str">
        <f>'Marks Entry'!DW146</f>
        <v>E</v>
      </c>
      <c r="DW144" s="117">
        <f>'Marks Entry'!DX146</f>
        <v>0</v>
      </c>
      <c r="DX144" s="114">
        <f>'Marks Entry'!DY146</f>
        <v>0</v>
      </c>
      <c r="DY144" s="115">
        <f>'Marks Entry'!DZ146</f>
        <v>0</v>
      </c>
      <c r="DZ144" s="115">
        <f>'Marks Entry'!EA146</f>
        <v>0</v>
      </c>
      <c r="EA144" s="115">
        <f>'Marks Entry'!EB146</f>
        <v>0</v>
      </c>
      <c r="EB144" s="115">
        <f>'Marks Entry'!EC146</f>
        <v>0</v>
      </c>
      <c r="EC144" s="171">
        <f>'Marks Entry'!ED146</f>
        <v>0</v>
      </c>
      <c r="ED144" s="118">
        <f>'Marks Entry'!EG146</f>
        <v>0</v>
      </c>
      <c r="EE144" s="114">
        <f>'Marks Entry'!EH146</f>
        <v>0</v>
      </c>
      <c r="EF144" s="115">
        <f>'Marks Entry'!EI146</f>
        <v>0</v>
      </c>
      <c r="EG144" s="115">
        <f>'Marks Entry'!EJ146</f>
        <v>0</v>
      </c>
      <c r="EH144" s="115">
        <f>'Marks Entry'!EK146</f>
        <v>0</v>
      </c>
      <c r="EI144" s="115">
        <f>'Marks Entry'!EL146</f>
        <v>0</v>
      </c>
      <c r="EJ144" s="116">
        <f>'Marks Entry'!EM146</f>
        <v>0</v>
      </c>
      <c r="EK144" s="118">
        <f>'Marks Entry'!EP146</f>
        <v>0</v>
      </c>
      <c r="EL144" s="114">
        <f>'Marks Entry'!EQ146</f>
        <v>0</v>
      </c>
      <c r="EM144" s="115">
        <f>'Marks Entry'!ER146</f>
        <v>0</v>
      </c>
      <c r="EN144" s="115">
        <f>'Marks Entry'!ES146</f>
        <v>0</v>
      </c>
      <c r="EO144" s="115">
        <f>'Marks Entry'!ET146</f>
        <v>0</v>
      </c>
      <c r="EP144" s="115">
        <f>'Marks Entry'!EU146</f>
        <v>0</v>
      </c>
      <c r="EQ144" s="116">
        <f>'Marks Entry'!EV146</f>
        <v>0</v>
      </c>
      <c r="ER144" s="118">
        <f>'Marks Entry'!EY146</f>
        <v>0</v>
      </c>
      <c r="ES144" s="184">
        <f>'Marks Entry'!EZ146</f>
        <v>0</v>
      </c>
      <c r="ET144" s="185">
        <f>'Marks Entry'!FA146</f>
        <v>0</v>
      </c>
      <c r="EU144" s="186" t="str">
        <f>'Marks Entry'!FB146</f>
        <v/>
      </c>
      <c r="EV144" s="184">
        <f>'Marks Entry'!FC146</f>
        <v>0</v>
      </c>
      <c r="EW144" s="185">
        <f>'Marks Entry'!FD146</f>
        <v>0</v>
      </c>
      <c r="EX144" s="187" t="str">
        <f>'Marks Entry'!FE146</f>
        <v/>
      </c>
      <c r="EY144" s="185" t="str">
        <f>IF(OR('Marks Entry'!FF146="First",'Marks Entry'!FF146="Second",'Marks Entry'!FF146="Third"),'Marks Entry'!FF146,"")</f>
        <v/>
      </c>
      <c r="EZ144" s="185" t="str">
        <f>'Marks Entry'!FG146</f>
        <v/>
      </c>
      <c r="FA144" s="290" t="str">
        <f>'Marks Entry'!FH146</f>
        <v/>
      </c>
      <c r="FB144" s="84" t="str">
        <f>'Marks Entry'!FI146</f>
        <v/>
      </c>
      <c r="FC144" s="86" t="str">
        <f>'Marks Entry'!FJ146</f>
        <v/>
      </c>
      <c r="FD144" s="87">
        <f>'Marks Entry'!FL146</f>
        <v>0</v>
      </c>
    </row>
    <row r="145" spans="1:160" s="88" customFormat="1" ht="17.25" customHeight="1">
      <c r="A145" s="1190"/>
      <c r="B145" s="83">
        <f t="shared" si="4"/>
        <v>0</v>
      </c>
      <c r="C145" s="84">
        <f>'Marks Entry'!D147</f>
        <v>0</v>
      </c>
      <c r="D145" s="84">
        <f>'Marks Entry'!E147</f>
        <v>0</v>
      </c>
      <c r="E145" s="84">
        <f>'Marks Entry'!F147</f>
        <v>0</v>
      </c>
      <c r="F145" s="84">
        <f>'Marks Entry'!G147</f>
        <v>0</v>
      </c>
      <c r="G145" s="84">
        <f>'Marks Entry'!H147</f>
        <v>0</v>
      </c>
      <c r="H145" s="84">
        <f>'Marks Entry'!I147</f>
        <v>0</v>
      </c>
      <c r="I145" s="84">
        <f>'Marks Entry'!J147</f>
        <v>0</v>
      </c>
      <c r="J145" s="738">
        <f>'Marks Entry'!K147</f>
        <v>0</v>
      </c>
      <c r="K145" s="114">
        <f>'Marks Entry'!L147</f>
        <v>0</v>
      </c>
      <c r="L145" s="115">
        <f>'Marks Entry'!M147</f>
        <v>0</v>
      </c>
      <c r="M145" s="277">
        <f>'Marks Entry'!N147</f>
        <v>0</v>
      </c>
      <c r="N145" s="115">
        <f>'Marks Entry'!O147</f>
        <v>0</v>
      </c>
      <c r="O145" s="115">
        <f>'Marks Entry'!P147</f>
        <v>0</v>
      </c>
      <c r="P145" s="276">
        <f>'Marks Entry'!Q147</f>
        <v>0</v>
      </c>
      <c r="Q145" s="115">
        <f>'Marks Entry'!R147</f>
        <v>0</v>
      </c>
      <c r="R145" s="115">
        <f>'Marks Entry'!S147</f>
        <v>0</v>
      </c>
      <c r="S145" s="276">
        <f>'Marks Entry'!T147</f>
        <v>0</v>
      </c>
      <c r="T145" s="276">
        <f>'Marks Entry'!U147</f>
        <v>0</v>
      </c>
      <c r="U145" s="116">
        <f>'Marks Entry'!V147</f>
        <v>0</v>
      </c>
      <c r="V145" s="115">
        <f>'Marks Entry'!W147</f>
        <v>0</v>
      </c>
      <c r="W145" s="115">
        <f>'Marks Entry'!X147</f>
        <v>0</v>
      </c>
      <c r="X145" s="116">
        <f>'Marks Entry'!Y147</f>
        <v>0</v>
      </c>
      <c r="Y145" s="115">
        <f>'Marks Entry'!Z147</f>
        <v>0</v>
      </c>
      <c r="Z145" s="115">
        <f>'Marks Entry'!AA147</f>
        <v>0</v>
      </c>
      <c r="AA145" s="116">
        <f>'Marks Entry'!AB147</f>
        <v>0</v>
      </c>
      <c r="AB145" s="208">
        <f>'Marks Entry'!AC147</f>
        <v>0</v>
      </c>
      <c r="AC145" s="282">
        <f>'Marks Entry'!AD147</f>
        <v>0</v>
      </c>
      <c r="AD145" s="282" t="str">
        <f>'Marks Entry'!AE147</f>
        <v>E</v>
      </c>
      <c r="AE145" s="117">
        <f>'Marks Entry'!AF147</f>
        <v>0</v>
      </c>
      <c r="AF145" s="114">
        <f>'Marks Entry'!AG147</f>
        <v>0</v>
      </c>
      <c r="AG145" s="115">
        <f>'Marks Entry'!AH147</f>
        <v>0</v>
      </c>
      <c r="AH145" s="277">
        <f>'Marks Entry'!AI147</f>
        <v>0</v>
      </c>
      <c r="AI145" s="115">
        <f>'Marks Entry'!AJ147</f>
        <v>0</v>
      </c>
      <c r="AJ145" s="115">
        <f>'Marks Entry'!AK147</f>
        <v>0</v>
      </c>
      <c r="AK145" s="276">
        <f>'Marks Entry'!AL147</f>
        <v>0</v>
      </c>
      <c r="AL145" s="115">
        <f>'Marks Entry'!AM147</f>
        <v>0</v>
      </c>
      <c r="AM145" s="115">
        <f>'Marks Entry'!AN147</f>
        <v>0</v>
      </c>
      <c r="AN145" s="276">
        <f>'Marks Entry'!AO147</f>
        <v>0</v>
      </c>
      <c r="AO145" s="276">
        <f>'Marks Entry'!AP147</f>
        <v>0</v>
      </c>
      <c r="AP145" s="116">
        <f>'Marks Entry'!AQ147</f>
        <v>0</v>
      </c>
      <c r="AQ145" s="115">
        <f>'Marks Entry'!AR147</f>
        <v>0</v>
      </c>
      <c r="AR145" s="115">
        <f>'Marks Entry'!AS147</f>
        <v>0</v>
      </c>
      <c r="AS145" s="116">
        <f>'Marks Entry'!AT147</f>
        <v>0</v>
      </c>
      <c r="AT145" s="115">
        <f>'Marks Entry'!AU147</f>
        <v>0</v>
      </c>
      <c r="AU145" s="115">
        <f>'Marks Entry'!AV147</f>
        <v>0</v>
      </c>
      <c r="AV145" s="116">
        <f>'Marks Entry'!AW147</f>
        <v>0</v>
      </c>
      <c r="AW145" s="208">
        <f>'Marks Entry'!AX147</f>
        <v>0</v>
      </c>
      <c r="AX145" s="282">
        <f>'Marks Entry'!AY147</f>
        <v>0</v>
      </c>
      <c r="AY145" s="282" t="str">
        <f>'Marks Entry'!AZ147</f>
        <v>E</v>
      </c>
      <c r="AZ145" s="117">
        <f>'Marks Entry'!BA147</f>
        <v>0</v>
      </c>
      <c r="BA145" s="114">
        <f>'Marks Entry'!BB147</f>
        <v>0</v>
      </c>
      <c r="BB145" s="115">
        <f>'Marks Entry'!BC147</f>
        <v>0</v>
      </c>
      <c r="BC145" s="277">
        <f>'Marks Entry'!BD147</f>
        <v>0</v>
      </c>
      <c r="BD145" s="115">
        <f>'Marks Entry'!BE147</f>
        <v>0</v>
      </c>
      <c r="BE145" s="115">
        <f>'Marks Entry'!BF147</f>
        <v>0</v>
      </c>
      <c r="BF145" s="276">
        <f>'Marks Entry'!BG147</f>
        <v>0</v>
      </c>
      <c r="BG145" s="115">
        <f>'Marks Entry'!BH147</f>
        <v>0</v>
      </c>
      <c r="BH145" s="115">
        <f>'Marks Entry'!BI147</f>
        <v>0</v>
      </c>
      <c r="BI145" s="276">
        <f>'Marks Entry'!BJ147</f>
        <v>0</v>
      </c>
      <c r="BJ145" s="276">
        <f>'Marks Entry'!BK147</f>
        <v>0</v>
      </c>
      <c r="BK145" s="116">
        <f>'Marks Entry'!BL147</f>
        <v>0</v>
      </c>
      <c r="BL145" s="115">
        <f>'Marks Entry'!BM147</f>
        <v>0</v>
      </c>
      <c r="BM145" s="115">
        <f>'Marks Entry'!BN147</f>
        <v>0</v>
      </c>
      <c r="BN145" s="116">
        <f>'Marks Entry'!BO147</f>
        <v>0</v>
      </c>
      <c r="BO145" s="115">
        <f>'Marks Entry'!BP147</f>
        <v>0</v>
      </c>
      <c r="BP145" s="115">
        <f>'Marks Entry'!BQ147</f>
        <v>0</v>
      </c>
      <c r="BQ145" s="116">
        <f>'Marks Entry'!BR147</f>
        <v>0</v>
      </c>
      <c r="BR145" s="208">
        <f>'Marks Entry'!BS147</f>
        <v>0</v>
      </c>
      <c r="BS145" s="282">
        <f>'Marks Entry'!BT147</f>
        <v>0</v>
      </c>
      <c r="BT145" s="282" t="str">
        <f>'Marks Entry'!BU147</f>
        <v>E</v>
      </c>
      <c r="BU145" s="117">
        <f>'Marks Entry'!BV147</f>
        <v>0</v>
      </c>
      <c r="BV145" s="114">
        <f>'Marks Entry'!BW147</f>
        <v>0</v>
      </c>
      <c r="BW145" s="115">
        <f>'Marks Entry'!BX147</f>
        <v>0</v>
      </c>
      <c r="BX145" s="277">
        <f>'Marks Entry'!BY147</f>
        <v>0</v>
      </c>
      <c r="BY145" s="115">
        <f>'Marks Entry'!BZ147</f>
        <v>0</v>
      </c>
      <c r="BZ145" s="115">
        <f>'Marks Entry'!CA147</f>
        <v>0</v>
      </c>
      <c r="CA145" s="276">
        <f>'Marks Entry'!CB147</f>
        <v>0</v>
      </c>
      <c r="CB145" s="115">
        <f>'Marks Entry'!CC147</f>
        <v>0</v>
      </c>
      <c r="CC145" s="115">
        <f>'Marks Entry'!CD147</f>
        <v>0</v>
      </c>
      <c r="CD145" s="276">
        <f>'Marks Entry'!CE147</f>
        <v>0</v>
      </c>
      <c r="CE145" s="116">
        <f>'Marks Entry'!CF147</f>
        <v>0</v>
      </c>
      <c r="CF145" s="115">
        <f>'Marks Entry'!CG147</f>
        <v>0</v>
      </c>
      <c r="CG145" s="115">
        <f>'Marks Entry'!CH147</f>
        <v>0</v>
      </c>
      <c r="CH145" s="116">
        <f>'Marks Entry'!CI147</f>
        <v>0</v>
      </c>
      <c r="CI145" s="115">
        <f>'Marks Entry'!CJ147</f>
        <v>0</v>
      </c>
      <c r="CJ145" s="115">
        <f>'Marks Entry'!CK147</f>
        <v>0</v>
      </c>
      <c r="CK145" s="116">
        <f>'Marks Entry'!CL147</f>
        <v>0</v>
      </c>
      <c r="CL145" s="208" t="str">
        <f>'Marks Entry'!CM147</f>
        <v>E</v>
      </c>
      <c r="CM145" s="117">
        <f>'Marks Entry'!CN147</f>
        <v>0</v>
      </c>
      <c r="CN145" s="114">
        <f>'Marks Entry'!CO147</f>
        <v>0</v>
      </c>
      <c r="CO145" s="115">
        <f>'Marks Entry'!CP147</f>
        <v>0</v>
      </c>
      <c r="CP145" s="277">
        <f>'Marks Entry'!CQ147</f>
        <v>0</v>
      </c>
      <c r="CQ145" s="115">
        <f>'Marks Entry'!CR147</f>
        <v>0</v>
      </c>
      <c r="CR145" s="115">
        <f>'Marks Entry'!CS147</f>
        <v>0</v>
      </c>
      <c r="CS145" s="276">
        <f>'Marks Entry'!CT147</f>
        <v>0</v>
      </c>
      <c r="CT145" s="115">
        <f>'Marks Entry'!CU147</f>
        <v>0</v>
      </c>
      <c r="CU145" s="115">
        <f>'Marks Entry'!CV147</f>
        <v>0</v>
      </c>
      <c r="CV145" s="276">
        <f>'Marks Entry'!CW147</f>
        <v>0</v>
      </c>
      <c r="CW145" s="116">
        <f>'Marks Entry'!CX147</f>
        <v>0</v>
      </c>
      <c r="CX145" s="115">
        <f>'Marks Entry'!CY147</f>
        <v>0</v>
      </c>
      <c r="CY145" s="115">
        <f>'Marks Entry'!CZ147</f>
        <v>0</v>
      </c>
      <c r="CZ145" s="116">
        <f>'Marks Entry'!DA147</f>
        <v>0</v>
      </c>
      <c r="DA145" s="115">
        <f>'Marks Entry'!DB147</f>
        <v>0</v>
      </c>
      <c r="DB145" s="115">
        <f>'Marks Entry'!DC147</f>
        <v>0</v>
      </c>
      <c r="DC145" s="116">
        <f>'Marks Entry'!DD147</f>
        <v>0</v>
      </c>
      <c r="DD145" s="208" t="str">
        <f>'Marks Entry'!DE147</f>
        <v>E</v>
      </c>
      <c r="DE145" s="117">
        <f>'Marks Entry'!DF147</f>
        <v>0</v>
      </c>
      <c r="DF145" s="114">
        <f>'Marks Entry'!DG147</f>
        <v>0</v>
      </c>
      <c r="DG145" s="115">
        <f>'Marks Entry'!DH147</f>
        <v>0</v>
      </c>
      <c r="DH145" s="277">
        <f>'Marks Entry'!DI147</f>
        <v>0</v>
      </c>
      <c r="DI145" s="115">
        <f>'Marks Entry'!DJ147</f>
        <v>0</v>
      </c>
      <c r="DJ145" s="115">
        <f>'Marks Entry'!DK147</f>
        <v>0</v>
      </c>
      <c r="DK145" s="276">
        <f>'Marks Entry'!DL147</f>
        <v>0</v>
      </c>
      <c r="DL145" s="115">
        <f>'Marks Entry'!DM147</f>
        <v>0</v>
      </c>
      <c r="DM145" s="115">
        <f>'Marks Entry'!DN147</f>
        <v>0</v>
      </c>
      <c r="DN145" s="276">
        <f>'Marks Entry'!DO147</f>
        <v>0</v>
      </c>
      <c r="DO145" s="116">
        <f>'Marks Entry'!DP147</f>
        <v>0</v>
      </c>
      <c r="DP145" s="115">
        <f>'Marks Entry'!DQ147</f>
        <v>0</v>
      </c>
      <c r="DQ145" s="115">
        <f>'Marks Entry'!DR147</f>
        <v>0</v>
      </c>
      <c r="DR145" s="116">
        <f>'Marks Entry'!DS147</f>
        <v>0</v>
      </c>
      <c r="DS145" s="115">
        <f>'Marks Entry'!DT147</f>
        <v>0</v>
      </c>
      <c r="DT145" s="115">
        <f>'Marks Entry'!DU147</f>
        <v>0</v>
      </c>
      <c r="DU145" s="116">
        <f>'Marks Entry'!DV147</f>
        <v>0</v>
      </c>
      <c r="DV145" s="208" t="str">
        <f>'Marks Entry'!DW147</f>
        <v>E</v>
      </c>
      <c r="DW145" s="117">
        <f>'Marks Entry'!DX147</f>
        <v>0</v>
      </c>
      <c r="DX145" s="114">
        <f>'Marks Entry'!DY147</f>
        <v>0</v>
      </c>
      <c r="DY145" s="115">
        <f>'Marks Entry'!DZ147</f>
        <v>0</v>
      </c>
      <c r="DZ145" s="115">
        <f>'Marks Entry'!EA147</f>
        <v>0</v>
      </c>
      <c r="EA145" s="115">
        <f>'Marks Entry'!EB147</f>
        <v>0</v>
      </c>
      <c r="EB145" s="115">
        <f>'Marks Entry'!EC147</f>
        <v>0</v>
      </c>
      <c r="EC145" s="171">
        <f>'Marks Entry'!ED147</f>
        <v>0</v>
      </c>
      <c r="ED145" s="118">
        <f>'Marks Entry'!EG147</f>
        <v>0</v>
      </c>
      <c r="EE145" s="114">
        <f>'Marks Entry'!EH147</f>
        <v>0</v>
      </c>
      <c r="EF145" s="115">
        <f>'Marks Entry'!EI147</f>
        <v>0</v>
      </c>
      <c r="EG145" s="115">
        <f>'Marks Entry'!EJ147</f>
        <v>0</v>
      </c>
      <c r="EH145" s="115">
        <f>'Marks Entry'!EK147</f>
        <v>0</v>
      </c>
      <c r="EI145" s="115">
        <f>'Marks Entry'!EL147</f>
        <v>0</v>
      </c>
      <c r="EJ145" s="116">
        <f>'Marks Entry'!EM147</f>
        <v>0</v>
      </c>
      <c r="EK145" s="118">
        <f>'Marks Entry'!EP147</f>
        <v>0</v>
      </c>
      <c r="EL145" s="114">
        <f>'Marks Entry'!EQ147</f>
        <v>0</v>
      </c>
      <c r="EM145" s="115">
        <f>'Marks Entry'!ER147</f>
        <v>0</v>
      </c>
      <c r="EN145" s="115">
        <f>'Marks Entry'!ES147</f>
        <v>0</v>
      </c>
      <c r="EO145" s="115">
        <f>'Marks Entry'!ET147</f>
        <v>0</v>
      </c>
      <c r="EP145" s="115">
        <f>'Marks Entry'!EU147</f>
        <v>0</v>
      </c>
      <c r="EQ145" s="116">
        <f>'Marks Entry'!EV147</f>
        <v>0</v>
      </c>
      <c r="ER145" s="118">
        <f>'Marks Entry'!EY147</f>
        <v>0</v>
      </c>
      <c r="ES145" s="184">
        <f>'Marks Entry'!EZ147</f>
        <v>0</v>
      </c>
      <c r="ET145" s="185">
        <f>'Marks Entry'!FA147</f>
        <v>0</v>
      </c>
      <c r="EU145" s="186" t="str">
        <f>'Marks Entry'!FB147</f>
        <v/>
      </c>
      <c r="EV145" s="184">
        <f>'Marks Entry'!FC147</f>
        <v>0</v>
      </c>
      <c r="EW145" s="185">
        <f>'Marks Entry'!FD147</f>
        <v>0</v>
      </c>
      <c r="EX145" s="187" t="str">
        <f>'Marks Entry'!FE147</f>
        <v/>
      </c>
      <c r="EY145" s="185" t="str">
        <f>IF(OR('Marks Entry'!FF147="First",'Marks Entry'!FF147="Second",'Marks Entry'!FF147="Third"),'Marks Entry'!FF147,"")</f>
        <v/>
      </c>
      <c r="EZ145" s="185" t="str">
        <f>'Marks Entry'!FG147</f>
        <v/>
      </c>
      <c r="FA145" s="290" t="str">
        <f>'Marks Entry'!FH147</f>
        <v/>
      </c>
      <c r="FB145" s="84" t="str">
        <f>'Marks Entry'!FI147</f>
        <v/>
      </c>
      <c r="FC145" s="86" t="str">
        <f>'Marks Entry'!FJ147</f>
        <v/>
      </c>
      <c r="FD145" s="87">
        <f>'Marks Entry'!FL147</f>
        <v>0</v>
      </c>
    </row>
    <row r="146" spans="1:160" s="88" customFormat="1" ht="17.25" customHeight="1">
      <c r="A146" s="1190"/>
      <c r="B146" s="83">
        <f t="shared" si="4"/>
        <v>0</v>
      </c>
      <c r="C146" s="84">
        <f>'Marks Entry'!D148</f>
        <v>0</v>
      </c>
      <c r="D146" s="84">
        <f>'Marks Entry'!E148</f>
        <v>0</v>
      </c>
      <c r="E146" s="84">
        <f>'Marks Entry'!F148</f>
        <v>0</v>
      </c>
      <c r="F146" s="84">
        <f>'Marks Entry'!G148</f>
        <v>0</v>
      </c>
      <c r="G146" s="84">
        <f>'Marks Entry'!H148</f>
        <v>0</v>
      </c>
      <c r="H146" s="84">
        <f>'Marks Entry'!I148</f>
        <v>0</v>
      </c>
      <c r="I146" s="84">
        <f>'Marks Entry'!J148</f>
        <v>0</v>
      </c>
      <c r="J146" s="738">
        <f>'Marks Entry'!K148</f>
        <v>0</v>
      </c>
      <c r="K146" s="114">
        <f>'Marks Entry'!L148</f>
        <v>0</v>
      </c>
      <c r="L146" s="115">
        <f>'Marks Entry'!M148</f>
        <v>0</v>
      </c>
      <c r="M146" s="277">
        <f>'Marks Entry'!N148</f>
        <v>0</v>
      </c>
      <c r="N146" s="115">
        <f>'Marks Entry'!O148</f>
        <v>0</v>
      </c>
      <c r="O146" s="115">
        <f>'Marks Entry'!P148</f>
        <v>0</v>
      </c>
      <c r="P146" s="276">
        <f>'Marks Entry'!Q148</f>
        <v>0</v>
      </c>
      <c r="Q146" s="115">
        <f>'Marks Entry'!R148</f>
        <v>0</v>
      </c>
      <c r="R146" s="115">
        <f>'Marks Entry'!S148</f>
        <v>0</v>
      </c>
      <c r="S146" s="276">
        <f>'Marks Entry'!T148</f>
        <v>0</v>
      </c>
      <c r="T146" s="276">
        <f>'Marks Entry'!U148</f>
        <v>0</v>
      </c>
      <c r="U146" s="116">
        <f>'Marks Entry'!V148</f>
        <v>0</v>
      </c>
      <c r="V146" s="115">
        <f>'Marks Entry'!W148</f>
        <v>0</v>
      </c>
      <c r="W146" s="115">
        <f>'Marks Entry'!X148</f>
        <v>0</v>
      </c>
      <c r="X146" s="116">
        <f>'Marks Entry'!Y148</f>
        <v>0</v>
      </c>
      <c r="Y146" s="115">
        <f>'Marks Entry'!Z148</f>
        <v>0</v>
      </c>
      <c r="Z146" s="115">
        <f>'Marks Entry'!AA148</f>
        <v>0</v>
      </c>
      <c r="AA146" s="116">
        <f>'Marks Entry'!AB148</f>
        <v>0</v>
      </c>
      <c r="AB146" s="208">
        <f>'Marks Entry'!AC148</f>
        <v>0</v>
      </c>
      <c r="AC146" s="282">
        <f>'Marks Entry'!AD148</f>
        <v>0</v>
      </c>
      <c r="AD146" s="282" t="str">
        <f>'Marks Entry'!AE148</f>
        <v>E</v>
      </c>
      <c r="AE146" s="117">
        <f>'Marks Entry'!AF148</f>
        <v>0</v>
      </c>
      <c r="AF146" s="114">
        <f>'Marks Entry'!AG148</f>
        <v>0</v>
      </c>
      <c r="AG146" s="115">
        <f>'Marks Entry'!AH148</f>
        <v>0</v>
      </c>
      <c r="AH146" s="277">
        <f>'Marks Entry'!AI148</f>
        <v>0</v>
      </c>
      <c r="AI146" s="115">
        <f>'Marks Entry'!AJ148</f>
        <v>0</v>
      </c>
      <c r="AJ146" s="115">
        <f>'Marks Entry'!AK148</f>
        <v>0</v>
      </c>
      <c r="AK146" s="276">
        <f>'Marks Entry'!AL148</f>
        <v>0</v>
      </c>
      <c r="AL146" s="115">
        <f>'Marks Entry'!AM148</f>
        <v>0</v>
      </c>
      <c r="AM146" s="115">
        <f>'Marks Entry'!AN148</f>
        <v>0</v>
      </c>
      <c r="AN146" s="276">
        <f>'Marks Entry'!AO148</f>
        <v>0</v>
      </c>
      <c r="AO146" s="276">
        <f>'Marks Entry'!AP148</f>
        <v>0</v>
      </c>
      <c r="AP146" s="116">
        <f>'Marks Entry'!AQ148</f>
        <v>0</v>
      </c>
      <c r="AQ146" s="115">
        <f>'Marks Entry'!AR148</f>
        <v>0</v>
      </c>
      <c r="AR146" s="115">
        <f>'Marks Entry'!AS148</f>
        <v>0</v>
      </c>
      <c r="AS146" s="116">
        <f>'Marks Entry'!AT148</f>
        <v>0</v>
      </c>
      <c r="AT146" s="115">
        <f>'Marks Entry'!AU148</f>
        <v>0</v>
      </c>
      <c r="AU146" s="115">
        <f>'Marks Entry'!AV148</f>
        <v>0</v>
      </c>
      <c r="AV146" s="116">
        <f>'Marks Entry'!AW148</f>
        <v>0</v>
      </c>
      <c r="AW146" s="208">
        <f>'Marks Entry'!AX148</f>
        <v>0</v>
      </c>
      <c r="AX146" s="282">
        <f>'Marks Entry'!AY148</f>
        <v>0</v>
      </c>
      <c r="AY146" s="282" t="str">
        <f>'Marks Entry'!AZ148</f>
        <v>E</v>
      </c>
      <c r="AZ146" s="117">
        <f>'Marks Entry'!BA148</f>
        <v>0</v>
      </c>
      <c r="BA146" s="114">
        <f>'Marks Entry'!BB148</f>
        <v>0</v>
      </c>
      <c r="BB146" s="115">
        <f>'Marks Entry'!BC148</f>
        <v>0</v>
      </c>
      <c r="BC146" s="277">
        <f>'Marks Entry'!BD148</f>
        <v>0</v>
      </c>
      <c r="BD146" s="115">
        <f>'Marks Entry'!BE148</f>
        <v>0</v>
      </c>
      <c r="BE146" s="115">
        <f>'Marks Entry'!BF148</f>
        <v>0</v>
      </c>
      <c r="BF146" s="276">
        <f>'Marks Entry'!BG148</f>
        <v>0</v>
      </c>
      <c r="BG146" s="115">
        <f>'Marks Entry'!BH148</f>
        <v>0</v>
      </c>
      <c r="BH146" s="115">
        <f>'Marks Entry'!BI148</f>
        <v>0</v>
      </c>
      <c r="BI146" s="276">
        <f>'Marks Entry'!BJ148</f>
        <v>0</v>
      </c>
      <c r="BJ146" s="276">
        <f>'Marks Entry'!BK148</f>
        <v>0</v>
      </c>
      <c r="BK146" s="116">
        <f>'Marks Entry'!BL148</f>
        <v>0</v>
      </c>
      <c r="BL146" s="115">
        <f>'Marks Entry'!BM148</f>
        <v>0</v>
      </c>
      <c r="BM146" s="115">
        <f>'Marks Entry'!BN148</f>
        <v>0</v>
      </c>
      <c r="BN146" s="116">
        <f>'Marks Entry'!BO148</f>
        <v>0</v>
      </c>
      <c r="BO146" s="115">
        <f>'Marks Entry'!BP148</f>
        <v>0</v>
      </c>
      <c r="BP146" s="115">
        <f>'Marks Entry'!BQ148</f>
        <v>0</v>
      </c>
      <c r="BQ146" s="116">
        <f>'Marks Entry'!BR148</f>
        <v>0</v>
      </c>
      <c r="BR146" s="208">
        <f>'Marks Entry'!BS148</f>
        <v>0</v>
      </c>
      <c r="BS146" s="282">
        <f>'Marks Entry'!BT148</f>
        <v>0</v>
      </c>
      <c r="BT146" s="282" t="str">
        <f>'Marks Entry'!BU148</f>
        <v>E</v>
      </c>
      <c r="BU146" s="117">
        <f>'Marks Entry'!BV148</f>
        <v>0</v>
      </c>
      <c r="BV146" s="114">
        <f>'Marks Entry'!BW148</f>
        <v>0</v>
      </c>
      <c r="BW146" s="115">
        <f>'Marks Entry'!BX148</f>
        <v>0</v>
      </c>
      <c r="BX146" s="277">
        <f>'Marks Entry'!BY148</f>
        <v>0</v>
      </c>
      <c r="BY146" s="115">
        <f>'Marks Entry'!BZ148</f>
        <v>0</v>
      </c>
      <c r="BZ146" s="115">
        <f>'Marks Entry'!CA148</f>
        <v>0</v>
      </c>
      <c r="CA146" s="276">
        <f>'Marks Entry'!CB148</f>
        <v>0</v>
      </c>
      <c r="CB146" s="115">
        <f>'Marks Entry'!CC148</f>
        <v>0</v>
      </c>
      <c r="CC146" s="115">
        <f>'Marks Entry'!CD148</f>
        <v>0</v>
      </c>
      <c r="CD146" s="276">
        <f>'Marks Entry'!CE148</f>
        <v>0</v>
      </c>
      <c r="CE146" s="116">
        <f>'Marks Entry'!CF148</f>
        <v>0</v>
      </c>
      <c r="CF146" s="115">
        <f>'Marks Entry'!CG148</f>
        <v>0</v>
      </c>
      <c r="CG146" s="115">
        <f>'Marks Entry'!CH148</f>
        <v>0</v>
      </c>
      <c r="CH146" s="116">
        <f>'Marks Entry'!CI148</f>
        <v>0</v>
      </c>
      <c r="CI146" s="115">
        <f>'Marks Entry'!CJ148</f>
        <v>0</v>
      </c>
      <c r="CJ146" s="115">
        <f>'Marks Entry'!CK148</f>
        <v>0</v>
      </c>
      <c r="CK146" s="116">
        <f>'Marks Entry'!CL148</f>
        <v>0</v>
      </c>
      <c r="CL146" s="208" t="str">
        <f>'Marks Entry'!CM148</f>
        <v>E</v>
      </c>
      <c r="CM146" s="117">
        <f>'Marks Entry'!CN148</f>
        <v>0</v>
      </c>
      <c r="CN146" s="114">
        <f>'Marks Entry'!CO148</f>
        <v>0</v>
      </c>
      <c r="CO146" s="115">
        <f>'Marks Entry'!CP148</f>
        <v>0</v>
      </c>
      <c r="CP146" s="277">
        <f>'Marks Entry'!CQ148</f>
        <v>0</v>
      </c>
      <c r="CQ146" s="115">
        <f>'Marks Entry'!CR148</f>
        <v>0</v>
      </c>
      <c r="CR146" s="115">
        <f>'Marks Entry'!CS148</f>
        <v>0</v>
      </c>
      <c r="CS146" s="276">
        <f>'Marks Entry'!CT148</f>
        <v>0</v>
      </c>
      <c r="CT146" s="115">
        <f>'Marks Entry'!CU148</f>
        <v>0</v>
      </c>
      <c r="CU146" s="115">
        <f>'Marks Entry'!CV148</f>
        <v>0</v>
      </c>
      <c r="CV146" s="276">
        <f>'Marks Entry'!CW148</f>
        <v>0</v>
      </c>
      <c r="CW146" s="116">
        <f>'Marks Entry'!CX148</f>
        <v>0</v>
      </c>
      <c r="CX146" s="115">
        <f>'Marks Entry'!CY148</f>
        <v>0</v>
      </c>
      <c r="CY146" s="115">
        <f>'Marks Entry'!CZ148</f>
        <v>0</v>
      </c>
      <c r="CZ146" s="116">
        <f>'Marks Entry'!DA148</f>
        <v>0</v>
      </c>
      <c r="DA146" s="115">
        <f>'Marks Entry'!DB148</f>
        <v>0</v>
      </c>
      <c r="DB146" s="115">
        <f>'Marks Entry'!DC148</f>
        <v>0</v>
      </c>
      <c r="DC146" s="116">
        <f>'Marks Entry'!DD148</f>
        <v>0</v>
      </c>
      <c r="DD146" s="208" t="str">
        <f>'Marks Entry'!DE148</f>
        <v>E</v>
      </c>
      <c r="DE146" s="117">
        <f>'Marks Entry'!DF148</f>
        <v>0</v>
      </c>
      <c r="DF146" s="114">
        <f>'Marks Entry'!DG148</f>
        <v>0</v>
      </c>
      <c r="DG146" s="115">
        <f>'Marks Entry'!DH148</f>
        <v>0</v>
      </c>
      <c r="DH146" s="277">
        <f>'Marks Entry'!DI148</f>
        <v>0</v>
      </c>
      <c r="DI146" s="115">
        <f>'Marks Entry'!DJ148</f>
        <v>0</v>
      </c>
      <c r="DJ146" s="115">
        <f>'Marks Entry'!DK148</f>
        <v>0</v>
      </c>
      <c r="DK146" s="276">
        <f>'Marks Entry'!DL148</f>
        <v>0</v>
      </c>
      <c r="DL146" s="115">
        <f>'Marks Entry'!DM148</f>
        <v>0</v>
      </c>
      <c r="DM146" s="115">
        <f>'Marks Entry'!DN148</f>
        <v>0</v>
      </c>
      <c r="DN146" s="276">
        <f>'Marks Entry'!DO148</f>
        <v>0</v>
      </c>
      <c r="DO146" s="116">
        <f>'Marks Entry'!DP148</f>
        <v>0</v>
      </c>
      <c r="DP146" s="115">
        <f>'Marks Entry'!DQ148</f>
        <v>0</v>
      </c>
      <c r="DQ146" s="115">
        <f>'Marks Entry'!DR148</f>
        <v>0</v>
      </c>
      <c r="DR146" s="116">
        <f>'Marks Entry'!DS148</f>
        <v>0</v>
      </c>
      <c r="DS146" s="115">
        <f>'Marks Entry'!DT148</f>
        <v>0</v>
      </c>
      <c r="DT146" s="115">
        <f>'Marks Entry'!DU148</f>
        <v>0</v>
      </c>
      <c r="DU146" s="116">
        <f>'Marks Entry'!DV148</f>
        <v>0</v>
      </c>
      <c r="DV146" s="208" t="str">
        <f>'Marks Entry'!DW148</f>
        <v>E</v>
      </c>
      <c r="DW146" s="117">
        <f>'Marks Entry'!DX148</f>
        <v>0</v>
      </c>
      <c r="DX146" s="114">
        <f>'Marks Entry'!DY148</f>
        <v>0</v>
      </c>
      <c r="DY146" s="115">
        <f>'Marks Entry'!DZ148</f>
        <v>0</v>
      </c>
      <c r="DZ146" s="115">
        <f>'Marks Entry'!EA148</f>
        <v>0</v>
      </c>
      <c r="EA146" s="115">
        <f>'Marks Entry'!EB148</f>
        <v>0</v>
      </c>
      <c r="EB146" s="115">
        <f>'Marks Entry'!EC148</f>
        <v>0</v>
      </c>
      <c r="EC146" s="171">
        <f>'Marks Entry'!ED148</f>
        <v>0</v>
      </c>
      <c r="ED146" s="118">
        <f>'Marks Entry'!EG148</f>
        <v>0</v>
      </c>
      <c r="EE146" s="114">
        <f>'Marks Entry'!EH148</f>
        <v>0</v>
      </c>
      <c r="EF146" s="115">
        <f>'Marks Entry'!EI148</f>
        <v>0</v>
      </c>
      <c r="EG146" s="115">
        <f>'Marks Entry'!EJ148</f>
        <v>0</v>
      </c>
      <c r="EH146" s="115">
        <f>'Marks Entry'!EK148</f>
        <v>0</v>
      </c>
      <c r="EI146" s="115">
        <f>'Marks Entry'!EL148</f>
        <v>0</v>
      </c>
      <c r="EJ146" s="116">
        <f>'Marks Entry'!EM148</f>
        <v>0</v>
      </c>
      <c r="EK146" s="118">
        <f>'Marks Entry'!EP148</f>
        <v>0</v>
      </c>
      <c r="EL146" s="114">
        <f>'Marks Entry'!EQ148</f>
        <v>0</v>
      </c>
      <c r="EM146" s="115">
        <f>'Marks Entry'!ER148</f>
        <v>0</v>
      </c>
      <c r="EN146" s="115">
        <f>'Marks Entry'!ES148</f>
        <v>0</v>
      </c>
      <c r="EO146" s="115">
        <f>'Marks Entry'!ET148</f>
        <v>0</v>
      </c>
      <c r="EP146" s="115">
        <f>'Marks Entry'!EU148</f>
        <v>0</v>
      </c>
      <c r="EQ146" s="116">
        <f>'Marks Entry'!EV148</f>
        <v>0</v>
      </c>
      <c r="ER146" s="118">
        <f>'Marks Entry'!EY148</f>
        <v>0</v>
      </c>
      <c r="ES146" s="184">
        <f>'Marks Entry'!EZ148</f>
        <v>0</v>
      </c>
      <c r="ET146" s="185">
        <f>'Marks Entry'!FA148</f>
        <v>0</v>
      </c>
      <c r="EU146" s="186" t="str">
        <f>'Marks Entry'!FB148</f>
        <v/>
      </c>
      <c r="EV146" s="184">
        <f>'Marks Entry'!FC148</f>
        <v>0</v>
      </c>
      <c r="EW146" s="185">
        <f>'Marks Entry'!FD148</f>
        <v>0</v>
      </c>
      <c r="EX146" s="187" t="str">
        <f>'Marks Entry'!FE148</f>
        <v/>
      </c>
      <c r="EY146" s="185" t="str">
        <f>IF(OR('Marks Entry'!FF148="First",'Marks Entry'!FF148="Second",'Marks Entry'!FF148="Third"),'Marks Entry'!FF148,"")</f>
        <v/>
      </c>
      <c r="EZ146" s="185" t="str">
        <f>'Marks Entry'!FG148</f>
        <v/>
      </c>
      <c r="FA146" s="290" t="str">
        <f>'Marks Entry'!FH148</f>
        <v/>
      </c>
      <c r="FB146" s="84" t="str">
        <f>'Marks Entry'!FI148</f>
        <v/>
      </c>
      <c r="FC146" s="86" t="str">
        <f>'Marks Entry'!FJ148</f>
        <v/>
      </c>
      <c r="FD146" s="87">
        <f>'Marks Entry'!FL148</f>
        <v>0</v>
      </c>
    </row>
    <row r="147" spans="1:160" s="88" customFormat="1" ht="17.25" customHeight="1">
      <c r="A147" s="1190"/>
      <c r="B147" s="83">
        <f t="shared" si="4"/>
        <v>0</v>
      </c>
      <c r="C147" s="84">
        <f>'Marks Entry'!D149</f>
        <v>0</v>
      </c>
      <c r="D147" s="84">
        <f>'Marks Entry'!E149</f>
        <v>0</v>
      </c>
      <c r="E147" s="84">
        <f>'Marks Entry'!F149</f>
        <v>0</v>
      </c>
      <c r="F147" s="84">
        <f>'Marks Entry'!G149</f>
        <v>0</v>
      </c>
      <c r="G147" s="84">
        <f>'Marks Entry'!H149</f>
        <v>0</v>
      </c>
      <c r="H147" s="84">
        <f>'Marks Entry'!I149</f>
        <v>0</v>
      </c>
      <c r="I147" s="84">
        <f>'Marks Entry'!J149</f>
        <v>0</v>
      </c>
      <c r="J147" s="738">
        <f>'Marks Entry'!K149</f>
        <v>0</v>
      </c>
      <c r="K147" s="114">
        <f>'Marks Entry'!L149</f>
        <v>0</v>
      </c>
      <c r="L147" s="115">
        <f>'Marks Entry'!M149</f>
        <v>0</v>
      </c>
      <c r="M147" s="277">
        <f>'Marks Entry'!N149</f>
        <v>0</v>
      </c>
      <c r="N147" s="115">
        <f>'Marks Entry'!O149</f>
        <v>0</v>
      </c>
      <c r="O147" s="115">
        <f>'Marks Entry'!P149</f>
        <v>0</v>
      </c>
      <c r="P147" s="276">
        <f>'Marks Entry'!Q149</f>
        <v>0</v>
      </c>
      <c r="Q147" s="115">
        <f>'Marks Entry'!R149</f>
        <v>0</v>
      </c>
      <c r="R147" s="115">
        <f>'Marks Entry'!S149</f>
        <v>0</v>
      </c>
      <c r="S147" s="276">
        <f>'Marks Entry'!T149</f>
        <v>0</v>
      </c>
      <c r="T147" s="276">
        <f>'Marks Entry'!U149</f>
        <v>0</v>
      </c>
      <c r="U147" s="116">
        <f>'Marks Entry'!V149</f>
        <v>0</v>
      </c>
      <c r="V147" s="115">
        <f>'Marks Entry'!W149</f>
        <v>0</v>
      </c>
      <c r="W147" s="115">
        <f>'Marks Entry'!X149</f>
        <v>0</v>
      </c>
      <c r="X147" s="116">
        <f>'Marks Entry'!Y149</f>
        <v>0</v>
      </c>
      <c r="Y147" s="115">
        <f>'Marks Entry'!Z149</f>
        <v>0</v>
      </c>
      <c r="Z147" s="115">
        <f>'Marks Entry'!AA149</f>
        <v>0</v>
      </c>
      <c r="AA147" s="116">
        <f>'Marks Entry'!AB149</f>
        <v>0</v>
      </c>
      <c r="AB147" s="208">
        <f>'Marks Entry'!AC149</f>
        <v>0</v>
      </c>
      <c r="AC147" s="282">
        <f>'Marks Entry'!AD149</f>
        <v>0</v>
      </c>
      <c r="AD147" s="282" t="str">
        <f>'Marks Entry'!AE149</f>
        <v>E</v>
      </c>
      <c r="AE147" s="117">
        <f>'Marks Entry'!AF149</f>
        <v>0</v>
      </c>
      <c r="AF147" s="114">
        <f>'Marks Entry'!AG149</f>
        <v>0</v>
      </c>
      <c r="AG147" s="115">
        <f>'Marks Entry'!AH149</f>
        <v>0</v>
      </c>
      <c r="AH147" s="277">
        <f>'Marks Entry'!AI149</f>
        <v>0</v>
      </c>
      <c r="AI147" s="115">
        <f>'Marks Entry'!AJ149</f>
        <v>0</v>
      </c>
      <c r="AJ147" s="115">
        <f>'Marks Entry'!AK149</f>
        <v>0</v>
      </c>
      <c r="AK147" s="276">
        <f>'Marks Entry'!AL149</f>
        <v>0</v>
      </c>
      <c r="AL147" s="115">
        <f>'Marks Entry'!AM149</f>
        <v>0</v>
      </c>
      <c r="AM147" s="115">
        <f>'Marks Entry'!AN149</f>
        <v>0</v>
      </c>
      <c r="AN147" s="276">
        <f>'Marks Entry'!AO149</f>
        <v>0</v>
      </c>
      <c r="AO147" s="276">
        <f>'Marks Entry'!AP149</f>
        <v>0</v>
      </c>
      <c r="AP147" s="116">
        <f>'Marks Entry'!AQ149</f>
        <v>0</v>
      </c>
      <c r="AQ147" s="115">
        <f>'Marks Entry'!AR149</f>
        <v>0</v>
      </c>
      <c r="AR147" s="115">
        <f>'Marks Entry'!AS149</f>
        <v>0</v>
      </c>
      <c r="AS147" s="116">
        <f>'Marks Entry'!AT149</f>
        <v>0</v>
      </c>
      <c r="AT147" s="115">
        <f>'Marks Entry'!AU149</f>
        <v>0</v>
      </c>
      <c r="AU147" s="115">
        <f>'Marks Entry'!AV149</f>
        <v>0</v>
      </c>
      <c r="AV147" s="116">
        <f>'Marks Entry'!AW149</f>
        <v>0</v>
      </c>
      <c r="AW147" s="208">
        <f>'Marks Entry'!AX149</f>
        <v>0</v>
      </c>
      <c r="AX147" s="282">
        <f>'Marks Entry'!AY149</f>
        <v>0</v>
      </c>
      <c r="AY147" s="282" t="str">
        <f>'Marks Entry'!AZ149</f>
        <v>E</v>
      </c>
      <c r="AZ147" s="117">
        <f>'Marks Entry'!BA149</f>
        <v>0</v>
      </c>
      <c r="BA147" s="114">
        <f>'Marks Entry'!BB149</f>
        <v>0</v>
      </c>
      <c r="BB147" s="115">
        <f>'Marks Entry'!BC149</f>
        <v>0</v>
      </c>
      <c r="BC147" s="277">
        <f>'Marks Entry'!BD149</f>
        <v>0</v>
      </c>
      <c r="BD147" s="115">
        <f>'Marks Entry'!BE149</f>
        <v>0</v>
      </c>
      <c r="BE147" s="115">
        <f>'Marks Entry'!BF149</f>
        <v>0</v>
      </c>
      <c r="BF147" s="276">
        <f>'Marks Entry'!BG149</f>
        <v>0</v>
      </c>
      <c r="BG147" s="115">
        <f>'Marks Entry'!BH149</f>
        <v>0</v>
      </c>
      <c r="BH147" s="115">
        <f>'Marks Entry'!BI149</f>
        <v>0</v>
      </c>
      <c r="BI147" s="276">
        <f>'Marks Entry'!BJ149</f>
        <v>0</v>
      </c>
      <c r="BJ147" s="276">
        <f>'Marks Entry'!BK149</f>
        <v>0</v>
      </c>
      <c r="BK147" s="116">
        <f>'Marks Entry'!BL149</f>
        <v>0</v>
      </c>
      <c r="BL147" s="115">
        <f>'Marks Entry'!BM149</f>
        <v>0</v>
      </c>
      <c r="BM147" s="115">
        <f>'Marks Entry'!BN149</f>
        <v>0</v>
      </c>
      <c r="BN147" s="116">
        <f>'Marks Entry'!BO149</f>
        <v>0</v>
      </c>
      <c r="BO147" s="115">
        <f>'Marks Entry'!BP149</f>
        <v>0</v>
      </c>
      <c r="BP147" s="115">
        <f>'Marks Entry'!BQ149</f>
        <v>0</v>
      </c>
      <c r="BQ147" s="116">
        <f>'Marks Entry'!BR149</f>
        <v>0</v>
      </c>
      <c r="BR147" s="208">
        <f>'Marks Entry'!BS149</f>
        <v>0</v>
      </c>
      <c r="BS147" s="282">
        <f>'Marks Entry'!BT149</f>
        <v>0</v>
      </c>
      <c r="BT147" s="282" t="str">
        <f>'Marks Entry'!BU149</f>
        <v>E</v>
      </c>
      <c r="BU147" s="117">
        <f>'Marks Entry'!BV149</f>
        <v>0</v>
      </c>
      <c r="BV147" s="114">
        <f>'Marks Entry'!BW149</f>
        <v>0</v>
      </c>
      <c r="BW147" s="115">
        <f>'Marks Entry'!BX149</f>
        <v>0</v>
      </c>
      <c r="BX147" s="277">
        <f>'Marks Entry'!BY149</f>
        <v>0</v>
      </c>
      <c r="BY147" s="115">
        <f>'Marks Entry'!BZ149</f>
        <v>0</v>
      </c>
      <c r="BZ147" s="115">
        <f>'Marks Entry'!CA149</f>
        <v>0</v>
      </c>
      <c r="CA147" s="276">
        <f>'Marks Entry'!CB149</f>
        <v>0</v>
      </c>
      <c r="CB147" s="115">
        <f>'Marks Entry'!CC149</f>
        <v>0</v>
      </c>
      <c r="CC147" s="115">
        <f>'Marks Entry'!CD149</f>
        <v>0</v>
      </c>
      <c r="CD147" s="276">
        <f>'Marks Entry'!CE149</f>
        <v>0</v>
      </c>
      <c r="CE147" s="116">
        <f>'Marks Entry'!CF149</f>
        <v>0</v>
      </c>
      <c r="CF147" s="115">
        <f>'Marks Entry'!CG149</f>
        <v>0</v>
      </c>
      <c r="CG147" s="115">
        <f>'Marks Entry'!CH149</f>
        <v>0</v>
      </c>
      <c r="CH147" s="116">
        <f>'Marks Entry'!CI149</f>
        <v>0</v>
      </c>
      <c r="CI147" s="115">
        <f>'Marks Entry'!CJ149</f>
        <v>0</v>
      </c>
      <c r="CJ147" s="115">
        <f>'Marks Entry'!CK149</f>
        <v>0</v>
      </c>
      <c r="CK147" s="116">
        <f>'Marks Entry'!CL149</f>
        <v>0</v>
      </c>
      <c r="CL147" s="208" t="str">
        <f>'Marks Entry'!CM149</f>
        <v>E</v>
      </c>
      <c r="CM147" s="117">
        <f>'Marks Entry'!CN149</f>
        <v>0</v>
      </c>
      <c r="CN147" s="114">
        <f>'Marks Entry'!CO149</f>
        <v>0</v>
      </c>
      <c r="CO147" s="115">
        <f>'Marks Entry'!CP149</f>
        <v>0</v>
      </c>
      <c r="CP147" s="277">
        <f>'Marks Entry'!CQ149</f>
        <v>0</v>
      </c>
      <c r="CQ147" s="115">
        <f>'Marks Entry'!CR149</f>
        <v>0</v>
      </c>
      <c r="CR147" s="115">
        <f>'Marks Entry'!CS149</f>
        <v>0</v>
      </c>
      <c r="CS147" s="276">
        <f>'Marks Entry'!CT149</f>
        <v>0</v>
      </c>
      <c r="CT147" s="115">
        <f>'Marks Entry'!CU149</f>
        <v>0</v>
      </c>
      <c r="CU147" s="115">
        <f>'Marks Entry'!CV149</f>
        <v>0</v>
      </c>
      <c r="CV147" s="276">
        <f>'Marks Entry'!CW149</f>
        <v>0</v>
      </c>
      <c r="CW147" s="116">
        <f>'Marks Entry'!CX149</f>
        <v>0</v>
      </c>
      <c r="CX147" s="115">
        <f>'Marks Entry'!CY149</f>
        <v>0</v>
      </c>
      <c r="CY147" s="115">
        <f>'Marks Entry'!CZ149</f>
        <v>0</v>
      </c>
      <c r="CZ147" s="116">
        <f>'Marks Entry'!DA149</f>
        <v>0</v>
      </c>
      <c r="DA147" s="115">
        <f>'Marks Entry'!DB149</f>
        <v>0</v>
      </c>
      <c r="DB147" s="115">
        <f>'Marks Entry'!DC149</f>
        <v>0</v>
      </c>
      <c r="DC147" s="116">
        <f>'Marks Entry'!DD149</f>
        <v>0</v>
      </c>
      <c r="DD147" s="208" t="str">
        <f>'Marks Entry'!DE149</f>
        <v>E</v>
      </c>
      <c r="DE147" s="117">
        <f>'Marks Entry'!DF149</f>
        <v>0</v>
      </c>
      <c r="DF147" s="114">
        <f>'Marks Entry'!DG149</f>
        <v>0</v>
      </c>
      <c r="DG147" s="115">
        <f>'Marks Entry'!DH149</f>
        <v>0</v>
      </c>
      <c r="DH147" s="277">
        <f>'Marks Entry'!DI149</f>
        <v>0</v>
      </c>
      <c r="DI147" s="115">
        <f>'Marks Entry'!DJ149</f>
        <v>0</v>
      </c>
      <c r="DJ147" s="115">
        <f>'Marks Entry'!DK149</f>
        <v>0</v>
      </c>
      <c r="DK147" s="276">
        <f>'Marks Entry'!DL149</f>
        <v>0</v>
      </c>
      <c r="DL147" s="115">
        <f>'Marks Entry'!DM149</f>
        <v>0</v>
      </c>
      <c r="DM147" s="115">
        <f>'Marks Entry'!DN149</f>
        <v>0</v>
      </c>
      <c r="DN147" s="276">
        <f>'Marks Entry'!DO149</f>
        <v>0</v>
      </c>
      <c r="DO147" s="116">
        <f>'Marks Entry'!DP149</f>
        <v>0</v>
      </c>
      <c r="DP147" s="115">
        <f>'Marks Entry'!DQ149</f>
        <v>0</v>
      </c>
      <c r="DQ147" s="115">
        <f>'Marks Entry'!DR149</f>
        <v>0</v>
      </c>
      <c r="DR147" s="116">
        <f>'Marks Entry'!DS149</f>
        <v>0</v>
      </c>
      <c r="DS147" s="115">
        <f>'Marks Entry'!DT149</f>
        <v>0</v>
      </c>
      <c r="DT147" s="115">
        <f>'Marks Entry'!DU149</f>
        <v>0</v>
      </c>
      <c r="DU147" s="116">
        <f>'Marks Entry'!DV149</f>
        <v>0</v>
      </c>
      <c r="DV147" s="208" t="str">
        <f>'Marks Entry'!DW149</f>
        <v>E</v>
      </c>
      <c r="DW147" s="117">
        <f>'Marks Entry'!DX149</f>
        <v>0</v>
      </c>
      <c r="DX147" s="114">
        <f>'Marks Entry'!DY149</f>
        <v>0</v>
      </c>
      <c r="DY147" s="115">
        <f>'Marks Entry'!DZ149</f>
        <v>0</v>
      </c>
      <c r="DZ147" s="115">
        <f>'Marks Entry'!EA149</f>
        <v>0</v>
      </c>
      <c r="EA147" s="115">
        <f>'Marks Entry'!EB149</f>
        <v>0</v>
      </c>
      <c r="EB147" s="115">
        <f>'Marks Entry'!EC149</f>
        <v>0</v>
      </c>
      <c r="EC147" s="171">
        <f>'Marks Entry'!ED149</f>
        <v>0</v>
      </c>
      <c r="ED147" s="118">
        <f>'Marks Entry'!EG149</f>
        <v>0</v>
      </c>
      <c r="EE147" s="114">
        <f>'Marks Entry'!EH149</f>
        <v>0</v>
      </c>
      <c r="EF147" s="115">
        <f>'Marks Entry'!EI149</f>
        <v>0</v>
      </c>
      <c r="EG147" s="115">
        <f>'Marks Entry'!EJ149</f>
        <v>0</v>
      </c>
      <c r="EH147" s="115">
        <f>'Marks Entry'!EK149</f>
        <v>0</v>
      </c>
      <c r="EI147" s="115">
        <f>'Marks Entry'!EL149</f>
        <v>0</v>
      </c>
      <c r="EJ147" s="116">
        <f>'Marks Entry'!EM149</f>
        <v>0</v>
      </c>
      <c r="EK147" s="118">
        <f>'Marks Entry'!EP149</f>
        <v>0</v>
      </c>
      <c r="EL147" s="114">
        <f>'Marks Entry'!EQ149</f>
        <v>0</v>
      </c>
      <c r="EM147" s="115">
        <f>'Marks Entry'!ER149</f>
        <v>0</v>
      </c>
      <c r="EN147" s="115">
        <f>'Marks Entry'!ES149</f>
        <v>0</v>
      </c>
      <c r="EO147" s="115">
        <f>'Marks Entry'!ET149</f>
        <v>0</v>
      </c>
      <c r="EP147" s="115">
        <f>'Marks Entry'!EU149</f>
        <v>0</v>
      </c>
      <c r="EQ147" s="116">
        <f>'Marks Entry'!EV149</f>
        <v>0</v>
      </c>
      <c r="ER147" s="118">
        <f>'Marks Entry'!EY149</f>
        <v>0</v>
      </c>
      <c r="ES147" s="184">
        <f>'Marks Entry'!EZ149</f>
        <v>0</v>
      </c>
      <c r="ET147" s="185">
        <f>'Marks Entry'!FA149</f>
        <v>0</v>
      </c>
      <c r="EU147" s="186" t="str">
        <f>'Marks Entry'!FB149</f>
        <v/>
      </c>
      <c r="EV147" s="184">
        <f>'Marks Entry'!FC149</f>
        <v>0</v>
      </c>
      <c r="EW147" s="185">
        <f>'Marks Entry'!FD149</f>
        <v>0</v>
      </c>
      <c r="EX147" s="187" t="str">
        <f>'Marks Entry'!FE149</f>
        <v/>
      </c>
      <c r="EY147" s="185" t="str">
        <f>IF(OR('Marks Entry'!FF149="First",'Marks Entry'!FF149="Second",'Marks Entry'!FF149="Third"),'Marks Entry'!FF149,"")</f>
        <v/>
      </c>
      <c r="EZ147" s="185" t="str">
        <f>'Marks Entry'!FG149</f>
        <v/>
      </c>
      <c r="FA147" s="290" t="str">
        <f>'Marks Entry'!FH149</f>
        <v/>
      </c>
      <c r="FB147" s="84" t="str">
        <f>'Marks Entry'!FI149</f>
        <v/>
      </c>
      <c r="FC147" s="86" t="str">
        <f>'Marks Entry'!FJ149</f>
        <v/>
      </c>
      <c r="FD147" s="87">
        <f>'Marks Entry'!FL149</f>
        <v>0</v>
      </c>
    </row>
    <row r="148" spans="1:160" s="88" customFormat="1" ht="17.25" customHeight="1">
      <c r="A148" s="1190"/>
      <c r="B148" s="83">
        <f t="shared" si="4"/>
        <v>0</v>
      </c>
      <c r="C148" s="84">
        <f>'Marks Entry'!D150</f>
        <v>0</v>
      </c>
      <c r="D148" s="84">
        <f>'Marks Entry'!E150</f>
        <v>0</v>
      </c>
      <c r="E148" s="84">
        <f>'Marks Entry'!F150</f>
        <v>0</v>
      </c>
      <c r="F148" s="84">
        <f>'Marks Entry'!G150</f>
        <v>0</v>
      </c>
      <c r="G148" s="84">
        <f>'Marks Entry'!H150</f>
        <v>0</v>
      </c>
      <c r="H148" s="84">
        <f>'Marks Entry'!I150</f>
        <v>0</v>
      </c>
      <c r="I148" s="84">
        <f>'Marks Entry'!J150</f>
        <v>0</v>
      </c>
      <c r="J148" s="738">
        <f>'Marks Entry'!K150</f>
        <v>0</v>
      </c>
      <c r="K148" s="114">
        <f>'Marks Entry'!L150</f>
        <v>0</v>
      </c>
      <c r="L148" s="115">
        <f>'Marks Entry'!M150</f>
        <v>0</v>
      </c>
      <c r="M148" s="277">
        <f>'Marks Entry'!N150</f>
        <v>0</v>
      </c>
      <c r="N148" s="115">
        <f>'Marks Entry'!O150</f>
        <v>0</v>
      </c>
      <c r="O148" s="115">
        <f>'Marks Entry'!P150</f>
        <v>0</v>
      </c>
      <c r="P148" s="276">
        <f>'Marks Entry'!Q150</f>
        <v>0</v>
      </c>
      <c r="Q148" s="115">
        <f>'Marks Entry'!R150</f>
        <v>0</v>
      </c>
      <c r="R148" s="115">
        <f>'Marks Entry'!S150</f>
        <v>0</v>
      </c>
      <c r="S148" s="276">
        <f>'Marks Entry'!T150</f>
        <v>0</v>
      </c>
      <c r="T148" s="276">
        <f>'Marks Entry'!U150</f>
        <v>0</v>
      </c>
      <c r="U148" s="116">
        <f>'Marks Entry'!V150</f>
        <v>0</v>
      </c>
      <c r="V148" s="115">
        <f>'Marks Entry'!W150</f>
        <v>0</v>
      </c>
      <c r="W148" s="115">
        <f>'Marks Entry'!X150</f>
        <v>0</v>
      </c>
      <c r="X148" s="116">
        <f>'Marks Entry'!Y150</f>
        <v>0</v>
      </c>
      <c r="Y148" s="115">
        <f>'Marks Entry'!Z150</f>
        <v>0</v>
      </c>
      <c r="Z148" s="115">
        <f>'Marks Entry'!AA150</f>
        <v>0</v>
      </c>
      <c r="AA148" s="116">
        <f>'Marks Entry'!AB150</f>
        <v>0</v>
      </c>
      <c r="AB148" s="208">
        <f>'Marks Entry'!AC150</f>
        <v>0</v>
      </c>
      <c r="AC148" s="282">
        <f>'Marks Entry'!AD150</f>
        <v>0</v>
      </c>
      <c r="AD148" s="282" t="str">
        <f>'Marks Entry'!AE150</f>
        <v>E</v>
      </c>
      <c r="AE148" s="117">
        <f>'Marks Entry'!AF150</f>
        <v>0</v>
      </c>
      <c r="AF148" s="114">
        <f>'Marks Entry'!AG150</f>
        <v>0</v>
      </c>
      <c r="AG148" s="115">
        <f>'Marks Entry'!AH150</f>
        <v>0</v>
      </c>
      <c r="AH148" s="277">
        <f>'Marks Entry'!AI150</f>
        <v>0</v>
      </c>
      <c r="AI148" s="115">
        <f>'Marks Entry'!AJ150</f>
        <v>0</v>
      </c>
      <c r="AJ148" s="115">
        <f>'Marks Entry'!AK150</f>
        <v>0</v>
      </c>
      <c r="AK148" s="276">
        <f>'Marks Entry'!AL150</f>
        <v>0</v>
      </c>
      <c r="AL148" s="115">
        <f>'Marks Entry'!AM150</f>
        <v>0</v>
      </c>
      <c r="AM148" s="115">
        <f>'Marks Entry'!AN150</f>
        <v>0</v>
      </c>
      <c r="AN148" s="276">
        <f>'Marks Entry'!AO150</f>
        <v>0</v>
      </c>
      <c r="AO148" s="276">
        <f>'Marks Entry'!AP150</f>
        <v>0</v>
      </c>
      <c r="AP148" s="116">
        <f>'Marks Entry'!AQ150</f>
        <v>0</v>
      </c>
      <c r="AQ148" s="115">
        <f>'Marks Entry'!AR150</f>
        <v>0</v>
      </c>
      <c r="AR148" s="115">
        <f>'Marks Entry'!AS150</f>
        <v>0</v>
      </c>
      <c r="AS148" s="116">
        <f>'Marks Entry'!AT150</f>
        <v>0</v>
      </c>
      <c r="AT148" s="115">
        <f>'Marks Entry'!AU150</f>
        <v>0</v>
      </c>
      <c r="AU148" s="115">
        <f>'Marks Entry'!AV150</f>
        <v>0</v>
      </c>
      <c r="AV148" s="116">
        <f>'Marks Entry'!AW150</f>
        <v>0</v>
      </c>
      <c r="AW148" s="208">
        <f>'Marks Entry'!AX150</f>
        <v>0</v>
      </c>
      <c r="AX148" s="282">
        <f>'Marks Entry'!AY150</f>
        <v>0</v>
      </c>
      <c r="AY148" s="282" t="str">
        <f>'Marks Entry'!AZ150</f>
        <v>E</v>
      </c>
      <c r="AZ148" s="117">
        <f>'Marks Entry'!BA150</f>
        <v>0</v>
      </c>
      <c r="BA148" s="114">
        <f>'Marks Entry'!BB150</f>
        <v>0</v>
      </c>
      <c r="BB148" s="115">
        <f>'Marks Entry'!BC150</f>
        <v>0</v>
      </c>
      <c r="BC148" s="277">
        <f>'Marks Entry'!BD150</f>
        <v>0</v>
      </c>
      <c r="BD148" s="115">
        <f>'Marks Entry'!BE150</f>
        <v>0</v>
      </c>
      <c r="BE148" s="115">
        <f>'Marks Entry'!BF150</f>
        <v>0</v>
      </c>
      <c r="BF148" s="276">
        <f>'Marks Entry'!BG150</f>
        <v>0</v>
      </c>
      <c r="BG148" s="115">
        <f>'Marks Entry'!BH150</f>
        <v>0</v>
      </c>
      <c r="BH148" s="115">
        <f>'Marks Entry'!BI150</f>
        <v>0</v>
      </c>
      <c r="BI148" s="276">
        <f>'Marks Entry'!BJ150</f>
        <v>0</v>
      </c>
      <c r="BJ148" s="276">
        <f>'Marks Entry'!BK150</f>
        <v>0</v>
      </c>
      <c r="BK148" s="116">
        <f>'Marks Entry'!BL150</f>
        <v>0</v>
      </c>
      <c r="BL148" s="115">
        <f>'Marks Entry'!BM150</f>
        <v>0</v>
      </c>
      <c r="BM148" s="115">
        <f>'Marks Entry'!BN150</f>
        <v>0</v>
      </c>
      <c r="BN148" s="116">
        <f>'Marks Entry'!BO150</f>
        <v>0</v>
      </c>
      <c r="BO148" s="115">
        <f>'Marks Entry'!BP150</f>
        <v>0</v>
      </c>
      <c r="BP148" s="115">
        <f>'Marks Entry'!BQ150</f>
        <v>0</v>
      </c>
      <c r="BQ148" s="116">
        <f>'Marks Entry'!BR150</f>
        <v>0</v>
      </c>
      <c r="BR148" s="208">
        <f>'Marks Entry'!BS150</f>
        <v>0</v>
      </c>
      <c r="BS148" s="282">
        <f>'Marks Entry'!BT150</f>
        <v>0</v>
      </c>
      <c r="BT148" s="282" t="str">
        <f>'Marks Entry'!BU150</f>
        <v>E</v>
      </c>
      <c r="BU148" s="117">
        <f>'Marks Entry'!BV150</f>
        <v>0</v>
      </c>
      <c r="BV148" s="114">
        <f>'Marks Entry'!BW150</f>
        <v>0</v>
      </c>
      <c r="BW148" s="115">
        <f>'Marks Entry'!BX150</f>
        <v>0</v>
      </c>
      <c r="BX148" s="277">
        <f>'Marks Entry'!BY150</f>
        <v>0</v>
      </c>
      <c r="BY148" s="115">
        <f>'Marks Entry'!BZ150</f>
        <v>0</v>
      </c>
      <c r="BZ148" s="115">
        <f>'Marks Entry'!CA150</f>
        <v>0</v>
      </c>
      <c r="CA148" s="276">
        <f>'Marks Entry'!CB150</f>
        <v>0</v>
      </c>
      <c r="CB148" s="115">
        <f>'Marks Entry'!CC150</f>
        <v>0</v>
      </c>
      <c r="CC148" s="115">
        <f>'Marks Entry'!CD150</f>
        <v>0</v>
      </c>
      <c r="CD148" s="276">
        <f>'Marks Entry'!CE150</f>
        <v>0</v>
      </c>
      <c r="CE148" s="116">
        <f>'Marks Entry'!CF150</f>
        <v>0</v>
      </c>
      <c r="CF148" s="115">
        <f>'Marks Entry'!CG150</f>
        <v>0</v>
      </c>
      <c r="CG148" s="115">
        <f>'Marks Entry'!CH150</f>
        <v>0</v>
      </c>
      <c r="CH148" s="116">
        <f>'Marks Entry'!CI150</f>
        <v>0</v>
      </c>
      <c r="CI148" s="115">
        <f>'Marks Entry'!CJ150</f>
        <v>0</v>
      </c>
      <c r="CJ148" s="115">
        <f>'Marks Entry'!CK150</f>
        <v>0</v>
      </c>
      <c r="CK148" s="116">
        <f>'Marks Entry'!CL150</f>
        <v>0</v>
      </c>
      <c r="CL148" s="208" t="str">
        <f>'Marks Entry'!CM150</f>
        <v>E</v>
      </c>
      <c r="CM148" s="117">
        <f>'Marks Entry'!CN150</f>
        <v>0</v>
      </c>
      <c r="CN148" s="114">
        <f>'Marks Entry'!CO150</f>
        <v>0</v>
      </c>
      <c r="CO148" s="115">
        <f>'Marks Entry'!CP150</f>
        <v>0</v>
      </c>
      <c r="CP148" s="277">
        <f>'Marks Entry'!CQ150</f>
        <v>0</v>
      </c>
      <c r="CQ148" s="115">
        <f>'Marks Entry'!CR150</f>
        <v>0</v>
      </c>
      <c r="CR148" s="115">
        <f>'Marks Entry'!CS150</f>
        <v>0</v>
      </c>
      <c r="CS148" s="276">
        <f>'Marks Entry'!CT150</f>
        <v>0</v>
      </c>
      <c r="CT148" s="115">
        <f>'Marks Entry'!CU150</f>
        <v>0</v>
      </c>
      <c r="CU148" s="115">
        <f>'Marks Entry'!CV150</f>
        <v>0</v>
      </c>
      <c r="CV148" s="276">
        <f>'Marks Entry'!CW150</f>
        <v>0</v>
      </c>
      <c r="CW148" s="116">
        <f>'Marks Entry'!CX150</f>
        <v>0</v>
      </c>
      <c r="CX148" s="115">
        <f>'Marks Entry'!CY150</f>
        <v>0</v>
      </c>
      <c r="CY148" s="115">
        <f>'Marks Entry'!CZ150</f>
        <v>0</v>
      </c>
      <c r="CZ148" s="116">
        <f>'Marks Entry'!DA150</f>
        <v>0</v>
      </c>
      <c r="DA148" s="115">
        <f>'Marks Entry'!DB150</f>
        <v>0</v>
      </c>
      <c r="DB148" s="115">
        <f>'Marks Entry'!DC150</f>
        <v>0</v>
      </c>
      <c r="DC148" s="116">
        <f>'Marks Entry'!DD150</f>
        <v>0</v>
      </c>
      <c r="DD148" s="208" t="str">
        <f>'Marks Entry'!DE150</f>
        <v>E</v>
      </c>
      <c r="DE148" s="117">
        <f>'Marks Entry'!DF150</f>
        <v>0</v>
      </c>
      <c r="DF148" s="114">
        <f>'Marks Entry'!DG150</f>
        <v>0</v>
      </c>
      <c r="DG148" s="115">
        <f>'Marks Entry'!DH150</f>
        <v>0</v>
      </c>
      <c r="DH148" s="277">
        <f>'Marks Entry'!DI150</f>
        <v>0</v>
      </c>
      <c r="DI148" s="115">
        <f>'Marks Entry'!DJ150</f>
        <v>0</v>
      </c>
      <c r="DJ148" s="115">
        <f>'Marks Entry'!DK150</f>
        <v>0</v>
      </c>
      <c r="DK148" s="276">
        <f>'Marks Entry'!DL150</f>
        <v>0</v>
      </c>
      <c r="DL148" s="115">
        <f>'Marks Entry'!DM150</f>
        <v>0</v>
      </c>
      <c r="DM148" s="115">
        <f>'Marks Entry'!DN150</f>
        <v>0</v>
      </c>
      <c r="DN148" s="276">
        <f>'Marks Entry'!DO150</f>
        <v>0</v>
      </c>
      <c r="DO148" s="116">
        <f>'Marks Entry'!DP150</f>
        <v>0</v>
      </c>
      <c r="DP148" s="115">
        <f>'Marks Entry'!DQ150</f>
        <v>0</v>
      </c>
      <c r="DQ148" s="115">
        <f>'Marks Entry'!DR150</f>
        <v>0</v>
      </c>
      <c r="DR148" s="116">
        <f>'Marks Entry'!DS150</f>
        <v>0</v>
      </c>
      <c r="DS148" s="115">
        <f>'Marks Entry'!DT150</f>
        <v>0</v>
      </c>
      <c r="DT148" s="115">
        <f>'Marks Entry'!DU150</f>
        <v>0</v>
      </c>
      <c r="DU148" s="116">
        <f>'Marks Entry'!DV150</f>
        <v>0</v>
      </c>
      <c r="DV148" s="208" t="str">
        <f>'Marks Entry'!DW150</f>
        <v>E</v>
      </c>
      <c r="DW148" s="117">
        <f>'Marks Entry'!DX150</f>
        <v>0</v>
      </c>
      <c r="DX148" s="114">
        <f>'Marks Entry'!DY150</f>
        <v>0</v>
      </c>
      <c r="DY148" s="115">
        <f>'Marks Entry'!DZ150</f>
        <v>0</v>
      </c>
      <c r="DZ148" s="115">
        <f>'Marks Entry'!EA150</f>
        <v>0</v>
      </c>
      <c r="EA148" s="115">
        <f>'Marks Entry'!EB150</f>
        <v>0</v>
      </c>
      <c r="EB148" s="115">
        <f>'Marks Entry'!EC150</f>
        <v>0</v>
      </c>
      <c r="EC148" s="171">
        <f>'Marks Entry'!ED150</f>
        <v>0</v>
      </c>
      <c r="ED148" s="118">
        <f>'Marks Entry'!EG150</f>
        <v>0</v>
      </c>
      <c r="EE148" s="114">
        <f>'Marks Entry'!EH150</f>
        <v>0</v>
      </c>
      <c r="EF148" s="115">
        <f>'Marks Entry'!EI150</f>
        <v>0</v>
      </c>
      <c r="EG148" s="115">
        <f>'Marks Entry'!EJ150</f>
        <v>0</v>
      </c>
      <c r="EH148" s="115">
        <f>'Marks Entry'!EK150</f>
        <v>0</v>
      </c>
      <c r="EI148" s="115">
        <f>'Marks Entry'!EL150</f>
        <v>0</v>
      </c>
      <c r="EJ148" s="116">
        <f>'Marks Entry'!EM150</f>
        <v>0</v>
      </c>
      <c r="EK148" s="118">
        <f>'Marks Entry'!EP150</f>
        <v>0</v>
      </c>
      <c r="EL148" s="114">
        <f>'Marks Entry'!EQ150</f>
        <v>0</v>
      </c>
      <c r="EM148" s="115">
        <f>'Marks Entry'!ER150</f>
        <v>0</v>
      </c>
      <c r="EN148" s="115">
        <f>'Marks Entry'!ES150</f>
        <v>0</v>
      </c>
      <c r="EO148" s="115">
        <f>'Marks Entry'!ET150</f>
        <v>0</v>
      </c>
      <c r="EP148" s="115">
        <f>'Marks Entry'!EU150</f>
        <v>0</v>
      </c>
      <c r="EQ148" s="116">
        <f>'Marks Entry'!EV150</f>
        <v>0</v>
      </c>
      <c r="ER148" s="118">
        <f>'Marks Entry'!EY150</f>
        <v>0</v>
      </c>
      <c r="ES148" s="184">
        <f>'Marks Entry'!EZ150</f>
        <v>0</v>
      </c>
      <c r="ET148" s="185">
        <f>'Marks Entry'!FA150</f>
        <v>0</v>
      </c>
      <c r="EU148" s="186" t="str">
        <f>'Marks Entry'!FB150</f>
        <v/>
      </c>
      <c r="EV148" s="184">
        <f>'Marks Entry'!FC150</f>
        <v>0</v>
      </c>
      <c r="EW148" s="185">
        <f>'Marks Entry'!FD150</f>
        <v>0</v>
      </c>
      <c r="EX148" s="187" t="str">
        <f>'Marks Entry'!FE150</f>
        <v/>
      </c>
      <c r="EY148" s="185" t="str">
        <f>IF(OR('Marks Entry'!FF150="First",'Marks Entry'!FF150="Second",'Marks Entry'!FF150="Third"),'Marks Entry'!FF150,"")</f>
        <v/>
      </c>
      <c r="EZ148" s="185" t="str">
        <f>'Marks Entry'!FG150</f>
        <v/>
      </c>
      <c r="FA148" s="290" t="str">
        <f>'Marks Entry'!FH150</f>
        <v/>
      </c>
      <c r="FB148" s="84" t="str">
        <f>'Marks Entry'!FI150</f>
        <v/>
      </c>
      <c r="FC148" s="86" t="str">
        <f>'Marks Entry'!FJ150</f>
        <v/>
      </c>
      <c r="FD148" s="87">
        <f>'Marks Entry'!FL150</f>
        <v>0</v>
      </c>
    </row>
    <row r="149" spans="1:160" s="88" customFormat="1" ht="17.25" customHeight="1">
      <c r="A149" s="1190"/>
      <c r="B149" s="83">
        <f t="shared" si="4"/>
        <v>0</v>
      </c>
      <c r="C149" s="84">
        <f>'Marks Entry'!D151</f>
        <v>0</v>
      </c>
      <c r="D149" s="84">
        <f>'Marks Entry'!E151</f>
        <v>0</v>
      </c>
      <c r="E149" s="84">
        <f>'Marks Entry'!F151</f>
        <v>0</v>
      </c>
      <c r="F149" s="84">
        <f>'Marks Entry'!G151</f>
        <v>0</v>
      </c>
      <c r="G149" s="84">
        <f>'Marks Entry'!H151</f>
        <v>0</v>
      </c>
      <c r="H149" s="84">
        <f>'Marks Entry'!I151</f>
        <v>0</v>
      </c>
      <c r="I149" s="84">
        <f>'Marks Entry'!J151</f>
        <v>0</v>
      </c>
      <c r="J149" s="738">
        <f>'Marks Entry'!K151</f>
        <v>0</v>
      </c>
      <c r="K149" s="114">
        <f>'Marks Entry'!L151</f>
        <v>0</v>
      </c>
      <c r="L149" s="115">
        <f>'Marks Entry'!M151</f>
        <v>0</v>
      </c>
      <c r="M149" s="277">
        <f>'Marks Entry'!N151</f>
        <v>0</v>
      </c>
      <c r="N149" s="115">
        <f>'Marks Entry'!O151</f>
        <v>0</v>
      </c>
      <c r="O149" s="115">
        <f>'Marks Entry'!P151</f>
        <v>0</v>
      </c>
      <c r="P149" s="276">
        <f>'Marks Entry'!Q151</f>
        <v>0</v>
      </c>
      <c r="Q149" s="115">
        <f>'Marks Entry'!R151</f>
        <v>0</v>
      </c>
      <c r="R149" s="115">
        <f>'Marks Entry'!S151</f>
        <v>0</v>
      </c>
      <c r="S149" s="276">
        <f>'Marks Entry'!T151</f>
        <v>0</v>
      </c>
      <c r="T149" s="276">
        <f>'Marks Entry'!U151</f>
        <v>0</v>
      </c>
      <c r="U149" s="116">
        <f>'Marks Entry'!V151</f>
        <v>0</v>
      </c>
      <c r="V149" s="115">
        <f>'Marks Entry'!W151</f>
        <v>0</v>
      </c>
      <c r="W149" s="115">
        <f>'Marks Entry'!X151</f>
        <v>0</v>
      </c>
      <c r="X149" s="116">
        <f>'Marks Entry'!Y151</f>
        <v>0</v>
      </c>
      <c r="Y149" s="115">
        <f>'Marks Entry'!Z151</f>
        <v>0</v>
      </c>
      <c r="Z149" s="115">
        <f>'Marks Entry'!AA151</f>
        <v>0</v>
      </c>
      <c r="AA149" s="116">
        <f>'Marks Entry'!AB151</f>
        <v>0</v>
      </c>
      <c r="AB149" s="208">
        <f>'Marks Entry'!AC151</f>
        <v>0</v>
      </c>
      <c r="AC149" s="282">
        <f>'Marks Entry'!AD151</f>
        <v>0</v>
      </c>
      <c r="AD149" s="282" t="str">
        <f>'Marks Entry'!AE151</f>
        <v>E</v>
      </c>
      <c r="AE149" s="117">
        <f>'Marks Entry'!AF151</f>
        <v>0</v>
      </c>
      <c r="AF149" s="114">
        <f>'Marks Entry'!AG151</f>
        <v>0</v>
      </c>
      <c r="AG149" s="115">
        <f>'Marks Entry'!AH151</f>
        <v>0</v>
      </c>
      <c r="AH149" s="277">
        <f>'Marks Entry'!AI151</f>
        <v>0</v>
      </c>
      <c r="AI149" s="115">
        <f>'Marks Entry'!AJ151</f>
        <v>0</v>
      </c>
      <c r="AJ149" s="115">
        <f>'Marks Entry'!AK151</f>
        <v>0</v>
      </c>
      <c r="AK149" s="276">
        <f>'Marks Entry'!AL151</f>
        <v>0</v>
      </c>
      <c r="AL149" s="115">
        <f>'Marks Entry'!AM151</f>
        <v>0</v>
      </c>
      <c r="AM149" s="115">
        <f>'Marks Entry'!AN151</f>
        <v>0</v>
      </c>
      <c r="AN149" s="276">
        <f>'Marks Entry'!AO151</f>
        <v>0</v>
      </c>
      <c r="AO149" s="276">
        <f>'Marks Entry'!AP151</f>
        <v>0</v>
      </c>
      <c r="AP149" s="116">
        <f>'Marks Entry'!AQ151</f>
        <v>0</v>
      </c>
      <c r="AQ149" s="115">
        <f>'Marks Entry'!AR151</f>
        <v>0</v>
      </c>
      <c r="AR149" s="115">
        <f>'Marks Entry'!AS151</f>
        <v>0</v>
      </c>
      <c r="AS149" s="116">
        <f>'Marks Entry'!AT151</f>
        <v>0</v>
      </c>
      <c r="AT149" s="115">
        <f>'Marks Entry'!AU151</f>
        <v>0</v>
      </c>
      <c r="AU149" s="115">
        <f>'Marks Entry'!AV151</f>
        <v>0</v>
      </c>
      <c r="AV149" s="116">
        <f>'Marks Entry'!AW151</f>
        <v>0</v>
      </c>
      <c r="AW149" s="208">
        <f>'Marks Entry'!AX151</f>
        <v>0</v>
      </c>
      <c r="AX149" s="282">
        <f>'Marks Entry'!AY151</f>
        <v>0</v>
      </c>
      <c r="AY149" s="282" t="str">
        <f>'Marks Entry'!AZ151</f>
        <v>E</v>
      </c>
      <c r="AZ149" s="117">
        <f>'Marks Entry'!BA151</f>
        <v>0</v>
      </c>
      <c r="BA149" s="114">
        <f>'Marks Entry'!BB151</f>
        <v>0</v>
      </c>
      <c r="BB149" s="115">
        <f>'Marks Entry'!BC151</f>
        <v>0</v>
      </c>
      <c r="BC149" s="277">
        <f>'Marks Entry'!BD151</f>
        <v>0</v>
      </c>
      <c r="BD149" s="115">
        <f>'Marks Entry'!BE151</f>
        <v>0</v>
      </c>
      <c r="BE149" s="115">
        <f>'Marks Entry'!BF151</f>
        <v>0</v>
      </c>
      <c r="BF149" s="276">
        <f>'Marks Entry'!BG151</f>
        <v>0</v>
      </c>
      <c r="BG149" s="115">
        <f>'Marks Entry'!BH151</f>
        <v>0</v>
      </c>
      <c r="BH149" s="115">
        <f>'Marks Entry'!BI151</f>
        <v>0</v>
      </c>
      <c r="BI149" s="276">
        <f>'Marks Entry'!BJ151</f>
        <v>0</v>
      </c>
      <c r="BJ149" s="276">
        <f>'Marks Entry'!BK151</f>
        <v>0</v>
      </c>
      <c r="BK149" s="116">
        <f>'Marks Entry'!BL151</f>
        <v>0</v>
      </c>
      <c r="BL149" s="115">
        <f>'Marks Entry'!BM151</f>
        <v>0</v>
      </c>
      <c r="BM149" s="115">
        <f>'Marks Entry'!BN151</f>
        <v>0</v>
      </c>
      <c r="BN149" s="116">
        <f>'Marks Entry'!BO151</f>
        <v>0</v>
      </c>
      <c r="BO149" s="115">
        <f>'Marks Entry'!BP151</f>
        <v>0</v>
      </c>
      <c r="BP149" s="115">
        <f>'Marks Entry'!BQ151</f>
        <v>0</v>
      </c>
      <c r="BQ149" s="116">
        <f>'Marks Entry'!BR151</f>
        <v>0</v>
      </c>
      <c r="BR149" s="208">
        <f>'Marks Entry'!BS151</f>
        <v>0</v>
      </c>
      <c r="BS149" s="282">
        <f>'Marks Entry'!BT151</f>
        <v>0</v>
      </c>
      <c r="BT149" s="282" t="str">
        <f>'Marks Entry'!BU151</f>
        <v>E</v>
      </c>
      <c r="BU149" s="117">
        <f>'Marks Entry'!BV151</f>
        <v>0</v>
      </c>
      <c r="BV149" s="114">
        <f>'Marks Entry'!BW151</f>
        <v>0</v>
      </c>
      <c r="BW149" s="115">
        <f>'Marks Entry'!BX151</f>
        <v>0</v>
      </c>
      <c r="BX149" s="277">
        <f>'Marks Entry'!BY151</f>
        <v>0</v>
      </c>
      <c r="BY149" s="115">
        <f>'Marks Entry'!BZ151</f>
        <v>0</v>
      </c>
      <c r="BZ149" s="115">
        <f>'Marks Entry'!CA151</f>
        <v>0</v>
      </c>
      <c r="CA149" s="276">
        <f>'Marks Entry'!CB151</f>
        <v>0</v>
      </c>
      <c r="CB149" s="115">
        <f>'Marks Entry'!CC151</f>
        <v>0</v>
      </c>
      <c r="CC149" s="115">
        <f>'Marks Entry'!CD151</f>
        <v>0</v>
      </c>
      <c r="CD149" s="276">
        <f>'Marks Entry'!CE151</f>
        <v>0</v>
      </c>
      <c r="CE149" s="116">
        <f>'Marks Entry'!CF151</f>
        <v>0</v>
      </c>
      <c r="CF149" s="115">
        <f>'Marks Entry'!CG151</f>
        <v>0</v>
      </c>
      <c r="CG149" s="115">
        <f>'Marks Entry'!CH151</f>
        <v>0</v>
      </c>
      <c r="CH149" s="116">
        <f>'Marks Entry'!CI151</f>
        <v>0</v>
      </c>
      <c r="CI149" s="115">
        <f>'Marks Entry'!CJ151</f>
        <v>0</v>
      </c>
      <c r="CJ149" s="115">
        <f>'Marks Entry'!CK151</f>
        <v>0</v>
      </c>
      <c r="CK149" s="116">
        <f>'Marks Entry'!CL151</f>
        <v>0</v>
      </c>
      <c r="CL149" s="208" t="str">
        <f>'Marks Entry'!CM151</f>
        <v>E</v>
      </c>
      <c r="CM149" s="117">
        <f>'Marks Entry'!CN151</f>
        <v>0</v>
      </c>
      <c r="CN149" s="114">
        <f>'Marks Entry'!CO151</f>
        <v>0</v>
      </c>
      <c r="CO149" s="115">
        <f>'Marks Entry'!CP151</f>
        <v>0</v>
      </c>
      <c r="CP149" s="277">
        <f>'Marks Entry'!CQ151</f>
        <v>0</v>
      </c>
      <c r="CQ149" s="115">
        <f>'Marks Entry'!CR151</f>
        <v>0</v>
      </c>
      <c r="CR149" s="115">
        <f>'Marks Entry'!CS151</f>
        <v>0</v>
      </c>
      <c r="CS149" s="276">
        <f>'Marks Entry'!CT151</f>
        <v>0</v>
      </c>
      <c r="CT149" s="115">
        <f>'Marks Entry'!CU151</f>
        <v>0</v>
      </c>
      <c r="CU149" s="115">
        <f>'Marks Entry'!CV151</f>
        <v>0</v>
      </c>
      <c r="CV149" s="276">
        <f>'Marks Entry'!CW151</f>
        <v>0</v>
      </c>
      <c r="CW149" s="116">
        <f>'Marks Entry'!CX151</f>
        <v>0</v>
      </c>
      <c r="CX149" s="115">
        <f>'Marks Entry'!CY151</f>
        <v>0</v>
      </c>
      <c r="CY149" s="115">
        <f>'Marks Entry'!CZ151</f>
        <v>0</v>
      </c>
      <c r="CZ149" s="116">
        <f>'Marks Entry'!DA151</f>
        <v>0</v>
      </c>
      <c r="DA149" s="115">
        <f>'Marks Entry'!DB151</f>
        <v>0</v>
      </c>
      <c r="DB149" s="115">
        <f>'Marks Entry'!DC151</f>
        <v>0</v>
      </c>
      <c r="DC149" s="116">
        <f>'Marks Entry'!DD151</f>
        <v>0</v>
      </c>
      <c r="DD149" s="208" t="str">
        <f>'Marks Entry'!DE151</f>
        <v>E</v>
      </c>
      <c r="DE149" s="117">
        <f>'Marks Entry'!DF151</f>
        <v>0</v>
      </c>
      <c r="DF149" s="114">
        <f>'Marks Entry'!DG151</f>
        <v>0</v>
      </c>
      <c r="DG149" s="115">
        <f>'Marks Entry'!DH151</f>
        <v>0</v>
      </c>
      <c r="DH149" s="277">
        <f>'Marks Entry'!DI151</f>
        <v>0</v>
      </c>
      <c r="DI149" s="115">
        <f>'Marks Entry'!DJ151</f>
        <v>0</v>
      </c>
      <c r="DJ149" s="115">
        <f>'Marks Entry'!DK151</f>
        <v>0</v>
      </c>
      <c r="DK149" s="276">
        <f>'Marks Entry'!DL151</f>
        <v>0</v>
      </c>
      <c r="DL149" s="115">
        <f>'Marks Entry'!DM151</f>
        <v>0</v>
      </c>
      <c r="DM149" s="115">
        <f>'Marks Entry'!DN151</f>
        <v>0</v>
      </c>
      <c r="DN149" s="276">
        <f>'Marks Entry'!DO151</f>
        <v>0</v>
      </c>
      <c r="DO149" s="116">
        <f>'Marks Entry'!DP151</f>
        <v>0</v>
      </c>
      <c r="DP149" s="115">
        <f>'Marks Entry'!DQ151</f>
        <v>0</v>
      </c>
      <c r="DQ149" s="115">
        <f>'Marks Entry'!DR151</f>
        <v>0</v>
      </c>
      <c r="DR149" s="116">
        <f>'Marks Entry'!DS151</f>
        <v>0</v>
      </c>
      <c r="DS149" s="115">
        <f>'Marks Entry'!DT151</f>
        <v>0</v>
      </c>
      <c r="DT149" s="115">
        <f>'Marks Entry'!DU151</f>
        <v>0</v>
      </c>
      <c r="DU149" s="116">
        <f>'Marks Entry'!DV151</f>
        <v>0</v>
      </c>
      <c r="DV149" s="208" t="str">
        <f>'Marks Entry'!DW151</f>
        <v>E</v>
      </c>
      <c r="DW149" s="117">
        <f>'Marks Entry'!DX151</f>
        <v>0</v>
      </c>
      <c r="DX149" s="114">
        <f>'Marks Entry'!DY151</f>
        <v>0</v>
      </c>
      <c r="DY149" s="115">
        <f>'Marks Entry'!DZ151</f>
        <v>0</v>
      </c>
      <c r="DZ149" s="115">
        <f>'Marks Entry'!EA151</f>
        <v>0</v>
      </c>
      <c r="EA149" s="115">
        <f>'Marks Entry'!EB151</f>
        <v>0</v>
      </c>
      <c r="EB149" s="115">
        <f>'Marks Entry'!EC151</f>
        <v>0</v>
      </c>
      <c r="EC149" s="171">
        <f>'Marks Entry'!ED151</f>
        <v>0</v>
      </c>
      <c r="ED149" s="118">
        <f>'Marks Entry'!EG151</f>
        <v>0</v>
      </c>
      <c r="EE149" s="114">
        <f>'Marks Entry'!EH151</f>
        <v>0</v>
      </c>
      <c r="EF149" s="115">
        <f>'Marks Entry'!EI151</f>
        <v>0</v>
      </c>
      <c r="EG149" s="115">
        <f>'Marks Entry'!EJ151</f>
        <v>0</v>
      </c>
      <c r="EH149" s="115">
        <f>'Marks Entry'!EK151</f>
        <v>0</v>
      </c>
      <c r="EI149" s="115">
        <f>'Marks Entry'!EL151</f>
        <v>0</v>
      </c>
      <c r="EJ149" s="116">
        <f>'Marks Entry'!EM151</f>
        <v>0</v>
      </c>
      <c r="EK149" s="118">
        <f>'Marks Entry'!EP151</f>
        <v>0</v>
      </c>
      <c r="EL149" s="114">
        <f>'Marks Entry'!EQ151</f>
        <v>0</v>
      </c>
      <c r="EM149" s="115">
        <f>'Marks Entry'!ER151</f>
        <v>0</v>
      </c>
      <c r="EN149" s="115">
        <f>'Marks Entry'!ES151</f>
        <v>0</v>
      </c>
      <c r="EO149" s="115">
        <f>'Marks Entry'!ET151</f>
        <v>0</v>
      </c>
      <c r="EP149" s="115">
        <f>'Marks Entry'!EU151</f>
        <v>0</v>
      </c>
      <c r="EQ149" s="116">
        <f>'Marks Entry'!EV151</f>
        <v>0</v>
      </c>
      <c r="ER149" s="118">
        <f>'Marks Entry'!EY151</f>
        <v>0</v>
      </c>
      <c r="ES149" s="184">
        <f>'Marks Entry'!EZ151</f>
        <v>0</v>
      </c>
      <c r="ET149" s="185">
        <f>'Marks Entry'!FA151</f>
        <v>0</v>
      </c>
      <c r="EU149" s="186" t="str">
        <f>'Marks Entry'!FB151</f>
        <v/>
      </c>
      <c r="EV149" s="184">
        <f>'Marks Entry'!FC151</f>
        <v>0</v>
      </c>
      <c r="EW149" s="185">
        <f>'Marks Entry'!FD151</f>
        <v>0</v>
      </c>
      <c r="EX149" s="187" t="str">
        <f>'Marks Entry'!FE151</f>
        <v/>
      </c>
      <c r="EY149" s="185" t="str">
        <f>IF(OR('Marks Entry'!FF151="First",'Marks Entry'!FF151="Second",'Marks Entry'!FF151="Third"),'Marks Entry'!FF151,"")</f>
        <v/>
      </c>
      <c r="EZ149" s="185" t="str">
        <f>'Marks Entry'!FG151</f>
        <v/>
      </c>
      <c r="FA149" s="290" t="str">
        <f>'Marks Entry'!FH151</f>
        <v/>
      </c>
      <c r="FB149" s="84" t="str">
        <f>'Marks Entry'!FI151</f>
        <v/>
      </c>
      <c r="FC149" s="86" t="str">
        <f>'Marks Entry'!FJ151</f>
        <v/>
      </c>
      <c r="FD149" s="87">
        <f>'Marks Entry'!FL151</f>
        <v>0</v>
      </c>
    </row>
    <row r="150" spans="1:160" s="88" customFormat="1" ht="17.25" customHeight="1">
      <c r="A150" s="1190"/>
      <c r="B150" s="83">
        <f t="shared" si="4"/>
        <v>0</v>
      </c>
      <c r="C150" s="84">
        <f>'Marks Entry'!D152</f>
        <v>0</v>
      </c>
      <c r="D150" s="84">
        <f>'Marks Entry'!E152</f>
        <v>0</v>
      </c>
      <c r="E150" s="84">
        <f>'Marks Entry'!F152</f>
        <v>0</v>
      </c>
      <c r="F150" s="84">
        <f>'Marks Entry'!G152</f>
        <v>0</v>
      </c>
      <c r="G150" s="84">
        <f>'Marks Entry'!H152</f>
        <v>0</v>
      </c>
      <c r="H150" s="84">
        <f>'Marks Entry'!I152</f>
        <v>0</v>
      </c>
      <c r="I150" s="84">
        <f>'Marks Entry'!J152</f>
        <v>0</v>
      </c>
      <c r="J150" s="738">
        <f>'Marks Entry'!K152</f>
        <v>0</v>
      </c>
      <c r="K150" s="114">
        <f>'Marks Entry'!L152</f>
        <v>0</v>
      </c>
      <c r="L150" s="115">
        <f>'Marks Entry'!M152</f>
        <v>0</v>
      </c>
      <c r="M150" s="277">
        <f>'Marks Entry'!N152</f>
        <v>0</v>
      </c>
      <c r="N150" s="115">
        <f>'Marks Entry'!O152</f>
        <v>0</v>
      </c>
      <c r="O150" s="115">
        <f>'Marks Entry'!P152</f>
        <v>0</v>
      </c>
      <c r="P150" s="276">
        <f>'Marks Entry'!Q152</f>
        <v>0</v>
      </c>
      <c r="Q150" s="115">
        <f>'Marks Entry'!R152</f>
        <v>0</v>
      </c>
      <c r="R150" s="115">
        <f>'Marks Entry'!S152</f>
        <v>0</v>
      </c>
      <c r="S150" s="276">
        <f>'Marks Entry'!T152</f>
        <v>0</v>
      </c>
      <c r="T150" s="276">
        <f>'Marks Entry'!U152</f>
        <v>0</v>
      </c>
      <c r="U150" s="116">
        <f>'Marks Entry'!V152</f>
        <v>0</v>
      </c>
      <c r="V150" s="115">
        <f>'Marks Entry'!W152</f>
        <v>0</v>
      </c>
      <c r="W150" s="115">
        <f>'Marks Entry'!X152</f>
        <v>0</v>
      </c>
      <c r="X150" s="116">
        <f>'Marks Entry'!Y152</f>
        <v>0</v>
      </c>
      <c r="Y150" s="115">
        <f>'Marks Entry'!Z152</f>
        <v>0</v>
      </c>
      <c r="Z150" s="115">
        <f>'Marks Entry'!AA152</f>
        <v>0</v>
      </c>
      <c r="AA150" s="116">
        <f>'Marks Entry'!AB152</f>
        <v>0</v>
      </c>
      <c r="AB150" s="208">
        <f>'Marks Entry'!AC152</f>
        <v>0</v>
      </c>
      <c r="AC150" s="282">
        <f>'Marks Entry'!AD152</f>
        <v>0</v>
      </c>
      <c r="AD150" s="282" t="str">
        <f>'Marks Entry'!AE152</f>
        <v>E</v>
      </c>
      <c r="AE150" s="117">
        <f>'Marks Entry'!AF152</f>
        <v>0</v>
      </c>
      <c r="AF150" s="114">
        <f>'Marks Entry'!AG152</f>
        <v>0</v>
      </c>
      <c r="AG150" s="115">
        <f>'Marks Entry'!AH152</f>
        <v>0</v>
      </c>
      <c r="AH150" s="277">
        <f>'Marks Entry'!AI152</f>
        <v>0</v>
      </c>
      <c r="AI150" s="115">
        <f>'Marks Entry'!AJ152</f>
        <v>0</v>
      </c>
      <c r="AJ150" s="115">
        <f>'Marks Entry'!AK152</f>
        <v>0</v>
      </c>
      <c r="AK150" s="276">
        <f>'Marks Entry'!AL152</f>
        <v>0</v>
      </c>
      <c r="AL150" s="115">
        <f>'Marks Entry'!AM152</f>
        <v>0</v>
      </c>
      <c r="AM150" s="115">
        <f>'Marks Entry'!AN152</f>
        <v>0</v>
      </c>
      <c r="AN150" s="276">
        <f>'Marks Entry'!AO152</f>
        <v>0</v>
      </c>
      <c r="AO150" s="276">
        <f>'Marks Entry'!AP152</f>
        <v>0</v>
      </c>
      <c r="AP150" s="116">
        <f>'Marks Entry'!AQ152</f>
        <v>0</v>
      </c>
      <c r="AQ150" s="115">
        <f>'Marks Entry'!AR152</f>
        <v>0</v>
      </c>
      <c r="AR150" s="115">
        <f>'Marks Entry'!AS152</f>
        <v>0</v>
      </c>
      <c r="AS150" s="116">
        <f>'Marks Entry'!AT152</f>
        <v>0</v>
      </c>
      <c r="AT150" s="115">
        <f>'Marks Entry'!AU152</f>
        <v>0</v>
      </c>
      <c r="AU150" s="115">
        <f>'Marks Entry'!AV152</f>
        <v>0</v>
      </c>
      <c r="AV150" s="116">
        <f>'Marks Entry'!AW152</f>
        <v>0</v>
      </c>
      <c r="AW150" s="208">
        <f>'Marks Entry'!AX152</f>
        <v>0</v>
      </c>
      <c r="AX150" s="282">
        <f>'Marks Entry'!AY152</f>
        <v>0</v>
      </c>
      <c r="AY150" s="282" t="str">
        <f>'Marks Entry'!AZ152</f>
        <v>E</v>
      </c>
      <c r="AZ150" s="117">
        <f>'Marks Entry'!BA152</f>
        <v>0</v>
      </c>
      <c r="BA150" s="114">
        <f>'Marks Entry'!BB152</f>
        <v>0</v>
      </c>
      <c r="BB150" s="115">
        <f>'Marks Entry'!BC152</f>
        <v>0</v>
      </c>
      <c r="BC150" s="277">
        <f>'Marks Entry'!BD152</f>
        <v>0</v>
      </c>
      <c r="BD150" s="115">
        <f>'Marks Entry'!BE152</f>
        <v>0</v>
      </c>
      <c r="BE150" s="115">
        <f>'Marks Entry'!BF152</f>
        <v>0</v>
      </c>
      <c r="BF150" s="276">
        <f>'Marks Entry'!BG152</f>
        <v>0</v>
      </c>
      <c r="BG150" s="115">
        <f>'Marks Entry'!BH152</f>
        <v>0</v>
      </c>
      <c r="BH150" s="115">
        <f>'Marks Entry'!BI152</f>
        <v>0</v>
      </c>
      <c r="BI150" s="276">
        <f>'Marks Entry'!BJ152</f>
        <v>0</v>
      </c>
      <c r="BJ150" s="276">
        <f>'Marks Entry'!BK152</f>
        <v>0</v>
      </c>
      <c r="BK150" s="116">
        <f>'Marks Entry'!BL152</f>
        <v>0</v>
      </c>
      <c r="BL150" s="115">
        <f>'Marks Entry'!BM152</f>
        <v>0</v>
      </c>
      <c r="BM150" s="115">
        <f>'Marks Entry'!BN152</f>
        <v>0</v>
      </c>
      <c r="BN150" s="116">
        <f>'Marks Entry'!BO152</f>
        <v>0</v>
      </c>
      <c r="BO150" s="115">
        <f>'Marks Entry'!BP152</f>
        <v>0</v>
      </c>
      <c r="BP150" s="115">
        <f>'Marks Entry'!BQ152</f>
        <v>0</v>
      </c>
      <c r="BQ150" s="116">
        <f>'Marks Entry'!BR152</f>
        <v>0</v>
      </c>
      <c r="BR150" s="208">
        <f>'Marks Entry'!BS152</f>
        <v>0</v>
      </c>
      <c r="BS150" s="282">
        <f>'Marks Entry'!BT152</f>
        <v>0</v>
      </c>
      <c r="BT150" s="282" t="str">
        <f>'Marks Entry'!BU152</f>
        <v>E</v>
      </c>
      <c r="BU150" s="117">
        <f>'Marks Entry'!BV152</f>
        <v>0</v>
      </c>
      <c r="BV150" s="114">
        <f>'Marks Entry'!BW152</f>
        <v>0</v>
      </c>
      <c r="BW150" s="115">
        <f>'Marks Entry'!BX152</f>
        <v>0</v>
      </c>
      <c r="BX150" s="277">
        <f>'Marks Entry'!BY152</f>
        <v>0</v>
      </c>
      <c r="BY150" s="115">
        <f>'Marks Entry'!BZ152</f>
        <v>0</v>
      </c>
      <c r="BZ150" s="115">
        <f>'Marks Entry'!CA152</f>
        <v>0</v>
      </c>
      <c r="CA150" s="276">
        <f>'Marks Entry'!CB152</f>
        <v>0</v>
      </c>
      <c r="CB150" s="115">
        <f>'Marks Entry'!CC152</f>
        <v>0</v>
      </c>
      <c r="CC150" s="115">
        <f>'Marks Entry'!CD152</f>
        <v>0</v>
      </c>
      <c r="CD150" s="276">
        <f>'Marks Entry'!CE152</f>
        <v>0</v>
      </c>
      <c r="CE150" s="116">
        <f>'Marks Entry'!CF152</f>
        <v>0</v>
      </c>
      <c r="CF150" s="115">
        <f>'Marks Entry'!CG152</f>
        <v>0</v>
      </c>
      <c r="CG150" s="115">
        <f>'Marks Entry'!CH152</f>
        <v>0</v>
      </c>
      <c r="CH150" s="116">
        <f>'Marks Entry'!CI152</f>
        <v>0</v>
      </c>
      <c r="CI150" s="115">
        <f>'Marks Entry'!CJ152</f>
        <v>0</v>
      </c>
      <c r="CJ150" s="115">
        <f>'Marks Entry'!CK152</f>
        <v>0</v>
      </c>
      <c r="CK150" s="116">
        <f>'Marks Entry'!CL152</f>
        <v>0</v>
      </c>
      <c r="CL150" s="208" t="str">
        <f>'Marks Entry'!CM152</f>
        <v>E</v>
      </c>
      <c r="CM150" s="117">
        <f>'Marks Entry'!CN152</f>
        <v>0</v>
      </c>
      <c r="CN150" s="114">
        <f>'Marks Entry'!CO152</f>
        <v>0</v>
      </c>
      <c r="CO150" s="115">
        <f>'Marks Entry'!CP152</f>
        <v>0</v>
      </c>
      <c r="CP150" s="277">
        <f>'Marks Entry'!CQ152</f>
        <v>0</v>
      </c>
      <c r="CQ150" s="115">
        <f>'Marks Entry'!CR152</f>
        <v>0</v>
      </c>
      <c r="CR150" s="115">
        <f>'Marks Entry'!CS152</f>
        <v>0</v>
      </c>
      <c r="CS150" s="276">
        <f>'Marks Entry'!CT152</f>
        <v>0</v>
      </c>
      <c r="CT150" s="115">
        <f>'Marks Entry'!CU152</f>
        <v>0</v>
      </c>
      <c r="CU150" s="115">
        <f>'Marks Entry'!CV152</f>
        <v>0</v>
      </c>
      <c r="CV150" s="276">
        <f>'Marks Entry'!CW152</f>
        <v>0</v>
      </c>
      <c r="CW150" s="116">
        <f>'Marks Entry'!CX152</f>
        <v>0</v>
      </c>
      <c r="CX150" s="115">
        <f>'Marks Entry'!CY152</f>
        <v>0</v>
      </c>
      <c r="CY150" s="115">
        <f>'Marks Entry'!CZ152</f>
        <v>0</v>
      </c>
      <c r="CZ150" s="116">
        <f>'Marks Entry'!DA152</f>
        <v>0</v>
      </c>
      <c r="DA150" s="115">
        <f>'Marks Entry'!DB152</f>
        <v>0</v>
      </c>
      <c r="DB150" s="115">
        <f>'Marks Entry'!DC152</f>
        <v>0</v>
      </c>
      <c r="DC150" s="116">
        <f>'Marks Entry'!DD152</f>
        <v>0</v>
      </c>
      <c r="DD150" s="208" t="str">
        <f>'Marks Entry'!DE152</f>
        <v>E</v>
      </c>
      <c r="DE150" s="117">
        <f>'Marks Entry'!DF152</f>
        <v>0</v>
      </c>
      <c r="DF150" s="114">
        <f>'Marks Entry'!DG152</f>
        <v>0</v>
      </c>
      <c r="DG150" s="115">
        <f>'Marks Entry'!DH152</f>
        <v>0</v>
      </c>
      <c r="DH150" s="277">
        <f>'Marks Entry'!DI152</f>
        <v>0</v>
      </c>
      <c r="DI150" s="115">
        <f>'Marks Entry'!DJ152</f>
        <v>0</v>
      </c>
      <c r="DJ150" s="115">
        <f>'Marks Entry'!DK152</f>
        <v>0</v>
      </c>
      <c r="DK150" s="276">
        <f>'Marks Entry'!DL152</f>
        <v>0</v>
      </c>
      <c r="DL150" s="115">
        <f>'Marks Entry'!DM152</f>
        <v>0</v>
      </c>
      <c r="DM150" s="115">
        <f>'Marks Entry'!DN152</f>
        <v>0</v>
      </c>
      <c r="DN150" s="276">
        <f>'Marks Entry'!DO152</f>
        <v>0</v>
      </c>
      <c r="DO150" s="116">
        <f>'Marks Entry'!DP152</f>
        <v>0</v>
      </c>
      <c r="DP150" s="115">
        <f>'Marks Entry'!DQ152</f>
        <v>0</v>
      </c>
      <c r="DQ150" s="115">
        <f>'Marks Entry'!DR152</f>
        <v>0</v>
      </c>
      <c r="DR150" s="116">
        <f>'Marks Entry'!DS152</f>
        <v>0</v>
      </c>
      <c r="DS150" s="115">
        <f>'Marks Entry'!DT152</f>
        <v>0</v>
      </c>
      <c r="DT150" s="115">
        <f>'Marks Entry'!DU152</f>
        <v>0</v>
      </c>
      <c r="DU150" s="116">
        <f>'Marks Entry'!DV152</f>
        <v>0</v>
      </c>
      <c r="DV150" s="208" t="str">
        <f>'Marks Entry'!DW152</f>
        <v>E</v>
      </c>
      <c r="DW150" s="117">
        <f>'Marks Entry'!DX152</f>
        <v>0</v>
      </c>
      <c r="DX150" s="114">
        <f>'Marks Entry'!DY152</f>
        <v>0</v>
      </c>
      <c r="DY150" s="115">
        <f>'Marks Entry'!DZ152</f>
        <v>0</v>
      </c>
      <c r="DZ150" s="115">
        <f>'Marks Entry'!EA152</f>
        <v>0</v>
      </c>
      <c r="EA150" s="115">
        <f>'Marks Entry'!EB152</f>
        <v>0</v>
      </c>
      <c r="EB150" s="115">
        <f>'Marks Entry'!EC152</f>
        <v>0</v>
      </c>
      <c r="EC150" s="171">
        <f>'Marks Entry'!ED152</f>
        <v>0</v>
      </c>
      <c r="ED150" s="118">
        <f>'Marks Entry'!EG152</f>
        <v>0</v>
      </c>
      <c r="EE150" s="114">
        <f>'Marks Entry'!EH152</f>
        <v>0</v>
      </c>
      <c r="EF150" s="115">
        <f>'Marks Entry'!EI152</f>
        <v>0</v>
      </c>
      <c r="EG150" s="115">
        <f>'Marks Entry'!EJ152</f>
        <v>0</v>
      </c>
      <c r="EH150" s="115">
        <f>'Marks Entry'!EK152</f>
        <v>0</v>
      </c>
      <c r="EI150" s="115">
        <f>'Marks Entry'!EL152</f>
        <v>0</v>
      </c>
      <c r="EJ150" s="116">
        <f>'Marks Entry'!EM152</f>
        <v>0</v>
      </c>
      <c r="EK150" s="118">
        <f>'Marks Entry'!EP152</f>
        <v>0</v>
      </c>
      <c r="EL150" s="114">
        <f>'Marks Entry'!EQ152</f>
        <v>0</v>
      </c>
      <c r="EM150" s="115">
        <f>'Marks Entry'!ER152</f>
        <v>0</v>
      </c>
      <c r="EN150" s="115">
        <f>'Marks Entry'!ES152</f>
        <v>0</v>
      </c>
      <c r="EO150" s="115">
        <f>'Marks Entry'!ET152</f>
        <v>0</v>
      </c>
      <c r="EP150" s="115">
        <f>'Marks Entry'!EU152</f>
        <v>0</v>
      </c>
      <c r="EQ150" s="116">
        <f>'Marks Entry'!EV152</f>
        <v>0</v>
      </c>
      <c r="ER150" s="118">
        <f>'Marks Entry'!EY152</f>
        <v>0</v>
      </c>
      <c r="ES150" s="184">
        <f>'Marks Entry'!EZ152</f>
        <v>0</v>
      </c>
      <c r="ET150" s="185">
        <f>'Marks Entry'!FA152</f>
        <v>0</v>
      </c>
      <c r="EU150" s="186" t="str">
        <f>'Marks Entry'!FB152</f>
        <v/>
      </c>
      <c r="EV150" s="184">
        <f>'Marks Entry'!FC152</f>
        <v>0</v>
      </c>
      <c r="EW150" s="185">
        <f>'Marks Entry'!FD152</f>
        <v>0</v>
      </c>
      <c r="EX150" s="187" t="str">
        <f>'Marks Entry'!FE152</f>
        <v/>
      </c>
      <c r="EY150" s="185" t="str">
        <f>IF(OR('Marks Entry'!FF152="First",'Marks Entry'!FF152="Second",'Marks Entry'!FF152="Third"),'Marks Entry'!FF152,"")</f>
        <v/>
      </c>
      <c r="EZ150" s="185" t="str">
        <f>'Marks Entry'!FG152</f>
        <v/>
      </c>
      <c r="FA150" s="290" t="str">
        <f>'Marks Entry'!FH152</f>
        <v/>
      </c>
      <c r="FB150" s="84" t="str">
        <f>'Marks Entry'!FI152</f>
        <v/>
      </c>
      <c r="FC150" s="86" t="str">
        <f>'Marks Entry'!FJ152</f>
        <v/>
      </c>
      <c r="FD150" s="87">
        <f>'Marks Entry'!FL152</f>
        <v>0</v>
      </c>
    </row>
    <row r="151" spans="1:160" s="88" customFormat="1" ht="17.25" customHeight="1">
      <c r="A151" s="1190"/>
      <c r="B151" s="83">
        <f t="shared" si="4"/>
        <v>0</v>
      </c>
      <c r="C151" s="84">
        <f>'Marks Entry'!D153</f>
        <v>0</v>
      </c>
      <c r="D151" s="84">
        <f>'Marks Entry'!E153</f>
        <v>0</v>
      </c>
      <c r="E151" s="84">
        <f>'Marks Entry'!F153</f>
        <v>0</v>
      </c>
      <c r="F151" s="84">
        <f>'Marks Entry'!G153</f>
        <v>0</v>
      </c>
      <c r="G151" s="84">
        <f>'Marks Entry'!H153</f>
        <v>0</v>
      </c>
      <c r="H151" s="84">
        <f>'Marks Entry'!I153</f>
        <v>0</v>
      </c>
      <c r="I151" s="84">
        <f>'Marks Entry'!J153</f>
        <v>0</v>
      </c>
      <c r="J151" s="738">
        <f>'Marks Entry'!K153</f>
        <v>0</v>
      </c>
      <c r="K151" s="114">
        <f>'Marks Entry'!L153</f>
        <v>0</v>
      </c>
      <c r="L151" s="115">
        <f>'Marks Entry'!M153</f>
        <v>0</v>
      </c>
      <c r="M151" s="277">
        <f>'Marks Entry'!N153</f>
        <v>0</v>
      </c>
      <c r="N151" s="115">
        <f>'Marks Entry'!O153</f>
        <v>0</v>
      </c>
      <c r="O151" s="115">
        <f>'Marks Entry'!P153</f>
        <v>0</v>
      </c>
      <c r="P151" s="276">
        <f>'Marks Entry'!Q153</f>
        <v>0</v>
      </c>
      <c r="Q151" s="115">
        <f>'Marks Entry'!R153</f>
        <v>0</v>
      </c>
      <c r="R151" s="115">
        <f>'Marks Entry'!S153</f>
        <v>0</v>
      </c>
      <c r="S151" s="276">
        <f>'Marks Entry'!T153</f>
        <v>0</v>
      </c>
      <c r="T151" s="276">
        <f>'Marks Entry'!U153</f>
        <v>0</v>
      </c>
      <c r="U151" s="116">
        <f>'Marks Entry'!V153</f>
        <v>0</v>
      </c>
      <c r="V151" s="115">
        <f>'Marks Entry'!W153</f>
        <v>0</v>
      </c>
      <c r="W151" s="115">
        <f>'Marks Entry'!X153</f>
        <v>0</v>
      </c>
      <c r="X151" s="116">
        <f>'Marks Entry'!Y153</f>
        <v>0</v>
      </c>
      <c r="Y151" s="115">
        <f>'Marks Entry'!Z153</f>
        <v>0</v>
      </c>
      <c r="Z151" s="115">
        <f>'Marks Entry'!AA153</f>
        <v>0</v>
      </c>
      <c r="AA151" s="116">
        <f>'Marks Entry'!AB153</f>
        <v>0</v>
      </c>
      <c r="AB151" s="208">
        <f>'Marks Entry'!AC153</f>
        <v>0</v>
      </c>
      <c r="AC151" s="282">
        <f>'Marks Entry'!AD153</f>
        <v>0</v>
      </c>
      <c r="AD151" s="282" t="str">
        <f>'Marks Entry'!AE153</f>
        <v>E</v>
      </c>
      <c r="AE151" s="117">
        <f>'Marks Entry'!AF153</f>
        <v>0</v>
      </c>
      <c r="AF151" s="114">
        <f>'Marks Entry'!AG153</f>
        <v>0</v>
      </c>
      <c r="AG151" s="115">
        <f>'Marks Entry'!AH153</f>
        <v>0</v>
      </c>
      <c r="AH151" s="277">
        <f>'Marks Entry'!AI153</f>
        <v>0</v>
      </c>
      <c r="AI151" s="115">
        <f>'Marks Entry'!AJ153</f>
        <v>0</v>
      </c>
      <c r="AJ151" s="115">
        <f>'Marks Entry'!AK153</f>
        <v>0</v>
      </c>
      <c r="AK151" s="276">
        <f>'Marks Entry'!AL153</f>
        <v>0</v>
      </c>
      <c r="AL151" s="115">
        <f>'Marks Entry'!AM153</f>
        <v>0</v>
      </c>
      <c r="AM151" s="115">
        <f>'Marks Entry'!AN153</f>
        <v>0</v>
      </c>
      <c r="AN151" s="276">
        <f>'Marks Entry'!AO153</f>
        <v>0</v>
      </c>
      <c r="AO151" s="276">
        <f>'Marks Entry'!AP153</f>
        <v>0</v>
      </c>
      <c r="AP151" s="116">
        <f>'Marks Entry'!AQ153</f>
        <v>0</v>
      </c>
      <c r="AQ151" s="115">
        <f>'Marks Entry'!AR153</f>
        <v>0</v>
      </c>
      <c r="AR151" s="115">
        <f>'Marks Entry'!AS153</f>
        <v>0</v>
      </c>
      <c r="AS151" s="116">
        <f>'Marks Entry'!AT153</f>
        <v>0</v>
      </c>
      <c r="AT151" s="115">
        <f>'Marks Entry'!AU153</f>
        <v>0</v>
      </c>
      <c r="AU151" s="115">
        <f>'Marks Entry'!AV153</f>
        <v>0</v>
      </c>
      <c r="AV151" s="116">
        <f>'Marks Entry'!AW153</f>
        <v>0</v>
      </c>
      <c r="AW151" s="208">
        <f>'Marks Entry'!AX153</f>
        <v>0</v>
      </c>
      <c r="AX151" s="282">
        <f>'Marks Entry'!AY153</f>
        <v>0</v>
      </c>
      <c r="AY151" s="282" t="str">
        <f>'Marks Entry'!AZ153</f>
        <v>E</v>
      </c>
      <c r="AZ151" s="117">
        <f>'Marks Entry'!BA153</f>
        <v>0</v>
      </c>
      <c r="BA151" s="114">
        <f>'Marks Entry'!BB153</f>
        <v>0</v>
      </c>
      <c r="BB151" s="115">
        <f>'Marks Entry'!BC153</f>
        <v>0</v>
      </c>
      <c r="BC151" s="277">
        <f>'Marks Entry'!BD153</f>
        <v>0</v>
      </c>
      <c r="BD151" s="115">
        <f>'Marks Entry'!BE153</f>
        <v>0</v>
      </c>
      <c r="BE151" s="115">
        <f>'Marks Entry'!BF153</f>
        <v>0</v>
      </c>
      <c r="BF151" s="276">
        <f>'Marks Entry'!BG153</f>
        <v>0</v>
      </c>
      <c r="BG151" s="115">
        <f>'Marks Entry'!BH153</f>
        <v>0</v>
      </c>
      <c r="BH151" s="115">
        <f>'Marks Entry'!BI153</f>
        <v>0</v>
      </c>
      <c r="BI151" s="276">
        <f>'Marks Entry'!BJ153</f>
        <v>0</v>
      </c>
      <c r="BJ151" s="276">
        <f>'Marks Entry'!BK153</f>
        <v>0</v>
      </c>
      <c r="BK151" s="116">
        <f>'Marks Entry'!BL153</f>
        <v>0</v>
      </c>
      <c r="BL151" s="115">
        <f>'Marks Entry'!BM153</f>
        <v>0</v>
      </c>
      <c r="BM151" s="115">
        <f>'Marks Entry'!BN153</f>
        <v>0</v>
      </c>
      <c r="BN151" s="116">
        <f>'Marks Entry'!BO153</f>
        <v>0</v>
      </c>
      <c r="BO151" s="115">
        <f>'Marks Entry'!BP153</f>
        <v>0</v>
      </c>
      <c r="BP151" s="115">
        <f>'Marks Entry'!BQ153</f>
        <v>0</v>
      </c>
      <c r="BQ151" s="116">
        <f>'Marks Entry'!BR153</f>
        <v>0</v>
      </c>
      <c r="BR151" s="208">
        <f>'Marks Entry'!BS153</f>
        <v>0</v>
      </c>
      <c r="BS151" s="282">
        <f>'Marks Entry'!BT153</f>
        <v>0</v>
      </c>
      <c r="BT151" s="282" t="str">
        <f>'Marks Entry'!BU153</f>
        <v>E</v>
      </c>
      <c r="BU151" s="117">
        <f>'Marks Entry'!BV153</f>
        <v>0</v>
      </c>
      <c r="BV151" s="114">
        <f>'Marks Entry'!BW153</f>
        <v>0</v>
      </c>
      <c r="BW151" s="115">
        <f>'Marks Entry'!BX153</f>
        <v>0</v>
      </c>
      <c r="BX151" s="277">
        <f>'Marks Entry'!BY153</f>
        <v>0</v>
      </c>
      <c r="BY151" s="115">
        <f>'Marks Entry'!BZ153</f>
        <v>0</v>
      </c>
      <c r="BZ151" s="115">
        <f>'Marks Entry'!CA153</f>
        <v>0</v>
      </c>
      <c r="CA151" s="276">
        <f>'Marks Entry'!CB153</f>
        <v>0</v>
      </c>
      <c r="CB151" s="115">
        <f>'Marks Entry'!CC153</f>
        <v>0</v>
      </c>
      <c r="CC151" s="115">
        <f>'Marks Entry'!CD153</f>
        <v>0</v>
      </c>
      <c r="CD151" s="276">
        <f>'Marks Entry'!CE153</f>
        <v>0</v>
      </c>
      <c r="CE151" s="116">
        <f>'Marks Entry'!CF153</f>
        <v>0</v>
      </c>
      <c r="CF151" s="115">
        <f>'Marks Entry'!CG153</f>
        <v>0</v>
      </c>
      <c r="CG151" s="115">
        <f>'Marks Entry'!CH153</f>
        <v>0</v>
      </c>
      <c r="CH151" s="116">
        <f>'Marks Entry'!CI153</f>
        <v>0</v>
      </c>
      <c r="CI151" s="115">
        <f>'Marks Entry'!CJ153</f>
        <v>0</v>
      </c>
      <c r="CJ151" s="115">
        <f>'Marks Entry'!CK153</f>
        <v>0</v>
      </c>
      <c r="CK151" s="116">
        <f>'Marks Entry'!CL153</f>
        <v>0</v>
      </c>
      <c r="CL151" s="208" t="str">
        <f>'Marks Entry'!CM153</f>
        <v>E</v>
      </c>
      <c r="CM151" s="117">
        <f>'Marks Entry'!CN153</f>
        <v>0</v>
      </c>
      <c r="CN151" s="114">
        <f>'Marks Entry'!CO153</f>
        <v>0</v>
      </c>
      <c r="CO151" s="115">
        <f>'Marks Entry'!CP153</f>
        <v>0</v>
      </c>
      <c r="CP151" s="277">
        <f>'Marks Entry'!CQ153</f>
        <v>0</v>
      </c>
      <c r="CQ151" s="115">
        <f>'Marks Entry'!CR153</f>
        <v>0</v>
      </c>
      <c r="CR151" s="115">
        <f>'Marks Entry'!CS153</f>
        <v>0</v>
      </c>
      <c r="CS151" s="276">
        <f>'Marks Entry'!CT153</f>
        <v>0</v>
      </c>
      <c r="CT151" s="115">
        <f>'Marks Entry'!CU153</f>
        <v>0</v>
      </c>
      <c r="CU151" s="115">
        <f>'Marks Entry'!CV153</f>
        <v>0</v>
      </c>
      <c r="CV151" s="276">
        <f>'Marks Entry'!CW153</f>
        <v>0</v>
      </c>
      <c r="CW151" s="116">
        <f>'Marks Entry'!CX153</f>
        <v>0</v>
      </c>
      <c r="CX151" s="115">
        <f>'Marks Entry'!CY153</f>
        <v>0</v>
      </c>
      <c r="CY151" s="115">
        <f>'Marks Entry'!CZ153</f>
        <v>0</v>
      </c>
      <c r="CZ151" s="116">
        <f>'Marks Entry'!DA153</f>
        <v>0</v>
      </c>
      <c r="DA151" s="115">
        <f>'Marks Entry'!DB153</f>
        <v>0</v>
      </c>
      <c r="DB151" s="115">
        <f>'Marks Entry'!DC153</f>
        <v>0</v>
      </c>
      <c r="DC151" s="116">
        <f>'Marks Entry'!DD153</f>
        <v>0</v>
      </c>
      <c r="DD151" s="208" t="str">
        <f>'Marks Entry'!DE153</f>
        <v>E</v>
      </c>
      <c r="DE151" s="117">
        <f>'Marks Entry'!DF153</f>
        <v>0</v>
      </c>
      <c r="DF151" s="114">
        <f>'Marks Entry'!DG153</f>
        <v>0</v>
      </c>
      <c r="DG151" s="115">
        <f>'Marks Entry'!DH153</f>
        <v>0</v>
      </c>
      <c r="DH151" s="277">
        <f>'Marks Entry'!DI153</f>
        <v>0</v>
      </c>
      <c r="DI151" s="115">
        <f>'Marks Entry'!DJ153</f>
        <v>0</v>
      </c>
      <c r="DJ151" s="115">
        <f>'Marks Entry'!DK153</f>
        <v>0</v>
      </c>
      <c r="DK151" s="276">
        <f>'Marks Entry'!DL153</f>
        <v>0</v>
      </c>
      <c r="DL151" s="115">
        <f>'Marks Entry'!DM153</f>
        <v>0</v>
      </c>
      <c r="DM151" s="115">
        <f>'Marks Entry'!DN153</f>
        <v>0</v>
      </c>
      <c r="DN151" s="276">
        <f>'Marks Entry'!DO153</f>
        <v>0</v>
      </c>
      <c r="DO151" s="116">
        <f>'Marks Entry'!DP153</f>
        <v>0</v>
      </c>
      <c r="DP151" s="115">
        <f>'Marks Entry'!DQ153</f>
        <v>0</v>
      </c>
      <c r="DQ151" s="115">
        <f>'Marks Entry'!DR153</f>
        <v>0</v>
      </c>
      <c r="DR151" s="116">
        <f>'Marks Entry'!DS153</f>
        <v>0</v>
      </c>
      <c r="DS151" s="115">
        <f>'Marks Entry'!DT153</f>
        <v>0</v>
      </c>
      <c r="DT151" s="115">
        <f>'Marks Entry'!DU153</f>
        <v>0</v>
      </c>
      <c r="DU151" s="116">
        <f>'Marks Entry'!DV153</f>
        <v>0</v>
      </c>
      <c r="DV151" s="208" t="str">
        <f>'Marks Entry'!DW153</f>
        <v>E</v>
      </c>
      <c r="DW151" s="117">
        <f>'Marks Entry'!DX153</f>
        <v>0</v>
      </c>
      <c r="DX151" s="114">
        <f>'Marks Entry'!DY153</f>
        <v>0</v>
      </c>
      <c r="DY151" s="115">
        <f>'Marks Entry'!DZ153</f>
        <v>0</v>
      </c>
      <c r="DZ151" s="115">
        <f>'Marks Entry'!EA153</f>
        <v>0</v>
      </c>
      <c r="EA151" s="115">
        <f>'Marks Entry'!EB153</f>
        <v>0</v>
      </c>
      <c r="EB151" s="115">
        <f>'Marks Entry'!EC153</f>
        <v>0</v>
      </c>
      <c r="EC151" s="171">
        <f>'Marks Entry'!ED153</f>
        <v>0</v>
      </c>
      <c r="ED151" s="118">
        <f>'Marks Entry'!EG153</f>
        <v>0</v>
      </c>
      <c r="EE151" s="114">
        <f>'Marks Entry'!EH153</f>
        <v>0</v>
      </c>
      <c r="EF151" s="115">
        <f>'Marks Entry'!EI153</f>
        <v>0</v>
      </c>
      <c r="EG151" s="115">
        <f>'Marks Entry'!EJ153</f>
        <v>0</v>
      </c>
      <c r="EH151" s="115">
        <f>'Marks Entry'!EK153</f>
        <v>0</v>
      </c>
      <c r="EI151" s="115">
        <f>'Marks Entry'!EL153</f>
        <v>0</v>
      </c>
      <c r="EJ151" s="116">
        <f>'Marks Entry'!EM153</f>
        <v>0</v>
      </c>
      <c r="EK151" s="118">
        <f>'Marks Entry'!EP153</f>
        <v>0</v>
      </c>
      <c r="EL151" s="114">
        <f>'Marks Entry'!EQ153</f>
        <v>0</v>
      </c>
      <c r="EM151" s="115">
        <f>'Marks Entry'!ER153</f>
        <v>0</v>
      </c>
      <c r="EN151" s="115">
        <f>'Marks Entry'!ES153</f>
        <v>0</v>
      </c>
      <c r="EO151" s="115">
        <f>'Marks Entry'!ET153</f>
        <v>0</v>
      </c>
      <c r="EP151" s="115">
        <f>'Marks Entry'!EU153</f>
        <v>0</v>
      </c>
      <c r="EQ151" s="116">
        <f>'Marks Entry'!EV153</f>
        <v>0</v>
      </c>
      <c r="ER151" s="118">
        <f>'Marks Entry'!EY153</f>
        <v>0</v>
      </c>
      <c r="ES151" s="184">
        <f>'Marks Entry'!EZ153</f>
        <v>0</v>
      </c>
      <c r="ET151" s="185">
        <f>'Marks Entry'!FA153</f>
        <v>0</v>
      </c>
      <c r="EU151" s="186" t="str">
        <f>'Marks Entry'!FB153</f>
        <v/>
      </c>
      <c r="EV151" s="184">
        <f>'Marks Entry'!FC153</f>
        <v>0</v>
      </c>
      <c r="EW151" s="185">
        <f>'Marks Entry'!FD153</f>
        <v>0</v>
      </c>
      <c r="EX151" s="187" t="str">
        <f>'Marks Entry'!FE153</f>
        <v/>
      </c>
      <c r="EY151" s="185" t="str">
        <f>IF(OR('Marks Entry'!FF153="First",'Marks Entry'!FF153="Second",'Marks Entry'!FF153="Third"),'Marks Entry'!FF153,"")</f>
        <v/>
      </c>
      <c r="EZ151" s="185" t="str">
        <f>'Marks Entry'!FG153</f>
        <v/>
      </c>
      <c r="FA151" s="290" t="str">
        <f>'Marks Entry'!FH153</f>
        <v/>
      </c>
      <c r="FB151" s="84" t="str">
        <f>'Marks Entry'!FI153</f>
        <v/>
      </c>
      <c r="FC151" s="86" t="str">
        <f>'Marks Entry'!FJ153</f>
        <v/>
      </c>
      <c r="FD151" s="87">
        <f>'Marks Entry'!FL153</f>
        <v>0</v>
      </c>
    </row>
    <row r="152" spans="1:160" s="88" customFormat="1" ht="17.25" customHeight="1">
      <c r="A152" s="1190"/>
      <c r="B152" s="83">
        <f t="shared" si="4"/>
        <v>0</v>
      </c>
      <c r="C152" s="84">
        <f>'Marks Entry'!D154</f>
        <v>0</v>
      </c>
      <c r="D152" s="84">
        <f>'Marks Entry'!E154</f>
        <v>0</v>
      </c>
      <c r="E152" s="84">
        <f>'Marks Entry'!F154</f>
        <v>0</v>
      </c>
      <c r="F152" s="84">
        <f>'Marks Entry'!G154</f>
        <v>0</v>
      </c>
      <c r="G152" s="84">
        <f>'Marks Entry'!H154</f>
        <v>0</v>
      </c>
      <c r="H152" s="84">
        <f>'Marks Entry'!I154</f>
        <v>0</v>
      </c>
      <c r="I152" s="84">
        <f>'Marks Entry'!J154</f>
        <v>0</v>
      </c>
      <c r="J152" s="738">
        <f>'Marks Entry'!K154</f>
        <v>0</v>
      </c>
      <c r="K152" s="114">
        <f>'Marks Entry'!L154</f>
        <v>0</v>
      </c>
      <c r="L152" s="115">
        <f>'Marks Entry'!M154</f>
        <v>0</v>
      </c>
      <c r="M152" s="277">
        <f>'Marks Entry'!N154</f>
        <v>0</v>
      </c>
      <c r="N152" s="115">
        <f>'Marks Entry'!O154</f>
        <v>0</v>
      </c>
      <c r="O152" s="115">
        <f>'Marks Entry'!P154</f>
        <v>0</v>
      </c>
      <c r="P152" s="276">
        <f>'Marks Entry'!Q154</f>
        <v>0</v>
      </c>
      <c r="Q152" s="115">
        <f>'Marks Entry'!R154</f>
        <v>0</v>
      </c>
      <c r="R152" s="115">
        <f>'Marks Entry'!S154</f>
        <v>0</v>
      </c>
      <c r="S152" s="276">
        <f>'Marks Entry'!T154</f>
        <v>0</v>
      </c>
      <c r="T152" s="276">
        <f>'Marks Entry'!U154</f>
        <v>0</v>
      </c>
      <c r="U152" s="116">
        <f>'Marks Entry'!V154</f>
        <v>0</v>
      </c>
      <c r="V152" s="115">
        <f>'Marks Entry'!W154</f>
        <v>0</v>
      </c>
      <c r="W152" s="115">
        <f>'Marks Entry'!X154</f>
        <v>0</v>
      </c>
      <c r="X152" s="116">
        <f>'Marks Entry'!Y154</f>
        <v>0</v>
      </c>
      <c r="Y152" s="115">
        <f>'Marks Entry'!Z154</f>
        <v>0</v>
      </c>
      <c r="Z152" s="115">
        <f>'Marks Entry'!AA154</f>
        <v>0</v>
      </c>
      <c r="AA152" s="116">
        <f>'Marks Entry'!AB154</f>
        <v>0</v>
      </c>
      <c r="AB152" s="208">
        <f>'Marks Entry'!AC154</f>
        <v>0</v>
      </c>
      <c r="AC152" s="282">
        <f>'Marks Entry'!AD154</f>
        <v>0</v>
      </c>
      <c r="AD152" s="282" t="str">
        <f>'Marks Entry'!AE154</f>
        <v>E</v>
      </c>
      <c r="AE152" s="117">
        <f>'Marks Entry'!AF154</f>
        <v>0</v>
      </c>
      <c r="AF152" s="114">
        <f>'Marks Entry'!AG154</f>
        <v>0</v>
      </c>
      <c r="AG152" s="115">
        <f>'Marks Entry'!AH154</f>
        <v>0</v>
      </c>
      <c r="AH152" s="277">
        <f>'Marks Entry'!AI154</f>
        <v>0</v>
      </c>
      <c r="AI152" s="115">
        <f>'Marks Entry'!AJ154</f>
        <v>0</v>
      </c>
      <c r="AJ152" s="115">
        <f>'Marks Entry'!AK154</f>
        <v>0</v>
      </c>
      <c r="AK152" s="276">
        <f>'Marks Entry'!AL154</f>
        <v>0</v>
      </c>
      <c r="AL152" s="115">
        <f>'Marks Entry'!AM154</f>
        <v>0</v>
      </c>
      <c r="AM152" s="115">
        <f>'Marks Entry'!AN154</f>
        <v>0</v>
      </c>
      <c r="AN152" s="276">
        <f>'Marks Entry'!AO154</f>
        <v>0</v>
      </c>
      <c r="AO152" s="276">
        <f>'Marks Entry'!AP154</f>
        <v>0</v>
      </c>
      <c r="AP152" s="116">
        <f>'Marks Entry'!AQ154</f>
        <v>0</v>
      </c>
      <c r="AQ152" s="115">
        <f>'Marks Entry'!AR154</f>
        <v>0</v>
      </c>
      <c r="AR152" s="115">
        <f>'Marks Entry'!AS154</f>
        <v>0</v>
      </c>
      <c r="AS152" s="116">
        <f>'Marks Entry'!AT154</f>
        <v>0</v>
      </c>
      <c r="AT152" s="115">
        <f>'Marks Entry'!AU154</f>
        <v>0</v>
      </c>
      <c r="AU152" s="115">
        <f>'Marks Entry'!AV154</f>
        <v>0</v>
      </c>
      <c r="AV152" s="116">
        <f>'Marks Entry'!AW154</f>
        <v>0</v>
      </c>
      <c r="AW152" s="208">
        <f>'Marks Entry'!AX154</f>
        <v>0</v>
      </c>
      <c r="AX152" s="282">
        <f>'Marks Entry'!AY154</f>
        <v>0</v>
      </c>
      <c r="AY152" s="282" t="str">
        <f>'Marks Entry'!AZ154</f>
        <v>E</v>
      </c>
      <c r="AZ152" s="117">
        <f>'Marks Entry'!BA154</f>
        <v>0</v>
      </c>
      <c r="BA152" s="114">
        <f>'Marks Entry'!BB154</f>
        <v>0</v>
      </c>
      <c r="BB152" s="115">
        <f>'Marks Entry'!BC154</f>
        <v>0</v>
      </c>
      <c r="BC152" s="277">
        <f>'Marks Entry'!BD154</f>
        <v>0</v>
      </c>
      <c r="BD152" s="115">
        <f>'Marks Entry'!BE154</f>
        <v>0</v>
      </c>
      <c r="BE152" s="115">
        <f>'Marks Entry'!BF154</f>
        <v>0</v>
      </c>
      <c r="BF152" s="276">
        <f>'Marks Entry'!BG154</f>
        <v>0</v>
      </c>
      <c r="BG152" s="115">
        <f>'Marks Entry'!BH154</f>
        <v>0</v>
      </c>
      <c r="BH152" s="115">
        <f>'Marks Entry'!BI154</f>
        <v>0</v>
      </c>
      <c r="BI152" s="276">
        <f>'Marks Entry'!BJ154</f>
        <v>0</v>
      </c>
      <c r="BJ152" s="276">
        <f>'Marks Entry'!BK154</f>
        <v>0</v>
      </c>
      <c r="BK152" s="116">
        <f>'Marks Entry'!BL154</f>
        <v>0</v>
      </c>
      <c r="BL152" s="115">
        <f>'Marks Entry'!BM154</f>
        <v>0</v>
      </c>
      <c r="BM152" s="115">
        <f>'Marks Entry'!BN154</f>
        <v>0</v>
      </c>
      <c r="BN152" s="116">
        <f>'Marks Entry'!BO154</f>
        <v>0</v>
      </c>
      <c r="BO152" s="115">
        <f>'Marks Entry'!BP154</f>
        <v>0</v>
      </c>
      <c r="BP152" s="115">
        <f>'Marks Entry'!BQ154</f>
        <v>0</v>
      </c>
      <c r="BQ152" s="116">
        <f>'Marks Entry'!BR154</f>
        <v>0</v>
      </c>
      <c r="BR152" s="208">
        <f>'Marks Entry'!BS154</f>
        <v>0</v>
      </c>
      <c r="BS152" s="282">
        <f>'Marks Entry'!BT154</f>
        <v>0</v>
      </c>
      <c r="BT152" s="282" t="str">
        <f>'Marks Entry'!BU154</f>
        <v>E</v>
      </c>
      <c r="BU152" s="117">
        <f>'Marks Entry'!BV154</f>
        <v>0</v>
      </c>
      <c r="BV152" s="114">
        <f>'Marks Entry'!BW154</f>
        <v>0</v>
      </c>
      <c r="BW152" s="115">
        <f>'Marks Entry'!BX154</f>
        <v>0</v>
      </c>
      <c r="BX152" s="277">
        <f>'Marks Entry'!BY154</f>
        <v>0</v>
      </c>
      <c r="BY152" s="115">
        <f>'Marks Entry'!BZ154</f>
        <v>0</v>
      </c>
      <c r="BZ152" s="115">
        <f>'Marks Entry'!CA154</f>
        <v>0</v>
      </c>
      <c r="CA152" s="276">
        <f>'Marks Entry'!CB154</f>
        <v>0</v>
      </c>
      <c r="CB152" s="115">
        <f>'Marks Entry'!CC154</f>
        <v>0</v>
      </c>
      <c r="CC152" s="115">
        <f>'Marks Entry'!CD154</f>
        <v>0</v>
      </c>
      <c r="CD152" s="276">
        <f>'Marks Entry'!CE154</f>
        <v>0</v>
      </c>
      <c r="CE152" s="116">
        <f>'Marks Entry'!CF154</f>
        <v>0</v>
      </c>
      <c r="CF152" s="115">
        <f>'Marks Entry'!CG154</f>
        <v>0</v>
      </c>
      <c r="CG152" s="115">
        <f>'Marks Entry'!CH154</f>
        <v>0</v>
      </c>
      <c r="CH152" s="116">
        <f>'Marks Entry'!CI154</f>
        <v>0</v>
      </c>
      <c r="CI152" s="115">
        <f>'Marks Entry'!CJ154</f>
        <v>0</v>
      </c>
      <c r="CJ152" s="115">
        <f>'Marks Entry'!CK154</f>
        <v>0</v>
      </c>
      <c r="CK152" s="116">
        <f>'Marks Entry'!CL154</f>
        <v>0</v>
      </c>
      <c r="CL152" s="208" t="str">
        <f>'Marks Entry'!CM154</f>
        <v>E</v>
      </c>
      <c r="CM152" s="117">
        <f>'Marks Entry'!CN154</f>
        <v>0</v>
      </c>
      <c r="CN152" s="114">
        <f>'Marks Entry'!CO154</f>
        <v>0</v>
      </c>
      <c r="CO152" s="115">
        <f>'Marks Entry'!CP154</f>
        <v>0</v>
      </c>
      <c r="CP152" s="277">
        <f>'Marks Entry'!CQ154</f>
        <v>0</v>
      </c>
      <c r="CQ152" s="115">
        <f>'Marks Entry'!CR154</f>
        <v>0</v>
      </c>
      <c r="CR152" s="115">
        <f>'Marks Entry'!CS154</f>
        <v>0</v>
      </c>
      <c r="CS152" s="276">
        <f>'Marks Entry'!CT154</f>
        <v>0</v>
      </c>
      <c r="CT152" s="115">
        <f>'Marks Entry'!CU154</f>
        <v>0</v>
      </c>
      <c r="CU152" s="115">
        <f>'Marks Entry'!CV154</f>
        <v>0</v>
      </c>
      <c r="CV152" s="276">
        <f>'Marks Entry'!CW154</f>
        <v>0</v>
      </c>
      <c r="CW152" s="116">
        <f>'Marks Entry'!CX154</f>
        <v>0</v>
      </c>
      <c r="CX152" s="115">
        <f>'Marks Entry'!CY154</f>
        <v>0</v>
      </c>
      <c r="CY152" s="115">
        <f>'Marks Entry'!CZ154</f>
        <v>0</v>
      </c>
      <c r="CZ152" s="116">
        <f>'Marks Entry'!DA154</f>
        <v>0</v>
      </c>
      <c r="DA152" s="115">
        <f>'Marks Entry'!DB154</f>
        <v>0</v>
      </c>
      <c r="DB152" s="115">
        <f>'Marks Entry'!DC154</f>
        <v>0</v>
      </c>
      <c r="DC152" s="116">
        <f>'Marks Entry'!DD154</f>
        <v>0</v>
      </c>
      <c r="DD152" s="208" t="str">
        <f>'Marks Entry'!DE154</f>
        <v>E</v>
      </c>
      <c r="DE152" s="117">
        <f>'Marks Entry'!DF154</f>
        <v>0</v>
      </c>
      <c r="DF152" s="114">
        <f>'Marks Entry'!DG154</f>
        <v>0</v>
      </c>
      <c r="DG152" s="115">
        <f>'Marks Entry'!DH154</f>
        <v>0</v>
      </c>
      <c r="DH152" s="277">
        <f>'Marks Entry'!DI154</f>
        <v>0</v>
      </c>
      <c r="DI152" s="115">
        <f>'Marks Entry'!DJ154</f>
        <v>0</v>
      </c>
      <c r="DJ152" s="115">
        <f>'Marks Entry'!DK154</f>
        <v>0</v>
      </c>
      <c r="DK152" s="276">
        <f>'Marks Entry'!DL154</f>
        <v>0</v>
      </c>
      <c r="DL152" s="115">
        <f>'Marks Entry'!DM154</f>
        <v>0</v>
      </c>
      <c r="DM152" s="115">
        <f>'Marks Entry'!DN154</f>
        <v>0</v>
      </c>
      <c r="DN152" s="276">
        <f>'Marks Entry'!DO154</f>
        <v>0</v>
      </c>
      <c r="DO152" s="116">
        <f>'Marks Entry'!DP154</f>
        <v>0</v>
      </c>
      <c r="DP152" s="115">
        <f>'Marks Entry'!DQ154</f>
        <v>0</v>
      </c>
      <c r="DQ152" s="115">
        <f>'Marks Entry'!DR154</f>
        <v>0</v>
      </c>
      <c r="DR152" s="116">
        <f>'Marks Entry'!DS154</f>
        <v>0</v>
      </c>
      <c r="DS152" s="115">
        <f>'Marks Entry'!DT154</f>
        <v>0</v>
      </c>
      <c r="DT152" s="115">
        <f>'Marks Entry'!DU154</f>
        <v>0</v>
      </c>
      <c r="DU152" s="116">
        <f>'Marks Entry'!DV154</f>
        <v>0</v>
      </c>
      <c r="DV152" s="208" t="str">
        <f>'Marks Entry'!DW154</f>
        <v>E</v>
      </c>
      <c r="DW152" s="117">
        <f>'Marks Entry'!DX154</f>
        <v>0</v>
      </c>
      <c r="DX152" s="114">
        <f>'Marks Entry'!DY154</f>
        <v>0</v>
      </c>
      <c r="DY152" s="115">
        <f>'Marks Entry'!DZ154</f>
        <v>0</v>
      </c>
      <c r="DZ152" s="115">
        <f>'Marks Entry'!EA154</f>
        <v>0</v>
      </c>
      <c r="EA152" s="115">
        <f>'Marks Entry'!EB154</f>
        <v>0</v>
      </c>
      <c r="EB152" s="115">
        <f>'Marks Entry'!EC154</f>
        <v>0</v>
      </c>
      <c r="EC152" s="171">
        <f>'Marks Entry'!ED154</f>
        <v>0</v>
      </c>
      <c r="ED152" s="118">
        <f>'Marks Entry'!EG154</f>
        <v>0</v>
      </c>
      <c r="EE152" s="114">
        <f>'Marks Entry'!EH154</f>
        <v>0</v>
      </c>
      <c r="EF152" s="115">
        <f>'Marks Entry'!EI154</f>
        <v>0</v>
      </c>
      <c r="EG152" s="115">
        <f>'Marks Entry'!EJ154</f>
        <v>0</v>
      </c>
      <c r="EH152" s="115">
        <f>'Marks Entry'!EK154</f>
        <v>0</v>
      </c>
      <c r="EI152" s="115">
        <f>'Marks Entry'!EL154</f>
        <v>0</v>
      </c>
      <c r="EJ152" s="116">
        <f>'Marks Entry'!EM154</f>
        <v>0</v>
      </c>
      <c r="EK152" s="118">
        <f>'Marks Entry'!EP154</f>
        <v>0</v>
      </c>
      <c r="EL152" s="114">
        <f>'Marks Entry'!EQ154</f>
        <v>0</v>
      </c>
      <c r="EM152" s="115">
        <f>'Marks Entry'!ER154</f>
        <v>0</v>
      </c>
      <c r="EN152" s="115">
        <f>'Marks Entry'!ES154</f>
        <v>0</v>
      </c>
      <c r="EO152" s="115">
        <f>'Marks Entry'!ET154</f>
        <v>0</v>
      </c>
      <c r="EP152" s="115">
        <f>'Marks Entry'!EU154</f>
        <v>0</v>
      </c>
      <c r="EQ152" s="116">
        <f>'Marks Entry'!EV154</f>
        <v>0</v>
      </c>
      <c r="ER152" s="118">
        <f>'Marks Entry'!EY154</f>
        <v>0</v>
      </c>
      <c r="ES152" s="184">
        <f>'Marks Entry'!EZ154</f>
        <v>0</v>
      </c>
      <c r="ET152" s="185">
        <f>'Marks Entry'!FA154</f>
        <v>0</v>
      </c>
      <c r="EU152" s="186" t="str">
        <f>'Marks Entry'!FB154</f>
        <v/>
      </c>
      <c r="EV152" s="184">
        <f>'Marks Entry'!FC154</f>
        <v>0</v>
      </c>
      <c r="EW152" s="185">
        <f>'Marks Entry'!FD154</f>
        <v>0</v>
      </c>
      <c r="EX152" s="187" t="str">
        <f>'Marks Entry'!FE154</f>
        <v/>
      </c>
      <c r="EY152" s="185" t="str">
        <f>IF(OR('Marks Entry'!FF154="First",'Marks Entry'!FF154="Second",'Marks Entry'!FF154="Third"),'Marks Entry'!FF154,"")</f>
        <v/>
      </c>
      <c r="EZ152" s="185" t="str">
        <f>'Marks Entry'!FG154</f>
        <v/>
      </c>
      <c r="FA152" s="290" t="str">
        <f>'Marks Entry'!FH154</f>
        <v/>
      </c>
      <c r="FB152" s="84" t="str">
        <f>'Marks Entry'!FI154</f>
        <v/>
      </c>
      <c r="FC152" s="86" t="str">
        <f>'Marks Entry'!FJ154</f>
        <v/>
      </c>
      <c r="FD152" s="87">
        <f>'Marks Entry'!FL154</f>
        <v>0</v>
      </c>
    </row>
    <row r="153" spans="1:160" s="88" customFormat="1" ht="17.25" customHeight="1">
      <c r="A153" s="1190"/>
      <c r="B153" s="83">
        <f t="shared" si="4"/>
        <v>0</v>
      </c>
      <c r="C153" s="84">
        <f>'Marks Entry'!D155</f>
        <v>0</v>
      </c>
      <c r="D153" s="84">
        <f>'Marks Entry'!E155</f>
        <v>0</v>
      </c>
      <c r="E153" s="84">
        <f>'Marks Entry'!F155</f>
        <v>0</v>
      </c>
      <c r="F153" s="84">
        <f>'Marks Entry'!G155</f>
        <v>0</v>
      </c>
      <c r="G153" s="84">
        <f>'Marks Entry'!H155</f>
        <v>0</v>
      </c>
      <c r="H153" s="84">
        <f>'Marks Entry'!I155</f>
        <v>0</v>
      </c>
      <c r="I153" s="84">
        <f>'Marks Entry'!J155</f>
        <v>0</v>
      </c>
      <c r="J153" s="738">
        <f>'Marks Entry'!K155</f>
        <v>0</v>
      </c>
      <c r="K153" s="114">
        <f>'Marks Entry'!L155</f>
        <v>0</v>
      </c>
      <c r="L153" s="115">
        <f>'Marks Entry'!M155</f>
        <v>0</v>
      </c>
      <c r="M153" s="277">
        <f>'Marks Entry'!N155</f>
        <v>0</v>
      </c>
      <c r="N153" s="115">
        <f>'Marks Entry'!O155</f>
        <v>0</v>
      </c>
      <c r="O153" s="115">
        <f>'Marks Entry'!P155</f>
        <v>0</v>
      </c>
      <c r="P153" s="276">
        <f>'Marks Entry'!Q155</f>
        <v>0</v>
      </c>
      <c r="Q153" s="115">
        <f>'Marks Entry'!R155</f>
        <v>0</v>
      </c>
      <c r="R153" s="115">
        <f>'Marks Entry'!S155</f>
        <v>0</v>
      </c>
      <c r="S153" s="276">
        <f>'Marks Entry'!T155</f>
        <v>0</v>
      </c>
      <c r="T153" s="276">
        <f>'Marks Entry'!U155</f>
        <v>0</v>
      </c>
      <c r="U153" s="116">
        <f>'Marks Entry'!V155</f>
        <v>0</v>
      </c>
      <c r="V153" s="115">
        <f>'Marks Entry'!W155</f>
        <v>0</v>
      </c>
      <c r="W153" s="115">
        <f>'Marks Entry'!X155</f>
        <v>0</v>
      </c>
      <c r="X153" s="116">
        <f>'Marks Entry'!Y155</f>
        <v>0</v>
      </c>
      <c r="Y153" s="115">
        <f>'Marks Entry'!Z155</f>
        <v>0</v>
      </c>
      <c r="Z153" s="115">
        <f>'Marks Entry'!AA155</f>
        <v>0</v>
      </c>
      <c r="AA153" s="116">
        <f>'Marks Entry'!AB155</f>
        <v>0</v>
      </c>
      <c r="AB153" s="208">
        <f>'Marks Entry'!AC155</f>
        <v>0</v>
      </c>
      <c r="AC153" s="282">
        <f>'Marks Entry'!AD155</f>
        <v>0</v>
      </c>
      <c r="AD153" s="282" t="str">
        <f>'Marks Entry'!AE155</f>
        <v>E</v>
      </c>
      <c r="AE153" s="117">
        <f>'Marks Entry'!AF155</f>
        <v>0</v>
      </c>
      <c r="AF153" s="114">
        <f>'Marks Entry'!AG155</f>
        <v>0</v>
      </c>
      <c r="AG153" s="115">
        <f>'Marks Entry'!AH155</f>
        <v>0</v>
      </c>
      <c r="AH153" s="277">
        <f>'Marks Entry'!AI155</f>
        <v>0</v>
      </c>
      <c r="AI153" s="115">
        <f>'Marks Entry'!AJ155</f>
        <v>0</v>
      </c>
      <c r="AJ153" s="115">
        <f>'Marks Entry'!AK155</f>
        <v>0</v>
      </c>
      <c r="AK153" s="276">
        <f>'Marks Entry'!AL155</f>
        <v>0</v>
      </c>
      <c r="AL153" s="115">
        <f>'Marks Entry'!AM155</f>
        <v>0</v>
      </c>
      <c r="AM153" s="115">
        <f>'Marks Entry'!AN155</f>
        <v>0</v>
      </c>
      <c r="AN153" s="276">
        <f>'Marks Entry'!AO155</f>
        <v>0</v>
      </c>
      <c r="AO153" s="276">
        <f>'Marks Entry'!AP155</f>
        <v>0</v>
      </c>
      <c r="AP153" s="116">
        <f>'Marks Entry'!AQ155</f>
        <v>0</v>
      </c>
      <c r="AQ153" s="115">
        <f>'Marks Entry'!AR155</f>
        <v>0</v>
      </c>
      <c r="AR153" s="115">
        <f>'Marks Entry'!AS155</f>
        <v>0</v>
      </c>
      <c r="AS153" s="116">
        <f>'Marks Entry'!AT155</f>
        <v>0</v>
      </c>
      <c r="AT153" s="115">
        <f>'Marks Entry'!AU155</f>
        <v>0</v>
      </c>
      <c r="AU153" s="115">
        <f>'Marks Entry'!AV155</f>
        <v>0</v>
      </c>
      <c r="AV153" s="116">
        <f>'Marks Entry'!AW155</f>
        <v>0</v>
      </c>
      <c r="AW153" s="208">
        <f>'Marks Entry'!AX155</f>
        <v>0</v>
      </c>
      <c r="AX153" s="282">
        <f>'Marks Entry'!AY155</f>
        <v>0</v>
      </c>
      <c r="AY153" s="282" t="str">
        <f>'Marks Entry'!AZ155</f>
        <v>E</v>
      </c>
      <c r="AZ153" s="117">
        <f>'Marks Entry'!BA155</f>
        <v>0</v>
      </c>
      <c r="BA153" s="114">
        <f>'Marks Entry'!BB155</f>
        <v>0</v>
      </c>
      <c r="BB153" s="115">
        <f>'Marks Entry'!BC155</f>
        <v>0</v>
      </c>
      <c r="BC153" s="277">
        <f>'Marks Entry'!BD155</f>
        <v>0</v>
      </c>
      <c r="BD153" s="115">
        <f>'Marks Entry'!BE155</f>
        <v>0</v>
      </c>
      <c r="BE153" s="115">
        <f>'Marks Entry'!BF155</f>
        <v>0</v>
      </c>
      <c r="BF153" s="276">
        <f>'Marks Entry'!BG155</f>
        <v>0</v>
      </c>
      <c r="BG153" s="115">
        <f>'Marks Entry'!BH155</f>
        <v>0</v>
      </c>
      <c r="BH153" s="115">
        <f>'Marks Entry'!BI155</f>
        <v>0</v>
      </c>
      <c r="BI153" s="276">
        <f>'Marks Entry'!BJ155</f>
        <v>0</v>
      </c>
      <c r="BJ153" s="276">
        <f>'Marks Entry'!BK155</f>
        <v>0</v>
      </c>
      <c r="BK153" s="116">
        <f>'Marks Entry'!BL155</f>
        <v>0</v>
      </c>
      <c r="BL153" s="115">
        <f>'Marks Entry'!BM155</f>
        <v>0</v>
      </c>
      <c r="BM153" s="115">
        <f>'Marks Entry'!BN155</f>
        <v>0</v>
      </c>
      <c r="BN153" s="116">
        <f>'Marks Entry'!BO155</f>
        <v>0</v>
      </c>
      <c r="BO153" s="115">
        <f>'Marks Entry'!BP155</f>
        <v>0</v>
      </c>
      <c r="BP153" s="115">
        <f>'Marks Entry'!BQ155</f>
        <v>0</v>
      </c>
      <c r="BQ153" s="116">
        <f>'Marks Entry'!BR155</f>
        <v>0</v>
      </c>
      <c r="BR153" s="208">
        <f>'Marks Entry'!BS155</f>
        <v>0</v>
      </c>
      <c r="BS153" s="282">
        <f>'Marks Entry'!BT155</f>
        <v>0</v>
      </c>
      <c r="BT153" s="282" t="str">
        <f>'Marks Entry'!BU155</f>
        <v>E</v>
      </c>
      <c r="BU153" s="117">
        <f>'Marks Entry'!BV155</f>
        <v>0</v>
      </c>
      <c r="BV153" s="114">
        <f>'Marks Entry'!BW155</f>
        <v>0</v>
      </c>
      <c r="BW153" s="115">
        <f>'Marks Entry'!BX155</f>
        <v>0</v>
      </c>
      <c r="BX153" s="277">
        <f>'Marks Entry'!BY155</f>
        <v>0</v>
      </c>
      <c r="BY153" s="115">
        <f>'Marks Entry'!BZ155</f>
        <v>0</v>
      </c>
      <c r="BZ153" s="115">
        <f>'Marks Entry'!CA155</f>
        <v>0</v>
      </c>
      <c r="CA153" s="276">
        <f>'Marks Entry'!CB155</f>
        <v>0</v>
      </c>
      <c r="CB153" s="115">
        <f>'Marks Entry'!CC155</f>
        <v>0</v>
      </c>
      <c r="CC153" s="115">
        <f>'Marks Entry'!CD155</f>
        <v>0</v>
      </c>
      <c r="CD153" s="276">
        <f>'Marks Entry'!CE155</f>
        <v>0</v>
      </c>
      <c r="CE153" s="116">
        <f>'Marks Entry'!CF155</f>
        <v>0</v>
      </c>
      <c r="CF153" s="115">
        <f>'Marks Entry'!CG155</f>
        <v>0</v>
      </c>
      <c r="CG153" s="115">
        <f>'Marks Entry'!CH155</f>
        <v>0</v>
      </c>
      <c r="CH153" s="116">
        <f>'Marks Entry'!CI155</f>
        <v>0</v>
      </c>
      <c r="CI153" s="115">
        <f>'Marks Entry'!CJ155</f>
        <v>0</v>
      </c>
      <c r="CJ153" s="115">
        <f>'Marks Entry'!CK155</f>
        <v>0</v>
      </c>
      <c r="CK153" s="116">
        <f>'Marks Entry'!CL155</f>
        <v>0</v>
      </c>
      <c r="CL153" s="208" t="str">
        <f>'Marks Entry'!CM155</f>
        <v>E</v>
      </c>
      <c r="CM153" s="117">
        <f>'Marks Entry'!CN155</f>
        <v>0</v>
      </c>
      <c r="CN153" s="114">
        <f>'Marks Entry'!CO155</f>
        <v>0</v>
      </c>
      <c r="CO153" s="115">
        <f>'Marks Entry'!CP155</f>
        <v>0</v>
      </c>
      <c r="CP153" s="277">
        <f>'Marks Entry'!CQ155</f>
        <v>0</v>
      </c>
      <c r="CQ153" s="115">
        <f>'Marks Entry'!CR155</f>
        <v>0</v>
      </c>
      <c r="CR153" s="115">
        <f>'Marks Entry'!CS155</f>
        <v>0</v>
      </c>
      <c r="CS153" s="276">
        <f>'Marks Entry'!CT155</f>
        <v>0</v>
      </c>
      <c r="CT153" s="115">
        <f>'Marks Entry'!CU155</f>
        <v>0</v>
      </c>
      <c r="CU153" s="115">
        <f>'Marks Entry'!CV155</f>
        <v>0</v>
      </c>
      <c r="CV153" s="276">
        <f>'Marks Entry'!CW155</f>
        <v>0</v>
      </c>
      <c r="CW153" s="116">
        <f>'Marks Entry'!CX155</f>
        <v>0</v>
      </c>
      <c r="CX153" s="115">
        <f>'Marks Entry'!CY155</f>
        <v>0</v>
      </c>
      <c r="CY153" s="115">
        <f>'Marks Entry'!CZ155</f>
        <v>0</v>
      </c>
      <c r="CZ153" s="116">
        <f>'Marks Entry'!DA155</f>
        <v>0</v>
      </c>
      <c r="DA153" s="115">
        <f>'Marks Entry'!DB155</f>
        <v>0</v>
      </c>
      <c r="DB153" s="115">
        <f>'Marks Entry'!DC155</f>
        <v>0</v>
      </c>
      <c r="DC153" s="116">
        <f>'Marks Entry'!DD155</f>
        <v>0</v>
      </c>
      <c r="DD153" s="208" t="str">
        <f>'Marks Entry'!DE155</f>
        <v>E</v>
      </c>
      <c r="DE153" s="117">
        <f>'Marks Entry'!DF155</f>
        <v>0</v>
      </c>
      <c r="DF153" s="114">
        <f>'Marks Entry'!DG155</f>
        <v>0</v>
      </c>
      <c r="DG153" s="115">
        <f>'Marks Entry'!DH155</f>
        <v>0</v>
      </c>
      <c r="DH153" s="277">
        <f>'Marks Entry'!DI155</f>
        <v>0</v>
      </c>
      <c r="DI153" s="115">
        <f>'Marks Entry'!DJ155</f>
        <v>0</v>
      </c>
      <c r="DJ153" s="115">
        <f>'Marks Entry'!DK155</f>
        <v>0</v>
      </c>
      <c r="DK153" s="276">
        <f>'Marks Entry'!DL155</f>
        <v>0</v>
      </c>
      <c r="DL153" s="115">
        <f>'Marks Entry'!DM155</f>
        <v>0</v>
      </c>
      <c r="DM153" s="115">
        <f>'Marks Entry'!DN155</f>
        <v>0</v>
      </c>
      <c r="DN153" s="276">
        <f>'Marks Entry'!DO155</f>
        <v>0</v>
      </c>
      <c r="DO153" s="116">
        <f>'Marks Entry'!DP155</f>
        <v>0</v>
      </c>
      <c r="DP153" s="115">
        <f>'Marks Entry'!DQ155</f>
        <v>0</v>
      </c>
      <c r="DQ153" s="115">
        <f>'Marks Entry'!DR155</f>
        <v>0</v>
      </c>
      <c r="DR153" s="116">
        <f>'Marks Entry'!DS155</f>
        <v>0</v>
      </c>
      <c r="DS153" s="115">
        <f>'Marks Entry'!DT155</f>
        <v>0</v>
      </c>
      <c r="DT153" s="115">
        <f>'Marks Entry'!DU155</f>
        <v>0</v>
      </c>
      <c r="DU153" s="116">
        <f>'Marks Entry'!DV155</f>
        <v>0</v>
      </c>
      <c r="DV153" s="208" t="str">
        <f>'Marks Entry'!DW155</f>
        <v>E</v>
      </c>
      <c r="DW153" s="117">
        <f>'Marks Entry'!DX155</f>
        <v>0</v>
      </c>
      <c r="DX153" s="114">
        <f>'Marks Entry'!DY155</f>
        <v>0</v>
      </c>
      <c r="DY153" s="115">
        <f>'Marks Entry'!DZ155</f>
        <v>0</v>
      </c>
      <c r="DZ153" s="115">
        <f>'Marks Entry'!EA155</f>
        <v>0</v>
      </c>
      <c r="EA153" s="115">
        <f>'Marks Entry'!EB155</f>
        <v>0</v>
      </c>
      <c r="EB153" s="115">
        <f>'Marks Entry'!EC155</f>
        <v>0</v>
      </c>
      <c r="EC153" s="171">
        <f>'Marks Entry'!ED155</f>
        <v>0</v>
      </c>
      <c r="ED153" s="118">
        <f>'Marks Entry'!EG155</f>
        <v>0</v>
      </c>
      <c r="EE153" s="114">
        <f>'Marks Entry'!EH155</f>
        <v>0</v>
      </c>
      <c r="EF153" s="115">
        <f>'Marks Entry'!EI155</f>
        <v>0</v>
      </c>
      <c r="EG153" s="115">
        <f>'Marks Entry'!EJ155</f>
        <v>0</v>
      </c>
      <c r="EH153" s="115">
        <f>'Marks Entry'!EK155</f>
        <v>0</v>
      </c>
      <c r="EI153" s="115">
        <f>'Marks Entry'!EL155</f>
        <v>0</v>
      </c>
      <c r="EJ153" s="116">
        <f>'Marks Entry'!EM155</f>
        <v>0</v>
      </c>
      <c r="EK153" s="118">
        <f>'Marks Entry'!EP155</f>
        <v>0</v>
      </c>
      <c r="EL153" s="114">
        <f>'Marks Entry'!EQ155</f>
        <v>0</v>
      </c>
      <c r="EM153" s="115">
        <f>'Marks Entry'!ER155</f>
        <v>0</v>
      </c>
      <c r="EN153" s="115">
        <f>'Marks Entry'!ES155</f>
        <v>0</v>
      </c>
      <c r="EO153" s="115">
        <f>'Marks Entry'!ET155</f>
        <v>0</v>
      </c>
      <c r="EP153" s="115">
        <f>'Marks Entry'!EU155</f>
        <v>0</v>
      </c>
      <c r="EQ153" s="116">
        <f>'Marks Entry'!EV155</f>
        <v>0</v>
      </c>
      <c r="ER153" s="118">
        <f>'Marks Entry'!EY155</f>
        <v>0</v>
      </c>
      <c r="ES153" s="184">
        <f>'Marks Entry'!EZ155</f>
        <v>0</v>
      </c>
      <c r="ET153" s="185">
        <f>'Marks Entry'!FA155</f>
        <v>0</v>
      </c>
      <c r="EU153" s="186" t="str">
        <f>'Marks Entry'!FB155</f>
        <v/>
      </c>
      <c r="EV153" s="184">
        <f>'Marks Entry'!FC155</f>
        <v>0</v>
      </c>
      <c r="EW153" s="185">
        <f>'Marks Entry'!FD155</f>
        <v>0</v>
      </c>
      <c r="EX153" s="187" t="str">
        <f>'Marks Entry'!FE155</f>
        <v/>
      </c>
      <c r="EY153" s="185" t="str">
        <f>IF(OR('Marks Entry'!FF155="First",'Marks Entry'!FF155="Second",'Marks Entry'!FF155="Third"),'Marks Entry'!FF155,"")</f>
        <v/>
      </c>
      <c r="EZ153" s="185" t="str">
        <f>'Marks Entry'!FG155</f>
        <v/>
      </c>
      <c r="FA153" s="290" t="str">
        <f>'Marks Entry'!FH155</f>
        <v/>
      </c>
      <c r="FB153" s="84" t="str">
        <f>'Marks Entry'!FI155</f>
        <v/>
      </c>
      <c r="FC153" s="86" t="str">
        <f>'Marks Entry'!FJ155</f>
        <v/>
      </c>
      <c r="FD153" s="87">
        <f>'Marks Entry'!FL155</f>
        <v>0</v>
      </c>
    </row>
    <row r="154" spans="1:160" s="88" customFormat="1" ht="17.25" customHeight="1">
      <c r="A154" s="1190"/>
      <c r="B154" s="83">
        <f t="shared" si="4"/>
        <v>0</v>
      </c>
      <c r="C154" s="84">
        <f>'Marks Entry'!D156</f>
        <v>0</v>
      </c>
      <c r="D154" s="84">
        <f>'Marks Entry'!E156</f>
        <v>0</v>
      </c>
      <c r="E154" s="84">
        <f>'Marks Entry'!F156</f>
        <v>0</v>
      </c>
      <c r="F154" s="84">
        <f>'Marks Entry'!G156</f>
        <v>0</v>
      </c>
      <c r="G154" s="84">
        <f>'Marks Entry'!H156</f>
        <v>0</v>
      </c>
      <c r="H154" s="84">
        <f>'Marks Entry'!I156</f>
        <v>0</v>
      </c>
      <c r="I154" s="84">
        <f>'Marks Entry'!J156</f>
        <v>0</v>
      </c>
      <c r="J154" s="738">
        <f>'Marks Entry'!K156</f>
        <v>0</v>
      </c>
      <c r="K154" s="114">
        <f>'Marks Entry'!L156</f>
        <v>0</v>
      </c>
      <c r="L154" s="115">
        <f>'Marks Entry'!M156</f>
        <v>0</v>
      </c>
      <c r="M154" s="277">
        <f>'Marks Entry'!N156</f>
        <v>0</v>
      </c>
      <c r="N154" s="115">
        <f>'Marks Entry'!O156</f>
        <v>0</v>
      </c>
      <c r="O154" s="115">
        <f>'Marks Entry'!P156</f>
        <v>0</v>
      </c>
      <c r="P154" s="276">
        <f>'Marks Entry'!Q156</f>
        <v>0</v>
      </c>
      <c r="Q154" s="115">
        <f>'Marks Entry'!R156</f>
        <v>0</v>
      </c>
      <c r="R154" s="115">
        <f>'Marks Entry'!S156</f>
        <v>0</v>
      </c>
      <c r="S154" s="276">
        <f>'Marks Entry'!T156</f>
        <v>0</v>
      </c>
      <c r="T154" s="276">
        <f>'Marks Entry'!U156</f>
        <v>0</v>
      </c>
      <c r="U154" s="116">
        <f>'Marks Entry'!V156</f>
        <v>0</v>
      </c>
      <c r="V154" s="115">
        <f>'Marks Entry'!W156</f>
        <v>0</v>
      </c>
      <c r="W154" s="115">
        <f>'Marks Entry'!X156</f>
        <v>0</v>
      </c>
      <c r="X154" s="116">
        <f>'Marks Entry'!Y156</f>
        <v>0</v>
      </c>
      <c r="Y154" s="115">
        <f>'Marks Entry'!Z156</f>
        <v>0</v>
      </c>
      <c r="Z154" s="115">
        <f>'Marks Entry'!AA156</f>
        <v>0</v>
      </c>
      <c r="AA154" s="116">
        <f>'Marks Entry'!AB156</f>
        <v>0</v>
      </c>
      <c r="AB154" s="208">
        <f>'Marks Entry'!AC156</f>
        <v>0</v>
      </c>
      <c r="AC154" s="282">
        <f>'Marks Entry'!AD156</f>
        <v>0</v>
      </c>
      <c r="AD154" s="282" t="str">
        <f>'Marks Entry'!AE156</f>
        <v>E</v>
      </c>
      <c r="AE154" s="117">
        <f>'Marks Entry'!AF156</f>
        <v>0</v>
      </c>
      <c r="AF154" s="114">
        <f>'Marks Entry'!AG156</f>
        <v>0</v>
      </c>
      <c r="AG154" s="115">
        <f>'Marks Entry'!AH156</f>
        <v>0</v>
      </c>
      <c r="AH154" s="277">
        <f>'Marks Entry'!AI156</f>
        <v>0</v>
      </c>
      <c r="AI154" s="115">
        <f>'Marks Entry'!AJ156</f>
        <v>0</v>
      </c>
      <c r="AJ154" s="115">
        <f>'Marks Entry'!AK156</f>
        <v>0</v>
      </c>
      <c r="AK154" s="276">
        <f>'Marks Entry'!AL156</f>
        <v>0</v>
      </c>
      <c r="AL154" s="115">
        <f>'Marks Entry'!AM156</f>
        <v>0</v>
      </c>
      <c r="AM154" s="115">
        <f>'Marks Entry'!AN156</f>
        <v>0</v>
      </c>
      <c r="AN154" s="276">
        <f>'Marks Entry'!AO156</f>
        <v>0</v>
      </c>
      <c r="AO154" s="276">
        <f>'Marks Entry'!AP156</f>
        <v>0</v>
      </c>
      <c r="AP154" s="116">
        <f>'Marks Entry'!AQ156</f>
        <v>0</v>
      </c>
      <c r="AQ154" s="115">
        <f>'Marks Entry'!AR156</f>
        <v>0</v>
      </c>
      <c r="AR154" s="115">
        <f>'Marks Entry'!AS156</f>
        <v>0</v>
      </c>
      <c r="AS154" s="116">
        <f>'Marks Entry'!AT156</f>
        <v>0</v>
      </c>
      <c r="AT154" s="115">
        <f>'Marks Entry'!AU156</f>
        <v>0</v>
      </c>
      <c r="AU154" s="115">
        <f>'Marks Entry'!AV156</f>
        <v>0</v>
      </c>
      <c r="AV154" s="116">
        <f>'Marks Entry'!AW156</f>
        <v>0</v>
      </c>
      <c r="AW154" s="208">
        <f>'Marks Entry'!AX156</f>
        <v>0</v>
      </c>
      <c r="AX154" s="282">
        <f>'Marks Entry'!AY156</f>
        <v>0</v>
      </c>
      <c r="AY154" s="282" t="str">
        <f>'Marks Entry'!AZ156</f>
        <v>E</v>
      </c>
      <c r="AZ154" s="117">
        <f>'Marks Entry'!BA156</f>
        <v>0</v>
      </c>
      <c r="BA154" s="114">
        <f>'Marks Entry'!BB156</f>
        <v>0</v>
      </c>
      <c r="BB154" s="115">
        <f>'Marks Entry'!BC156</f>
        <v>0</v>
      </c>
      <c r="BC154" s="277">
        <f>'Marks Entry'!BD156</f>
        <v>0</v>
      </c>
      <c r="BD154" s="115">
        <f>'Marks Entry'!BE156</f>
        <v>0</v>
      </c>
      <c r="BE154" s="115">
        <f>'Marks Entry'!BF156</f>
        <v>0</v>
      </c>
      <c r="BF154" s="276">
        <f>'Marks Entry'!BG156</f>
        <v>0</v>
      </c>
      <c r="BG154" s="115">
        <f>'Marks Entry'!BH156</f>
        <v>0</v>
      </c>
      <c r="BH154" s="115">
        <f>'Marks Entry'!BI156</f>
        <v>0</v>
      </c>
      <c r="BI154" s="276">
        <f>'Marks Entry'!BJ156</f>
        <v>0</v>
      </c>
      <c r="BJ154" s="276">
        <f>'Marks Entry'!BK156</f>
        <v>0</v>
      </c>
      <c r="BK154" s="116">
        <f>'Marks Entry'!BL156</f>
        <v>0</v>
      </c>
      <c r="BL154" s="115">
        <f>'Marks Entry'!BM156</f>
        <v>0</v>
      </c>
      <c r="BM154" s="115">
        <f>'Marks Entry'!BN156</f>
        <v>0</v>
      </c>
      <c r="BN154" s="116">
        <f>'Marks Entry'!BO156</f>
        <v>0</v>
      </c>
      <c r="BO154" s="115">
        <f>'Marks Entry'!BP156</f>
        <v>0</v>
      </c>
      <c r="BP154" s="115">
        <f>'Marks Entry'!BQ156</f>
        <v>0</v>
      </c>
      <c r="BQ154" s="116">
        <f>'Marks Entry'!BR156</f>
        <v>0</v>
      </c>
      <c r="BR154" s="208">
        <f>'Marks Entry'!BS156</f>
        <v>0</v>
      </c>
      <c r="BS154" s="282">
        <f>'Marks Entry'!BT156</f>
        <v>0</v>
      </c>
      <c r="BT154" s="282" t="str">
        <f>'Marks Entry'!BU156</f>
        <v>E</v>
      </c>
      <c r="BU154" s="117">
        <f>'Marks Entry'!BV156</f>
        <v>0</v>
      </c>
      <c r="BV154" s="114">
        <f>'Marks Entry'!BW156</f>
        <v>0</v>
      </c>
      <c r="BW154" s="115">
        <f>'Marks Entry'!BX156</f>
        <v>0</v>
      </c>
      <c r="BX154" s="277">
        <f>'Marks Entry'!BY156</f>
        <v>0</v>
      </c>
      <c r="BY154" s="115">
        <f>'Marks Entry'!BZ156</f>
        <v>0</v>
      </c>
      <c r="BZ154" s="115">
        <f>'Marks Entry'!CA156</f>
        <v>0</v>
      </c>
      <c r="CA154" s="276">
        <f>'Marks Entry'!CB156</f>
        <v>0</v>
      </c>
      <c r="CB154" s="115">
        <f>'Marks Entry'!CC156</f>
        <v>0</v>
      </c>
      <c r="CC154" s="115">
        <f>'Marks Entry'!CD156</f>
        <v>0</v>
      </c>
      <c r="CD154" s="276">
        <f>'Marks Entry'!CE156</f>
        <v>0</v>
      </c>
      <c r="CE154" s="116">
        <f>'Marks Entry'!CF156</f>
        <v>0</v>
      </c>
      <c r="CF154" s="115">
        <f>'Marks Entry'!CG156</f>
        <v>0</v>
      </c>
      <c r="CG154" s="115">
        <f>'Marks Entry'!CH156</f>
        <v>0</v>
      </c>
      <c r="CH154" s="116">
        <f>'Marks Entry'!CI156</f>
        <v>0</v>
      </c>
      <c r="CI154" s="115">
        <f>'Marks Entry'!CJ156</f>
        <v>0</v>
      </c>
      <c r="CJ154" s="115">
        <f>'Marks Entry'!CK156</f>
        <v>0</v>
      </c>
      <c r="CK154" s="116">
        <f>'Marks Entry'!CL156</f>
        <v>0</v>
      </c>
      <c r="CL154" s="208" t="str">
        <f>'Marks Entry'!CM156</f>
        <v>E</v>
      </c>
      <c r="CM154" s="117">
        <f>'Marks Entry'!CN156</f>
        <v>0</v>
      </c>
      <c r="CN154" s="114">
        <f>'Marks Entry'!CO156</f>
        <v>0</v>
      </c>
      <c r="CO154" s="115">
        <f>'Marks Entry'!CP156</f>
        <v>0</v>
      </c>
      <c r="CP154" s="277">
        <f>'Marks Entry'!CQ156</f>
        <v>0</v>
      </c>
      <c r="CQ154" s="115">
        <f>'Marks Entry'!CR156</f>
        <v>0</v>
      </c>
      <c r="CR154" s="115">
        <f>'Marks Entry'!CS156</f>
        <v>0</v>
      </c>
      <c r="CS154" s="276">
        <f>'Marks Entry'!CT156</f>
        <v>0</v>
      </c>
      <c r="CT154" s="115">
        <f>'Marks Entry'!CU156</f>
        <v>0</v>
      </c>
      <c r="CU154" s="115">
        <f>'Marks Entry'!CV156</f>
        <v>0</v>
      </c>
      <c r="CV154" s="276">
        <f>'Marks Entry'!CW156</f>
        <v>0</v>
      </c>
      <c r="CW154" s="116">
        <f>'Marks Entry'!CX156</f>
        <v>0</v>
      </c>
      <c r="CX154" s="115">
        <f>'Marks Entry'!CY156</f>
        <v>0</v>
      </c>
      <c r="CY154" s="115">
        <f>'Marks Entry'!CZ156</f>
        <v>0</v>
      </c>
      <c r="CZ154" s="116">
        <f>'Marks Entry'!DA156</f>
        <v>0</v>
      </c>
      <c r="DA154" s="115">
        <f>'Marks Entry'!DB156</f>
        <v>0</v>
      </c>
      <c r="DB154" s="115">
        <f>'Marks Entry'!DC156</f>
        <v>0</v>
      </c>
      <c r="DC154" s="116">
        <f>'Marks Entry'!DD156</f>
        <v>0</v>
      </c>
      <c r="DD154" s="208" t="str">
        <f>'Marks Entry'!DE156</f>
        <v>E</v>
      </c>
      <c r="DE154" s="117">
        <f>'Marks Entry'!DF156</f>
        <v>0</v>
      </c>
      <c r="DF154" s="114">
        <f>'Marks Entry'!DG156</f>
        <v>0</v>
      </c>
      <c r="DG154" s="115">
        <f>'Marks Entry'!DH156</f>
        <v>0</v>
      </c>
      <c r="DH154" s="277">
        <f>'Marks Entry'!DI156</f>
        <v>0</v>
      </c>
      <c r="DI154" s="115">
        <f>'Marks Entry'!DJ156</f>
        <v>0</v>
      </c>
      <c r="DJ154" s="115">
        <f>'Marks Entry'!DK156</f>
        <v>0</v>
      </c>
      <c r="DK154" s="276">
        <f>'Marks Entry'!DL156</f>
        <v>0</v>
      </c>
      <c r="DL154" s="115">
        <f>'Marks Entry'!DM156</f>
        <v>0</v>
      </c>
      <c r="DM154" s="115">
        <f>'Marks Entry'!DN156</f>
        <v>0</v>
      </c>
      <c r="DN154" s="276">
        <f>'Marks Entry'!DO156</f>
        <v>0</v>
      </c>
      <c r="DO154" s="116">
        <f>'Marks Entry'!DP156</f>
        <v>0</v>
      </c>
      <c r="DP154" s="115">
        <f>'Marks Entry'!DQ156</f>
        <v>0</v>
      </c>
      <c r="DQ154" s="115">
        <f>'Marks Entry'!DR156</f>
        <v>0</v>
      </c>
      <c r="DR154" s="116">
        <f>'Marks Entry'!DS156</f>
        <v>0</v>
      </c>
      <c r="DS154" s="115">
        <f>'Marks Entry'!DT156</f>
        <v>0</v>
      </c>
      <c r="DT154" s="115">
        <f>'Marks Entry'!DU156</f>
        <v>0</v>
      </c>
      <c r="DU154" s="116">
        <f>'Marks Entry'!DV156</f>
        <v>0</v>
      </c>
      <c r="DV154" s="208" t="str">
        <f>'Marks Entry'!DW156</f>
        <v>E</v>
      </c>
      <c r="DW154" s="117">
        <f>'Marks Entry'!DX156</f>
        <v>0</v>
      </c>
      <c r="DX154" s="114">
        <f>'Marks Entry'!DY156</f>
        <v>0</v>
      </c>
      <c r="DY154" s="115">
        <f>'Marks Entry'!DZ156</f>
        <v>0</v>
      </c>
      <c r="DZ154" s="115">
        <f>'Marks Entry'!EA156</f>
        <v>0</v>
      </c>
      <c r="EA154" s="115">
        <f>'Marks Entry'!EB156</f>
        <v>0</v>
      </c>
      <c r="EB154" s="115">
        <f>'Marks Entry'!EC156</f>
        <v>0</v>
      </c>
      <c r="EC154" s="171">
        <f>'Marks Entry'!ED156</f>
        <v>0</v>
      </c>
      <c r="ED154" s="118">
        <f>'Marks Entry'!EG156</f>
        <v>0</v>
      </c>
      <c r="EE154" s="114">
        <f>'Marks Entry'!EH156</f>
        <v>0</v>
      </c>
      <c r="EF154" s="115">
        <f>'Marks Entry'!EI156</f>
        <v>0</v>
      </c>
      <c r="EG154" s="115">
        <f>'Marks Entry'!EJ156</f>
        <v>0</v>
      </c>
      <c r="EH154" s="115">
        <f>'Marks Entry'!EK156</f>
        <v>0</v>
      </c>
      <c r="EI154" s="115">
        <f>'Marks Entry'!EL156</f>
        <v>0</v>
      </c>
      <c r="EJ154" s="116">
        <f>'Marks Entry'!EM156</f>
        <v>0</v>
      </c>
      <c r="EK154" s="118">
        <f>'Marks Entry'!EP156</f>
        <v>0</v>
      </c>
      <c r="EL154" s="114">
        <f>'Marks Entry'!EQ156</f>
        <v>0</v>
      </c>
      <c r="EM154" s="115">
        <f>'Marks Entry'!ER156</f>
        <v>0</v>
      </c>
      <c r="EN154" s="115">
        <f>'Marks Entry'!ES156</f>
        <v>0</v>
      </c>
      <c r="EO154" s="115">
        <f>'Marks Entry'!ET156</f>
        <v>0</v>
      </c>
      <c r="EP154" s="115">
        <f>'Marks Entry'!EU156</f>
        <v>0</v>
      </c>
      <c r="EQ154" s="116">
        <f>'Marks Entry'!EV156</f>
        <v>0</v>
      </c>
      <c r="ER154" s="118">
        <f>'Marks Entry'!EY156</f>
        <v>0</v>
      </c>
      <c r="ES154" s="184">
        <f>'Marks Entry'!EZ156</f>
        <v>0</v>
      </c>
      <c r="ET154" s="185">
        <f>'Marks Entry'!FA156</f>
        <v>0</v>
      </c>
      <c r="EU154" s="186" t="str">
        <f>'Marks Entry'!FB156</f>
        <v/>
      </c>
      <c r="EV154" s="184">
        <f>'Marks Entry'!FC156</f>
        <v>0</v>
      </c>
      <c r="EW154" s="185">
        <f>'Marks Entry'!FD156</f>
        <v>0</v>
      </c>
      <c r="EX154" s="187" t="str">
        <f>'Marks Entry'!FE156</f>
        <v/>
      </c>
      <c r="EY154" s="185" t="str">
        <f>IF(OR('Marks Entry'!FF156="First",'Marks Entry'!FF156="Second",'Marks Entry'!FF156="Third"),'Marks Entry'!FF156,"")</f>
        <v/>
      </c>
      <c r="EZ154" s="185" t="str">
        <f>'Marks Entry'!FG156</f>
        <v/>
      </c>
      <c r="FA154" s="290" t="str">
        <f>'Marks Entry'!FH156</f>
        <v/>
      </c>
      <c r="FB154" s="84" t="str">
        <f>'Marks Entry'!FI156</f>
        <v/>
      </c>
      <c r="FC154" s="86" t="str">
        <f>'Marks Entry'!FJ156</f>
        <v/>
      </c>
      <c r="FD154" s="87">
        <f>'Marks Entry'!FL156</f>
        <v>0</v>
      </c>
    </row>
    <row r="155" spans="1:160" s="88" customFormat="1" ht="17.25" customHeight="1">
      <c r="A155" s="1190"/>
      <c r="B155" s="83">
        <f t="shared" si="4"/>
        <v>0</v>
      </c>
      <c r="C155" s="84">
        <f>'Marks Entry'!D157</f>
        <v>0</v>
      </c>
      <c r="D155" s="84">
        <f>'Marks Entry'!E157</f>
        <v>0</v>
      </c>
      <c r="E155" s="84">
        <f>'Marks Entry'!F157</f>
        <v>0</v>
      </c>
      <c r="F155" s="84">
        <f>'Marks Entry'!G157</f>
        <v>0</v>
      </c>
      <c r="G155" s="84">
        <f>'Marks Entry'!H157</f>
        <v>0</v>
      </c>
      <c r="H155" s="84">
        <f>'Marks Entry'!I157</f>
        <v>0</v>
      </c>
      <c r="I155" s="84">
        <f>'Marks Entry'!J157</f>
        <v>0</v>
      </c>
      <c r="J155" s="738">
        <f>'Marks Entry'!K157</f>
        <v>0</v>
      </c>
      <c r="K155" s="114">
        <f>'Marks Entry'!L157</f>
        <v>0</v>
      </c>
      <c r="L155" s="115">
        <f>'Marks Entry'!M157</f>
        <v>0</v>
      </c>
      <c r="M155" s="277">
        <f>'Marks Entry'!N157</f>
        <v>0</v>
      </c>
      <c r="N155" s="115">
        <f>'Marks Entry'!O157</f>
        <v>0</v>
      </c>
      <c r="O155" s="115">
        <f>'Marks Entry'!P157</f>
        <v>0</v>
      </c>
      <c r="P155" s="276">
        <f>'Marks Entry'!Q157</f>
        <v>0</v>
      </c>
      <c r="Q155" s="115">
        <f>'Marks Entry'!R157</f>
        <v>0</v>
      </c>
      <c r="R155" s="115">
        <f>'Marks Entry'!S157</f>
        <v>0</v>
      </c>
      <c r="S155" s="276">
        <f>'Marks Entry'!T157</f>
        <v>0</v>
      </c>
      <c r="T155" s="276">
        <f>'Marks Entry'!U157</f>
        <v>0</v>
      </c>
      <c r="U155" s="116">
        <f>'Marks Entry'!V157</f>
        <v>0</v>
      </c>
      <c r="V155" s="115">
        <f>'Marks Entry'!W157</f>
        <v>0</v>
      </c>
      <c r="W155" s="115">
        <f>'Marks Entry'!X157</f>
        <v>0</v>
      </c>
      <c r="X155" s="116">
        <f>'Marks Entry'!Y157</f>
        <v>0</v>
      </c>
      <c r="Y155" s="115">
        <f>'Marks Entry'!Z157</f>
        <v>0</v>
      </c>
      <c r="Z155" s="115">
        <f>'Marks Entry'!AA157</f>
        <v>0</v>
      </c>
      <c r="AA155" s="116">
        <f>'Marks Entry'!AB157</f>
        <v>0</v>
      </c>
      <c r="AB155" s="208">
        <f>'Marks Entry'!AC157</f>
        <v>0</v>
      </c>
      <c r="AC155" s="282">
        <f>'Marks Entry'!AD157</f>
        <v>0</v>
      </c>
      <c r="AD155" s="282" t="str">
        <f>'Marks Entry'!AE157</f>
        <v>E</v>
      </c>
      <c r="AE155" s="117">
        <f>'Marks Entry'!AF157</f>
        <v>0</v>
      </c>
      <c r="AF155" s="114">
        <f>'Marks Entry'!AG157</f>
        <v>0</v>
      </c>
      <c r="AG155" s="115">
        <f>'Marks Entry'!AH157</f>
        <v>0</v>
      </c>
      <c r="AH155" s="277">
        <f>'Marks Entry'!AI157</f>
        <v>0</v>
      </c>
      <c r="AI155" s="115">
        <f>'Marks Entry'!AJ157</f>
        <v>0</v>
      </c>
      <c r="AJ155" s="115">
        <f>'Marks Entry'!AK157</f>
        <v>0</v>
      </c>
      <c r="AK155" s="276">
        <f>'Marks Entry'!AL157</f>
        <v>0</v>
      </c>
      <c r="AL155" s="115">
        <f>'Marks Entry'!AM157</f>
        <v>0</v>
      </c>
      <c r="AM155" s="115">
        <f>'Marks Entry'!AN157</f>
        <v>0</v>
      </c>
      <c r="AN155" s="276">
        <f>'Marks Entry'!AO157</f>
        <v>0</v>
      </c>
      <c r="AO155" s="276">
        <f>'Marks Entry'!AP157</f>
        <v>0</v>
      </c>
      <c r="AP155" s="116">
        <f>'Marks Entry'!AQ157</f>
        <v>0</v>
      </c>
      <c r="AQ155" s="115">
        <f>'Marks Entry'!AR157</f>
        <v>0</v>
      </c>
      <c r="AR155" s="115">
        <f>'Marks Entry'!AS157</f>
        <v>0</v>
      </c>
      <c r="AS155" s="116">
        <f>'Marks Entry'!AT157</f>
        <v>0</v>
      </c>
      <c r="AT155" s="115">
        <f>'Marks Entry'!AU157</f>
        <v>0</v>
      </c>
      <c r="AU155" s="115">
        <f>'Marks Entry'!AV157</f>
        <v>0</v>
      </c>
      <c r="AV155" s="116">
        <f>'Marks Entry'!AW157</f>
        <v>0</v>
      </c>
      <c r="AW155" s="208">
        <f>'Marks Entry'!AX157</f>
        <v>0</v>
      </c>
      <c r="AX155" s="282">
        <f>'Marks Entry'!AY157</f>
        <v>0</v>
      </c>
      <c r="AY155" s="282" t="str">
        <f>'Marks Entry'!AZ157</f>
        <v>E</v>
      </c>
      <c r="AZ155" s="117">
        <f>'Marks Entry'!BA157</f>
        <v>0</v>
      </c>
      <c r="BA155" s="114">
        <f>'Marks Entry'!BB157</f>
        <v>0</v>
      </c>
      <c r="BB155" s="115">
        <f>'Marks Entry'!BC157</f>
        <v>0</v>
      </c>
      <c r="BC155" s="277">
        <f>'Marks Entry'!BD157</f>
        <v>0</v>
      </c>
      <c r="BD155" s="115">
        <f>'Marks Entry'!BE157</f>
        <v>0</v>
      </c>
      <c r="BE155" s="115">
        <f>'Marks Entry'!BF157</f>
        <v>0</v>
      </c>
      <c r="BF155" s="276">
        <f>'Marks Entry'!BG157</f>
        <v>0</v>
      </c>
      <c r="BG155" s="115">
        <f>'Marks Entry'!BH157</f>
        <v>0</v>
      </c>
      <c r="BH155" s="115">
        <f>'Marks Entry'!BI157</f>
        <v>0</v>
      </c>
      <c r="BI155" s="276">
        <f>'Marks Entry'!BJ157</f>
        <v>0</v>
      </c>
      <c r="BJ155" s="276">
        <f>'Marks Entry'!BK157</f>
        <v>0</v>
      </c>
      <c r="BK155" s="116">
        <f>'Marks Entry'!BL157</f>
        <v>0</v>
      </c>
      <c r="BL155" s="115">
        <f>'Marks Entry'!BM157</f>
        <v>0</v>
      </c>
      <c r="BM155" s="115">
        <f>'Marks Entry'!BN157</f>
        <v>0</v>
      </c>
      <c r="BN155" s="116">
        <f>'Marks Entry'!BO157</f>
        <v>0</v>
      </c>
      <c r="BO155" s="115">
        <f>'Marks Entry'!BP157</f>
        <v>0</v>
      </c>
      <c r="BP155" s="115">
        <f>'Marks Entry'!BQ157</f>
        <v>0</v>
      </c>
      <c r="BQ155" s="116">
        <f>'Marks Entry'!BR157</f>
        <v>0</v>
      </c>
      <c r="BR155" s="208">
        <f>'Marks Entry'!BS157</f>
        <v>0</v>
      </c>
      <c r="BS155" s="282">
        <f>'Marks Entry'!BT157</f>
        <v>0</v>
      </c>
      <c r="BT155" s="282" t="str">
        <f>'Marks Entry'!BU157</f>
        <v>E</v>
      </c>
      <c r="BU155" s="117">
        <f>'Marks Entry'!BV157</f>
        <v>0</v>
      </c>
      <c r="BV155" s="114">
        <f>'Marks Entry'!BW157</f>
        <v>0</v>
      </c>
      <c r="BW155" s="115">
        <f>'Marks Entry'!BX157</f>
        <v>0</v>
      </c>
      <c r="BX155" s="277">
        <f>'Marks Entry'!BY157</f>
        <v>0</v>
      </c>
      <c r="BY155" s="115">
        <f>'Marks Entry'!BZ157</f>
        <v>0</v>
      </c>
      <c r="BZ155" s="115">
        <f>'Marks Entry'!CA157</f>
        <v>0</v>
      </c>
      <c r="CA155" s="276">
        <f>'Marks Entry'!CB157</f>
        <v>0</v>
      </c>
      <c r="CB155" s="115">
        <f>'Marks Entry'!CC157</f>
        <v>0</v>
      </c>
      <c r="CC155" s="115">
        <f>'Marks Entry'!CD157</f>
        <v>0</v>
      </c>
      <c r="CD155" s="276">
        <f>'Marks Entry'!CE157</f>
        <v>0</v>
      </c>
      <c r="CE155" s="116">
        <f>'Marks Entry'!CF157</f>
        <v>0</v>
      </c>
      <c r="CF155" s="115">
        <f>'Marks Entry'!CG157</f>
        <v>0</v>
      </c>
      <c r="CG155" s="115">
        <f>'Marks Entry'!CH157</f>
        <v>0</v>
      </c>
      <c r="CH155" s="116">
        <f>'Marks Entry'!CI157</f>
        <v>0</v>
      </c>
      <c r="CI155" s="115">
        <f>'Marks Entry'!CJ157</f>
        <v>0</v>
      </c>
      <c r="CJ155" s="115">
        <f>'Marks Entry'!CK157</f>
        <v>0</v>
      </c>
      <c r="CK155" s="116">
        <f>'Marks Entry'!CL157</f>
        <v>0</v>
      </c>
      <c r="CL155" s="208" t="str">
        <f>'Marks Entry'!CM157</f>
        <v>E</v>
      </c>
      <c r="CM155" s="117">
        <f>'Marks Entry'!CN157</f>
        <v>0</v>
      </c>
      <c r="CN155" s="114">
        <f>'Marks Entry'!CO157</f>
        <v>0</v>
      </c>
      <c r="CO155" s="115">
        <f>'Marks Entry'!CP157</f>
        <v>0</v>
      </c>
      <c r="CP155" s="277">
        <f>'Marks Entry'!CQ157</f>
        <v>0</v>
      </c>
      <c r="CQ155" s="115">
        <f>'Marks Entry'!CR157</f>
        <v>0</v>
      </c>
      <c r="CR155" s="115">
        <f>'Marks Entry'!CS157</f>
        <v>0</v>
      </c>
      <c r="CS155" s="276">
        <f>'Marks Entry'!CT157</f>
        <v>0</v>
      </c>
      <c r="CT155" s="115">
        <f>'Marks Entry'!CU157</f>
        <v>0</v>
      </c>
      <c r="CU155" s="115">
        <f>'Marks Entry'!CV157</f>
        <v>0</v>
      </c>
      <c r="CV155" s="276">
        <f>'Marks Entry'!CW157</f>
        <v>0</v>
      </c>
      <c r="CW155" s="116">
        <f>'Marks Entry'!CX157</f>
        <v>0</v>
      </c>
      <c r="CX155" s="115">
        <f>'Marks Entry'!CY157</f>
        <v>0</v>
      </c>
      <c r="CY155" s="115">
        <f>'Marks Entry'!CZ157</f>
        <v>0</v>
      </c>
      <c r="CZ155" s="116">
        <f>'Marks Entry'!DA157</f>
        <v>0</v>
      </c>
      <c r="DA155" s="115">
        <f>'Marks Entry'!DB157</f>
        <v>0</v>
      </c>
      <c r="DB155" s="115">
        <f>'Marks Entry'!DC157</f>
        <v>0</v>
      </c>
      <c r="DC155" s="116">
        <f>'Marks Entry'!DD157</f>
        <v>0</v>
      </c>
      <c r="DD155" s="208" t="str">
        <f>'Marks Entry'!DE157</f>
        <v>E</v>
      </c>
      <c r="DE155" s="117">
        <f>'Marks Entry'!DF157</f>
        <v>0</v>
      </c>
      <c r="DF155" s="114">
        <f>'Marks Entry'!DG157</f>
        <v>0</v>
      </c>
      <c r="DG155" s="115">
        <f>'Marks Entry'!DH157</f>
        <v>0</v>
      </c>
      <c r="DH155" s="277">
        <f>'Marks Entry'!DI157</f>
        <v>0</v>
      </c>
      <c r="DI155" s="115">
        <f>'Marks Entry'!DJ157</f>
        <v>0</v>
      </c>
      <c r="DJ155" s="115">
        <f>'Marks Entry'!DK157</f>
        <v>0</v>
      </c>
      <c r="DK155" s="276">
        <f>'Marks Entry'!DL157</f>
        <v>0</v>
      </c>
      <c r="DL155" s="115">
        <f>'Marks Entry'!DM157</f>
        <v>0</v>
      </c>
      <c r="DM155" s="115">
        <f>'Marks Entry'!DN157</f>
        <v>0</v>
      </c>
      <c r="DN155" s="276">
        <f>'Marks Entry'!DO157</f>
        <v>0</v>
      </c>
      <c r="DO155" s="116">
        <f>'Marks Entry'!DP157</f>
        <v>0</v>
      </c>
      <c r="DP155" s="115">
        <f>'Marks Entry'!DQ157</f>
        <v>0</v>
      </c>
      <c r="DQ155" s="115">
        <f>'Marks Entry'!DR157</f>
        <v>0</v>
      </c>
      <c r="DR155" s="116">
        <f>'Marks Entry'!DS157</f>
        <v>0</v>
      </c>
      <c r="DS155" s="115">
        <f>'Marks Entry'!DT157</f>
        <v>0</v>
      </c>
      <c r="DT155" s="115">
        <f>'Marks Entry'!DU157</f>
        <v>0</v>
      </c>
      <c r="DU155" s="116">
        <f>'Marks Entry'!DV157</f>
        <v>0</v>
      </c>
      <c r="DV155" s="208" t="str">
        <f>'Marks Entry'!DW157</f>
        <v>E</v>
      </c>
      <c r="DW155" s="117">
        <f>'Marks Entry'!DX157</f>
        <v>0</v>
      </c>
      <c r="DX155" s="114">
        <f>'Marks Entry'!DY157</f>
        <v>0</v>
      </c>
      <c r="DY155" s="115">
        <f>'Marks Entry'!DZ157</f>
        <v>0</v>
      </c>
      <c r="DZ155" s="115">
        <f>'Marks Entry'!EA157</f>
        <v>0</v>
      </c>
      <c r="EA155" s="115">
        <f>'Marks Entry'!EB157</f>
        <v>0</v>
      </c>
      <c r="EB155" s="115">
        <f>'Marks Entry'!EC157</f>
        <v>0</v>
      </c>
      <c r="EC155" s="171">
        <f>'Marks Entry'!ED157</f>
        <v>0</v>
      </c>
      <c r="ED155" s="118">
        <f>'Marks Entry'!EG157</f>
        <v>0</v>
      </c>
      <c r="EE155" s="114">
        <f>'Marks Entry'!EH157</f>
        <v>0</v>
      </c>
      <c r="EF155" s="115">
        <f>'Marks Entry'!EI157</f>
        <v>0</v>
      </c>
      <c r="EG155" s="115">
        <f>'Marks Entry'!EJ157</f>
        <v>0</v>
      </c>
      <c r="EH155" s="115">
        <f>'Marks Entry'!EK157</f>
        <v>0</v>
      </c>
      <c r="EI155" s="115">
        <f>'Marks Entry'!EL157</f>
        <v>0</v>
      </c>
      <c r="EJ155" s="116">
        <f>'Marks Entry'!EM157</f>
        <v>0</v>
      </c>
      <c r="EK155" s="118">
        <f>'Marks Entry'!EP157</f>
        <v>0</v>
      </c>
      <c r="EL155" s="114">
        <f>'Marks Entry'!EQ157</f>
        <v>0</v>
      </c>
      <c r="EM155" s="115">
        <f>'Marks Entry'!ER157</f>
        <v>0</v>
      </c>
      <c r="EN155" s="115">
        <f>'Marks Entry'!ES157</f>
        <v>0</v>
      </c>
      <c r="EO155" s="115">
        <f>'Marks Entry'!ET157</f>
        <v>0</v>
      </c>
      <c r="EP155" s="115">
        <f>'Marks Entry'!EU157</f>
        <v>0</v>
      </c>
      <c r="EQ155" s="116">
        <f>'Marks Entry'!EV157</f>
        <v>0</v>
      </c>
      <c r="ER155" s="118">
        <f>'Marks Entry'!EY157</f>
        <v>0</v>
      </c>
      <c r="ES155" s="184">
        <f>'Marks Entry'!EZ157</f>
        <v>0</v>
      </c>
      <c r="ET155" s="185">
        <f>'Marks Entry'!FA157</f>
        <v>0</v>
      </c>
      <c r="EU155" s="186" t="str">
        <f>'Marks Entry'!FB157</f>
        <v/>
      </c>
      <c r="EV155" s="184">
        <f>'Marks Entry'!FC157</f>
        <v>0</v>
      </c>
      <c r="EW155" s="185">
        <f>'Marks Entry'!FD157</f>
        <v>0</v>
      </c>
      <c r="EX155" s="187" t="str">
        <f>'Marks Entry'!FE157</f>
        <v/>
      </c>
      <c r="EY155" s="185" t="str">
        <f>IF(OR('Marks Entry'!FF157="First",'Marks Entry'!FF157="Second",'Marks Entry'!FF157="Third"),'Marks Entry'!FF157,"")</f>
        <v/>
      </c>
      <c r="EZ155" s="185" t="str">
        <f>'Marks Entry'!FG157</f>
        <v/>
      </c>
      <c r="FA155" s="290" t="str">
        <f>'Marks Entry'!FH157</f>
        <v/>
      </c>
      <c r="FB155" s="84" t="str">
        <f>'Marks Entry'!FI157</f>
        <v/>
      </c>
      <c r="FC155" s="86" t="str">
        <f>'Marks Entry'!FJ157</f>
        <v/>
      </c>
      <c r="FD155" s="87">
        <f>'Marks Entry'!FL157</f>
        <v>0</v>
      </c>
    </row>
    <row r="156" spans="1:160" s="88" customFormat="1" ht="17.25" customHeight="1">
      <c r="A156" s="1190"/>
      <c r="B156" s="83">
        <f t="shared" si="4"/>
        <v>0</v>
      </c>
      <c r="C156" s="84">
        <f>'Marks Entry'!D158</f>
        <v>0</v>
      </c>
      <c r="D156" s="84">
        <f>'Marks Entry'!E158</f>
        <v>0</v>
      </c>
      <c r="E156" s="84">
        <f>'Marks Entry'!F158</f>
        <v>0</v>
      </c>
      <c r="F156" s="84">
        <f>'Marks Entry'!G158</f>
        <v>0</v>
      </c>
      <c r="G156" s="84">
        <f>'Marks Entry'!H158</f>
        <v>0</v>
      </c>
      <c r="H156" s="84">
        <f>'Marks Entry'!I158</f>
        <v>0</v>
      </c>
      <c r="I156" s="84">
        <f>'Marks Entry'!J158</f>
        <v>0</v>
      </c>
      <c r="J156" s="738">
        <f>'Marks Entry'!K158</f>
        <v>0</v>
      </c>
      <c r="K156" s="114">
        <f>'Marks Entry'!L158</f>
        <v>0</v>
      </c>
      <c r="L156" s="115">
        <f>'Marks Entry'!M158</f>
        <v>0</v>
      </c>
      <c r="M156" s="277">
        <f>'Marks Entry'!N158</f>
        <v>0</v>
      </c>
      <c r="N156" s="115">
        <f>'Marks Entry'!O158</f>
        <v>0</v>
      </c>
      <c r="O156" s="115">
        <f>'Marks Entry'!P158</f>
        <v>0</v>
      </c>
      <c r="P156" s="276">
        <f>'Marks Entry'!Q158</f>
        <v>0</v>
      </c>
      <c r="Q156" s="115">
        <f>'Marks Entry'!R158</f>
        <v>0</v>
      </c>
      <c r="R156" s="115">
        <f>'Marks Entry'!S158</f>
        <v>0</v>
      </c>
      <c r="S156" s="276">
        <f>'Marks Entry'!T158</f>
        <v>0</v>
      </c>
      <c r="T156" s="276">
        <f>'Marks Entry'!U158</f>
        <v>0</v>
      </c>
      <c r="U156" s="116">
        <f>'Marks Entry'!V158</f>
        <v>0</v>
      </c>
      <c r="V156" s="115">
        <f>'Marks Entry'!W158</f>
        <v>0</v>
      </c>
      <c r="W156" s="115">
        <f>'Marks Entry'!X158</f>
        <v>0</v>
      </c>
      <c r="X156" s="116">
        <f>'Marks Entry'!Y158</f>
        <v>0</v>
      </c>
      <c r="Y156" s="115">
        <f>'Marks Entry'!Z158</f>
        <v>0</v>
      </c>
      <c r="Z156" s="115">
        <f>'Marks Entry'!AA158</f>
        <v>0</v>
      </c>
      <c r="AA156" s="116">
        <f>'Marks Entry'!AB158</f>
        <v>0</v>
      </c>
      <c r="AB156" s="208">
        <f>'Marks Entry'!AC158</f>
        <v>0</v>
      </c>
      <c r="AC156" s="282">
        <f>'Marks Entry'!AD158</f>
        <v>0</v>
      </c>
      <c r="AD156" s="282" t="str">
        <f>'Marks Entry'!AE158</f>
        <v>E</v>
      </c>
      <c r="AE156" s="117">
        <f>'Marks Entry'!AF158</f>
        <v>0</v>
      </c>
      <c r="AF156" s="114">
        <f>'Marks Entry'!AG158</f>
        <v>0</v>
      </c>
      <c r="AG156" s="115">
        <f>'Marks Entry'!AH158</f>
        <v>0</v>
      </c>
      <c r="AH156" s="277">
        <f>'Marks Entry'!AI158</f>
        <v>0</v>
      </c>
      <c r="AI156" s="115">
        <f>'Marks Entry'!AJ158</f>
        <v>0</v>
      </c>
      <c r="AJ156" s="115">
        <f>'Marks Entry'!AK158</f>
        <v>0</v>
      </c>
      <c r="AK156" s="276">
        <f>'Marks Entry'!AL158</f>
        <v>0</v>
      </c>
      <c r="AL156" s="115">
        <f>'Marks Entry'!AM158</f>
        <v>0</v>
      </c>
      <c r="AM156" s="115">
        <f>'Marks Entry'!AN158</f>
        <v>0</v>
      </c>
      <c r="AN156" s="276">
        <f>'Marks Entry'!AO158</f>
        <v>0</v>
      </c>
      <c r="AO156" s="276">
        <f>'Marks Entry'!AP158</f>
        <v>0</v>
      </c>
      <c r="AP156" s="116">
        <f>'Marks Entry'!AQ158</f>
        <v>0</v>
      </c>
      <c r="AQ156" s="115">
        <f>'Marks Entry'!AR158</f>
        <v>0</v>
      </c>
      <c r="AR156" s="115">
        <f>'Marks Entry'!AS158</f>
        <v>0</v>
      </c>
      <c r="AS156" s="116">
        <f>'Marks Entry'!AT158</f>
        <v>0</v>
      </c>
      <c r="AT156" s="115">
        <f>'Marks Entry'!AU158</f>
        <v>0</v>
      </c>
      <c r="AU156" s="115">
        <f>'Marks Entry'!AV158</f>
        <v>0</v>
      </c>
      <c r="AV156" s="116">
        <f>'Marks Entry'!AW158</f>
        <v>0</v>
      </c>
      <c r="AW156" s="208">
        <f>'Marks Entry'!AX158</f>
        <v>0</v>
      </c>
      <c r="AX156" s="282">
        <f>'Marks Entry'!AY158</f>
        <v>0</v>
      </c>
      <c r="AY156" s="282" t="str">
        <f>'Marks Entry'!AZ158</f>
        <v>E</v>
      </c>
      <c r="AZ156" s="117">
        <f>'Marks Entry'!BA158</f>
        <v>0</v>
      </c>
      <c r="BA156" s="114">
        <f>'Marks Entry'!BB158</f>
        <v>0</v>
      </c>
      <c r="BB156" s="115">
        <f>'Marks Entry'!BC158</f>
        <v>0</v>
      </c>
      <c r="BC156" s="277">
        <f>'Marks Entry'!BD158</f>
        <v>0</v>
      </c>
      <c r="BD156" s="115">
        <f>'Marks Entry'!BE158</f>
        <v>0</v>
      </c>
      <c r="BE156" s="115">
        <f>'Marks Entry'!BF158</f>
        <v>0</v>
      </c>
      <c r="BF156" s="276">
        <f>'Marks Entry'!BG158</f>
        <v>0</v>
      </c>
      <c r="BG156" s="115">
        <f>'Marks Entry'!BH158</f>
        <v>0</v>
      </c>
      <c r="BH156" s="115">
        <f>'Marks Entry'!BI158</f>
        <v>0</v>
      </c>
      <c r="BI156" s="276">
        <f>'Marks Entry'!BJ158</f>
        <v>0</v>
      </c>
      <c r="BJ156" s="276">
        <f>'Marks Entry'!BK158</f>
        <v>0</v>
      </c>
      <c r="BK156" s="116">
        <f>'Marks Entry'!BL158</f>
        <v>0</v>
      </c>
      <c r="BL156" s="115">
        <f>'Marks Entry'!BM158</f>
        <v>0</v>
      </c>
      <c r="BM156" s="115">
        <f>'Marks Entry'!BN158</f>
        <v>0</v>
      </c>
      <c r="BN156" s="116">
        <f>'Marks Entry'!BO158</f>
        <v>0</v>
      </c>
      <c r="BO156" s="115">
        <f>'Marks Entry'!BP158</f>
        <v>0</v>
      </c>
      <c r="BP156" s="115">
        <f>'Marks Entry'!BQ158</f>
        <v>0</v>
      </c>
      <c r="BQ156" s="116">
        <f>'Marks Entry'!BR158</f>
        <v>0</v>
      </c>
      <c r="BR156" s="208">
        <f>'Marks Entry'!BS158</f>
        <v>0</v>
      </c>
      <c r="BS156" s="282">
        <f>'Marks Entry'!BT158</f>
        <v>0</v>
      </c>
      <c r="BT156" s="282" t="str">
        <f>'Marks Entry'!BU158</f>
        <v>E</v>
      </c>
      <c r="BU156" s="117">
        <f>'Marks Entry'!BV158</f>
        <v>0</v>
      </c>
      <c r="BV156" s="114">
        <f>'Marks Entry'!BW158</f>
        <v>0</v>
      </c>
      <c r="BW156" s="115">
        <f>'Marks Entry'!BX158</f>
        <v>0</v>
      </c>
      <c r="BX156" s="277">
        <f>'Marks Entry'!BY158</f>
        <v>0</v>
      </c>
      <c r="BY156" s="115">
        <f>'Marks Entry'!BZ158</f>
        <v>0</v>
      </c>
      <c r="BZ156" s="115">
        <f>'Marks Entry'!CA158</f>
        <v>0</v>
      </c>
      <c r="CA156" s="276">
        <f>'Marks Entry'!CB158</f>
        <v>0</v>
      </c>
      <c r="CB156" s="115">
        <f>'Marks Entry'!CC158</f>
        <v>0</v>
      </c>
      <c r="CC156" s="115">
        <f>'Marks Entry'!CD158</f>
        <v>0</v>
      </c>
      <c r="CD156" s="276">
        <f>'Marks Entry'!CE158</f>
        <v>0</v>
      </c>
      <c r="CE156" s="116">
        <f>'Marks Entry'!CF158</f>
        <v>0</v>
      </c>
      <c r="CF156" s="115">
        <f>'Marks Entry'!CG158</f>
        <v>0</v>
      </c>
      <c r="CG156" s="115">
        <f>'Marks Entry'!CH158</f>
        <v>0</v>
      </c>
      <c r="CH156" s="116">
        <f>'Marks Entry'!CI158</f>
        <v>0</v>
      </c>
      <c r="CI156" s="115">
        <f>'Marks Entry'!CJ158</f>
        <v>0</v>
      </c>
      <c r="CJ156" s="115">
        <f>'Marks Entry'!CK158</f>
        <v>0</v>
      </c>
      <c r="CK156" s="116">
        <f>'Marks Entry'!CL158</f>
        <v>0</v>
      </c>
      <c r="CL156" s="208" t="str">
        <f>'Marks Entry'!CM158</f>
        <v>E</v>
      </c>
      <c r="CM156" s="117">
        <f>'Marks Entry'!CN158</f>
        <v>0</v>
      </c>
      <c r="CN156" s="114">
        <f>'Marks Entry'!CO158</f>
        <v>0</v>
      </c>
      <c r="CO156" s="115">
        <f>'Marks Entry'!CP158</f>
        <v>0</v>
      </c>
      <c r="CP156" s="277">
        <f>'Marks Entry'!CQ158</f>
        <v>0</v>
      </c>
      <c r="CQ156" s="115">
        <f>'Marks Entry'!CR158</f>
        <v>0</v>
      </c>
      <c r="CR156" s="115">
        <f>'Marks Entry'!CS158</f>
        <v>0</v>
      </c>
      <c r="CS156" s="276">
        <f>'Marks Entry'!CT158</f>
        <v>0</v>
      </c>
      <c r="CT156" s="115">
        <f>'Marks Entry'!CU158</f>
        <v>0</v>
      </c>
      <c r="CU156" s="115">
        <f>'Marks Entry'!CV158</f>
        <v>0</v>
      </c>
      <c r="CV156" s="276">
        <f>'Marks Entry'!CW158</f>
        <v>0</v>
      </c>
      <c r="CW156" s="116">
        <f>'Marks Entry'!CX158</f>
        <v>0</v>
      </c>
      <c r="CX156" s="115">
        <f>'Marks Entry'!CY158</f>
        <v>0</v>
      </c>
      <c r="CY156" s="115">
        <f>'Marks Entry'!CZ158</f>
        <v>0</v>
      </c>
      <c r="CZ156" s="116">
        <f>'Marks Entry'!DA158</f>
        <v>0</v>
      </c>
      <c r="DA156" s="115">
        <f>'Marks Entry'!DB158</f>
        <v>0</v>
      </c>
      <c r="DB156" s="115">
        <f>'Marks Entry'!DC158</f>
        <v>0</v>
      </c>
      <c r="DC156" s="116">
        <f>'Marks Entry'!DD158</f>
        <v>0</v>
      </c>
      <c r="DD156" s="208" t="str">
        <f>'Marks Entry'!DE158</f>
        <v>E</v>
      </c>
      <c r="DE156" s="117">
        <f>'Marks Entry'!DF158</f>
        <v>0</v>
      </c>
      <c r="DF156" s="114">
        <f>'Marks Entry'!DG158</f>
        <v>0</v>
      </c>
      <c r="DG156" s="115">
        <f>'Marks Entry'!DH158</f>
        <v>0</v>
      </c>
      <c r="DH156" s="277">
        <f>'Marks Entry'!DI158</f>
        <v>0</v>
      </c>
      <c r="DI156" s="115">
        <f>'Marks Entry'!DJ158</f>
        <v>0</v>
      </c>
      <c r="DJ156" s="115">
        <f>'Marks Entry'!DK158</f>
        <v>0</v>
      </c>
      <c r="DK156" s="276">
        <f>'Marks Entry'!DL158</f>
        <v>0</v>
      </c>
      <c r="DL156" s="115">
        <f>'Marks Entry'!DM158</f>
        <v>0</v>
      </c>
      <c r="DM156" s="115">
        <f>'Marks Entry'!DN158</f>
        <v>0</v>
      </c>
      <c r="DN156" s="276">
        <f>'Marks Entry'!DO158</f>
        <v>0</v>
      </c>
      <c r="DO156" s="116">
        <f>'Marks Entry'!DP158</f>
        <v>0</v>
      </c>
      <c r="DP156" s="115">
        <f>'Marks Entry'!DQ158</f>
        <v>0</v>
      </c>
      <c r="DQ156" s="115">
        <f>'Marks Entry'!DR158</f>
        <v>0</v>
      </c>
      <c r="DR156" s="116">
        <f>'Marks Entry'!DS158</f>
        <v>0</v>
      </c>
      <c r="DS156" s="115">
        <f>'Marks Entry'!DT158</f>
        <v>0</v>
      </c>
      <c r="DT156" s="115">
        <f>'Marks Entry'!DU158</f>
        <v>0</v>
      </c>
      <c r="DU156" s="116">
        <f>'Marks Entry'!DV158</f>
        <v>0</v>
      </c>
      <c r="DV156" s="208" t="str">
        <f>'Marks Entry'!DW158</f>
        <v>E</v>
      </c>
      <c r="DW156" s="117">
        <f>'Marks Entry'!DX158</f>
        <v>0</v>
      </c>
      <c r="DX156" s="114">
        <f>'Marks Entry'!DY158</f>
        <v>0</v>
      </c>
      <c r="DY156" s="115">
        <f>'Marks Entry'!DZ158</f>
        <v>0</v>
      </c>
      <c r="DZ156" s="115">
        <f>'Marks Entry'!EA158</f>
        <v>0</v>
      </c>
      <c r="EA156" s="115">
        <f>'Marks Entry'!EB158</f>
        <v>0</v>
      </c>
      <c r="EB156" s="115">
        <f>'Marks Entry'!EC158</f>
        <v>0</v>
      </c>
      <c r="EC156" s="171">
        <f>'Marks Entry'!ED158</f>
        <v>0</v>
      </c>
      <c r="ED156" s="118">
        <f>'Marks Entry'!EG158</f>
        <v>0</v>
      </c>
      <c r="EE156" s="114">
        <f>'Marks Entry'!EH158</f>
        <v>0</v>
      </c>
      <c r="EF156" s="115">
        <f>'Marks Entry'!EI158</f>
        <v>0</v>
      </c>
      <c r="EG156" s="115">
        <f>'Marks Entry'!EJ158</f>
        <v>0</v>
      </c>
      <c r="EH156" s="115">
        <f>'Marks Entry'!EK158</f>
        <v>0</v>
      </c>
      <c r="EI156" s="115">
        <f>'Marks Entry'!EL158</f>
        <v>0</v>
      </c>
      <c r="EJ156" s="116">
        <f>'Marks Entry'!EM158</f>
        <v>0</v>
      </c>
      <c r="EK156" s="118">
        <f>'Marks Entry'!EP158</f>
        <v>0</v>
      </c>
      <c r="EL156" s="114">
        <f>'Marks Entry'!EQ158</f>
        <v>0</v>
      </c>
      <c r="EM156" s="115">
        <f>'Marks Entry'!ER158</f>
        <v>0</v>
      </c>
      <c r="EN156" s="115">
        <f>'Marks Entry'!ES158</f>
        <v>0</v>
      </c>
      <c r="EO156" s="115">
        <f>'Marks Entry'!ET158</f>
        <v>0</v>
      </c>
      <c r="EP156" s="115">
        <f>'Marks Entry'!EU158</f>
        <v>0</v>
      </c>
      <c r="EQ156" s="116">
        <f>'Marks Entry'!EV158</f>
        <v>0</v>
      </c>
      <c r="ER156" s="118">
        <f>'Marks Entry'!EY158</f>
        <v>0</v>
      </c>
      <c r="ES156" s="184">
        <f>'Marks Entry'!EZ158</f>
        <v>0</v>
      </c>
      <c r="ET156" s="185">
        <f>'Marks Entry'!FA158</f>
        <v>0</v>
      </c>
      <c r="EU156" s="186" t="str">
        <f>'Marks Entry'!FB158</f>
        <v/>
      </c>
      <c r="EV156" s="184">
        <f>'Marks Entry'!FC158</f>
        <v>0</v>
      </c>
      <c r="EW156" s="185">
        <f>'Marks Entry'!FD158</f>
        <v>0</v>
      </c>
      <c r="EX156" s="187" t="str">
        <f>'Marks Entry'!FE158</f>
        <v/>
      </c>
      <c r="EY156" s="185" t="str">
        <f>IF(OR('Marks Entry'!FF158="First",'Marks Entry'!FF158="Second",'Marks Entry'!FF158="Third"),'Marks Entry'!FF158,"")</f>
        <v/>
      </c>
      <c r="EZ156" s="185" t="str">
        <f>'Marks Entry'!FG158</f>
        <v/>
      </c>
      <c r="FA156" s="290" t="str">
        <f>'Marks Entry'!FH158</f>
        <v/>
      </c>
      <c r="FB156" s="84" t="str">
        <f>'Marks Entry'!FI158</f>
        <v/>
      </c>
      <c r="FC156" s="86" t="str">
        <f>'Marks Entry'!FJ158</f>
        <v/>
      </c>
      <c r="FD156" s="87">
        <f>'Marks Entry'!FL158</f>
        <v>0</v>
      </c>
    </row>
    <row r="157" spans="1:160" s="88" customFormat="1" ht="17.25" customHeight="1">
      <c r="A157" s="1190"/>
      <c r="B157" s="83">
        <f t="shared" si="4"/>
        <v>0</v>
      </c>
      <c r="C157" s="84">
        <f>'Marks Entry'!D159</f>
        <v>0</v>
      </c>
      <c r="D157" s="84">
        <f>'Marks Entry'!E159</f>
        <v>0</v>
      </c>
      <c r="E157" s="84">
        <f>'Marks Entry'!F159</f>
        <v>0</v>
      </c>
      <c r="F157" s="84">
        <f>'Marks Entry'!G159</f>
        <v>0</v>
      </c>
      <c r="G157" s="84">
        <f>'Marks Entry'!H159</f>
        <v>0</v>
      </c>
      <c r="H157" s="84">
        <f>'Marks Entry'!I159</f>
        <v>0</v>
      </c>
      <c r="I157" s="84">
        <f>'Marks Entry'!J159</f>
        <v>0</v>
      </c>
      <c r="J157" s="738">
        <f>'Marks Entry'!K159</f>
        <v>0</v>
      </c>
      <c r="K157" s="114">
        <f>'Marks Entry'!L159</f>
        <v>0</v>
      </c>
      <c r="L157" s="115">
        <f>'Marks Entry'!M159</f>
        <v>0</v>
      </c>
      <c r="M157" s="277">
        <f>'Marks Entry'!N159</f>
        <v>0</v>
      </c>
      <c r="N157" s="115">
        <f>'Marks Entry'!O159</f>
        <v>0</v>
      </c>
      <c r="O157" s="115">
        <f>'Marks Entry'!P159</f>
        <v>0</v>
      </c>
      <c r="P157" s="276">
        <f>'Marks Entry'!Q159</f>
        <v>0</v>
      </c>
      <c r="Q157" s="115">
        <f>'Marks Entry'!R159</f>
        <v>0</v>
      </c>
      <c r="R157" s="115">
        <f>'Marks Entry'!S159</f>
        <v>0</v>
      </c>
      <c r="S157" s="276">
        <f>'Marks Entry'!T159</f>
        <v>0</v>
      </c>
      <c r="T157" s="276">
        <f>'Marks Entry'!U159</f>
        <v>0</v>
      </c>
      <c r="U157" s="116">
        <f>'Marks Entry'!V159</f>
        <v>0</v>
      </c>
      <c r="V157" s="115">
        <f>'Marks Entry'!W159</f>
        <v>0</v>
      </c>
      <c r="W157" s="115">
        <f>'Marks Entry'!X159</f>
        <v>0</v>
      </c>
      <c r="X157" s="116">
        <f>'Marks Entry'!Y159</f>
        <v>0</v>
      </c>
      <c r="Y157" s="115">
        <f>'Marks Entry'!Z159</f>
        <v>0</v>
      </c>
      <c r="Z157" s="115">
        <f>'Marks Entry'!AA159</f>
        <v>0</v>
      </c>
      <c r="AA157" s="116">
        <f>'Marks Entry'!AB159</f>
        <v>0</v>
      </c>
      <c r="AB157" s="208">
        <f>'Marks Entry'!AC159</f>
        <v>0</v>
      </c>
      <c r="AC157" s="282">
        <f>'Marks Entry'!AD159</f>
        <v>0</v>
      </c>
      <c r="AD157" s="282" t="str">
        <f>'Marks Entry'!AE159</f>
        <v>E</v>
      </c>
      <c r="AE157" s="117">
        <f>'Marks Entry'!AF159</f>
        <v>0</v>
      </c>
      <c r="AF157" s="114">
        <f>'Marks Entry'!AG159</f>
        <v>0</v>
      </c>
      <c r="AG157" s="115">
        <f>'Marks Entry'!AH159</f>
        <v>0</v>
      </c>
      <c r="AH157" s="277">
        <f>'Marks Entry'!AI159</f>
        <v>0</v>
      </c>
      <c r="AI157" s="115">
        <f>'Marks Entry'!AJ159</f>
        <v>0</v>
      </c>
      <c r="AJ157" s="115">
        <f>'Marks Entry'!AK159</f>
        <v>0</v>
      </c>
      <c r="AK157" s="276">
        <f>'Marks Entry'!AL159</f>
        <v>0</v>
      </c>
      <c r="AL157" s="115">
        <f>'Marks Entry'!AM159</f>
        <v>0</v>
      </c>
      <c r="AM157" s="115">
        <f>'Marks Entry'!AN159</f>
        <v>0</v>
      </c>
      <c r="AN157" s="276">
        <f>'Marks Entry'!AO159</f>
        <v>0</v>
      </c>
      <c r="AO157" s="276">
        <f>'Marks Entry'!AP159</f>
        <v>0</v>
      </c>
      <c r="AP157" s="116">
        <f>'Marks Entry'!AQ159</f>
        <v>0</v>
      </c>
      <c r="AQ157" s="115">
        <f>'Marks Entry'!AR159</f>
        <v>0</v>
      </c>
      <c r="AR157" s="115">
        <f>'Marks Entry'!AS159</f>
        <v>0</v>
      </c>
      <c r="AS157" s="116">
        <f>'Marks Entry'!AT159</f>
        <v>0</v>
      </c>
      <c r="AT157" s="115">
        <f>'Marks Entry'!AU159</f>
        <v>0</v>
      </c>
      <c r="AU157" s="115">
        <f>'Marks Entry'!AV159</f>
        <v>0</v>
      </c>
      <c r="AV157" s="116">
        <f>'Marks Entry'!AW159</f>
        <v>0</v>
      </c>
      <c r="AW157" s="208">
        <f>'Marks Entry'!AX159</f>
        <v>0</v>
      </c>
      <c r="AX157" s="282">
        <f>'Marks Entry'!AY159</f>
        <v>0</v>
      </c>
      <c r="AY157" s="282" t="str">
        <f>'Marks Entry'!AZ159</f>
        <v>E</v>
      </c>
      <c r="AZ157" s="117">
        <f>'Marks Entry'!BA159</f>
        <v>0</v>
      </c>
      <c r="BA157" s="114">
        <f>'Marks Entry'!BB159</f>
        <v>0</v>
      </c>
      <c r="BB157" s="115">
        <f>'Marks Entry'!BC159</f>
        <v>0</v>
      </c>
      <c r="BC157" s="277">
        <f>'Marks Entry'!BD159</f>
        <v>0</v>
      </c>
      <c r="BD157" s="115">
        <f>'Marks Entry'!BE159</f>
        <v>0</v>
      </c>
      <c r="BE157" s="115">
        <f>'Marks Entry'!BF159</f>
        <v>0</v>
      </c>
      <c r="BF157" s="276">
        <f>'Marks Entry'!BG159</f>
        <v>0</v>
      </c>
      <c r="BG157" s="115">
        <f>'Marks Entry'!BH159</f>
        <v>0</v>
      </c>
      <c r="BH157" s="115">
        <f>'Marks Entry'!BI159</f>
        <v>0</v>
      </c>
      <c r="BI157" s="276">
        <f>'Marks Entry'!BJ159</f>
        <v>0</v>
      </c>
      <c r="BJ157" s="276">
        <f>'Marks Entry'!BK159</f>
        <v>0</v>
      </c>
      <c r="BK157" s="116">
        <f>'Marks Entry'!BL159</f>
        <v>0</v>
      </c>
      <c r="BL157" s="115">
        <f>'Marks Entry'!BM159</f>
        <v>0</v>
      </c>
      <c r="BM157" s="115">
        <f>'Marks Entry'!BN159</f>
        <v>0</v>
      </c>
      <c r="BN157" s="116">
        <f>'Marks Entry'!BO159</f>
        <v>0</v>
      </c>
      <c r="BO157" s="115">
        <f>'Marks Entry'!BP159</f>
        <v>0</v>
      </c>
      <c r="BP157" s="115">
        <f>'Marks Entry'!BQ159</f>
        <v>0</v>
      </c>
      <c r="BQ157" s="116">
        <f>'Marks Entry'!BR159</f>
        <v>0</v>
      </c>
      <c r="BR157" s="208">
        <f>'Marks Entry'!BS159</f>
        <v>0</v>
      </c>
      <c r="BS157" s="282">
        <f>'Marks Entry'!BT159</f>
        <v>0</v>
      </c>
      <c r="BT157" s="282" t="str">
        <f>'Marks Entry'!BU159</f>
        <v>E</v>
      </c>
      <c r="BU157" s="117">
        <f>'Marks Entry'!BV159</f>
        <v>0</v>
      </c>
      <c r="BV157" s="114">
        <f>'Marks Entry'!BW159</f>
        <v>0</v>
      </c>
      <c r="BW157" s="115">
        <f>'Marks Entry'!BX159</f>
        <v>0</v>
      </c>
      <c r="BX157" s="277">
        <f>'Marks Entry'!BY159</f>
        <v>0</v>
      </c>
      <c r="BY157" s="115">
        <f>'Marks Entry'!BZ159</f>
        <v>0</v>
      </c>
      <c r="BZ157" s="115">
        <f>'Marks Entry'!CA159</f>
        <v>0</v>
      </c>
      <c r="CA157" s="276">
        <f>'Marks Entry'!CB159</f>
        <v>0</v>
      </c>
      <c r="CB157" s="115">
        <f>'Marks Entry'!CC159</f>
        <v>0</v>
      </c>
      <c r="CC157" s="115">
        <f>'Marks Entry'!CD159</f>
        <v>0</v>
      </c>
      <c r="CD157" s="276">
        <f>'Marks Entry'!CE159</f>
        <v>0</v>
      </c>
      <c r="CE157" s="116">
        <f>'Marks Entry'!CF159</f>
        <v>0</v>
      </c>
      <c r="CF157" s="115">
        <f>'Marks Entry'!CG159</f>
        <v>0</v>
      </c>
      <c r="CG157" s="115">
        <f>'Marks Entry'!CH159</f>
        <v>0</v>
      </c>
      <c r="CH157" s="116">
        <f>'Marks Entry'!CI159</f>
        <v>0</v>
      </c>
      <c r="CI157" s="115">
        <f>'Marks Entry'!CJ159</f>
        <v>0</v>
      </c>
      <c r="CJ157" s="115">
        <f>'Marks Entry'!CK159</f>
        <v>0</v>
      </c>
      <c r="CK157" s="116">
        <f>'Marks Entry'!CL159</f>
        <v>0</v>
      </c>
      <c r="CL157" s="208" t="str">
        <f>'Marks Entry'!CM159</f>
        <v>E</v>
      </c>
      <c r="CM157" s="117">
        <f>'Marks Entry'!CN159</f>
        <v>0</v>
      </c>
      <c r="CN157" s="114">
        <f>'Marks Entry'!CO159</f>
        <v>0</v>
      </c>
      <c r="CO157" s="115">
        <f>'Marks Entry'!CP159</f>
        <v>0</v>
      </c>
      <c r="CP157" s="277">
        <f>'Marks Entry'!CQ159</f>
        <v>0</v>
      </c>
      <c r="CQ157" s="115">
        <f>'Marks Entry'!CR159</f>
        <v>0</v>
      </c>
      <c r="CR157" s="115">
        <f>'Marks Entry'!CS159</f>
        <v>0</v>
      </c>
      <c r="CS157" s="276">
        <f>'Marks Entry'!CT159</f>
        <v>0</v>
      </c>
      <c r="CT157" s="115">
        <f>'Marks Entry'!CU159</f>
        <v>0</v>
      </c>
      <c r="CU157" s="115">
        <f>'Marks Entry'!CV159</f>
        <v>0</v>
      </c>
      <c r="CV157" s="276">
        <f>'Marks Entry'!CW159</f>
        <v>0</v>
      </c>
      <c r="CW157" s="116">
        <f>'Marks Entry'!CX159</f>
        <v>0</v>
      </c>
      <c r="CX157" s="115">
        <f>'Marks Entry'!CY159</f>
        <v>0</v>
      </c>
      <c r="CY157" s="115">
        <f>'Marks Entry'!CZ159</f>
        <v>0</v>
      </c>
      <c r="CZ157" s="116">
        <f>'Marks Entry'!DA159</f>
        <v>0</v>
      </c>
      <c r="DA157" s="115">
        <f>'Marks Entry'!DB159</f>
        <v>0</v>
      </c>
      <c r="DB157" s="115">
        <f>'Marks Entry'!DC159</f>
        <v>0</v>
      </c>
      <c r="DC157" s="116">
        <f>'Marks Entry'!DD159</f>
        <v>0</v>
      </c>
      <c r="DD157" s="208" t="str">
        <f>'Marks Entry'!DE159</f>
        <v>E</v>
      </c>
      <c r="DE157" s="117">
        <f>'Marks Entry'!DF159</f>
        <v>0</v>
      </c>
      <c r="DF157" s="114">
        <f>'Marks Entry'!DG159</f>
        <v>0</v>
      </c>
      <c r="DG157" s="115">
        <f>'Marks Entry'!DH159</f>
        <v>0</v>
      </c>
      <c r="DH157" s="277">
        <f>'Marks Entry'!DI159</f>
        <v>0</v>
      </c>
      <c r="DI157" s="115">
        <f>'Marks Entry'!DJ159</f>
        <v>0</v>
      </c>
      <c r="DJ157" s="115">
        <f>'Marks Entry'!DK159</f>
        <v>0</v>
      </c>
      <c r="DK157" s="276">
        <f>'Marks Entry'!DL159</f>
        <v>0</v>
      </c>
      <c r="DL157" s="115">
        <f>'Marks Entry'!DM159</f>
        <v>0</v>
      </c>
      <c r="DM157" s="115">
        <f>'Marks Entry'!DN159</f>
        <v>0</v>
      </c>
      <c r="DN157" s="276">
        <f>'Marks Entry'!DO159</f>
        <v>0</v>
      </c>
      <c r="DO157" s="116">
        <f>'Marks Entry'!DP159</f>
        <v>0</v>
      </c>
      <c r="DP157" s="115">
        <f>'Marks Entry'!DQ159</f>
        <v>0</v>
      </c>
      <c r="DQ157" s="115">
        <f>'Marks Entry'!DR159</f>
        <v>0</v>
      </c>
      <c r="DR157" s="116">
        <f>'Marks Entry'!DS159</f>
        <v>0</v>
      </c>
      <c r="DS157" s="115">
        <f>'Marks Entry'!DT159</f>
        <v>0</v>
      </c>
      <c r="DT157" s="115">
        <f>'Marks Entry'!DU159</f>
        <v>0</v>
      </c>
      <c r="DU157" s="116">
        <f>'Marks Entry'!DV159</f>
        <v>0</v>
      </c>
      <c r="DV157" s="208" t="str">
        <f>'Marks Entry'!DW159</f>
        <v>E</v>
      </c>
      <c r="DW157" s="117">
        <f>'Marks Entry'!DX159</f>
        <v>0</v>
      </c>
      <c r="DX157" s="114">
        <f>'Marks Entry'!DY159</f>
        <v>0</v>
      </c>
      <c r="DY157" s="115">
        <f>'Marks Entry'!DZ159</f>
        <v>0</v>
      </c>
      <c r="DZ157" s="115">
        <f>'Marks Entry'!EA159</f>
        <v>0</v>
      </c>
      <c r="EA157" s="115">
        <f>'Marks Entry'!EB159</f>
        <v>0</v>
      </c>
      <c r="EB157" s="115">
        <f>'Marks Entry'!EC159</f>
        <v>0</v>
      </c>
      <c r="EC157" s="171">
        <f>'Marks Entry'!ED159</f>
        <v>0</v>
      </c>
      <c r="ED157" s="118">
        <f>'Marks Entry'!EG159</f>
        <v>0</v>
      </c>
      <c r="EE157" s="114">
        <f>'Marks Entry'!EH159</f>
        <v>0</v>
      </c>
      <c r="EF157" s="115">
        <f>'Marks Entry'!EI159</f>
        <v>0</v>
      </c>
      <c r="EG157" s="115">
        <f>'Marks Entry'!EJ159</f>
        <v>0</v>
      </c>
      <c r="EH157" s="115">
        <f>'Marks Entry'!EK159</f>
        <v>0</v>
      </c>
      <c r="EI157" s="115">
        <f>'Marks Entry'!EL159</f>
        <v>0</v>
      </c>
      <c r="EJ157" s="116">
        <f>'Marks Entry'!EM159</f>
        <v>0</v>
      </c>
      <c r="EK157" s="118">
        <f>'Marks Entry'!EP159</f>
        <v>0</v>
      </c>
      <c r="EL157" s="114">
        <f>'Marks Entry'!EQ159</f>
        <v>0</v>
      </c>
      <c r="EM157" s="115">
        <f>'Marks Entry'!ER159</f>
        <v>0</v>
      </c>
      <c r="EN157" s="115">
        <f>'Marks Entry'!ES159</f>
        <v>0</v>
      </c>
      <c r="EO157" s="115">
        <f>'Marks Entry'!ET159</f>
        <v>0</v>
      </c>
      <c r="EP157" s="115">
        <f>'Marks Entry'!EU159</f>
        <v>0</v>
      </c>
      <c r="EQ157" s="116">
        <f>'Marks Entry'!EV159</f>
        <v>0</v>
      </c>
      <c r="ER157" s="118">
        <f>'Marks Entry'!EY159</f>
        <v>0</v>
      </c>
      <c r="ES157" s="184">
        <f>'Marks Entry'!EZ159</f>
        <v>0</v>
      </c>
      <c r="ET157" s="185">
        <f>'Marks Entry'!FA159</f>
        <v>0</v>
      </c>
      <c r="EU157" s="186" t="str">
        <f>'Marks Entry'!FB159</f>
        <v/>
      </c>
      <c r="EV157" s="184">
        <f>'Marks Entry'!FC159</f>
        <v>0</v>
      </c>
      <c r="EW157" s="185">
        <f>'Marks Entry'!FD159</f>
        <v>0</v>
      </c>
      <c r="EX157" s="187" t="str">
        <f>'Marks Entry'!FE159</f>
        <v/>
      </c>
      <c r="EY157" s="185" t="str">
        <f>IF(OR('Marks Entry'!FF159="First",'Marks Entry'!FF159="Second",'Marks Entry'!FF159="Third"),'Marks Entry'!FF159,"")</f>
        <v/>
      </c>
      <c r="EZ157" s="185" t="str">
        <f>'Marks Entry'!FG159</f>
        <v/>
      </c>
      <c r="FA157" s="290" t="str">
        <f>'Marks Entry'!FH159</f>
        <v/>
      </c>
      <c r="FB157" s="84" t="str">
        <f>'Marks Entry'!FI159</f>
        <v/>
      </c>
      <c r="FC157" s="86" t="str">
        <f>'Marks Entry'!FJ159</f>
        <v/>
      </c>
      <c r="FD157" s="87">
        <f>'Marks Entry'!FL159</f>
        <v>0</v>
      </c>
    </row>
    <row r="158" spans="1:160" s="88" customFormat="1" ht="17.25" customHeight="1">
      <c r="A158" s="1190"/>
      <c r="B158" s="83">
        <f t="shared" si="4"/>
        <v>0</v>
      </c>
      <c r="C158" s="84">
        <f>'Marks Entry'!D160</f>
        <v>0</v>
      </c>
      <c r="D158" s="84">
        <f>'Marks Entry'!E160</f>
        <v>0</v>
      </c>
      <c r="E158" s="84">
        <f>'Marks Entry'!F160</f>
        <v>0</v>
      </c>
      <c r="F158" s="84">
        <f>'Marks Entry'!G160</f>
        <v>0</v>
      </c>
      <c r="G158" s="84">
        <f>'Marks Entry'!H160</f>
        <v>0</v>
      </c>
      <c r="H158" s="84">
        <f>'Marks Entry'!I160</f>
        <v>0</v>
      </c>
      <c r="I158" s="84">
        <f>'Marks Entry'!J160</f>
        <v>0</v>
      </c>
      <c r="J158" s="738">
        <f>'Marks Entry'!K160</f>
        <v>0</v>
      </c>
      <c r="K158" s="114">
        <f>'Marks Entry'!L160</f>
        <v>0</v>
      </c>
      <c r="L158" s="115">
        <f>'Marks Entry'!M160</f>
        <v>0</v>
      </c>
      <c r="M158" s="277">
        <f>'Marks Entry'!N160</f>
        <v>0</v>
      </c>
      <c r="N158" s="115">
        <f>'Marks Entry'!O160</f>
        <v>0</v>
      </c>
      <c r="O158" s="115">
        <f>'Marks Entry'!P160</f>
        <v>0</v>
      </c>
      <c r="P158" s="276">
        <f>'Marks Entry'!Q160</f>
        <v>0</v>
      </c>
      <c r="Q158" s="115">
        <f>'Marks Entry'!R160</f>
        <v>0</v>
      </c>
      <c r="R158" s="115">
        <f>'Marks Entry'!S160</f>
        <v>0</v>
      </c>
      <c r="S158" s="276">
        <f>'Marks Entry'!T160</f>
        <v>0</v>
      </c>
      <c r="T158" s="276">
        <f>'Marks Entry'!U160</f>
        <v>0</v>
      </c>
      <c r="U158" s="116">
        <f>'Marks Entry'!V160</f>
        <v>0</v>
      </c>
      <c r="V158" s="115">
        <f>'Marks Entry'!W160</f>
        <v>0</v>
      </c>
      <c r="W158" s="115">
        <f>'Marks Entry'!X160</f>
        <v>0</v>
      </c>
      <c r="X158" s="116">
        <f>'Marks Entry'!Y160</f>
        <v>0</v>
      </c>
      <c r="Y158" s="115">
        <f>'Marks Entry'!Z160</f>
        <v>0</v>
      </c>
      <c r="Z158" s="115">
        <f>'Marks Entry'!AA160</f>
        <v>0</v>
      </c>
      <c r="AA158" s="116">
        <f>'Marks Entry'!AB160</f>
        <v>0</v>
      </c>
      <c r="AB158" s="208">
        <f>'Marks Entry'!AC160</f>
        <v>0</v>
      </c>
      <c r="AC158" s="282">
        <f>'Marks Entry'!AD160</f>
        <v>0</v>
      </c>
      <c r="AD158" s="282" t="str">
        <f>'Marks Entry'!AE160</f>
        <v>E</v>
      </c>
      <c r="AE158" s="117">
        <f>'Marks Entry'!AF160</f>
        <v>0</v>
      </c>
      <c r="AF158" s="114">
        <f>'Marks Entry'!AG160</f>
        <v>0</v>
      </c>
      <c r="AG158" s="115">
        <f>'Marks Entry'!AH160</f>
        <v>0</v>
      </c>
      <c r="AH158" s="277">
        <f>'Marks Entry'!AI160</f>
        <v>0</v>
      </c>
      <c r="AI158" s="115">
        <f>'Marks Entry'!AJ160</f>
        <v>0</v>
      </c>
      <c r="AJ158" s="115">
        <f>'Marks Entry'!AK160</f>
        <v>0</v>
      </c>
      <c r="AK158" s="276">
        <f>'Marks Entry'!AL160</f>
        <v>0</v>
      </c>
      <c r="AL158" s="115">
        <f>'Marks Entry'!AM160</f>
        <v>0</v>
      </c>
      <c r="AM158" s="115">
        <f>'Marks Entry'!AN160</f>
        <v>0</v>
      </c>
      <c r="AN158" s="276">
        <f>'Marks Entry'!AO160</f>
        <v>0</v>
      </c>
      <c r="AO158" s="276">
        <f>'Marks Entry'!AP160</f>
        <v>0</v>
      </c>
      <c r="AP158" s="116">
        <f>'Marks Entry'!AQ160</f>
        <v>0</v>
      </c>
      <c r="AQ158" s="115">
        <f>'Marks Entry'!AR160</f>
        <v>0</v>
      </c>
      <c r="AR158" s="115">
        <f>'Marks Entry'!AS160</f>
        <v>0</v>
      </c>
      <c r="AS158" s="116">
        <f>'Marks Entry'!AT160</f>
        <v>0</v>
      </c>
      <c r="AT158" s="115">
        <f>'Marks Entry'!AU160</f>
        <v>0</v>
      </c>
      <c r="AU158" s="115">
        <f>'Marks Entry'!AV160</f>
        <v>0</v>
      </c>
      <c r="AV158" s="116">
        <f>'Marks Entry'!AW160</f>
        <v>0</v>
      </c>
      <c r="AW158" s="208">
        <f>'Marks Entry'!AX160</f>
        <v>0</v>
      </c>
      <c r="AX158" s="282">
        <f>'Marks Entry'!AY160</f>
        <v>0</v>
      </c>
      <c r="AY158" s="282" t="str">
        <f>'Marks Entry'!AZ160</f>
        <v>E</v>
      </c>
      <c r="AZ158" s="117">
        <f>'Marks Entry'!BA160</f>
        <v>0</v>
      </c>
      <c r="BA158" s="114">
        <f>'Marks Entry'!BB160</f>
        <v>0</v>
      </c>
      <c r="BB158" s="115">
        <f>'Marks Entry'!BC160</f>
        <v>0</v>
      </c>
      <c r="BC158" s="277">
        <f>'Marks Entry'!BD160</f>
        <v>0</v>
      </c>
      <c r="BD158" s="115">
        <f>'Marks Entry'!BE160</f>
        <v>0</v>
      </c>
      <c r="BE158" s="115">
        <f>'Marks Entry'!BF160</f>
        <v>0</v>
      </c>
      <c r="BF158" s="276">
        <f>'Marks Entry'!BG160</f>
        <v>0</v>
      </c>
      <c r="BG158" s="115">
        <f>'Marks Entry'!BH160</f>
        <v>0</v>
      </c>
      <c r="BH158" s="115">
        <f>'Marks Entry'!BI160</f>
        <v>0</v>
      </c>
      <c r="BI158" s="276">
        <f>'Marks Entry'!BJ160</f>
        <v>0</v>
      </c>
      <c r="BJ158" s="276">
        <f>'Marks Entry'!BK160</f>
        <v>0</v>
      </c>
      <c r="BK158" s="116">
        <f>'Marks Entry'!BL160</f>
        <v>0</v>
      </c>
      <c r="BL158" s="115">
        <f>'Marks Entry'!BM160</f>
        <v>0</v>
      </c>
      <c r="BM158" s="115">
        <f>'Marks Entry'!BN160</f>
        <v>0</v>
      </c>
      <c r="BN158" s="116">
        <f>'Marks Entry'!BO160</f>
        <v>0</v>
      </c>
      <c r="BO158" s="115">
        <f>'Marks Entry'!BP160</f>
        <v>0</v>
      </c>
      <c r="BP158" s="115">
        <f>'Marks Entry'!BQ160</f>
        <v>0</v>
      </c>
      <c r="BQ158" s="116">
        <f>'Marks Entry'!BR160</f>
        <v>0</v>
      </c>
      <c r="BR158" s="208">
        <f>'Marks Entry'!BS160</f>
        <v>0</v>
      </c>
      <c r="BS158" s="282">
        <f>'Marks Entry'!BT160</f>
        <v>0</v>
      </c>
      <c r="BT158" s="282" t="str">
        <f>'Marks Entry'!BU160</f>
        <v>E</v>
      </c>
      <c r="BU158" s="117">
        <f>'Marks Entry'!BV160</f>
        <v>0</v>
      </c>
      <c r="BV158" s="114">
        <f>'Marks Entry'!BW160</f>
        <v>0</v>
      </c>
      <c r="BW158" s="115">
        <f>'Marks Entry'!BX160</f>
        <v>0</v>
      </c>
      <c r="BX158" s="277">
        <f>'Marks Entry'!BY160</f>
        <v>0</v>
      </c>
      <c r="BY158" s="115">
        <f>'Marks Entry'!BZ160</f>
        <v>0</v>
      </c>
      <c r="BZ158" s="115">
        <f>'Marks Entry'!CA160</f>
        <v>0</v>
      </c>
      <c r="CA158" s="276">
        <f>'Marks Entry'!CB160</f>
        <v>0</v>
      </c>
      <c r="CB158" s="115">
        <f>'Marks Entry'!CC160</f>
        <v>0</v>
      </c>
      <c r="CC158" s="115">
        <f>'Marks Entry'!CD160</f>
        <v>0</v>
      </c>
      <c r="CD158" s="276">
        <f>'Marks Entry'!CE160</f>
        <v>0</v>
      </c>
      <c r="CE158" s="116">
        <f>'Marks Entry'!CF160</f>
        <v>0</v>
      </c>
      <c r="CF158" s="115">
        <f>'Marks Entry'!CG160</f>
        <v>0</v>
      </c>
      <c r="CG158" s="115">
        <f>'Marks Entry'!CH160</f>
        <v>0</v>
      </c>
      <c r="CH158" s="116">
        <f>'Marks Entry'!CI160</f>
        <v>0</v>
      </c>
      <c r="CI158" s="115">
        <f>'Marks Entry'!CJ160</f>
        <v>0</v>
      </c>
      <c r="CJ158" s="115">
        <f>'Marks Entry'!CK160</f>
        <v>0</v>
      </c>
      <c r="CK158" s="116">
        <f>'Marks Entry'!CL160</f>
        <v>0</v>
      </c>
      <c r="CL158" s="208" t="str">
        <f>'Marks Entry'!CM160</f>
        <v>E</v>
      </c>
      <c r="CM158" s="117">
        <f>'Marks Entry'!CN160</f>
        <v>0</v>
      </c>
      <c r="CN158" s="114">
        <f>'Marks Entry'!CO160</f>
        <v>0</v>
      </c>
      <c r="CO158" s="115">
        <f>'Marks Entry'!CP160</f>
        <v>0</v>
      </c>
      <c r="CP158" s="277">
        <f>'Marks Entry'!CQ160</f>
        <v>0</v>
      </c>
      <c r="CQ158" s="115">
        <f>'Marks Entry'!CR160</f>
        <v>0</v>
      </c>
      <c r="CR158" s="115">
        <f>'Marks Entry'!CS160</f>
        <v>0</v>
      </c>
      <c r="CS158" s="276">
        <f>'Marks Entry'!CT160</f>
        <v>0</v>
      </c>
      <c r="CT158" s="115">
        <f>'Marks Entry'!CU160</f>
        <v>0</v>
      </c>
      <c r="CU158" s="115">
        <f>'Marks Entry'!CV160</f>
        <v>0</v>
      </c>
      <c r="CV158" s="276">
        <f>'Marks Entry'!CW160</f>
        <v>0</v>
      </c>
      <c r="CW158" s="116">
        <f>'Marks Entry'!CX160</f>
        <v>0</v>
      </c>
      <c r="CX158" s="115">
        <f>'Marks Entry'!CY160</f>
        <v>0</v>
      </c>
      <c r="CY158" s="115">
        <f>'Marks Entry'!CZ160</f>
        <v>0</v>
      </c>
      <c r="CZ158" s="116">
        <f>'Marks Entry'!DA160</f>
        <v>0</v>
      </c>
      <c r="DA158" s="115">
        <f>'Marks Entry'!DB160</f>
        <v>0</v>
      </c>
      <c r="DB158" s="115">
        <f>'Marks Entry'!DC160</f>
        <v>0</v>
      </c>
      <c r="DC158" s="116">
        <f>'Marks Entry'!DD160</f>
        <v>0</v>
      </c>
      <c r="DD158" s="208" t="str">
        <f>'Marks Entry'!DE160</f>
        <v>E</v>
      </c>
      <c r="DE158" s="117">
        <f>'Marks Entry'!DF160</f>
        <v>0</v>
      </c>
      <c r="DF158" s="114">
        <f>'Marks Entry'!DG160</f>
        <v>0</v>
      </c>
      <c r="DG158" s="115">
        <f>'Marks Entry'!DH160</f>
        <v>0</v>
      </c>
      <c r="DH158" s="277">
        <f>'Marks Entry'!DI160</f>
        <v>0</v>
      </c>
      <c r="DI158" s="115">
        <f>'Marks Entry'!DJ160</f>
        <v>0</v>
      </c>
      <c r="DJ158" s="115">
        <f>'Marks Entry'!DK160</f>
        <v>0</v>
      </c>
      <c r="DK158" s="276">
        <f>'Marks Entry'!DL160</f>
        <v>0</v>
      </c>
      <c r="DL158" s="115">
        <f>'Marks Entry'!DM160</f>
        <v>0</v>
      </c>
      <c r="DM158" s="115">
        <f>'Marks Entry'!DN160</f>
        <v>0</v>
      </c>
      <c r="DN158" s="276">
        <f>'Marks Entry'!DO160</f>
        <v>0</v>
      </c>
      <c r="DO158" s="116">
        <f>'Marks Entry'!DP160</f>
        <v>0</v>
      </c>
      <c r="DP158" s="115">
        <f>'Marks Entry'!DQ160</f>
        <v>0</v>
      </c>
      <c r="DQ158" s="115">
        <f>'Marks Entry'!DR160</f>
        <v>0</v>
      </c>
      <c r="DR158" s="116">
        <f>'Marks Entry'!DS160</f>
        <v>0</v>
      </c>
      <c r="DS158" s="115">
        <f>'Marks Entry'!DT160</f>
        <v>0</v>
      </c>
      <c r="DT158" s="115">
        <f>'Marks Entry'!DU160</f>
        <v>0</v>
      </c>
      <c r="DU158" s="116">
        <f>'Marks Entry'!DV160</f>
        <v>0</v>
      </c>
      <c r="DV158" s="208" t="str">
        <f>'Marks Entry'!DW160</f>
        <v>E</v>
      </c>
      <c r="DW158" s="117">
        <f>'Marks Entry'!DX160</f>
        <v>0</v>
      </c>
      <c r="DX158" s="114">
        <f>'Marks Entry'!DY160</f>
        <v>0</v>
      </c>
      <c r="DY158" s="115">
        <f>'Marks Entry'!DZ160</f>
        <v>0</v>
      </c>
      <c r="DZ158" s="115">
        <f>'Marks Entry'!EA160</f>
        <v>0</v>
      </c>
      <c r="EA158" s="115">
        <f>'Marks Entry'!EB160</f>
        <v>0</v>
      </c>
      <c r="EB158" s="115">
        <f>'Marks Entry'!EC160</f>
        <v>0</v>
      </c>
      <c r="EC158" s="171">
        <f>'Marks Entry'!ED160</f>
        <v>0</v>
      </c>
      <c r="ED158" s="118">
        <f>'Marks Entry'!EG160</f>
        <v>0</v>
      </c>
      <c r="EE158" s="114">
        <f>'Marks Entry'!EH160</f>
        <v>0</v>
      </c>
      <c r="EF158" s="115">
        <f>'Marks Entry'!EI160</f>
        <v>0</v>
      </c>
      <c r="EG158" s="115">
        <f>'Marks Entry'!EJ160</f>
        <v>0</v>
      </c>
      <c r="EH158" s="115">
        <f>'Marks Entry'!EK160</f>
        <v>0</v>
      </c>
      <c r="EI158" s="115">
        <f>'Marks Entry'!EL160</f>
        <v>0</v>
      </c>
      <c r="EJ158" s="116">
        <f>'Marks Entry'!EM160</f>
        <v>0</v>
      </c>
      <c r="EK158" s="118">
        <f>'Marks Entry'!EP160</f>
        <v>0</v>
      </c>
      <c r="EL158" s="114">
        <f>'Marks Entry'!EQ160</f>
        <v>0</v>
      </c>
      <c r="EM158" s="115">
        <f>'Marks Entry'!ER160</f>
        <v>0</v>
      </c>
      <c r="EN158" s="115">
        <f>'Marks Entry'!ES160</f>
        <v>0</v>
      </c>
      <c r="EO158" s="115">
        <f>'Marks Entry'!ET160</f>
        <v>0</v>
      </c>
      <c r="EP158" s="115">
        <f>'Marks Entry'!EU160</f>
        <v>0</v>
      </c>
      <c r="EQ158" s="116">
        <f>'Marks Entry'!EV160</f>
        <v>0</v>
      </c>
      <c r="ER158" s="118">
        <f>'Marks Entry'!EY160</f>
        <v>0</v>
      </c>
      <c r="ES158" s="184">
        <f>'Marks Entry'!EZ160</f>
        <v>0</v>
      </c>
      <c r="ET158" s="185">
        <f>'Marks Entry'!FA160</f>
        <v>0</v>
      </c>
      <c r="EU158" s="186" t="str">
        <f>'Marks Entry'!FB160</f>
        <v/>
      </c>
      <c r="EV158" s="184">
        <f>'Marks Entry'!FC160</f>
        <v>0</v>
      </c>
      <c r="EW158" s="185">
        <f>'Marks Entry'!FD160</f>
        <v>0</v>
      </c>
      <c r="EX158" s="187" t="str">
        <f>'Marks Entry'!FE160</f>
        <v/>
      </c>
      <c r="EY158" s="185" t="str">
        <f>IF(OR('Marks Entry'!FF160="First",'Marks Entry'!FF160="Second",'Marks Entry'!FF160="Third"),'Marks Entry'!FF160,"")</f>
        <v/>
      </c>
      <c r="EZ158" s="185" t="str">
        <f>'Marks Entry'!FG160</f>
        <v/>
      </c>
      <c r="FA158" s="290" t="str">
        <f>'Marks Entry'!FH160</f>
        <v/>
      </c>
      <c r="FB158" s="84" t="str">
        <f>'Marks Entry'!FI160</f>
        <v/>
      </c>
      <c r="FC158" s="86" t="str">
        <f>'Marks Entry'!FJ160</f>
        <v/>
      </c>
      <c r="FD158" s="87">
        <f>'Marks Entry'!FL160</f>
        <v>0</v>
      </c>
    </row>
    <row r="159" spans="1:160" s="88" customFormat="1" ht="17.25" customHeight="1">
      <c r="A159" s="1190"/>
      <c r="B159" s="83">
        <f t="shared" si="4"/>
        <v>0</v>
      </c>
      <c r="C159" s="84">
        <f>'Marks Entry'!D161</f>
        <v>0</v>
      </c>
      <c r="D159" s="84">
        <f>'Marks Entry'!E161</f>
        <v>0</v>
      </c>
      <c r="E159" s="84">
        <f>'Marks Entry'!F161</f>
        <v>0</v>
      </c>
      <c r="F159" s="84">
        <f>'Marks Entry'!G161</f>
        <v>0</v>
      </c>
      <c r="G159" s="84">
        <f>'Marks Entry'!H161</f>
        <v>0</v>
      </c>
      <c r="H159" s="84">
        <f>'Marks Entry'!I161</f>
        <v>0</v>
      </c>
      <c r="I159" s="84">
        <f>'Marks Entry'!J161</f>
        <v>0</v>
      </c>
      <c r="J159" s="738">
        <f>'Marks Entry'!K161</f>
        <v>0</v>
      </c>
      <c r="K159" s="114">
        <f>'Marks Entry'!L161</f>
        <v>0</v>
      </c>
      <c r="L159" s="115">
        <f>'Marks Entry'!M161</f>
        <v>0</v>
      </c>
      <c r="M159" s="277">
        <f>'Marks Entry'!N161</f>
        <v>0</v>
      </c>
      <c r="N159" s="115">
        <f>'Marks Entry'!O161</f>
        <v>0</v>
      </c>
      <c r="O159" s="115">
        <f>'Marks Entry'!P161</f>
        <v>0</v>
      </c>
      <c r="P159" s="276">
        <f>'Marks Entry'!Q161</f>
        <v>0</v>
      </c>
      <c r="Q159" s="115">
        <f>'Marks Entry'!R161</f>
        <v>0</v>
      </c>
      <c r="R159" s="115">
        <f>'Marks Entry'!S161</f>
        <v>0</v>
      </c>
      <c r="S159" s="276">
        <f>'Marks Entry'!T161</f>
        <v>0</v>
      </c>
      <c r="T159" s="276">
        <f>'Marks Entry'!U161</f>
        <v>0</v>
      </c>
      <c r="U159" s="116">
        <f>'Marks Entry'!V161</f>
        <v>0</v>
      </c>
      <c r="V159" s="115">
        <f>'Marks Entry'!W161</f>
        <v>0</v>
      </c>
      <c r="W159" s="115">
        <f>'Marks Entry'!X161</f>
        <v>0</v>
      </c>
      <c r="X159" s="116">
        <f>'Marks Entry'!Y161</f>
        <v>0</v>
      </c>
      <c r="Y159" s="115">
        <f>'Marks Entry'!Z161</f>
        <v>0</v>
      </c>
      <c r="Z159" s="115">
        <f>'Marks Entry'!AA161</f>
        <v>0</v>
      </c>
      <c r="AA159" s="116">
        <f>'Marks Entry'!AB161</f>
        <v>0</v>
      </c>
      <c r="AB159" s="208">
        <f>'Marks Entry'!AC161</f>
        <v>0</v>
      </c>
      <c r="AC159" s="282">
        <f>'Marks Entry'!AD161</f>
        <v>0</v>
      </c>
      <c r="AD159" s="282" t="str">
        <f>'Marks Entry'!AE161</f>
        <v>E</v>
      </c>
      <c r="AE159" s="117">
        <f>'Marks Entry'!AF161</f>
        <v>0</v>
      </c>
      <c r="AF159" s="114">
        <f>'Marks Entry'!AG161</f>
        <v>0</v>
      </c>
      <c r="AG159" s="115">
        <f>'Marks Entry'!AH161</f>
        <v>0</v>
      </c>
      <c r="AH159" s="277">
        <f>'Marks Entry'!AI161</f>
        <v>0</v>
      </c>
      <c r="AI159" s="115">
        <f>'Marks Entry'!AJ161</f>
        <v>0</v>
      </c>
      <c r="AJ159" s="115">
        <f>'Marks Entry'!AK161</f>
        <v>0</v>
      </c>
      <c r="AK159" s="276">
        <f>'Marks Entry'!AL161</f>
        <v>0</v>
      </c>
      <c r="AL159" s="115">
        <f>'Marks Entry'!AM161</f>
        <v>0</v>
      </c>
      <c r="AM159" s="115">
        <f>'Marks Entry'!AN161</f>
        <v>0</v>
      </c>
      <c r="AN159" s="276">
        <f>'Marks Entry'!AO161</f>
        <v>0</v>
      </c>
      <c r="AO159" s="276">
        <f>'Marks Entry'!AP161</f>
        <v>0</v>
      </c>
      <c r="AP159" s="116">
        <f>'Marks Entry'!AQ161</f>
        <v>0</v>
      </c>
      <c r="AQ159" s="115">
        <f>'Marks Entry'!AR161</f>
        <v>0</v>
      </c>
      <c r="AR159" s="115">
        <f>'Marks Entry'!AS161</f>
        <v>0</v>
      </c>
      <c r="AS159" s="116">
        <f>'Marks Entry'!AT161</f>
        <v>0</v>
      </c>
      <c r="AT159" s="115">
        <f>'Marks Entry'!AU161</f>
        <v>0</v>
      </c>
      <c r="AU159" s="115">
        <f>'Marks Entry'!AV161</f>
        <v>0</v>
      </c>
      <c r="AV159" s="116">
        <f>'Marks Entry'!AW161</f>
        <v>0</v>
      </c>
      <c r="AW159" s="208">
        <f>'Marks Entry'!AX161</f>
        <v>0</v>
      </c>
      <c r="AX159" s="282">
        <f>'Marks Entry'!AY161</f>
        <v>0</v>
      </c>
      <c r="AY159" s="282" t="str">
        <f>'Marks Entry'!AZ161</f>
        <v>E</v>
      </c>
      <c r="AZ159" s="117">
        <f>'Marks Entry'!BA161</f>
        <v>0</v>
      </c>
      <c r="BA159" s="114">
        <f>'Marks Entry'!BB161</f>
        <v>0</v>
      </c>
      <c r="BB159" s="115">
        <f>'Marks Entry'!BC161</f>
        <v>0</v>
      </c>
      <c r="BC159" s="277">
        <f>'Marks Entry'!BD161</f>
        <v>0</v>
      </c>
      <c r="BD159" s="115">
        <f>'Marks Entry'!BE161</f>
        <v>0</v>
      </c>
      <c r="BE159" s="115">
        <f>'Marks Entry'!BF161</f>
        <v>0</v>
      </c>
      <c r="BF159" s="276">
        <f>'Marks Entry'!BG161</f>
        <v>0</v>
      </c>
      <c r="BG159" s="115">
        <f>'Marks Entry'!BH161</f>
        <v>0</v>
      </c>
      <c r="BH159" s="115">
        <f>'Marks Entry'!BI161</f>
        <v>0</v>
      </c>
      <c r="BI159" s="276">
        <f>'Marks Entry'!BJ161</f>
        <v>0</v>
      </c>
      <c r="BJ159" s="276">
        <f>'Marks Entry'!BK161</f>
        <v>0</v>
      </c>
      <c r="BK159" s="116">
        <f>'Marks Entry'!BL161</f>
        <v>0</v>
      </c>
      <c r="BL159" s="115">
        <f>'Marks Entry'!BM161</f>
        <v>0</v>
      </c>
      <c r="BM159" s="115">
        <f>'Marks Entry'!BN161</f>
        <v>0</v>
      </c>
      <c r="BN159" s="116">
        <f>'Marks Entry'!BO161</f>
        <v>0</v>
      </c>
      <c r="BO159" s="115">
        <f>'Marks Entry'!BP161</f>
        <v>0</v>
      </c>
      <c r="BP159" s="115">
        <f>'Marks Entry'!BQ161</f>
        <v>0</v>
      </c>
      <c r="BQ159" s="116">
        <f>'Marks Entry'!BR161</f>
        <v>0</v>
      </c>
      <c r="BR159" s="208">
        <f>'Marks Entry'!BS161</f>
        <v>0</v>
      </c>
      <c r="BS159" s="282">
        <f>'Marks Entry'!BT161</f>
        <v>0</v>
      </c>
      <c r="BT159" s="282" t="str">
        <f>'Marks Entry'!BU161</f>
        <v>E</v>
      </c>
      <c r="BU159" s="117">
        <f>'Marks Entry'!BV161</f>
        <v>0</v>
      </c>
      <c r="BV159" s="114">
        <f>'Marks Entry'!BW161</f>
        <v>0</v>
      </c>
      <c r="BW159" s="115">
        <f>'Marks Entry'!BX161</f>
        <v>0</v>
      </c>
      <c r="BX159" s="277">
        <f>'Marks Entry'!BY161</f>
        <v>0</v>
      </c>
      <c r="BY159" s="115">
        <f>'Marks Entry'!BZ161</f>
        <v>0</v>
      </c>
      <c r="BZ159" s="115">
        <f>'Marks Entry'!CA161</f>
        <v>0</v>
      </c>
      <c r="CA159" s="276">
        <f>'Marks Entry'!CB161</f>
        <v>0</v>
      </c>
      <c r="CB159" s="115">
        <f>'Marks Entry'!CC161</f>
        <v>0</v>
      </c>
      <c r="CC159" s="115">
        <f>'Marks Entry'!CD161</f>
        <v>0</v>
      </c>
      <c r="CD159" s="276">
        <f>'Marks Entry'!CE161</f>
        <v>0</v>
      </c>
      <c r="CE159" s="116">
        <f>'Marks Entry'!CF161</f>
        <v>0</v>
      </c>
      <c r="CF159" s="115">
        <f>'Marks Entry'!CG161</f>
        <v>0</v>
      </c>
      <c r="CG159" s="115">
        <f>'Marks Entry'!CH161</f>
        <v>0</v>
      </c>
      <c r="CH159" s="116">
        <f>'Marks Entry'!CI161</f>
        <v>0</v>
      </c>
      <c r="CI159" s="115">
        <f>'Marks Entry'!CJ161</f>
        <v>0</v>
      </c>
      <c r="CJ159" s="115">
        <f>'Marks Entry'!CK161</f>
        <v>0</v>
      </c>
      <c r="CK159" s="116">
        <f>'Marks Entry'!CL161</f>
        <v>0</v>
      </c>
      <c r="CL159" s="208" t="str">
        <f>'Marks Entry'!CM161</f>
        <v>E</v>
      </c>
      <c r="CM159" s="117">
        <f>'Marks Entry'!CN161</f>
        <v>0</v>
      </c>
      <c r="CN159" s="114">
        <f>'Marks Entry'!CO161</f>
        <v>0</v>
      </c>
      <c r="CO159" s="115">
        <f>'Marks Entry'!CP161</f>
        <v>0</v>
      </c>
      <c r="CP159" s="277">
        <f>'Marks Entry'!CQ161</f>
        <v>0</v>
      </c>
      <c r="CQ159" s="115">
        <f>'Marks Entry'!CR161</f>
        <v>0</v>
      </c>
      <c r="CR159" s="115">
        <f>'Marks Entry'!CS161</f>
        <v>0</v>
      </c>
      <c r="CS159" s="276">
        <f>'Marks Entry'!CT161</f>
        <v>0</v>
      </c>
      <c r="CT159" s="115">
        <f>'Marks Entry'!CU161</f>
        <v>0</v>
      </c>
      <c r="CU159" s="115">
        <f>'Marks Entry'!CV161</f>
        <v>0</v>
      </c>
      <c r="CV159" s="276">
        <f>'Marks Entry'!CW161</f>
        <v>0</v>
      </c>
      <c r="CW159" s="116">
        <f>'Marks Entry'!CX161</f>
        <v>0</v>
      </c>
      <c r="CX159" s="115">
        <f>'Marks Entry'!CY161</f>
        <v>0</v>
      </c>
      <c r="CY159" s="115">
        <f>'Marks Entry'!CZ161</f>
        <v>0</v>
      </c>
      <c r="CZ159" s="116">
        <f>'Marks Entry'!DA161</f>
        <v>0</v>
      </c>
      <c r="DA159" s="115">
        <f>'Marks Entry'!DB161</f>
        <v>0</v>
      </c>
      <c r="DB159" s="115">
        <f>'Marks Entry'!DC161</f>
        <v>0</v>
      </c>
      <c r="DC159" s="116">
        <f>'Marks Entry'!DD161</f>
        <v>0</v>
      </c>
      <c r="DD159" s="208" t="str">
        <f>'Marks Entry'!DE161</f>
        <v>E</v>
      </c>
      <c r="DE159" s="117">
        <f>'Marks Entry'!DF161</f>
        <v>0</v>
      </c>
      <c r="DF159" s="114">
        <f>'Marks Entry'!DG161</f>
        <v>0</v>
      </c>
      <c r="DG159" s="115">
        <f>'Marks Entry'!DH161</f>
        <v>0</v>
      </c>
      <c r="DH159" s="277">
        <f>'Marks Entry'!DI161</f>
        <v>0</v>
      </c>
      <c r="DI159" s="115">
        <f>'Marks Entry'!DJ161</f>
        <v>0</v>
      </c>
      <c r="DJ159" s="115">
        <f>'Marks Entry'!DK161</f>
        <v>0</v>
      </c>
      <c r="DK159" s="276">
        <f>'Marks Entry'!DL161</f>
        <v>0</v>
      </c>
      <c r="DL159" s="115">
        <f>'Marks Entry'!DM161</f>
        <v>0</v>
      </c>
      <c r="DM159" s="115">
        <f>'Marks Entry'!DN161</f>
        <v>0</v>
      </c>
      <c r="DN159" s="276">
        <f>'Marks Entry'!DO161</f>
        <v>0</v>
      </c>
      <c r="DO159" s="116">
        <f>'Marks Entry'!DP161</f>
        <v>0</v>
      </c>
      <c r="DP159" s="115">
        <f>'Marks Entry'!DQ161</f>
        <v>0</v>
      </c>
      <c r="DQ159" s="115">
        <f>'Marks Entry'!DR161</f>
        <v>0</v>
      </c>
      <c r="DR159" s="116">
        <f>'Marks Entry'!DS161</f>
        <v>0</v>
      </c>
      <c r="DS159" s="115">
        <f>'Marks Entry'!DT161</f>
        <v>0</v>
      </c>
      <c r="DT159" s="115">
        <f>'Marks Entry'!DU161</f>
        <v>0</v>
      </c>
      <c r="DU159" s="116">
        <f>'Marks Entry'!DV161</f>
        <v>0</v>
      </c>
      <c r="DV159" s="208" t="str">
        <f>'Marks Entry'!DW161</f>
        <v>E</v>
      </c>
      <c r="DW159" s="117">
        <f>'Marks Entry'!DX161</f>
        <v>0</v>
      </c>
      <c r="DX159" s="114">
        <f>'Marks Entry'!DY161</f>
        <v>0</v>
      </c>
      <c r="DY159" s="115">
        <f>'Marks Entry'!DZ161</f>
        <v>0</v>
      </c>
      <c r="DZ159" s="115">
        <f>'Marks Entry'!EA161</f>
        <v>0</v>
      </c>
      <c r="EA159" s="115">
        <f>'Marks Entry'!EB161</f>
        <v>0</v>
      </c>
      <c r="EB159" s="115">
        <f>'Marks Entry'!EC161</f>
        <v>0</v>
      </c>
      <c r="EC159" s="171">
        <f>'Marks Entry'!ED161</f>
        <v>0</v>
      </c>
      <c r="ED159" s="118">
        <f>'Marks Entry'!EG161</f>
        <v>0</v>
      </c>
      <c r="EE159" s="114">
        <f>'Marks Entry'!EH161</f>
        <v>0</v>
      </c>
      <c r="EF159" s="115">
        <f>'Marks Entry'!EI161</f>
        <v>0</v>
      </c>
      <c r="EG159" s="115">
        <f>'Marks Entry'!EJ161</f>
        <v>0</v>
      </c>
      <c r="EH159" s="115">
        <f>'Marks Entry'!EK161</f>
        <v>0</v>
      </c>
      <c r="EI159" s="115">
        <f>'Marks Entry'!EL161</f>
        <v>0</v>
      </c>
      <c r="EJ159" s="116">
        <f>'Marks Entry'!EM161</f>
        <v>0</v>
      </c>
      <c r="EK159" s="118">
        <f>'Marks Entry'!EP161</f>
        <v>0</v>
      </c>
      <c r="EL159" s="114">
        <f>'Marks Entry'!EQ161</f>
        <v>0</v>
      </c>
      <c r="EM159" s="115">
        <f>'Marks Entry'!ER161</f>
        <v>0</v>
      </c>
      <c r="EN159" s="115">
        <f>'Marks Entry'!ES161</f>
        <v>0</v>
      </c>
      <c r="EO159" s="115">
        <f>'Marks Entry'!ET161</f>
        <v>0</v>
      </c>
      <c r="EP159" s="115">
        <f>'Marks Entry'!EU161</f>
        <v>0</v>
      </c>
      <c r="EQ159" s="116">
        <f>'Marks Entry'!EV161</f>
        <v>0</v>
      </c>
      <c r="ER159" s="118">
        <f>'Marks Entry'!EY161</f>
        <v>0</v>
      </c>
      <c r="ES159" s="184">
        <f>'Marks Entry'!EZ161</f>
        <v>0</v>
      </c>
      <c r="ET159" s="185">
        <f>'Marks Entry'!FA161</f>
        <v>0</v>
      </c>
      <c r="EU159" s="186" t="str">
        <f>'Marks Entry'!FB161</f>
        <v/>
      </c>
      <c r="EV159" s="184">
        <f>'Marks Entry'!FC161</f>
        <v>0</v>
      </c>
      <c r="EW159" s="185">
        <f>'Marks Entry'!FD161</f>
        <v>0</v>
      </c>
      <c r="EX159" s="187" t="str">
        <f>'Marks Entry'!FE161</f>
        <v/>
      </c>
      <c r="EY159" s="185" t="str">
        <f>IF(OR('Marks Entry'!FF161="First",'Marks Entry'!FF161="Second",'Marks Entry'!FF161="Third"),'Marks Entry'!FF161,"")</f>
        <v/>
      </c>
      <c r="EZ159" s="185" t="str">
        <f>'Marks Entry'!FG161</f>
        <v/>
      </c>
      <c r="FA159" s="290" t="str">
        <f>'Marks Entry'!FH161</f>
        <v/>
      </c>
      <c r="FB159" s="84" t="str">
        <f>'Marks Entry'!FI161</f>
        <v/>
      </c>
      <c r="FC159" s="86" t="str">
        <f>'Marks Entry'!FJ161</f>
        <v/>
      </c>
      <c r="FD159" s="87">
        <f>'Marks Entry'!FL161</f>
        <v>0</v>
      </c>
    </row>
    <row r="160" spans="1:160" s="88" customFormat="1" ht="17.25" customHeight="1">
      <c r="A160" s="1190"/>
      <c r="B160" s="83">
        <f t="shared" si="4"/>
        <v>0</v>
      </c>
      <c r="C160" s="84">
        <f>'Marks Entry'!D162</f>
        <v>0</v>
      </c>
      <c r="D160" s="84">
        <f>'Marks Entry'!E162</f>
        <v>0</v>
      </c>
      <c r="E160" s="84">
        <f>'Marks Entry'!F162</f>
        <v>0</v>
      </c>
      <c r="F160" s="84">
        <f>'Marks Entry'!G162</f>
        <v>0</v>
      </c>
      <c r="G160" s="84">
        <f>'Marks Entry'!H162</f>
        <v>0</v>
      </c>
      <c r="H160" s="84">
        <f>'Marks Entry'!I162</f>
        <v>0</v>
      </c>
      <c r="I160" s="84">
        <f>'Marks Entry'!J162</f>
        <v>0</v>
      </c>
      <c r="J160" s="738">
        <f>'Marks Entry'!K162</f>
        <v>0</v>
      </c>
      <c r="K160" s="114">
        <f>'Marks Entry'!L162</f>
        <v>0</v>
      </c>
      <c r="L160" s="115">
        <f>'Marks Entry'!M162</f>
        <v>0</v>
      </c>
      <c r="M160" s="277">
        <f>'Marks Entry'!N162</f>
        <v>0</v>
      </c>
      <c r="N160" s="115">
        <f>'Marks Entry'!O162</f>
        <v>0</v>
      </c>
      <c r="O160" s="115">
        <f>'Marks Entry'!P162</f>
        <v>0</v>
      </c>
      <c r="P160" s="276">
        <f>'Marks Entry'!Q162</f>
        <v>0</v>
      </c>
      <c r="Q160" s="115">
        <f>'Marks Entry'!R162</f>
        <v>0</v>
      </c>
      <c r="R160" s="115">
        <f>'Marks Entry'!S162</f>
        <v>0</v>
      </c>
      <c r="S160" s="276">
        <f>'Marks Entry'!T162</f>
        <v>0</v>
      </c>
      <c r="T160" s="276">
        <f>'Marks Entry'!U162</f>
        <v>0</v>
      </c>
      <c r="U160" s="116">
        <f>'Marks Entry'!V162</f>
        <v>0</v>
      </c>
      <c r="V160" s="115">
        <f>'Marks Entry'!W162</f>
        <v>0</v>
      </c>
      <c r="W160" s="115">
        <f>'Marks Entry'!X162</f>
        <v>0</v>
      </c>
      <c r="X160" s="116">
        <f>'Marks Entry'!Y162</f>
        <v>0</v>
      </c>
      <c r="Y160" s="115">
        <f>'Marks Entry'!Z162</f>
        <v>0</v>
      </c>
      <c r="Z160" s="115">
        <f>'Marks Entry'!AA162</f>
        <v>0</v>
      </c>
      <c r="AA160" s="116">
        <f>'Marks Entry'!AB162</f>
        <v>0</v>
      </c>
      <c r="AB160" s="208">
        <f>'Marks Entry'!AC162</f>
        <v>0</v>
      </c>
      <c r="AC160" s="282">
        <f>'Marks Entry'!AD162</f>
        <v>0</v>
      </c>
      <c r="AD160" s="282" t="str">
        <f>'Marks Entry'!AE162</f>
        <v>E</v>
      </c>
      <c r="AE160" s="117">
        <f>'Marks Entry'!AF162</f>
        <v>0</v>
      </c>
      <c r="AF160" s="114">
        <f>'Marks Entry'!AG162</f>
        <v>0</v>
      </c>
      <c r="AG160" s="115">
        <f>'Marks Entry'!AH162</f>
        <v>0</v>
      </c>
      <c r="AH160" s="277">
        <f>'Marks Entry'!AI162</f>
        <v>0</v>
      </c>
      <c r="AI160" s="115">
        <f>'Marks Entry'!AJ162</f>
        <v>0</v>
      </c>
      <c r="AJ160" s="115">
        <f>'Marks Entry'!AK162</f>
        <v>0</v>
      </c>
      <c r="AK160" s="276">
        <f>'Marks Entry'!AL162</f>
        <v>0</v>
      </c>
      <c r="AL160" s="115">
        <f>'Marks Entry'!AM162</f>
        <v>0</v>
      </c>
      <c r="AM160" s="115">
        <f>'Marks Entry'!AN162</f>
        <v>0</v>
      </c>
      <c r="AN160" s="276">
        <f>'Marks Entry'!AO162</f>
        <v>0</v>
      </c>
      <c r="AO160" s="276">
        <f>'Marks Entry'!AP162</f>
        <v>0</v>
      </c>
      <c r="AP160" s="116">
        <f>'Marks Entry'!AQ162</f>
        <v>0</v>
      </c>
      <c r="AQ160" s="115">
        <f>'Marks Entry'!AR162</f>
        <v>0</v>
      </c>
      <c r="AR160" s="115">
        <f>'Marks Entry'!AS162</f>
        <v>0</v>
      </c>
      <c r="AS160" s="116">
        <f>'Marks Entry'!AT162</f>
        <v>0</v>
      </c>
      <c r="AT160" s="115">
        <f>'Marks Entry'!AU162</f>
        <v>0</v>
      </c>
      <c r="AU160" s="115">
        <f>'Marks Entry'!AV162</f>
        <v>0</v>
      </c>
      <c r="AV160" s="116">
        <f>'Marks Entry'!AW162</f>
        <v>0</v>
      </c>
      <c r="AW160" s="208">
        <f>'Marks Entry'!AX162</f>
        <v>0</v>
      </c>
      <c r="AX160" s="282">
        <f>'Marks Entry'!AY162</f>
        <v>0</v>
      </c>
      <c r="AY160" s="282" t="str">
        <f>'Marks Entry'!AZ162</f>
        <v>E</v>
      </c>
      <c r="AZ160" s="117">
        <f>'Marks Entry'!BA162</f>
        <v>0</v>
      </c>
      <c r="BA160" s="114">
        <f>'Marks Entry'!BB162</f>
        <v>0</v>
      </c>
      <c r="BB160" s="115">
        <f>'Marks Entry'!BC162</f>
        <v>0</v>
      </c>
      <c r="BC160" s="277">
        <f>'Marks Entry'!BD162</f>
        <v>0</v>
      </c>
      <c r="BD160" s="115">
        <f>'Marks Entry'!BE162</f>
        <v>0</v>
      </c>
      <c r="BE160" s="115">
        <f>'Marks Entry'!BF162</f>
        <v>0</v>
      </c>
      <c r="BF160" s="276">
        <f>'Marks Entry'!BG162</f>
        <v>0</v>
      </c>
      <c r="BG160" s="115">
        <f>'Marks Entry'!BH162</f>
        <v>0</v>
      </c>
      <c r="BH160" s="115">
        <f>'Marks Entry'!BI162</f>
        <v>0</v>
      </c>
      <c r="BI160" s="276">
        <f>'Marks Entry'!BJ162</f>
        <v>0</v>
      </c>
      <c r="BJ160" s="276">
        <f>'Marks Entry'!BK162</f>
        <v>0</v>
      </c>
      <c r="BK160" s="116">
        <f>'Marks Entry'!BL162</f>
        <v>0</v>
      </c>
      <c r="BL160" s="115">
        <f>'Marks Entry'!BM162</f>
        <v>0</v>
      </c>
      <c r="BM160" s="115">
        <f>'Marks Entry'!BN162</f>
        <v>0</v>
      </c>
      <c r="BN160" s="116">
        <f>'Marks Entry'!BO162</f>
        <v>0</v>
      </c>
      <c r="BO160" s="115">
        <f>'Marks Entry'!BP162</f>
        <v>0</v>
      </c>
      <c r="BP160" s="115">
        <f>'Marks Entry'!BQ162</f>
        <v>0</v>
      </c>
      <c r="BQ160" s="116">
        <f>'Marks Entry'!BR162</f>
        <v>0</v>
      </c>
      <c r="BR160" s="208">
        <f>'Marks Entry'!BS162</f>
        <v>0</v>
      </c>
      <c r="BS160" s="282">
        <f>'Marks Entry'!BT162</f>
        <v>0</v>
      </c>
      <c r="BT160" s="282" t="str">
        <f>'Marks Entry'!BU162</f>
        <v>E</v>
      </c>
      <c r="BU160" s="117">
        <f>'Marks Entry'!BV162</f>
        <v>0</v>
      </c>
      <c r="BV160" s="114">
        <f>'Marks Entry'!BW162</f>
        <v>0</v>
      </c>
      <c r="BW160" s="115">
        <f>'Marks Entry'!BX162</f>
        <v>0</v>
      </c>
      <c r="BX160" s="277">
        <f>'Marks Entry'!BY162</f>
        <v>0</v>
      </c>
      <c r="BY160" s="115">
        <f>'Marks Entry'!BZ162</f>
        <v>0</v>
      </c>
      <c r="BZ160" s="115">
        <f>'Marks Entry'!CA162</f>
        <v>0</v>
      </c>
      <c r="CA160" s="276">
        <f>'Marks Entry'!CB162</f>
        <v>0</v>
      </c>
      <c r="CB160" s="115">
        <f>'Marks Entry'!CC162</f>
        <v>0</v>
      </c>
      <c r="CC160" s="115">
        <f>'Marks Entry'!CD162</f>
        <v>0</v>
      </c>
      <c r="CD160" s="276">
        <f>'Marks Entry'!CE162</f>
        <v>0</v>
      </c>
      <c r="CE160" s="116">
        <f>'Marks Entry'!CF162</f>
        <v>0</v>
      </c>
      <c r="CF160" s="115">
        <f>'Marks Entry'!CG162</f>
        <v>0</v>
      </c>
      <c r="CG160" s="115">
        <f>'Marks Entry'!CH162</f>
        <v>0</v>
      </c>
      <c r="CH160" s="116">
        <f>'Marks Entry'!CI162</f>
        <v>0</v>
      </c>
      <c r="CI160" s="115">
        <f>'Marks Entry'!CJ162</f>
        <v>0</v>
      </c>
      <c r="CJ160" s="115">
        <f>'Marks Entry'!CK162</f>
        <v>0</v>
      </c>
      <c r="CK160" s="116">
        <f>'Marks Entry'!CL162</f>
        <v>0</v>
      </c>
      <c r="CL160" s="208" t="str">
        <f>'Marks Entry'!CM162</f>
        <v>E</v>
      </c>
      <c r="CM160" s="117">
        <f>'Marks Entry'!CN162</f>
        <v>0</v>
      </c>
      <c r="CN160" s="114">
        <f>'Marks Entry'!CO162</f>
        <v>0</v>
      </c>
      <c r="CO160" s="115">
        <f>'Marks Entry'!CP162</f>
        <v>0</v>
      </c>
      <c r="CP160" s="277">
        <f>'Marks Entry'!CQ162</f>
        <v>0</v>
      </c>
      <c r="CQ160" s="115">
        <f>'Marks Entry'!CR162</f>
        <v>0</v>
      </c>
      <c r="CR160" s="115">
        <f>'Marks Entry'!CS162</f>
        <v>0</v>
      </c>
      <c r="CS160" s="276">
        <f>'Marks Entry'!CT162</f>
        <v>0</v>
      </c>
      <c r="CT160" s="115">
        <f>'Marks Entry'!CU162</f>
        <v>0</v>
      </c>
      <c r="CU160" s="115">
        <f>'Marks Entry'!CV162</f>
        <v>0</v>
      </c>
      <c r="CV160" s="276">
        <f>'Marks Entry'!CW162</f>
        <v>0</v>
      </c>
      <c r="CW160" s="116">
        <f>'Marks Entry'!CX162</f>
        <v>0</v>
      </c>
      <c r="CX160" s="115">
        <f>'Marks Entry'!CY162</f>
        <v>0</v>
      </c>
      <c r="CY160" s="115">
        <f>'Marks Entry'!CZ162</f>
        <v>0</v>
      </c>
      <c r="CZ160" s="116">
        <f>'Marks Entry'!DA162</f>
        <v>0</v>
      </c>
      <c r="DA160" s="115">
        <f>'Marks Entry'!DB162</f>
        <v>0</v>
      </c>
      <c r="DB160" s="115">
        <f>'Marks Entry'!DC162</f>
        <v>0</v>
      </c>
      <c r="DC160" s="116">
        <f>'Marks Entry'!DD162</f>
        <v>0</v>
      </c>
      <c r="DD160" s="208" t="str">
        <f>'Marks Entry'!DE162</f>
        <v>E</v>
      </c>
      <c r="DE160" s="117">
        <f>'Marks Entry'!DF162</f>
        <v>0</v>
      </c>
      <c r="DF160" s="114">
        <f>'Marks Entry'!DG162</f>
        <v>0</v>
      </c>
      <c r="DG160" s="115">
        <f>'Marks Entry'!DH162</f>
        <v>0</v>
      </c>
      <c r="DH160" s="277">
        <f>'Marks Entry'!DI162</f>
        <v>0</v>
      </c>
      <c r="DI160" s="115">
        <f>'Marks Entry'!DJ162</f>
        <v>0</v>
      </c>
      <c r="DJ160" s="115">
        <f>'Marks Entry'!DK162</f>
        <v>0</v>
      </c>
      <c r="DK160" s="276">
        <f>'Marks Entry'!DL162</f>
        <v>0</v>
      </c>
      <c r="DL160" s="115">
        <f>'Marks Entry'!DM162</f>
        <v>0</v>
      </c>
      <c r="DM160" s="115">
        <f>'Marks Entry'!DN162</f>
        <v>0</v>
      </c>
      <c r="DN160" s="276">
        <f>'Marks Entry'!DO162</f>
        <v>0</v>
      </c>
      <c r="DO160" s="116">
        <f>'Marks Entry'!DP162</f>
        <v>0</v>
      </c>
      <c r="DP160" s="115">
        <f>'Marks Entry'!DQ162</f>
        <v>0</v>
      </c>
      <c r="DQ160" s="115">
        <f>'Marks Entry'!DR162</f>
        <v>0</v>
      </c>
      <c r="DR160" s="116">
        <f>'Marks Entry'!DS162</f>
        <v>0</v>
      </c>
      <c r="DS160" s="115">
        <f>'Marks Entry'!DT162</f>
        <v>0</v>
      </c>
      <c r="DT160" s="115">
        <f>'Marks Entry'!DU162</f>
        <v>0</v>
      </c>
      <c r="DU160" s="116">
        <f>'Marks Entry'!DV162</f>
        <v>0</v>
      </c>
      <c r="DV160" s="208" t="str">
        <f>'Marks Entry'!DW162</f>
        <v>E</v>
      </c>
      <c r="DW160" s="117">
        <f>'Marks Entry'!DX162</f>
        <v>0</v>
      </c>
      <c r="DX160" s="114">
        <f>'Marks Entry'!DY162</f>
        <v>0</v>
      </c>
      <c r="DY160" s="115">
        <f>'Marks Entry'!DZ162</f>
        <v>0</v>
      </c>
      <c r="DZ160" s="115">
        <f>'Marks Entry'!EA162</f>
        <v>0</v>
      </c>
      <c r="EA160" s="115">
        <f>'Marks Entry'!EB162</f>
        <v>0</v>
      </c>
      <c r="EB160" s="115">
        <f>'Marks Entry'!EC162</f>
        <v>0</v>
      </c>
      <c r="EC160" s="171">
        <f>'Marks Entry'!ED162</f>
        <v>0</v>
      </c>
      <c r="ED160" s="118">
        <f>'Marks Entry'!EG162</f>
        <v>0</v>
      </c>
      <c r="EE160" s="114">
        <f>'Marks Entry'!EH162</f>
        <v>0</v>
      </c>
      <c r="EF160" s="115">
        <f>'Marks Entry'!EI162</f>
        <v>0</v>
      </c>
      <c r="EG160" s="115">
        <f>'Marks Entry'!EJ162</f>
        <v>0</v>
      </c>
      <c r="EH160" s="115">
        <f>'Marks Entry'!EK162</f>
        <v>0</v>
      </c>
      <c r="EI160" s="115">
        <f>'Marks Entry'!EL162</f>
        <v>0</v>
      </c>
      <c r="EJ160" s="116">
        <f>'Marks Entry'!EM162</f>
        <v>0</v>
      </c>
      <c r="EK160" s="118">
        <f>'Marks Entry'!EP162</f>
        <v>0</v>
      </c>
      <c r="EL160" s="114">
        <f>'Marks Entry'!EQ162</f>
        <v>0</v>
      </c>
      <c r="EM160" s="115">
        <f>'Marks Entry'!ER162</f>
        <v>0</v>
      </c>
      <c r="EN160" s="115">
        <f>'Marks Entry'!ES162</f>
        <v>0</v>
      </c>
      <c r="EO160" s="115">
        <f>'Marks Entry'!ET162</f>
        <v>0</v>
      </c>
      <c r="EP160" s="115">
        <f>'Marks Entry'!EU162</f>
        <v>0</v>
      </c>
      <c r="EQ160" s="116">
        <f>'Marks Entry'!EV162</f>
        <v>0</v>
      </c>
      <c r="ER160" s="118">
        <f>'Marks Entry'!EY162</f>
        <v>0</v>
      </c>
      <c r="ES160" s="184">
        <f>'Marks Entry'!EZ162</f>
        <v>0</v>
      </c>
      <c r="ET160" s="185">
        <f>'Marks Entry'!FA162</f>
        <v>0</v>
      </c>
      <c r="EU160" s="186" t="str">
        <f>'Marks Entry'!FB162</f>
        <v/>
      </c>
      <c r="EV160" s="184">
        <f>'Marks Entry'!FC162</f>
        <v>0</v>
      </c>
      <c r="EW160" s="185">
        <f>'Marks Entry'!FD162</f>
        <v>0</v>
      </c>
      <c r="EX160" s="187" t="str">
        <f>'Marks Entry'!FE162</f>
        <v/>
      </c>
      <c r="EY160" s="185" t="str">
        <f>IF(OR('Marks Entry'!FF162="First",'Marks Entry'!FF162="Second",'Marks Entry'!FF162="Third"),'Marks Entry'!FF162,"")</f>
        <v/>
      </c>
      <c r="EZ160" s="185" t="str">
        <f>'Marks Entry'!FG162</f>
        <v/>
      </c>
      <c r="FA160" s="290" t="str">
        <f>'Marks Entry'!FH162</f>
        <v/>
      </c>
      <c r="FB160" s="84" t="str">
        <f>'Marks Entry'!FI162</f>
        <v/>
      </c>
      <c r="FC160" s="86" t="str">
        <f>'Marks Entry'!FJ162</f>
        <v/>
      </c>
      <c r="FD160" s="87">
        <f>'Marks Entry'!FL162</f>
        <v>0</v>
      </c>
    </row>
    <row r="161" spans="1:160" s="88" customFormat="1" ht="17.25" customHeight="1">
      <c r="A161" s="1190"/>
      <c r="B161" s="83">
        <f t="shared" si="4"/>
        <v>0</v>
      </c>
      <c r="C161" s="84">
        <f>'Marks Entry'!D163</f>
        <v>0</v>
      </c>
      <c r="D161" s="84">
        <f>'Marks Entry'!E163</f>
        <v>0</v>
      </c>
      <c r="E161" s="84">
        <f>'Marks Entry'!F163</f>
        <v>0</v>
      </c>
      <c r="F161" s="84">
        <f>'Marks Entry'!G163</f>
        <v>0</v>
      </c>
      <c r="G161" s="84">
        <f>'Marks Entry'!H163</f>
        <v>0</v>
      </c>
      <c r="H161" s="84">
        <f>'Marks Entry'!I163</f>
        <v>0</v>
      </c>
      <c r="I161" s="84">
        <f>'Marks Entry'!J163</f>
        <v>0</v>
      </c>
      <c r="J161" s="738">
        <f>'Marks Entry'!K163</f>
        <v>0</v>
      </c>
      <c r="K161" s="114">
        <f>'Marks Entry'!L163</f>
        <v>0</v>
      </c>
      <c r="L161" s="115">
        <f>'Marks Entry'!M163</f>
        <v>0</v>
      </c>
      <c r="M161" s="277">
        <f>'Marks Entry'!N163</f>
        <v>0</v>
      </c>
      <c r="N161" s="115">
        <f>'Marks Entry'!O163</f>
        <v>0</v>
      </c>
      <c r="O161" s="115">
        <f>'Marks Entry'!P163</f>
        <v>0</v>
      </c>
      <c r="P161" s="276">
        <f>'Marks Entry'!Q163</f>
        <v>0</v>
      </c>
      <c r="Q161" s="115">
        <f>'Marks Entry'!R163</f>
        <v>0</v>
      </c>
      <c r="R161" s="115">
        <f>'Marks Entry'!S163</f>
        <v>0</v>
      </c>
      <c r="S161" s="276">
        <f>'Marks Entry'!T163</f>
        <v>0</v>
      </c>
      <c r="T161" s="276">
        <f>'Marks Entry'!U163</f>
        <v>0</v>
      </c>
      <c r="U161" s="116">
        <f>'Marks Entry'!V163</f>
        <v>0</v>
      </c>
      <c r="V161" s="115">
        <f>'Marks Entry'!W163</f>
        <v>0</v>
      </c>
      <c r="W161" s="115">
        <f>'Marks Entry'!X163</f>
        <v>0</v>
      </c>
      <c r="X161" s="116">
        <f>'Marks Entry'!Y163</f>
        <v>0</v>
      </c>
      <c r="Y161" s="115">
        <f>'Marks Entry'!Z163</f>
        <v>0</v>
      </c>
      <c r="Z161" s="115">
        <f>'Marks Entry'!AA163</f>
        <v>0</v>
      </c>
      <c r="AA161" s="116">
        <f>'Marks Entry'!AB163</f>
        <v>0</v>
      </c>
      <c r="AB161" s="208">
        <f>'Marks Entry'!AC163</f>
        <v>0</v>
      </c>
      <c r="AC161" s="282">
        <f>'Marks Entry'!AD163</f>
        <v>0</v>
      </c>
      <c r="AD161" s="282" t="str">
        <f>'Marks Entry'!AE163</f>
        <v>E</v>
      </c>
      <c r="AE161" s="117">
        <f>'Marks Entry'!AF163</f>
        <v>0</v>
      </c>
      <c r="AF161" s="114">
        <f>'Marks Entry'!AG163</f>
        <v>0</v>
      </c>
      <c r="AG161" s="115">
        <f>'Marks Entry'!AH163</f>
        <v>0</v>
      </c>
      <c r="AH161" s="277">
        <f>'Marks Entry'!AI163</f>
        <v>0</v>
      </c>
      <c r="AI161" s="115">
        <f>'Marks Entry'!AJ163</f>
        <v>0</v>
      </c>
      <c r="AJ161" s="115">
        <f>'Marks Entry'!AK163</f>
        <v>0</v>
      </c>
      <c r="AK161" s="276">
        <f>'Marks Entry'!AL163</f>
        <v>0</v>
      </c>
      <c r="AL161" s="115">
        <f>'Marks Entry'!AM163</f>
        <v>0</v>
      </c>
      <c r="AM161" s="115">
        <f>'Marks Entry'!AN163</f>
        <v>0</v>
      </c>
      <c r="AN161" s="276">
        <f>'Marks Entry'!AO163</f>
        <v>0</v>
      </c>
      <c r="AO161" s="276">
        <f>'Marks Entry'!AP163</f>
        <v>0</v>
      </c>
      <c r="AP161" s="116">
        <f>'Marks Entry'!AQ163</f>
        <v>0</v>
      </c>
      <c r="AQ161" s="115">
        <f>'Marks Entry'!AR163</f>
        <v>0</v>
      </c>
      <c r="AR161" s="115">
        <f>'Marks Entry'!AS163</f>
        <v>0</v>
      </c>
      <c r="AS161" s="116">
        <f>'Marks Entry'!AT163</f>
        <v>0</v>
      </c>
      <c r="AT161" s="115">
        <f>'Marks Entry'!AU163</f>
        <v>0</v>
      </c>
      <c r="AU161" s="115">
        <f>'Marks Entry'!AV163</f>
        <v>0</v>
      </c>
      <c r="AV161" s="116">
        <f>'Marks Entry'!AW163</f>
        <v>0</v>
      </c>
      <c r="AW161" s="208">
        <f>'Marks Entry'!AX163</f>
        <v>0</v>
      </c>
      <c r="AX161" s="282">
        <f>'Marks Entry'!AY163</f>
        <v>0</v>
      </c>
      <c r="AY161" s="282" t="str">
        <f>'Marks Entry'!AZ163</f>
        <v>E</v>
      </c>
      <c r="AZ161" s="117">
        <f>'Marks Entry'!BA163</f>
        <v>0</v>
      </c>
      <c r="BA161" s="114">
        <f>'Marks Entry'!BB163</f>
        <v>0</v>
      </c>
      <c r="BB161" s="115">
        <f>'Marks Entry'!BC163</f>
        <v>0</v>
      </c>
      <c r="BC161" s="277">
        <f>'Marks Entry'!BD163</f>
        <v>0</v>
      </c>
      <c r="BD161" s="115">
        <f>'Marks Entry'!BE163</f>
        <v>0</v>
      </c>
      <c r="BE161" s="115">
        <f>'Marks Entry'!BF163</f>
        <v>0</v>
      </c>
      <c r="BF161" s="276">
        <f>'Marks Entry'!BG163</f>
        <v>0</v>
      </c>
      <c r="BG161" s="115">
        <f>'Marks Entry'!BH163</f>
        <v>0</v>
      </c>
      <c r="BH161" s="115">
        <f>'Marks Entry'!BI163</f>
        <v>0</v>
      </c>
      <c r="BI161" s="276">
        <f>'Marks Entry'!BJ163</f>
        <v>0</v>
      </c>
      <c r="BJ161" s="276">
        <f>'Marks Entry'!BK163</f>
        <v>0</v>
      </c>
      <c r="BK161" s="116">
        <f>'Marks Entry'!BL163</f>
        <v>0</v>
      </c>
      <c r="BL161" s="115">
        <f>'Marks Entry'!BM163</f>
        <v>0</v>
      </c>
      <c r="BM161" s="115">
        <f>'Marks Entry'!BN163</f>
        <v>0</v>
      </c>
      <c r="BN161" s="116">
        <f>'Marks Entry'!BO163</f>
        <v>0</v>
      </c>
      <c r="BO161" s="115">
        <f>'Marks Entry'!BP163</f>
        <v>0</v>
      </c>
      <c r="BP161" s="115">
        <f>'Marks Entry'!BQ163</f>
        <v>0</v>
      </c>
      <c r="BQ161" s="116">
        <f>'Marks Entry'!BR163</f>
        <v>0</v>
      </c>
      <c r="BR161" s="208">
        <f>'Marks Entry'!BS163</f>
        <v>0</v>
      </c>
      <c r="BS161" s="282">
        <f>'Marks Entry'!BT163</f>
        <v>0</v>
      </c>
      <c r="BT161" s="282" t="str">
        <f>'Marks Entry'!BU163</f>
        <v>E</v>
      </c>
      <c r="BU161" s="117">
        <f>'Marks Entry'!BV163</f>
        <v>0</v>
      </c>
      <c r="BV161" s="114">
        <f>'Marks Entry'!BW163</f>
        <v>0</v>
      </c>
      <c r="BW161" s="115">
        <f>'Marks Entry'!BX163</f>
        <v>0</v>
      </c>
      <c r="BX161" s="277">
        <f>'Marks Entry'!BY163</f>
        <v>0</v>
      </c>
      <c r="BY161" s="115">
        <f>'Marks Entry'!BZ163</f>
        <v>0</v>
      </c>
      <c r="BZ161" s="115">
        <f>'Marks Entry'!CA163</f>
        <v>0</v>
      </c>
      <c r="CA161" s="276">
        <f>'Marks Entry'!CB163</f>
        <v>0</v>
      </c>
      <c r="CB161" s="115">
        <f>'Marks Entry'!CC163</f>
        <v>0</v>
      </c>
      <c r="CC161" s="115">
        <f>'Marks Entry'!CD163</f>
        <v>0</v>
      </c>
      <c r="CD161" s="276">
        <f>'Marks Entry'!CE163</f>
        <v>0</v>
      </c>
      <c r="CE161" s="116">
        <f>'Marks Entry'!CF163</f>
        <v>0</v>
      </c>
      <c r="CF161" s="115">
        <f>'Marks Entry'!CG163</f>
        <v>0</v>
      </c>
      <c r="CG161" s="115">
        <f>'Marks Entry'!CH163</f>
        <v>0</v>
      </c>
      <c r="CH161" s="116">
        <f>'Marks Entry'!CI163</f>
        <v>0</v>
      </c>
      <c r="CI161" s="115">
        <f>'Marks Entry'!CJ163</f>
        <v>0</v>
      </c>
      <c r="CJ161" s="115">
        <f>'Marks Entry'!CK163</f>
        <v>0</v>
      </c>
      <c r="CK161" s="116">
        <f>'Marks Entry'!CL163</f>
        <v>0</v>
      </c>
      <c r="CL161" s="208" t="str">
        <f>'Marks Entry'!CM163</f>
        <v>E</v>
      </c>
      <c r="CM161" s="117">
        <f>'Marks Entry'!CN163</f>
        <v>0</v>
      </c>
      <c r="CN161" s="114">
        <f>'Marks Entry'!CO163</f>
        <v>0</v>
      </c>
      <c r="CO161" s="115">
        <f>'Marks Entry'!CP163</f>
        <v>0</v>
      </c>
      <c r="CP161" s="277">
        <f>'Marks Entry'!CQ163</f>
        <v>0</v>
      </c>
      <c r="CQ161" s="115">
        <f>'Marks Entry'!CR163</f>
        <v>0</v>
      </c>
      <c r="CR161" s="115">
        <f>'Marks Entry'!CS163</f>
        <v>0</v>
      </c>
      <c r="CS161" s="276">
        <f>'Marks Entry'!CT163</f>
        <v>0</v>
      </c>
      <c r="CT161" s="115">
        <f>'Marks Entry'!CU163</f>
        <v>0</v>
      </c>
      <c r="CU161" s="115">
        <f>'Marks Entry'!CV163</f>
        <v>0</v>
      </c>
      <c r="CV161" s="276">
        <f>'Marks Entry'!CW163</f>
        <v>0</v>
      </c>
      <c r="CW161" s="116">
        <f>'Marks Entry'!CX163</f>
        <v>0</v>
      </c>
      <c r="CX161" s="115">
        <f>'Marks Entry'!CY163</f>
        <v>0</v>
      </c>
      <c r="CY161" s="115">
        <f>'Marks Entry'!CZ163</f>
        <v>0</v>
      </c>
      <c r="CZ161" s="116">
        <f>'Marks Entry'!DA163</f>
        <v>0</v>
      </c>
      <c r="DA161" s="115">
        <f>'Marks Entry'!DB163</f>
        <v>0</v>
      </c>
      <c r="DB161" s="115">
        <f>'Marks Entry'!DC163</f>
        <v>0</v>
      </c>
      <c r="DC161" s="116">
        <f>'Marks Entry'!DD163</f>
        <v>0</v>
      </c>
      <c r="DD161" s="208" t="str">
        <f>'Marks Entry'!DE163</f>
        <v>E</v>
      </c>
      <c r="DE161" s="117">
        <f>'Marks Entry'!DF163</f>
        <v>0</v>
      </c>
      <c r="DF161" s="114">
        <f>'Marks Entry'!DG163</f>
        <v>0</v>
      </c>
      <c r="DG161" s="115">
        <f>'Marks Entry'!DH163</f>
        <v>0</v>
      </c>
      <c r="DH161" s="277">
        <f>'Marks Entry'!DI163</f>
        <v>0</v>
      </c>
      <c r="DI161" s="115">
        <f>'Marks Entry'!DJ163</f>
        <v>0</v>
      </c>
      <c r="DJ161" s="115">
        <f>'Marks Entry'!DK163</f>
        <v>0</v>
      </c>
      <c r="DK161" s="276">
        <f>'Marks Entry'!DL163</f>
        <v>0</v>
      </c>
      <c r="DL161" s="115">
        <f>'Marks Entry'!DM163</f>
        <v>0</v>
      </c>
      <c r="DM161" s="115">
        <f>'Marks Entry'!DN163</f>
        <v>0</v>
      </c>
      <c r="DN161" s="276">
        <f>'Marks Entry'!DO163</f>
        <v>0</v>
      </c>
      <c r="DO161" s="116">
        <f>'Marks Entry'!DP163</f>
        <v>0</v>
      </c>
      <c r="DP161" s="115">
        <f>'Marks Entry'!DQ163</f>
        <v>0</v>
      </c>
      <c r="DQ161" s="115">
        <f>'Marks Entry'!DR163</f>
        <v>0</v>
      </c>
      <c r="DR161" s="116">
        <f>'Marks Entry'!DS163</f>
        <v>0</v>
      </c>
      <c r="DS161" s="115">
        <f>'Marks Entry'!DT163</f>
        <v>0</v>
      </c>
      <c r="DT161" s="115">
        <f>'Marks Entry'!DU163</f>
        <v>0</v>
      </c>
      <c r="DU161" s="116">
        <f>'Marks Entry'!DV163</f>
        <v>0</v>
      </c>
      <c r="DV161" s="208" t="str">
        <f>'Marks Entry'!DW163</f>
        <v>E</v>
      </c>
      <c r="DW161" s="117">
        <f>'Marks Entry'!DX163</f>
        <v>0</v>
      </c>
      <c r="DX161" s="114">
        <f>'Marks Entry'!DY163</f>
        <v>0</v>
      </c>
      <c r="DY161" s="115">
        <f>'Marks Entry'!DZ163</f>
        <v>0</v>
      </c>
      <c r="DZ161" s="115">
        <f>'Marks Entry'!EA163</f>
        <v>0</v>
      </c>
      <c r="EA161" s="115">
        <f>'Marks Entry'!EB163</f>
        <v>0</v>
      </c>
      <c r="EB161" s="115">
        <f>'Marks Entry'!EC163</f>
        <v>0</v>
      </c>
      <c r="EC161" s="171">
        <f>'Marks Entry'!ED163</f>
        <v>0</v>
      </c>
      <c r="ED161" s="118">
        <f>'Marks Entry'!EG163</f>
        <v>0</v>
      </c>
      <c r="EE161" s="114">
        <f>'Marks Entry'!EH163</f>
        <v>0</v>
      </c>
      <c r="EF161" s="115">
        <f>'Marks Entry'!EI163</f>
        <v>0</v>
      </c>
      <c r="EG161" s="115">
        <f>'Marks Entry'!EJ163</f>
        <v>0</v>
      </c>
      <c r="EH161" s="115">
        <f>'Marks Entry'!EK163</f>
        <v>0</v>
      </c>
      <c r="EI161" s="115">
        <f>'Marks Entry'!EL163</f>
        <v>0</v>
      </c>
      <c r="EJ161" s="116">
        <f>'Marks Entry'!EM163</f>
        <v>0</v>
      </c>
      <c r="EK161" s="118">
        <f>'Marks Entry'!EP163</f>
        <v>0</v>
      </c>
      <c r="EL161" s="114">
        <f>'Marks Entry'!EQ163</f>
        <v>0</v>
      </c>
      <c r="EM161" s="115">
        <f>'Marks Entry'!ER163</f>
        <v>0</v>
      </c>
      <c r="EN161" s="115">
        <f>'Marks Entry'!ES163</f>
        <v>0</v>
      </c>
      <c r="EO161" s="115">
        <f>'Marks Entry'!ET163</f>
        <v>0</v>
      </c>
      <c r="EP161" s="115">
        <f>'Marks Entry'!EU163</f>
        <v>0</v>
      </c>
      <c r="EQ161" s="116">
        <f>'Marks Entry'!EV163</f>
        <v>0</v>
      </c>
      <c r="ER161" s="118">
        <f>'Marks Entry'!EY163</f>
        <v>0</v>
      </c>
      <c r="ES161" s="184">
        <f>'Marks Entry'!EZ163</f>
        <v>0</v>
      </c>
      <c r="ET161" s="185">
        <f>'Marks Entry'!FA163</f>
        <v>0</v>
      </c>
      <c r="EU161" s="186" t="str">
        <f>'Marks Entry'!FB163</f>
        <v/>
      </c>
      <c r="EV161" s="184">
        <f>'Marks Entry'!FC163</f>
        <v>0</v>
      </c>
      <c r="EW161" s="185">
        <f>'Marks Entry'!FD163</f>
        <v>0</v>
      </c>
      <c r="EX161" s="187" t="str">
        <f>'Marks Entry'!FE163</f>
        <v/>
      </c>
      <c r="EY161" s="185" t="str">
        <f>IF(OR('Marks Entry'!FF163="First",'Marks Entry'!FF163="Second",'Marks Entry'!FF163="Third"),'Marks Entry'!FF163,"")</f>
        <v/>
      </c>
      <c r="EZ161" s="185" t="str">
        <f>'Marks Entry'!FG163</f>
        <v/>
      </c>
      <c r="FA161" s="290" t="str">
        <f>'Marks Entry'!FH163</f>
        <v/>
      </c>
      <c r="FB161" s="84" t="str">
        <f>'Marks Entry'!FI163</f>
        <v/>
      </c>
      <c r="FC161" s="86" t="str">
        <f>'Marks Entry'!FJ163</f>
        <v/>
      </c>
      <c r="FD161" s="87">
        <f>'Marks Entry'!FL163</f>
        <v>0</v>
      </c>
    </row>
    <row r="162" spans="1:160" s="88" customFormat="1" ht="17.25" customHeight="1">
      <c r="A162" s="1190"/>
      <c r="B162" s="83">
        <f t="shared" si="4"/>
        <v>0</v>
      </c>
      <c r="C162" s="84">
        <f>'Marks Entry'!D164</f>
        <v>0</v>
      </c>
      <c r="D162" s="84">
        <f>'Marks Entry'!E164</f>
        <v>0</v>
      </c>
      <c r="E162" s="84">
        <f>'Marks Entry'!F164</f>
        <v>0</v>
      </c>
      <c r="F162" s="84">
        <f>'Marks Entry'!G164</f>
        <v>0</v>
      </c>
      <c r="G162" s="84">
        <f>'Marks Entry'!H164</f>
        <v>0</v>
      </c>
      <c r="H162" s="84">
        <f>'Marks Entry'!I164</f>
        <v>0</v>
      </c>
      <c r="I162" s="84">
        <f>'Marks Entry'!J164</f>
        <v>0</v>
      </c>
      <c r="J162" s="738">
        <f>'Marks Entry'!K164</f>
        <v>0</v>
      </c>
      <c r="K162" s="114">
        <f>'Marks Entry'!L164</f>
        <v>0</v>
      </c>
      <c r="L162" s="115">
        <f>'Marks Entry'!M164</f>
        <v>0</v>
      </c>
      <c r="M162" s="277">
        <f>'Marks Entry'!N164</f>
        <v>0</v>
      </c>
      <c r="N162" s="115">
        <f>'Marks Entry'!O164</f>
        <v>0</v>
      </c>
      <c r="O162" s="115">
        <f>'Marks Entry'!P164</f>
        <v>0</v>
      </c>
      <c r="P162" s="276">
        <f>'Marks Entry'!Q164</f>
        <v>0</v>
      </c>
      <c r="Q162" s="115">
        <f>'Marks Entry'!R164</f>
        <v>0</v>
      </c>
      <c r="R162" s="115">
        <f>'Marks Entry'!S164</f>
        <v>0</v>
      </c>
      <c r="S162" s="276">
        <f>'Marks Entry'!T164</f>
        <v>0</v>
      </c>
      <c r="T162" s="276">
        <f>'Marks Entry'!U164</f>
        <v>0</v>
      </c>
      <c r="U162" s="116">
        <f>'Marks Entry'!V164</f>
        <v>0</v>
      </c>
      <c r="V162" s="115">
        <f>'Marks Entry'!W164</f>
        <v>0</v>
      </c>
      <c r="W162" s="115">
        <f>'Marks Entry'!X164</f>
        <v>0</v>
      </c>
      <c r="X162" s="116">
        <f>'Marks Entry'!Y164</f>
        <v>0</v>
      </c>
      <c r="Y162" s="115">
        <f>'Marks Entry'!Z164</f>
        <v>0</v>
      </c>
      <c r="Z162" s="115">
        <f>'Marks Entry'!AA164</f>
        <v>0</v>
      </c>
      <c r="AA162" s="116">
        <f>'Marks Entry'!AB164</f>
        <v>0</v>
      </c>
      <c r="AB162" s="208">
        <f>'Marks Entry'!AC164</f>
        <v>0</v>
      </c>
      <c r="AC162" s="282">
        <f>'Marks Entry'!AD164</f>
        <v>0</v>
      </c>
      <c r="AD162" s="282" t="str">
        <f>'Marks Entry'!AE164</f>
        <v>E</v>
      </c>
      <c r="AE162" s="117">
        <f>'Marks Entry'!AF164</f>
        <v>0</v>
      </c>
      <c r="AF162" s="114">
        <f>'Marks Entry'!AG164</f>
        <v>0</v>
      </c>
      <c r="AG162" s="115">
        <f>'Marks Entry'!AH164</f>
        <v>0</v>
      </c>
      <c r="AH162" s="277">
        <f>'Marks Entry'!AI164</f>
        <v>0</v>
      </c>
      <c r="AI162" s="115">
        <f>'Marks Entry'!AJ164</f>
        <v>0</v>
      </c>
      <c r="AJ162" s="115">
        <f>'Marks Entry'!AK164</f>
        <v>0</v>
      </c>
      <c r="AK162" s="276">
        <f>'Marks Entry'!AL164</f>
        <v>0</v>
      </c>
      <c r="AL162" s="115">
        <f>'Marks Entry'!AM164</f>
        <v>0</v>
      </c>
      <c r="AM162" s="115">
        <f>'Marks Entry'!AN164</f>
        <v>0</v>
      </c>
      <c r="AN162" s="276">
        <f>'Marks Entry'!AO164</f>
        <v>0</v>
      </c>
      <c r="AO162" s="276">
        <f>'Marks Entry'!AP164</f>
        <v>0</v>
      </c>
      <c r="AP162" s="116">
        <f>'Marks Entry'!AQ164</f>
        <v>0</v>
      </c>
      <c r="AQ162" s="115">
        <f>'Marks Entry'!AR164</f>
        <v>0</v>
      </c>
      <c r="AR162" s="115">
        <f>'Marks Entry'!AS164</f>
        <v>0</v>
      </c>
      <c r="AS162" s="116">
        <f>'Marks Entry'!AT164</f>
        <v>0</v>
      </c>
      <c r="AT162" s="115">
        <f>'Marks Entry'!AU164</f>
        <v>0</v>
      </c>
      <c r="AU162" s="115">
        <f>'Marks Entry'!AV164</f>
        <v>0</v>
      </c>
      <c r="AV162" s="116">
        <f>'Marks Entry'!AW164</f>
        <v>0</v>
      </c>
      <c r="AW162" s="208">
        <f>'Marks Entry'!AX164</f>
        <v>0</v>
      </c>
      <c r="AX162" s="282">
        <f>'Marks Entry'!AY164</f>
        <v>0</v>
      </c>
      <c r="AY162" s="282" t="str">
        <f>'Marks Entry'!AZ164</f>
        <v>E</v>
      </c>
      <c r="AZ162" s="117">
        <f>'Marks Entry'!BA164</f>
        <v>0</v>
      </c>
      <c r="BA162" s="114">
        <f>'Marks Entry'!BB164</f>
        <v>0</v>
      </c>
      <c r="BB162" s="115">
        <f>'Marks Entry'!BC164</f>
        <v>0</v>
      </c>
      <c r="BC162" s="277">
        <f>'Marks Entry'!BD164</f>
        <v>0</v>
      </c>
      <c r="BD162" s="115">
        <f>'Marks Entry'!BE164</f>
        <v>0</v>
      </c>
      <c r="BE162" s="115">
        <f>'Marks Entry'!BF164</f>
        <v>0</v>
      </c>
      <c r="BF162" s="276">
        <f>'Marks Entry'!BG164</f>
        <v>0</v>
      </c>
      <c r="BG162" s="115">
        <f>'Marks Entry'!BH164</f>
        <v>0</v>
      </c>
      <c r="BH162" s="115">
        <f>'Marks Entry'!BI164</f>
        <v>0</v>
      </c>
      <c r="BI162" s="276">
        <f>'Marks Entry'!BJ164</f>
        <v>0</v>
      </c>
      <c r="BJ162" s="276">
        <f>'Marks Entry'!BK164</f>
        <v>0</v>
      </c>
      <c r="BK162" s="116">
        <f>'Marks Entry'!BL164</f>
        <v>0</v>
      </c>
      <c r="BL162" s="115">
        <f>'Marks Entry'!BM164</f>
        <v>0</v>
      </c>
      <c r="BM162" s="115">
        <f>'Marks Entry'!BN164</f>
        <v>0</v>
      </c>
      <c r="BN162" s="116">
        <f>'Marks Entry'!BO164</f>
        <v>0</v>
      </c>
      <c r="BO162" s="115">
        <f>'Marks Entry'!BP164</f>
        <v>0</v>
      </c>
      <c r="BP162" s="115">
        <f>'Marks Entry'!BQ164</f>
        <v>0</v>
      </c>
      <c r="BQ162" s="116">
        <f>'Marks Entry'!BR164</f>
        <v>0</v>
      </c>
      <c r="BR162" s="208">
        <f>'Marks Entry'!BS164</f>
        <v>0</v>
      </c>
      <c r="BS162" s="282">
        <f>'Marks Entry'!BT164</f>
        <v>0</v>
      </c>
      <c r="BT162" s="282" t="str">
        <f>'Marks Entry'!BU164</f>
        <v>E</v>
      </c>
      <c r="BU162" s="117">
        <f>'Marks Entry'!BV164</f>
        <v>0</v>
      </c>
      <c r="BV162" s="114">
        <f>'Marks Entry'!BW164</f>
        <v>0</v>
      </c>
      <c r="BW162" s="115">
        <f>'Marks Entry'!BX164</f>
        <v>0</v>
      </c>
      <c r="BX162" s="277">
        <f>'Marks Entry'!BY164</f>
        <v>0</v>
      </c>
      <c r="BY162" s="115">
        <f>'Marks Entry'!BZ164</f>
        <v>0</v>
      </c>
      <c r="BZ162" s="115">
        <f>'Marks Entry'!CA164</f>
        <v>0</v>
      </c>
      <c r="CA162" s="276">
        <f>'Marks Entry'!CB164</f>
        <v>0</v>
      </c>
      <c r="CB162" s="115">
        <f>'Marks Entry'!CC164</f>
        <v>0</v>
      </c>
      <c r="CC162" s="115">
        <f>'Marks Entry'!CD164</f>
        <v>0</v>
      </c>
      <c r="CD162" s="276">
        <f>'Marks Entry'!CE164</f>
        <v>0</v>
      </c>
      <c r="CE162" s="116">
        <f>'Marks Entry'!CF164</f>
        <v>0</v>
      </c>
      <c r="CF162" s="115">
        <f>'Marks Entry'!CG164</f>
        <v>0</v>
      </c>
      <c r="CG162" s="115">
        <f>'Marks Entry'!CH164</f>
        <v>0</v>
      </c>
      <c r="CH162" s="116">
        <f>'Marks Entry'!CI164</f>
        <v>0</v>
      </c>
      <c r="CI162" s="115">
        <f>'Marks Entry'!CJ164</f>
        <v>0</v>
      </c>
      <c r="CJ162" s="115">
        <f>'Marks Entry'!CK164</f>
        <v>0</v>
      </c>
      <c r="CK162" s="116">
        <f>'Marks Entry'!CL164</f>
        <v>0</v>
      </c>
      <c r="CL162" s="208" t="str">
        <f>'Marks Entry'!CM164</f>
        <v>E</v>
      </c>
      <c r="CM162" s="117">
        <f>'Marks Entry'!CN164</f>
        <v>0</v>
      </c>
      <c r="CN162" s="114">
        <f>'Marks Entry'!CO164</f>
        <v>0</v>
      </c>
      <c r="CO162" s="115">
        <f>'Marks Entry'!CP164</f>
        <v>0</v>
      </c>
      <c r="CP162" s="277">
        <f>'Marks Entry'!CQ164</f>
        <v>0</v>
      </c>
      <c r="CQ162" s="115">
        <f>'Marks Entry'!CR164</f>
        <v>0</v>
      </c>
      <c r="CR162" s="115">
        <f>'Marks Entry'!CS164</f>
        <v>0</v>
      </c>
      <c r="CS162" s="276">
        <f>'Marks Entry'!CT164</f>
        <v>0</v>
      </c>
      <c r="CT162" s="115">
        <f>'Marks Entry'!CU164</f>
        <v>0</v>
      </c>
      <c r="CU162" s="115">
        <f>'Marks Entry'!CV164</f>
        <v>0</v>
      </c>
      <c r="CV162" s="276">
        <f>'Marks Entry'!CW164</f>
        <v>0</v>
      </c>
      <c r="CW162" s="116">
        <f>'Marks Entry'!CX164</f>
        <v>0</v>
      </c>
      <c r="CX162" s="115">
        <f>'Marks Entry'!CY164</f>
        <v>0</v>
      </c>
      <c r="CY162" s="115">
        <f>'Marks Entry'!CZ164</f>
        <v>0</v>
      </c>
      <c r="CZ162" s="116">
        <f>'Marks Entry'!DA164</f>
        <v>0</v>
      </c>
      <c r="DA162" s="115">
        <f>'Marks Entry'!DB164</f>
        <v>0</v>
      </c>
      <c r="DB162" s="115">
        <f>'Marks Entry'!DC164</f>
        <v>0</v>
      </c>
      <c r="DC162" s="116">
        <f>'Marks Entry'!DD164</f>
        <v>0</v>
      </c>
      <c r="DD162" s="208" t="str">
        <f>'Marks Entry'!DE164</f>
        <v>E</v>
      </c>
      <c r="DE162" s="117">
        <f>'Marks Entry'!DF164</f>
        <v>0</v>
      </c>
      <c r="DF162" s="114">
        <f>'Marks Entry'!DG164</f>
        <v>0</v>
      </c>
      <c r="DG162" s="115">
        <f>'Marks Entry'!DH164</f>
        <v>0</v>
      </c>
      <c r="DH162" s="277">
        <f>'Marks Entry'!DI164</f>
        <v>0</v>
      </c>
      <c r="DI162" s="115">
        <f>'Marks Entry'!DJ164</f>
        <v>0</v>
      </c>
      <c r="DJ162" s="115">
        <f>'Marks Entry'!DK164</f>
        <v>0</v>
      </c>
      <c r="DK162" s="276">
        <f>'Marks Entry'!DL164</f>
        <v>0</v>
      </c>
      <c r="DL162" s="115">
        <f>'Marks Entry'!DM164</f>
        <v>0</v>
      </c>
      <c r="DM162" s="115">
        <f>'Marks Entry'!DN164</f>
        <v>0</v>
      </c>
      <c r="DN162" s="276">
        <f>'Marks Entry'!DO164</f>
        <v>0</v>
      </c>
      <c r="DO162" s="116">
        <f>'Marks Entry'!DP164</f>
        <v>0</v>
      </c>
      <c r="DP162" s="115">
        <f>'Marks Entry'!DQ164</f>
        <v>0</v>
      </c>
      <c r="DQ162" s="115">
        <f>'Marks Entry'!DR164</f>
        <v>0</v>
      </c>
      <c r="DR162" s="116">
        <f>'Marks Entry'!DS164</f>
        <v>0</v>
      </c>
      <c r="DS162" s="115">
        <f>'Marks Entry'!DT164</f>
        <v>0</v>
      </c>
      <c r="DT162" s="115">
        <f>'Marks Entry'!DU164</f>
        <v>0</v>
      </c>
      <c r="DU162" s="116">
        <f>'Marks Entry'!DV164</f>
        <v>0</v>
      </c>
      <c r="DV162" s="208" t="str">
        <f>'Marks Entry'!DW164</f>
        <v>E</v>
      </c>
      <c r="DW162" s="117">
        <f>'Marks Entry'!DX164</f>
        <v>0</v>
      </c>
      <c r="DX162" s="114">
        <f>'Marks Entry'!DY164</f>
        <v>0</v>
      </c>
      <c r="DY162" s="115">
        <f>'Marks Entry'!DZ164</f>
        <v>0</v>
      </c>
      <c r="DZ162" s="115">
        <f>'Marks Entry'!EA164</f>
        <v>0</v>
      </c>
      <c r="EA162" s="115">
        <f>'Marks Entry'!EB164</f>
        <v>0</v>
      </c>
      <c r="EB162" s="115">
        <f>'Marks Entry'!EC164</f>
        <v>0</v>
      </c>
      <c r="EC162" s="171">
        <f>'Marks Entry'!ED164</f>
        <v>0</v>
      </c>
      <c r="ED162" s="118">
        <f>'Marks Entry'!EG164</f>
        <v>0</v>
      </c>
      <c r="EE162" s="114">
        <f>'Marks Entry'!EH164</f>
        <v>0</v>
      </c>
      <c r="EF162" s="115">
        <f>'Marks Entry'!EI164</f>
        <v>0</v>
      </c>
      <c r="EG162" s="115">
        <f>'Marks Entry'!EJ164</f>
        <v>0</v>
      </c>
      <c r="EH162" s="115">
        <f>'Marks Entry'!EK164</f>
        <v>0</v>
      </c>
      <c r="EI162" s="115">
        <f>'Marks Entry'!EL164</f>
        <v>0</v>
      </c>
      <c r="EJ162" s="116">
        <f>'Marks Entry'!EM164</f>
        <v>0</v>
      </c>
      <c r="EK162" s="118">
        <f>'Marks Entry'!EP164</f>
        <v>0</v>
      </c>
      <c r="EL162" s="114">
        <f>'Marks Entry'!EQ164</f>
        <v>0</v>
      </c>
      <c r="EM162" s="115">
        <f>'Marks Entry'!ER164</f>
        <v>0</v>
      </c>
      <c r="EN162" s="115">
        <f>'Marks Entry'!ES164</f>
        <v>0</v>
      </c>
      <c r="EO162" s="115">
        <f>'Marks Entry'!ET164</f>
        <v>0</v>
      </c>
      <c r="EP162" s="115">
        <f>'Marks Entry'!EU164</f>
        <v>0</v>
      </c>
      <c r="EQ162" s="116">
        <f>'Marks Entry'!EV164</f>
        <v>0</v>
      </c>
      <c r="ER162" s="118">
        <f>'Marks Entry'!EY164</f>
        <v>0</v>
      </c>
      <c r="ES162" s="184">
        <f>'Marks Entry'!EZ164</f>
        <v>0</v>
      </c>
      <c r="ET162" s="185">
        <f>'Marks Entry'!FA164</f>
        <v>0</v>
      </c>
      <c r="EU162" s="186" t="str">
        <f>'Marks Entry'!FB164</f>
        <v/>
      </c>
      <c r="EV162" s="184">
        <f>'Marks Entry'!FC164</f>
        <v>0</v>
      </c>
      <c r="EW162" s="185">
        <f>'Marks Entry'!FD164</f>
        <v>0</v>
      </c>
      <c r="EX162" s="187" t="str">
        <f>'Marks Entry'!FE164</f>
        <v/>
      </c>
      <c r="EY162" s="185" t="str">
        <f>IF(OR('Marks Entry'!FF164="First",'Marks Entry'!FF164="Second",'Marks Entry'!FF164="Third"),'Marks Entry'!FF164,"")</f>
        <v/>
      </c>
      <c r="EZ162" s="185" t="str">
        <f>'Marks Entry'!FG164</f>
        <v/>
      </c>
      <c r="FA162" s="290" t="str">
        <f>'Marks Entry'!FH164</f>
        <v/>
      </c>
      <c r="FB162" s="84" t="str">
        <f>'Marks Entry'!FI164</f>
        <v/>
      </c>
      <c r="FC162" s="86" t="str">
        <f>'Marks Entry'!FJ164</f>
        <v/>
      </c>
      <c r="FD162" s="87">
        <f>'Marks Entry'!FL164</f>
        <v>0</v>
      </c>
    </row>
    <row r="163" spans="1:160" s="88" customFormat="1" ht="17.25" customHeight="1">
      <c r="A163" s="1190"/>
      <c r="B163" s="83">
        <f t="shared" si="4"/>
        <v>0</v>
      </c>
      <c r="C163" s="84">
        <f>'Marks Entry'!D165</f>
        <v>0</v>
      </c>
      <c r="D163" s="84">
        <f>'Marks Entry'!E165</f>
        <v>0</v>
      </c>
      <c r="E163" s="84">
        <f>'Marks Entry'!F165</f>
        <v>0</v>
      </c>
      <c r="F163" s="84">
        <f>'Marks Entry'!G165</f>
        <v>0</v>
      </c>
      <c r="G163" s="84">
        <f>'Marks Entry'!H165</f>
        <v>0</v>
      </c>
      <c r="H163" s="84">
        <f>'Marks Entry'!I165</f>
        <v>0</v>
      </c>
      <c r="I163" s="84">
        <f>'Marks Entry'!J165</f>
        <v>0</v>
      </c>
      <c r="J163" s="738">
        <f>'Marks Entry'!K165</f>
        <v>0</v>
      </c>
      <c r="K163" s="114">
        <f>'Marks Entry'!L165</f>
        <v>0</v>
      </c>
      <c r="L163" s="115">
        <f>'Marks Entry'!M165</f>
        <v>0</v>
      </c>
      <c r="M163" s="277">
        <f>'Marks Entry'!N165</f>
        <v>0</v>
      </c>
      <c r="N163" s="115">
        <f>'Marks Entry'!O165</f>
        <v>0</v>
      </c>
      <c r="O163" s="115">
        <f>'Marks Entry'!P165</f>
        <v>0</v>
      </c>
      <c r="P163" s="276">
        <f>'Marks Entry'!Q165</f>
        <v>0</v>
      </c>
      <c r="Q163" s="115">
        <f>'Marks Entry'!R165</f>
        <v>0</v>
      </c>
      <c r="R163" s="115">
        <f>'Marks Entry'!S165</f>
        <v>0</v>
      </c>
      <c r="S163" s="276">
        <f>'Marks Entry'!T165</f>
        <v>0</v>
      </c>
      <c r="T163" s="276">
        <f>'Marks Entry'!U165</f>
        <v>0</v>
      </c>
      <c r="U163" s="116">
        <f>'Marks Entry'!V165</f>
        <v>0</v>
      </c>
      <c r="V163" s="115">
        <f>'Marks Entry'!W165</f>
        <v>0</v>
      </c>
      <c r="W163" s="115">
        <f>'Marks Entry'!X165</f>
        <v>0</v>
      </c>
      <c r="X163" s="116">
        <f>'Marks Entry'!Y165</f>
        <v>0</v>
      </c>
      <c r="Y163" s="115">
        <f>'Marks Entry'!Z165</f>
        <v>0</v>
      </c>
      <c r="Z163" s="115">
        <f>'Marks Entry'!AA165</f>
        <v>0</v>
      </c>
      <c r="AA163" s="116">
        <f>'Marks Entry'!AB165</f>
        <v>0</v>
      </c>
      <c r="AB163" s="208">
        <f>'Marks Entry'!AC165</f>
        <v>0</v>
      </c>
      <c r="AC163" s="282">
        <f>'Marks Entry'!AD165</f>
        <v>0</v>
      </c>
      <c r="AD163" s="282" t="str">
        <f>'Marks Entry'!AE165</f>
        <v>E</v>
      </c>
      <c r="AE163" s="117">
        <f>'Marks Entry'!AF165</f>
        <v>0</v>
      </c>
      <c r="AF163" s="114">
        <f>'Marks Entry'!AG165</f>
        <v>0</v>
      </c>
      <c r="AG163" s="115">
        <f>'Marks Entry'!AH165</f>
        <v>0</v>
      </c>
      <c r="AH163" s="277">
        <f>'Marks Entry'!AI165</f>
        <v>0</v>
      </c>
      <c r="AI163" s="115">
        <f>'Marks Entry'!AJ165</f>
        <v>0</v>
      </c>
      <c r="AJ163" s="115">
        <f>'Marks Entry'!AK165</f>
        <v>0</v>
      </c>
      <c r="AK163" s="276">
        <f>'Marks Entry'!AL165</f>
        <v>0</v>
      </c>
      <c r="AL163" s="115">
        <f>'Marks Entry'!AM165</f>
        <v>0</v>
      </c>
      <c r="AM163" s="115">
        <f>'Marks Entry'!AN165</f>
        <v>0</v>
      </c>
      <c r="AN163" s="276">
        <f>'Marks Entry'!AO165</f>
        <v>0</v>
      </c>
      <c r="AO163" s="276">
        <f>'Marks Entry'!AP165</f>
        <v>0</v>
      </c>
      <c r="AP163" s="116">
        <f>'Marks Entry'!AQ165</f>
        <v>0</v>
      </c>
      <c r="AQ163" s="115">
        <f>'Marks Entry'!AR165</f>
        <v>0</v>
      </c>
      <c r="AR163" s="115">
        <f>'Marks Entry'!AS165</f>
        <v>0</v>
      </c>
      <c r="AS163" s="116">
        <f>'Marks Entry'!AT165</f>
        <v>0</v>
      </c>
      <c r="AT163" s="115">
        <f>'Marks Entry'!AU165</f>
        <v>0</v>
      </c>
      <c r="AU163" s="115">
        <f>'Marks Entry'!AV165</f>
        <v>0</v>
      </c>
      <c r="AV163" s="116">
        <f>'Marks Entry'!AW165</f>
        <v>0</v>
      </c>
      <c r="AW163" s="208">
        <f>'Marks Entry'!AX165</f>
        <v>0</v>
      </c>
      <c r="AX163" s="282">
        <f>'Marks Entry'!AY165</f>
        <v>0</v>
      </c>
      <c r="AY163" s="282" t="str">
        <f>'Marks Entry'!AZ165</f>
        <v>E</v>
      </c>
      <c r="AZ163" s="117">
        <f>'Marks Entry'!BA165</f>
        <v>0</v>
      </c>
      <c r="BA163" s="114">
        <f>'Marks Entry'!BB165</f>
        <v>0</v>
      </c>
      <c r="BB163" s="115">
        <f>'Marks Entry'!BC165</f>
        <v>0</v>
      </c>
      <c r="BC163" s="277">
        <f>'Marks Entry'!BD165</f>
        <v>0</v>
      </c>
      <c r="BD163" s="115">
        <f>'Marks Entry'!BE165</f>
        <v>0</v>
      </c>
      <c r="BE163" s="115">
        <f>'Marks Entry'!BF165</f>
        <v>0</v>
      </c>
      <c r="BF163" s="276">
        <f>'Marks Entry'!BG165</f>
        <v>0</v>
      </c>
      <c r="BG163" s="115">
        <f>'Marks Entry'!BH165</f>
        <v>0</v>
      </c>
      <c r="BH163" s="115">
        <f>'Marks Entry'!BI165</f>
        <v>0</v>
      </c>
      <c r="BI163" s="276">
        <f>'Marks Entry'!BJ165</f>
        <v>0</v>
      </c>
      <c r="BJ163" s="276">
        <f>'Marks Entry'!BK165</f>
        <v>0</v>
      </c>
      <c r="BK163" s="116">
        <f>'Marks Entry'!BL165</f>
        <v>0</v>
      </c>
      <c r="BL163" s="115">
        <f>'Marks Entry'!BM165</f>
        <v>0</v>
      </c>
      <c r="BM163" s="115">
        <f>'Marks Entry'!BN165</f>
        <v>0</v>
      </c>
      <c r="BN163" s="116">
        <f>'Marks Entry'!BO165</f>
        <v>0</v>
      </c>
      <c r="BO163" s="115">
        <f>'Marks Entry'!BP165</f>
        <v>0</v>
      </c>
      <c r="BP163" s="115">
        <f>'Marks Entry'!BQ165</f>
        <v>0</v>
      </c>
      <c r="BQ163" s="116">
        <f>'Marks Entry'!BR165</f>
        <v>0</v>
      </c>
      <c r="BR163" s="208">
        <f>'Marks Entry'!BS165</f>
        <v>0</v>
      </c>
      <c r="BS163" s="282">
        <f>'Marks Entry'!BT165</f>
        <v>0</v>
      </c>
      <c r="BT163" s="282" t="str">
        <f>'Marks Entry'!BU165</f>
        <v>E</v>
      </c>
      <c r="BU163" s="117">
        <f>'Marks Entry'!BV165</f>
        <v>0</v>
      </c>
      <c r="BV163" s="114">
        <f>'Marks Entry'!BW165</f>
        <v>0</v>
      </c>
      <c r="BW163" s="115">
        <f>'Marks Entry'!BX165</f>
        <v>0</v>
      </c>
      <c r="BX163" s="277">
        <f>'Marks Entry'!BY165</f>
        <v>0</v>
      </c>
      <c r="BY163" s="115">
        <f>'Marks Entry'!BZ165</f>
        <v>0</v>
      </c>
      <c r="BZ163" s="115">
        <f>'Marks Entry'!CA165</f>
        <v>0</v>
      </c>
      <c r="CA163" s="276">
        <f>'Marks Entry'!CB165</f>
        <v>0</v>
      </c>
      <c r="CB163" s="115">
        <f>'Marks Entry'!CC165</f>
        <v>0</v>
      </c>
      <c r="CC163" s="115">
        <f>'Marks Entry'!CD165</f>
        <v>0</v>
      </c>
      <c r="CD163" s="276">
        <f>'Marks Entry'!CE165</f>
        <v>0</v>
      </c>
      <c r="CE163" s="116">
        <f>'Marks Entry'!CF165</f>
        <v>0</v>
      </c>
      <c r="CF163" s="115">
        <f>'Marks Entry'!CG165</f>
        <v>0</v>
      </c>
      <c r="CG163" s="115">
        <f>'Marks Entry'!CH165</f>
        <v>0</v>
      </c>
      <c r="CH163" s="116">
        <f>'Marks Entry'!CI165</f>
        <v>0</v>
      </c>
      <c r="CI163" s="115">
        <f>'Marks Entry'!CJ165</f>
        <v>0</v>
      </c>
      <c r="CJ163" s="115">
        <f>'Marks Entry'!CK165</f>
        <v>0</v>
      </c>
      <c r="CK163" s="116">
        <f>'Marks Entry'!CL165</f>
        <v>0</v>
      </c>
      <c r="CL163" s="208" t="str">
        <f>'Marks Entry'!CM165</f>
        <v>E</v>
      </c>
      <c r="CM163" s="117">
        <f>'Marks Entry'!CN165</f>
        <v>0</v>
      </c>
      <c r="CN163" s="114">
        <f>'Marks Entry'!CO165</f>
        <v>0</v>
      </c>
      <c r="CO163" s="115">
        <f>'Marks Entry'!CP165</f>
        <v>0</v>
      </c>
      <c r="CP163" s="277">
        <f>'Marks Entry'!CQ165</f>
        <v>0</v>
      </c>
      <c r="CQ163" s="115">
        <f>'Marks Entry'!CR165</f>
        <v>0</v>
      </c>
      <c r="CR163" s="115">
        <f>'Marks Entry'!CS165</f>
        <v>0</v>
      </c>
      <c r="CS163" s="276">
        <f>'Marks Entry'!CT165</f>
        <v>0</v>
      </c>
      <c r="CT163" s="115">
        <f>'Marks Entry'!CU165</f>
        <v>0</v>
      </c>
      <c r="CU163" s="115">
        <f>'Marks Entry'!CV165</f>
        <v>0</v>
      </c>
      <c r="CV163" s="276">
        <f>'Marks Entry'!CW165</f>
        <v>0</v>
      </c>
      <c r="CW163" s="116">
        <f>'Marks Entry'!CX165</f>
        <v>0</v>
      </c>
      <c r="CX163" s="115">
        <f>'Marks Entry'!CY165</f>
        <v>0</v>
      </c>
      <c r="CY163" s="115">
        <f>'Marks Entry'!CZ165</f>
        <v>0</v>
      </c>
      <c r="CZ163" s="116">
        <f>'Marks Entry'!DA165</f>
        <v>0</v>
      </c>
      <c r="DA163" s="115">
        <f>'Marks Entry'!DB165</f>
        <v>0</v>
      </c>
      <c r="DB163" s="115">
        <f>'Marks Entry'!DC165</f>
        <v>0</v>
      </c>
      <c r="DC163" s="116">
        <f>'Marks Entry'!DD165</f>
        <v>0</v>
      </c>
      <c r="DD163" s="208" t="str">
        <f>'Marks Entry'!DE165</f>
        <v>E</v>
      </c>
      <c r="DE163" s="117">
        <f>'Marks Entry'!DF165</f>
        <v>0</v>
      </c>
      <c r="DF163" s="114">
        <f>'Marks Entry'!DG165</f>
        <v>0</v>
      </c>
      <c r="DG163" s="115">
        <f>'Marks Entry'!DH165</f>
        <v>0</v>
      </c>
      <c r="DH163" s="277">
        <f>'Marks Entry'!DI165</f>
        <v>0</v>
      </c>
      <c r="DI163" s="115">
        <f>'Marks Entry'!DJ165</f>
        <v>0</v>
      </c>
      <c r="DJ163" s="115">
        <f>'Marks Entry'!DK165</f>
        <v>0</v>
      </c>
      <c r="DK163" s="276">
        <f>'Marks Entry'!DL165</f>
        <v>0</v>
      </c>
      <c r="DL163" s="115">
        <f>'Marks Entry'!DM165</f>
        <v>0</v>
      </c>
      <c r="DM163" s="115">
        <f>'Marks Entry'!DN165</f>
        <v>0</v>
      </c>
      <c r="DN163" s="276">
        <f>'Marks Entry'!DO165</f>
        <v>0</v>
      </c>
      <c r="DO163" s="116">
        <f>'Marks Entry'!DP165</f>
        <v>0</v>
      </c>
      <c r="DP163" s="115">
        <f>'Marks Entry'!DQ165</f>
        <v>0</v>
      </c>
      <c r="DQ163" s="115">
        <f>'Marks Entry'!DR165</f>
        <v>0</v>
      </c>
      <c r="DR163" s="116">
        <f>'Marks Entry'!DS165</f>
        <v>0</v>
      </c>
      <c r="DS163" s="115">
        <f>'Marks Entry'!DT165</f>
        <v>0</v>
      </c>
      <c r="DT163" s="115">
        <f>'Marks Entry'!DU165</f>
        <v>0</v>
      </c>
      <c r="DU163" s="116">
        <f>'Marks Entry'!DV165</f>
        <v>0</v>
      </c>
      <c r="DV163" s="208" t="str">
        <f>'Marks Entry'!DW165</f>
        <v>E</v>
      </c>
      <c r="DW163" s="117">
        <f>'Marks Entry'!DX165</f>
        <v>0</v>
      </c>
      <c r="DX163" s="114">
        <f>'Marks Entry'!DY165</f>
        <v>0</v>
      </c>
      <c r="DY163" s="115">
        <f>'Marks Entry'!DZ165</f>
        <v>0</v>
      </c>
      <c r="DZ163" s="115">
        <f>'Marks Entry'!EA165</f>
        <v>0</v>
      </c>
      <c r="EA163" s="115">
        <f>'Marks Entry'!EB165</f>
        <v>0</v>
      </c>
      <c r="EB163" s="115">
        <f>'Marks Entry'!EC165</f>
        <v>0</v>
      </c>
      <c r="EC163" s="171">
        <f>'Marks Entry'!ED165</f>
        <v>0</v>
      </c>
      <c r="ED163" s="118">
        <f>'Marks Entry'!EG165</f>
        <v>0</v>
      </c>
      <c r="EE163" s="114">
        <f>'Marks Entry'!EH165</f>
        <v>0</v>
      </c>
      <c r="EF163" s="115">
        <f>'Marks Entry'!EI165</f>
        <v>0</v>
      </c>
      <c r="EG163" s="115">
        <f>'Marks Entry'!EJ165</f>
        <v>0</v>
      </c>
      <c r="EH163" s="115">
        <f>'Marks Entry'!EK165</f>
        <v>0</v>
      </c>
      <c r="EI163" s="115">
        <f>'Marks Entry'!EL165</f>
        <v>0</v>
      </c>
      <c r="EJ163" s="116">
        <f>'Marks Entry'!EM165</f>
        <v>0</v>
      </c>
      <c r="EK163" s="118">
        <f>'Marks Entry'!EP165</f>
        <v>0</v>
      </c>
      <c r="EL163" s="114">
        <f>'Marks Entry'!EQ165</f>
        <v>0</v>
      </c>
      <c r="EM163" s="115">
        <f>'Marks Entry'!ER165</f>
        <v>0</v>
      </c>
      <c r="EN163" s="115">
        <f>'Marks Entry'!ES165</f>
        <v>0</v>
      </c>
      <c r="EO163" s="115">
        <f>'Marks Entry'!ET165</f>
        <v>0</v>
      </c>
      <c r="EP163" s="115">
        <f>'Marks Entry'!EU165</f>
        <v>0</v>
      </c>
      <c r="EQ163" s="116">
        <f>'Marks Entry'!EV165</f>
        <v>0</v>
      </c>
      <c r="ER163" s="118">
        <f>'Marks Entry'!EY165</f>
        <v>0</v>
      </c>
      <c r="ES163" s="184">
        <f>'Marks Entry'!EZ165</f>
        <v>0</v>
      </c>
      <c r="ET163" s="185">
        <f>'Marks Entry'!FA165</f>
        <v>0</v>
      </c>
      <c r="EU163" s="186" t="str">
        <f>'Marks Entry'!FB165</f>
        <v/>
      </c>
      <c r="EV163" s="184">
        <f>'Marks Entry'!FC165</f>
        <v>0</v>
      </c>
      <c r="EW163" s="185">
        <f>'Marks Entry'!FD165</f>
        <v>0</v>
      </c>
      <c r="EX163" s="187" t="str">
        <f>'Marks Entry'!FE165</f>
        <v/>
      </c>
      <c r="EY163" s="185" t="str">
        <f>IF(OR('Marks Entry'!FF165="First",'Marks Entry'!FF165="Second",'Marks Entry'!FF165="Third"),'Marks Entry'!FF165,"")</f>
        <v/>
      </c>
      <c r="EZ163" s="185" t="str">
        <f>'Marks Entry'!FG165</f>
        <v/>
      </c>
      <c r="FA163" s="290" t="str">
        <f>'Marks Entry'!FH165</f>
        <v/>
      </c>
      <c r="FB163" s="84" t="str">
        <f>'Marks Entry'!FI165</f>
        <v/>
      </c>
      <c r="FC163" s="86" t="str">
        <f>'Marks Entry'!FJ165</f>
        <v/>
      </c>
      <c r="FD163" s="87">
        <f>'Marks Entry'!FL165</f>
        <v>0</v>
      </c>
    </row>
    <row r="164" spans="1:160" s="88" customFormat="1" ht="17.25" customHeight="1">
      <c r="A164" s="1190"/>
      <c r="B164" s="83">
        <f t="shared" si="4"/>
        <v>0</v>
      </c>
      <c r="C164" s="84">
        <f>'Marks Entry'!D166</f>
        <v>0</v>
      </c>
      <c r="D164" s="84">
        <f>'Marks Entry'!E166</f>
        <v>0</v>
      </c>
      <c r="E164" s="84">
        <f>'Marks Entry'!F166</f>
        <v>0</v>
      </c>
      <c r="F164" s="84">
        <f>'Marks Entry'!G166</f>
        <v>0</v>
      </c>
      <c r="G164" s="84">
        <f>'Marks Entry'!H166</f>
        <v>0</v>
      </c>
      <c r="H164" s="84">
        <f>'Marks Entry'!I166</f>
        <v>0</v>
      </c>
      <c r="I164" s="84">
        <f>'Marks Entry'!J166</f>
        <v>0</v>
      </c>
      <c r="J164" s="738">
        <f>'Marks Entry'!K166</f>
        <v>0</v>
      </c>
      <c r="K164" s="114">
        <f>'Marks Entry'!L166</f>
        <v>0</v>
      </c>
      <c r="L164" s="115">
        <f>'Marks Entry'!M166</f>
        <v>0</v>
      </c>
      <c r="M164" s="277">
        <f>'Marks Entry'!N166</f>
        <v>0</v>
      </c>
      <c r="N164" s="115">
        <f>'Marks Entry'!O166</f>
        <v>0</v>
      </c>
      <c r="O164" s="115">
        <f>'Marks Entry'!P166</f>
        <v>0</v>
      </c>
      <c r="P164" s="276">
        <f>'Marks Entry'!Q166</f>
        <v>0</v>
      </c>
      <c r="Q164" s="115">
        <f>'Marks Entry'!R166</f>
        <v>0</v>
      </c>
      <c r="R164" s="115">
        <f>'Marks Entry'!S166</f>
        <v>0</v>
      </c>
      <c r="S164" s="276">
        <f>'Marks Entry'!T166</f>
        <v>0</v>
      </c>
      <c r="T164" s="276">
        <f>'Marks Entry'!U166</f>
        <v>0</v>
      </c>
      <c r="U164" s="116">
        <f>'Marks Entry'!V166</f>
        <v>0</v>
      </c>
      <c r="V164" s="115">
        <f>'Marks Entry'!W166</f>
        <v>0</v>
      </c>
      <c r="W164" s="115">
        <f>'Marks Entry'!X166</f>
        <v>0</v>
      </c>
      <c r="X164" s="116">
        <f>'Marks Entry'!Y166</f>
        <v>0</v>
      </c>
      <c r="Y164" s="115">
        <f>'Marks Entry'!Z166</f>
        <v>0</v>
      </c>
      <c r="Z164" s="115">
        <f>'Marks Entry'!AA166</f>
        <v>0</v>
      </c>
      <c r="AA164" s="116">
        <f>'Marks Entry'!AB166</f>
        <v>0</v>
      </c>
      <c r="AB164" s="208">
        <f>'Marks Entry'!AC166</f>
        <v>0</v>
      </c>
      <c r="AC164" s="282">
        <f>'Marks Entry'!AD166</f>
        <v>0</v>
      </c>
      <c r="AD164" s="282" t="str">
        <f>'Marks Entry'!AE166</f>
        <v>E</v>
      </c>
      <c r="AE164" s="117">
        <f>'Marks Entry'!AF166</f>
        <v>0</v>
      </c>
      <c r="AF164" s="114">
        <f>'Marks Entry'!AG166</f>
        <v>0</v>
      </c>
      <c r="AG164" s="115">
        <f>'Marks Entry'!AH166</f>
        <v>0</v>
      </c>
      <c r="AH164" s="277">
        <f>'Marks Entry'!AI166</f>
        <v>0</v>
      </c>
      <c r="AI164" s="115">
        <f>'Marks Entry'!AJ166</f>
        <v>0</v>
      </c>
      <c r="AJ164" s="115">
        <f>'Marks Entry'!AK166</f>
        <v>0</v>
      </c>
      <c r="AK164" s="276">
        <f>'Marks Entry'!AL166</f>
        <v>0</v>
      </c>
      <c r="AL164" s="115">
        <f>'Marks Entry'!AM166</f>
        <v>0</v>
      </c>
      <c r="AM164" s="115">
        <f>'Marks Entry'!AN166</f>
        <v>0</v>
      </c>
      <c r="AN164" s="276">
        <f>'Marks Entry'!AO166</f>
        <v>0</v>
      </c>
      <c r="AO164" s="276">
        <f>'Marks Entry'!AP166</f>
        <v>0</v>
      </c>
      <c r="AP164" s="116">
        <f>'Marks Entry'!AQ166</f>
        <v>0</v>
      </c>
      <c r="AQ164" s="115">
        <f>'Marks Entry'!AR166</f>
        <v>0</v>
      </c>
      <c r="AR164" s="115">
        <f>'Marks Entry'!AS166</f>
        <v>0</v>
      </c>
      <c r="AS164" s="116">
        <f>'Marks Entry'!AT166</f>
        <v>0</v>
      </c>
      <c r="AT164" s="115">
        <f>'Marks Entry'!AU166</f>
        <v>0</v>
      </c>
      <c r="AU164" s="115">
        <f>'Marks Entry'!AV166</f>
        <v>0</v>
      </c>
      <c r="AV164" s="116">
        <f>'Marks Entry'!AW166</f>
        <v>0</v>
      </c>
      <c r="AW164" s="208">
        <f>'Marks Entry'!AX166</f>
        <v>0</v>
      </c>
      <c r="AX164" s="282">
        <f>'Marks Entry'!AY166</f>
        <v>0</v>
      </c>
      <c r="AY164" s="282" t="str">
        <f>'Marks Entry'!AZ166</f>
        <v>E</v>
      </c>
      <c r="AZ164" s="117">
        <f>'Marks Entry'!BA166</f>
        <v>0</v>
      </c>
      <c r="BA164" s="114">
        <f>'Marks Entry'!BB166</f>
        <v>0</v>
      </c>
      <c r="BB164" s="115">
        <f>'Marks Entry'!BC166</f>
        <v>0</v>
      </c>
      <c r="BC164" s="277">
        <f>'Marks Entry'!BD166</f>
        <v>0</v>
      </c>
      <c r="BD164" s="115">
        <f>'Marks Entry'!BE166</f>
        <v>0</v>
      </c>
      <c r="BE164" s="115">
        <f>'Marks Entry'!BF166</f>
        <v>0</v>
      </c>
      <c r="BF164" s="276">
        <f>'Marks Entry'!BG166</f>
        <v>0</v>
      </c>
      <c r="BG164" s="115">
        <f>'Marks Entry'!BH166</f>
        <v>0</v>
      </c>
      <c r="BH164" s="115">
        <f>'Marks Entry'!BI166</f>
        <v>0</v>
      </c>
      <c r="BI164" s="276">
        <f>'Marks Entry'!BJ166</f>
        <v>0</v>
      </c>
      <c r="BJ164" s="276">
        <f>'Marks Entry'!BK166</f>
        <v>0</v>
      </c>
      <c r="BK164" s="116">
        <f>'Marks Entry'!BL166</f>
        <v>0</v>
      </c>
      <c r="BL164" s="115">
        <f>'Marks Entry'!BM166</f>
        <v>0</v>
      </c>
      <c r="BM164" s="115">
        <f>'Marks Entry'!BN166</f>
        <v>0</v>
      </c>
      <c r="BN164" s="116">
        <f>'Marks Entry'!BO166</f>
        <v>0</v>
      </c>
      <c r="BO164" s="115">
        <f>'Marks Entry'!BP166</f>
        <v>0</v>
      </c>
      <c r="BP164" s="115">
        <f>'Marks Entry'!BQ166</f>
        <v>0</v>
      </c>
      <c r="BQ164" s="116">
        <f>'Marks Entry'!BR166</f>
        <v>0</v>
      </c>
      <c r="BR164" s="208">
        <f>'Marks Entry'!BS166</f>
        <v>0</v>
      </c>
      <c r="BS164" s="282">
        <f>'Marks Entry'!BT166</f>
        <v>0</v>
      </c>
      <c r="BT164" s="282" t="str">
        <f>'Marks Entry'!BU166</f>
        <v>E</v>
      </c>
      <c r="BU164" s="117">
        <f>'Marks Entry'!BV166</f>
        <v>0</v>
      </c>
      <c r="BV164" s="114">
        <f>'Marks Entry'!BW166</f>
        <v>0</v>
      </c>
      <c r="BW164" s="115">
        <f>'Marks Entry'!BX166</f>
        <v>0</v>
      </c>
      <c r="BX164" s="277">
        <f>'Marks Entry'!BY166</f>
        <v>0</v>
      </c>
      <c r="BY164" s="115">
        <f>'Marks Entry'!BZ166</f>
        <v>0</v>
      </c>
      <c r="BZ164" s="115">
        <f>'Marks Entry'!CA166</f>
        <v>0</v>
      </c>
      <c r="CA164" s="276">
        <f>'Marks Entry'!CB166</f>
        <v>0</v>
      </c>
      <c r="CB164" s="115">
        <f>'Marks Entry'!CC166</f>
        <v>0</v>
      </c>
      <c r="CC164" s="115">
        <f>'Marks Entry'!CD166</f>
        <v>0</v>
      </c>
      <c r="CD164" s="276">
        <f>'Marks Entry'!CE166</f>
        <v>0</v>
      </c>
      <c r="CE164" s="116">
        <f>'Marks Entry'!CF166</f>
        <v>0</v>
      </c>
      <c r="CF164" s="115">
        <f>'Marks Entry'!CG166</f>
        <v>0</v>
      </c>
      <c r="CG164" s="115">
        <f>'Marks Entry'!CH166</f>
        <v>0</v>
      </c>
      <c r="CH164" s="116">
        <f>'Marks Entry'!CI166</f>
        <v>0</v>
      </c>
      <c r="CI164" s="115">
        <f>'Marks Entry'!CJ166</f>
        <v>0</v>
      </c>
      <c r="CJ164" s="115">
        <f>'Marks Entry'!CK166</f>
        <v>0</v>
      </c>
      <c r="CK164" s="116">
        <f>'Marks Entry'!CL166</f>
        <v>0</v>
      </c>
      <c r="CL164" s="208" t="str">
        <f>'Marks Entry'!CM166</f>
        <v>E</v>
      </c>
      <c r="CM164" s="117">
        <f>'Marks Entry'!CN166</f>
        <v>0</v>
      </c>
      <c r="CN164" s="114">
        <f>'Marks Entry'!CO166</f>
        <v>0</v>
      </c>
      <c r="CO164" s="115">
        <f>'Marks Entry'!CP166</f>
        <v>0</v>
      </c>
      <c r="CP164" s="277">
        <f>'Marks Entry'!CQ166</f>
        <v>0</v>
      </c>
      <c r="CQ164" s="115">
        <f>'Marks Entry'!CR166</f>
        <v>0</v>
      </c>
      <c r="CR164" s="115">
        <f>'Marks Entry'!CS166</f>
        <v>0</v>
      </c>
      <c r="CS164" s="276">
        <f>'Marks Entry'!CT166</f>
        <v>0</v>
      </c>
      <c r="CT164" s="115">
        <f>'Marks Entry'!CU166</f>
        <v>0</v>
      </c>
      <c r="CU164" s="115">
        <f>'Marks Entry'!CV166</f>
        <v>0</v>
      </c>
      <c r="CV164" s="276">
        <f>'Marks Entry'!CW166</f>
        <v>0</v>
      </c>
      <c r="CW164" s="116">
        <f>'Marks Entry'!CX166</f>
        <v>0</v>
      </c>
      <c r="CX164" s="115">
        <f>'Marks Entry'!CY166</f>
        <v>0</v>
      </c>
      <c r="CY164" s="115">
        <f>'Marks Entry'!CZ166</f>
        <v>0</v>
      </c>
      <c r="CZ164" s="116">
        <f>'Marks Entry'!DA166</f>
        <v>0</v>
      </c>
      <c r="DA164" s="115">
        <f>'Marks Entry'!DB166</f>
        <v>0</v>
      </c>
      <c r="DB164" s="115">
        <f>'Marks Entry'!DC166</f>
        <v>0</v>
      </c>
      <c r="DC164" s="116">
        <f>'Marks Entry'!DD166</f>
        <v>0</v>
      </c>
      <c r="DD164" s="208" t="str">
        <f>'Marks Entry'!DE166</f>
        <v>E</v>
      </c>
      <c r="DE164" s="117">
        <f>'Marks Entry'!DF166</f>
        <v>0</v>
      </c>
      <c r="DF164" s="114">
        <f>'Marks Entry'!DG166</f>
        <v>0</v>
      </c>
      <c r="DG164" s="115">
        <f>'Marks Entry'!DH166</f>
        <v>0</v>
      </c>
      <c r="DH164" s="277">
        <f>'Marks Entry'!DI166</f>
        <v>0</v>
      </c>
      <c r="DI164" s="115">
        <f>'Marks Entry'!DJ166</f>
        <v>0</v>
      </c>
      <c r="DJ164" s="115">
        <f>'Marks Entry'!DK166</f>
        <v>0</v>
      </c>
      <c r="DK164" s="276">
        <f>'Marks Entry'!DL166</f>
        <v>0</v>
      </c>
      <c r="DL164" s="115">
        <f>'Marks Entry'!DM166</f>
        <v>0</v>
      </c>
      <c r="DM164" s="115">
        <f>'Marks Entry'!DN166</f>
        <v>0</v>
      </c>
      <c r="DN164" s="276">
        <f>'Marks Entry'!DO166</f>
        <v>0</v>
      </c>
      <c r="DO164" s="116">
        <f>'Marks Entry'!DP166</f>
        <v>0</v>
      </c>
      <c r="DP164" s="115">
        <f>'Marks Entry'!DQ166</f>
        <v>0</v>
      </c>
      <c r="DQ164" s="115">
        <f>'Marks Entry'!DR166</f>
        <v>0</v>
      </c>
      <c r="DR164" s="116">
        <f>'Marks Entry'!DS166</f>
        <v>0</v>
      </c>
      <c r="DS164" s="115">
        <f>'Marks Entry'!DT166</f>
        <v>0</v>
      </c>
      <c r="DT164" s="115">
        <f>'Marks Entry'!DU166</f>
        <v>0</v>
      </c>
      <c r="DU164" s="116">
        <f>'Marks Entry'!DV166</f>
        <v>0</v>
      </c>
      <c r="DV164" s="208" t="str">
        <f>'Marks Entry'!DW166</f>
        <v>E</v>
      </c>
      <c r="DW164" s="117">
        <f>'Marks Entry'!DX166</f>
        <v>0</v>
      </c>
      <c r="DX164" s="114">
        <f>'Marks Entry'!DY166</f>
        <v>0</v>
      </c>
      <c r="DY164" s="115">
        <f>'Marks Entry'!DZ166</f>
        <v>0</v>
      </c>
      <c r="DZ164" s="115">
        <f>'Marks Entry'!EA166</f>
        <v>0</v>
      </c>
      <c r="EA164" s="115">
        <f>'Marks Entry'!EB166</f>
        <v>0</v>
      </c>
      <c r="EB164" s="115">
        <f>'Marks Entry'!EC166</f>
        <v>0</v>
      </c>
      <c r="EC164" s="171">
        <f>'Marks Entry'!ED166</f>
        <v>0</v>
      </c>
      <c r="ED164" s="118">
        <f>'Marks Entry'!EG166</f>
        <v>0</v>
      </c>
      <c r="EE164" s="114">
        <f>'Marks Entry'!EH166</f>
        <v>0</v>
      </c>
      <c r="EF164" s="115">
        <f>'Marks Entry'!EI166</f>
        <v>0</v>
      </c>
      <c r="EG164" s="115">
        <f>'Marks Entry'!EJ166</f>
        <v>0</v>
      </c>
      <c r="EH164" s="115">
        <f>'Marks Entry'!EK166</f>
        <v>0</v>
      </c>
      <c r="EI164" s="115">
        <f>'Marks Entry'!EL166</f>
        <v>0</v>
      </c>
      <c r="EJ164" s="116">
        <f>'Marks Entry'!EM166</f>
        <v>0</v>
      </c>
      <c r="EK164" s="118">
        <f>'Marks Entry'!EP166</f>
        <v>0</v>
      </c>
      <c r="EL164" s="114">
        <f>'Marks Entry'!EQ166</f>
        <v>0</v>
      </c>
      <c r="EM164" s="115">
        <f>'Marks Entry'!ER166</f>
        <v>0</v>
      </c>
      <c r="EN164" s="115">
        <f>'Marks Entry'!ES166</f>
        <v>0</v>
      </c>
      <c r="EO164" s="115">
        <f>'Marks Entry'!ET166</f>
        <v>0</v>
      </c>
      <c r="EP164" s="115">
        <f>'Marks Entry'!EU166</f>
        <v>0</v>
      </c>
      <c r="EQ164" s="116">
        <f>'Marks Entry'!EV166</f>
        <v>0</v>
      </c>
      <c r="ER164" s="118">
        <f>'Marks Entry'!EY166</f>
        <v>0</v>
      </c>
      <c r="ES164" s="184">
        <f>'Marks Entry'!EZ166</f>
        <v>0</v>
      </c>
      <c r="ET164" s="185">
        <f>'Marks Entry'!FA166</f>
        <v>0</v>
      </c>
      <c r="EU164" s="186" t="str">
        <f>'Marks Entry'!FB166</f>
        <v/>
      </c>
      <c r="EV164" s="184">
        <f>'Marks Entry'!FC166</f>
        <v>0</v>
      </c>
      <c r="EW164" s="185">
        <f>'Marks Entry'!FD166</f>
        <v>0</v>
      </c>
      <c r="EX164" s="187" t="str">
        <f>'Marks Entry'!FE166</f>
        <v/>
      </c>
      <c r="EY164" s="185" t="str">
        <f>IF(OR('Marks Entry'!FF166="First",'Marks Entry'!FF166="Second",'Marks Entry'!FF166="Third"),'Marks Entry'!FF166,"")</f>
        <v/>
      </c>
      <c r="EZ164" s="185" t="str">
        <f>'Marks Entry'!FG166</f>
        <v/>
      </c>
      <c r="FA164" s="290" t="str">
        <f>'Marks Entry'!FH166</f>
        <v/>
      </c>
      <c r="FB164" s="84" t="str">
        <f>'Marks Entry'!FI166</f>
        <v/>
      </c>
      <c r="FC164" s="86" t="str">
        <f>'Marks Entry'!FJ166</f>
        <v/>
      </c>
      <c r="FD164" s="87">
        <f>'Marks Entry'!FL166</f>
        <v>0</v>
      </c>
    </row>
    <row r="165" spans="1:160" s="88" customFormat="1" ht="17.25" customHeight="1">
      <c r="A165" s="1190"/>
      <c r="B165" s="83">
        <f t="shared" si="4"/>
        <v>0</v>
      </c>
      <c r="C165" s="84">
        <f>'Marks Entry'!D167</f>
        <v>0</v>
      </c>
      <c r="D165" s="84">
        <f>'Marks Entry'!E167</f>
        <v>0</v>
      </c>
      <c r="E165" s="84">
        <f>'Marks Entry'!F167</f>
        <v>0</v>
      </c>
      <c r="F165" s="84">
        <f>'Marks Entry'!G167</f>
        <v>0</v>
      </c>
      <c r="G165" s="84">
        <f>'Marks Entry'!H167</f>
        <v>0</v>
      </c>
      <c r="H165" s="84">
        <f>'Marks Entry'!I167</f>
        <v>0</v>
      </c>
      <c r="I165" s="84">
        <f>'Marks Entry'!J167</f>
        <v>0</v>
      </c>
      <c r="J165" s="738">
        <f>'Marks Entry'!K167</f>
        <v>0</v>
      </c>
      <c r="K165" s="114">
        <f>'Marks Entry'!L167</f>
        <v>0</v>
      </c>
      <c r="L165" s="115">
        <f>'Marks Entry'!M167</f>
        <v>0</v>
      </c>
      <c r="M165" s="277">
        <f>'Marks Entry'!N167</f>
        <v>0</v>
      </c>
      <c r="N165" s="115">
        <f>'Marks Entry'!O167</f>
        <v>0</v>
      </c>
      <c r="O165" s="115">
        <f>'Marks Entry'!P167</f>
        <v>0</v>
      </c>
      <c r="P165" s="276">
        <f>'Marks Entry'!Q167</f>
        <v>0</v>
      </c>
      <c r="Q165" s="115">
        <f>'Marks Entry'!R167</f>
        <v>0</v>
      </c>
      <c r="R165" s="115">
        <f>'Marks Entry'!S167</f>
        <v>0</v>
      </c>
      <c r="S165" s="276">
        <f>'Marks Entry'!T167</f>
        <v>0</v>
      </c>
      <c r="T165" s="276">
        <f>'Marks Entry'!U167</f>
        <v>0</v>
      </c>
      <c r="U165" s="116">
        <f>'Marks Entry'!V167</f>
        <v>0</v>
      </c>
      <c r="V165" s="115">
        <f>'Marks Entry'!W167</f>
        <v>0</v>
      </c>
      <c r="W165" s="115">
        <f>'Marks Entry'!X167</f>
        <v>0</v>
      </c>
      <c r="X165" s="116">
        <f>'Marks Entry'!Y167</f>
        <v>0</v>
      </c>
      <c r="Y165" s="115">
        <f>'Marks Entry'!Z167</f>
        <v>0</v>
      </c>
      <c r="Z165" s="115">
        <f>'Marks Entry'!AA167</f>
        <v>0</v>
      </c>
      <c r="AA165" s="116">
        <f>'Marks Entry'!AB167</f>
        <v>0</v>
      </c>
      <c r="AB165" s="208">
        <f>'Marks Entry'!AC167</f>
        <v>0</v>
      </c>
      <c r="AC165" s="282">
        <f>'Marks Entry'!AD167</f>
        <v>0</v>
      </c>
      <c r="AD165" s="282" t="str">
        <f>'Marks Entry'!AE167</f>
        <v>E</v>
      </c>
      <c r="AE165" s="117">
        <f>'Marks Entry'!AF167</f>
        <v>0</v>
      </c>
      <c r="AF165" s="114">
        <f>'Marks Entry'!AG167</f>
        <v>0</v>
      </c>
      <c r="AG165" s="115">
        <f>'Marks Entry'!AH167</f>
        <v>0</v>
      </c>
      <c r="AH165" s="277">
        <f>'Marks Entry'!AI167</f>
        <v>0</v>
      </c>
      <c r="AI165" s="115">
        <f>'Marks Entry'!AJ167</f>
        <v>0</v>
      </c>
      <c r="AJ165" s="115">
        <f>'Marks Entry'!AK167</f>
        <v>0</v>
      </c>
      <c r="AK165" s="276">
        <f>'Marks Entry'!AL167</f>
        <v>0</v>
      </c>
      <c r="AL165" s="115">
        <f>'Marks Entry'!AM167</f>
        <v>0</v>
      </c>
      <c r="AM165" s="115">
        <f>'Marks Entry'!AN167</f>
        <v>0</v>
      </c>
      <c r="AN165" s="276">
        <f>'Marks Entry'!AO167</f>
        <v>0</v>
      </c>
      <c r="AO165" s="276">
        <f>'Marks Entry'!AP167</f>
        <v>0</v>
      </c>
      <c r="AP165" s="116">
        <f>'Marks Entry'!AQ167</f>
        <v>0</v>
      </c>
      <c r="AQ165" s="115">
        <f>'Marks Entry'!AR167</f>
        <v>0</v>
      </c>
      <c r="AR165" s="115">
        <f>'Marks Entry'!AS167</f>
        <v>0</v>
      </c>
      <c r="AS165" s="116">
        <f>'Marks Entry'!AT167</f>
        <v>0</v>
      </c>
      <c r="AT165" s="115">
        <f>'Marks Entry'!AU167</f>
        <v>0</v>
      </c>
      <c r="AU165" s="115">
        <f>'Marks Entry'!AV167</f>
        <v>0</v>
      </c>
      <c r="AV165" s="116">
        <f>'Marks Entry'!AW167</f>
        <v>0</v>
      </c>
      <c r="AW165" s="208">
        <f>'Marks Entry'!AX167</f>
        <v>0</v>
      </c>
      <c r="AX165" s="282">
        <f>'Marks Entry'!AY167</f>
        <v>0</v>
      </c>
      <c r="AY165" s="282" t="str">
        <f>'Marks Entry'!AZ167</f>
        <v>E</v>
      </c>
      <c r="AZ165" s="117">
        <f>'Marks Entry'!BA167</f>
        <v>0</v>
      </c>
      <c r="BA165" s="114">
        <f>'Marks Entry'!BB167</f>
        <v>0</v>
      </c>
      <c r="BB165" s="115">
        <f>'Marks Entry'!BC167</f>
        <v>0</v>
      </c>
      <c r="BC165" s="277">
        <f>'Marks Entry'!BD167</f>
        <v>0</v>
      </c>
      <c r="BD165" s="115">
        <f>'Marks Entry'!BE167</f>
        <v>0</v>
      </c>
      <c r="BE165" s="115">
        <f>'Marks Entry'!BF167</f>
        <v>0</v>
      </c>
      <c r="BF165" s="276">
        <f>'Marks Entry'!BG167</f>
        <v>0</v>
      </c>
      <c r="BG165" s="115">
        <f>'Marks Entry'!BH167</f>
        <v>0</v>
      </c>
      <c r="BH165" s="115">
        <f>'Marks Entry'!BI167</f>
        <v>0</v>
      </c>
      <c r="BI165" s="276">
        <f>'Marks Entry'!BJ167</f>
        <v>0</v>
      </c>
      <c r="BJ165" s="276">
        <f>'Marks Entry'!BK167</f>
        <v>0</v>
      </c>
      <c r="BK165" s="116">
        <f>'Marks Entry'!BL167</f>
        <v>0</v>
      </c>
      <c r="BL165" s="115">
        <f>'Marks Entry'!BM167</f>
        <v>0</v>
      </c>
      <c r="BM165" s="115">
        <f>'Marks Entry'!BN167</f>
        <v>0</v>
      </c>
      <c r="BN165" s="116">
        <f>'Marks Entry'!BO167</f>
        <v>0</v>
      </c>
      <c r="BO165" s="115">
        <f>'Marks Entry'!BP167</f>
        <v>0</v>
      </c>
      <c r="BP165" s="115">
        <f>'Marks Entry'!BQ167</f>
        <v>0</v>
      </c>
      <c r="BQ165" s="116">
        <f>'Marks Entry'!BR167</f>
        <v>0</v>
      </c>
      <c r="BR165" s="208">
        <f>'Marks Entry'!BS167</f>
        <v>0</v>
      </c>
      <c r="BS165" s="282">
        <f>'Marks Entry'!BT167</f>
        <v>0</v>
      </c>
      <c r="BT165" s="282" t="str">
        <f>'Marks Entry'!BU167</f>
        <v>E</v>
      </c>
      <c r="BU165" s="117">
        <f>'Marks Entry'!BV167</f>
        <v>0</v>
      </c>
      <c r="BV165" s="114">
        <f>'Marks Entry'!BW167</f>
        <v>0</v>
      </c>
      <c r="BW165" s="115">
        <f>'Marks Entry'!BX167</f>
        <v>0</v>
      </c>
      <c r="BX165" s="277">
        <f>'Marks Entry'!BY167</f>
        <v>0</v>
      </c>
      <c r="BY165" s="115">
        <f>'Marks Entry'!BZ167</f>
        <v>0</v>
      </c>
      <c r="BZ165" s="115">
        <f>'Marks Entry'!CA167</f>
        <v>0</v>
      </c>
      <c r="CA165" s="276">
        <f>'Marks Entry'!CB167</f>
        <v>0</v>
      </c>
      <c r="CB165" s="115">
        <f>'Marks Entry'!CC167</f>
        <v>0</v>
      </c>
      <c r="CC165" s="115">
        <f>'Marks Entry'!CD167</f>
        <v>0</v>
      </c>
      <c r="CD165" s="276">
        <f>'Marks Entry'!CE167</f>
        <v>0</v>
      </c>
      <c r="CE165" s="116">
        <f>'Marks Entry'!CF167</f>
        <v>0</v>
      </c>
      <c r="CF165" s="115">
        <f>'Marks Entry'!CG167</f>
        <v>0</v>
      </c>
      <c r="CG165" s="115">
        <f>'Marks Entry'!CH167</f>
        <v>0</v>
      </c>
      <c r="CH165" s="116">
        <f>'Marks Entry'!CI167</f>
        <v>0</v>
      </c>
      <c r="CI165" s="115">
        <f>'Marks Entry'!CJ167</f>
        <v>0</v>
      </c>
      <c r="CJ165" s="115">
        <f>'Marks Entry'!CK167</f>
        <v>0</v>
      </c>
      <c r="CK165" s="116">
        <f>'Marks Entry'!CL167</f>
        <v>0</v>
      </c>
      <c r="CL165" s="208" t="str">
        <f>'Marks Entry'!CM167</f>
        <v>E</v>
      </c>
      <c r="CM165" s="117">
        <f>'Marks Entry'!CN167</f>
        <v>0</v>
      </c>
      <c r="CN165" s="114">
        <f>'Marks Entry'!CO167</f>
        <v>0</v>
      </c>
      <c r="CO165" s="115">
        <f>'Marks Entry'!CP167</f>
        <v>0</v>
      </c>
      <c r="CP165" s="277">
        <f>'Marks Entry'!CQ167</f>
        <v>0</v>
      </c>
      <c r="CQ165" s="115">
        <f>'Marks Entry'!CR167</f>
        <v>0</v>
      </c>
      <c r="CR165" s="115">
        <f>'Marks Entry'!CS167</f>
        <v>0</v>
      </c>
      <c r="CS165" s="276">
        <f>'Marks Entry'!CT167</f>
        <v>0</v>
      </c>
      <c r="CT165" s="115">
        <f>'Marks Entry'!CU167</f>
        <v>0</v>
      </c>
      <c r="CU165" s="115">
        <f>'Marks Entry'!CV167</f>
        <v>0</v>
      </c>
      <c r="CV165" s="276">
        <f>'Marks Entry'!CW167</f>
        <v>0</v>
      </c>
      <c r="CW165" s="116">
        <f>'Marks Entry'!CX167</f>
        <v>0</v>
      </c>
      <c r="CX165" s="115">
        <f>'Marks Entry'!CY167</f>
        <v>0</v>
      </c>
      <c r="CY165" s="115">
        <f>'Marks Entry'!CZ167</f>
        <v>0</v>
      </c>
      <c r="CZ165" s="116">
        <f>'Marks Entry'!DA167</f>
        <v>0</v>
      </c>
      <c r="DA165" s="115">
        <f>'Marks Entry'!DB167</f>
        <v>0</v>
      </c>
      <c r="DB165" s="115">
        <f>'Marks Entry'!DC167</f>
        <v>0</v>
      </c>
      <c r="DC165" s="116">
        <f>'Marks Entry'!DD167</f>
        <v>0</v>
      </c>
      <c r="DD165" s="208" t="str">
        <f>'Marks Entry'!DE167</f>
        <v>E</v>
      </c>
      <c r="DE165" s="117">
        <f>'Marks Entry'!DF167</f>
        <v>0</v>
      </c>
      <c r="DF165" s="114">
        <f>'Marks Entry'!DG167</f>
        <v>0</v>
      </c>
      <c r="DG165" s="115">
        <f>'Marks Entry'!DH167</f>
        <v>0</v>
      </c>
      <c r="DH165" s="277">
        <f>'Marks Entry'!DI167</f>
        <v>0</v>
      </c>
      <c r="DI165" s="115">
        <f>'Marks Entry'!DJ167</f>
        <v>0</v>
      </c>
      <c r="DJ165" s="115">
        <f>'Marks Entry'!DK167</f>
        <v>0</v>
      </c>
      <c r="DK165" s="276">
        <f>'Marks Entry'!DL167</f>
        <v>0</v>
      </c>
      <c r="DL165" s="115">
        <f>'Marks Entry'!DM167</f>
        <v>0</v>
      </c>
      <c r="DM165" s="115">
        <f>'Marks Entry'!DN167</f>
        <v>0</v>
      </c>
      <c r="DN165" s="276">
        <f>'Marks Entry'!DO167</f>
        <v>0</v>
      </c>
      <c r="DO165" s="116">
        <f>'Marks Entry'!DP167</f>
        <v>0</v>
      </c>
      <c r="DP165" s="115">
        <f>'Marks Entry'!DQ167</f>
        <v>0</v>
      </c>
      <c r="DQ165" s="115">
        <f>'Marks Entry'!DR167</f>
        <v>0</v>
      </c>
      <c r="DR165" s="116">
        <f>'Marks Entry'!DS167</f>
        <v>0</v>
      </c>
      <c r="DS165" s="115">
        <f>'Marks Entry'!DT167</f>
        <v>0</v>
      </c>
      <c r="DT165" s="115">
        <f>'Marks Entry'!DU167</f>
        <v>0</v>
      </c>
      <c r="DU165" s="116">
        <f>'Marks Entry'!DV167</f>
        <v>0</v>
      </c>
      <c r="DV165" s="208" t="str">
        <f>'Marks Entry'!DW167</f>
        <v>E</v>
      </c>
      <c r="DW165" s="117">
        <f>'Marks Entry'!DX167</f>
        <v>0</v>
      </c>
      <c r="DX165" s="114">
        <f>'Marks Entry'!DY167</f>
        <v>0</v>
      </c>
      <c r="DY165" s="115">
        <f>'Marks Entry'!DZ167</f>
        <v>0</v>
      </c>
      <c r="DZ165" s="115">
        <f>'Marks Entry'!EA167</f>
        <v>0</v>
      </c>
      <c r="EA165" s="115">
        <f>'Marks Entry'!EB167</f>
        <v>0</v>
      </c>
      <c r="EB165" s="115">
        <f>'Marks Entry'!EC167</f>
        <v>0</v>
      </c>
      <c r="EC165" s="171">
        <f>'Marks Entry'!ED167</f>
        <v>0</v>
      </c>
      <c r="ED165" s="118">
        <f>'Marks Entry'!EG167</f>
        <v>0</v>
      </c>
      <c r="EE165" s="114">
        <f>'Marks Entry'!EH167</f>
        <v>0</v>
      </c>
      <c r="EF165" s="115">
        <f>'Marks Entry'!EI167</f>
        <v>0</v>
      </c>
      <c r="EG165" s="115">
        <f>'Marks Entry'!EJ167</f>
        <v>0</v>
      </c>
      <c r="EH165" s="115">
        <f>'Marks Entry'!EK167</f>
        <v>0</v>
      </c>
      <c r="EI165" s="115">
        <f>'Marks Entry'!EL167</f>
        <v>0</v>
      </c>
      <c r="EJ165" s="116">
        <f>'Marks Entry'!EM167</f>
        <v>0</v>
      </c>
      <c r="EK165" s="118">
        <f>'Marks Entry'!EP167</f>
        <v>0</v>
      </c>
      <c r="EL165" s="114">
        <f>'Marks Entry'!EQ167</f>
        <v>0</v>
      </c>
      <c r="EM165" s="115">
        <f>'Marks Entry'!ER167</f>
        <v>0</v>
      </c>
      <c r="EN165" s="115">
        <f>'Marks Entry'!ES167</f>
        <v>0</v>
      </c>
      <c r="EO165" s="115">
        <f>'Marks Entry'!ET167</f>
        <v>0</v>
      </c>
      <c r="EP165" s="115">
        <f>'Marks Entry'!EU167</f>
        <v>0</v>
      </c>
      <c r="EQ165" s="116">
        <f>'Marks Entry'!EV167</f>
        <v>0</v>
      </c>
      <c r="ER165" s="118">
        <f>'Marks Entry'!EY167</f>
        <v>0</v>
      </c>
      <c r="ES165" s="184">
        <f>'Marks Entry'!EZ167</f>
        <v>0</v>
      </c>
      <c r="ET165" s="185">
        <f>'Marks Entry'!FA167</f>
        <v>0</v>
      </c>
      <c r="EU165" s="186" t="str">
        <f>'Marks Entry'!FB167</f>
        <v/>
      </c>
      <c r="EV165" s="184">
        <f>'Marks Entry'!FC167</f>
        <v>0</v>
      </c>
      <c r="EW165" s="185">
        <f>'Marks Entry'!FD167</f>
        <v>0</v>
      </c>
      <c r="EX165" s="187" t="str">
        <f>'Marks Entry'!FE167</f>
        <v/>
      </c>
      <c r="EY165" s="185" t="str">
        <f>IF(OR('Marks Entry'!FF167="First",'Marks Entry'!FF167="Second",'Marks Entry'!FF167="Third"),'Marks Entry'!FF167,"")</f>
        <v/>
      </c>
      <c r="EZ165" s="185" t="str">
        <f>'Marks Entry'!FG167</f>
        <v/>
      </c>
      <c r="FA165" s="290" t="str">
        <f>'Marks Entry'!FH167</f>
        <v/>
      </c>
      <c r="FB165" s="84" t="str">
        <f>'Marks Entry'!FI167</f>
        <v/>
      </c>
      <c r="FC165" s="86" t="str">
        <f>'Marks Entry'!FJ167</f>
        <v/>
      </c>
      <c r="FD165" s="87">
        <f>'Marks Entry'!FL167</f>
        <v>0</v>
      </c>
    </row>
    <row r="166" spans="1:160" s="88" customFormat="1" ht="17.25" customHeight="1">
      <c r="A166" s="1190"/>
      <c r="B166" s="83">
        <f t="shared" si="4"/>
        <v>0</v>
      </c>
      <c r="C166" s="84">
        <f>'Marks Entry'!D168</f>
        <v>0</v>
      </c>
      <c r="D166" s="84">
        <f>'Marks Entry'!E168</f>
        <v>0</v>
      </c>
      <c r="E166" s="84">
        <f>'Marks Entry'!F168</f>
        <v>0</v>
      </c>
      <c r="F166" s="84">
        <f>'Marks Entry'!G168</f>
        <v>0</v>
      </c>
      <c r="G166" s="84">
        <f>'Marks Entry'!H168</f>
        <v>0</v>
      </c>
      <c r="H166" s="84">
        <f>'Marks Entry'!I168</f>
        <v>0</v>
      </c>
      <c r="I166" s="84">
        <f>'Marks Entry'!J168</f>
        <v>0</v>
      </c>
      <c r="J166" s="738">
        <f>'Marks Entry'!K168</f>
        <v>0</v>
      </c>
      <c r="K166" s="114">
        <f>'Marks Entry'!L168</f>
        <v>0</v>
      </c>
      <c r="L166" s="115">
        <f>'Marks Entry'!M168</f>
        <v>0</v>
      </c>
      <c r="M166" s="277">
        <f>'Marks Entry'!N168</f>
        <v>0</v>
      </c>
      <c r="N166" s="115">
        <f>'Marks Entry'!O168</f>
        <v>0</v>
      </c>
      <c r="O166" s="115">
        <f>'Marks Entry'!P168</f>
        <v>0</v>
      </c>
      <c r="P166" s="276">
        <f>'Marks Entry'!Q168</f>
        <v>0</v>
      </c>
      <c r="Q166" s="115">
        <f>'Marks Entry'!R168</f>
        <v>0</v>
      </c>
      <c r="R166" s="115">
        <f>'Marks Entry'!S168</f>
        <v>0</v>
      </c>
      <c r="S166" s="276">
        <f>'Marks Entry'!T168</f>
        <v>0</v>
      </c>
      <c r="T166" s="276">
        <f>'Marks Entry'!U168</f>
        <v>0</v>
      </c>
      <c r="U166" s="116">
        <f>'Marks Entry'!V168</f>
        <v>0</v>
      </c>
      <c r="V166" s="115">
        <f>'Marks Entry'!W168</f>
        <v>0</v>
      </c>
      <c r="W166" s="115">
        <f>'Marks Entry'!X168</f>
        <v>0</v>
      </c>
      <c r="X166" s="116">
        <f>'Marks Entry'!Y168</f>
        <v>0</v>
      </c>
      <c r="Y166" s="115">
        <f>'Marks Entry'!Z168</f>
        <v>0</v>
      </c>
      <c r="Z166" s="115">
        <f>'Marks Entry'!AA168</f>
        <v>0</v>
      </c>
      <c r="AA166" s="116">
        <f>'Marks Entry'!AB168</f>
        <v>0</v>
      </c>
      <c r="AB166" s="208">
        <f>'Marks Entry'!AC168</f>
        <v>0</v>
      </c>
      <c r="AC166" s="282">
        <f>'Marks Entry'!AD168</f>
        <v>0</v>
      </c>
      <c r="AD166" s="282" t="str">
        <f>'Marks Entry'!AE168</f>
        <v>E</v>
      </c>
      <c r="AE166" s="117">
        <f>'Marks Entry'!AF168</f>
        <v>0</v>
      </c>
      <c r="AF166" s="114">
        <f>'Marks Entry'!AG168</f>
        <v>0</v>
      </c>
      <c r="AG166" s="115">
        <f>'Marks Entry'!AH168</f>
        <v>0</v>
      </c>
      <c r="AH166" s="277">
        <f>'Marks Entry'!AI168</f>
        <v>0</v>
      </c>
      <c r="AI166" s="115">
        <f>'Marks Entry'!AJ168</f>
        <v>0</v>
      </c>
      <c r="AJ166" s="115">
        <f>'Marks Entry'!AK168</f>
        <v>0</v>
      </c>
      <c r="AK166" s="276">
        <f>'Marks Entry'!AL168</f>
        <v>0</v>
      </c>
      <c r="AL166" s="115">
        <f>'Marks Entry'!AM168</f>
        <v>0</v>
      </c>
      <c r="AM166" s="115">
        <f>'Marks Entry'!AN168</f>
        <v>0</v>
      </c>
      <c r="AN166" s="276">
        <f>'Marks Entry'!AO168</f>
        <v>0</v>
      </c>
      <c r="AO166" s="276">
        <f>'Marks Entry'!AP168</f>
        <v>0</v>
      </c>
      <c r="AP166" s="116">
        <f>'Marks Entry'!AQ168</f>
        <v>0</v>
      </c>
      <c r="AQ166" s="115">
        <f>'Marks Entry'!AR168</f>
        <v>0</v>
      </c>
      <c r="AR166" s="115">
        <f>'Marks Entry'!AS168</f>
        <v>0</v>
      </c>
      <c r="AS166" s="116">
        <f>'Marks Entry'!AT168</f>
        <v>0</v>
      </c>
      <c r="AT166" s="115">
        <f>'Marks Entry'!AU168</f>
        <v>0</v>
      </c>
      <c r="AU166" s="115">
        <f>'Marks Entry'!AV168</f>
        <v>0</v>
      </c>
      <c r="AV166" s="116">
        <f>'Marks Entry'!AW168</f>
        <v>0</v>
      </c>
      <c r="AW166" s="208">
        <f>'Marks Entry'!AX168</f>
        <v>0</v>
      </c>
      <c r="AX166" s="282">
        <f>'Marks Entry'!AY168</f>
        <v>0</v>
      </c>
      <c r="AY166" s="282" t="str">
        <f>'Marks Entry'!AZ168</f>
        <v>E</v>
      </c>
      <c r="AZ166" s="117">
        <f>'Marks Entry'!BA168</f>
        <v>0</v>
      </c>
      <c r="BA166" s="114">
        <f>'Marks Entry'!BB168</f>
        <v>0</v>
      </c>
      <c r="BB166" s="115">
        <f>'Marks Entry'!BC168</f>
        <v>0</v>
      </c>
      <c r="BC166" s="277">
        <f>'Marks Entry'!BD168</f>
        <v>0</v>
      </c>
      <c r="BD166" s="115">
        <f>'Marks Entry'!BE168</f>
        <v>0</v>
      </c>
      <c r="BE166" s="115">
        <f>'Marks Entry'!BF168</f>
        <v>0</v>
      </c>
      <c r="BF166" s="276">
        <f>'Marks Entry'!BG168</f>
        <v>0</v>
      </c>
      <c r="BG166" s="115">
        <f>'Marks Entry'!BH168</f>
        <v>0</v>
      </c>
      <c r="BH166" s="115">
        <f>'Marks Entry'!BI168</f>
        <v>0</v>
      </c>
      <c r="BI166" s="276">
        <f>'Marks Entry'!BJ168</f>
        <v>0</v>
      </c>
      <c r="BJ166" s="276">
        <f>'Marks Entry'!BK168</f>
        <v>0</v>
      </c>
      <c r="BK166" s="116">
        <f>'Marks Entry'!BL168</f>
        <v>0</v>
      </c>
      <c r="BL166" s="115">
        <f>'Marks Entry'!BM168</f>
        <v>0</v>
      </c>
      <c r="BM166" s="115">
        <f>'Marks Entry'!BN168</f>
        <v>0</v>
      </c>
      <c r="BN166" s="116">
        <f>'Marks Entry'!BO168</f>
        <v>0</v>
      </c>
      <c r="BO166" s="115">
        <f>'Marks Entry'!BP168</f>
        <v>0</v>
      </c>
      <c r="BP166" s="115">
        <f>'Marks Entry'!BQ168</f>
        <v>0</v>
      </c>
      <c r="BQ166" s="116">
        <f>'Marks Entry'!BR168</f>
        <v>0</v>
      </c>
      <c r="BR166" s="208">
        <f>'Marks Entry'!BS168</f>
        <v>0</v>
      </c>
      <c r="BS166" s="282">
        <f>'Marks Entry'!BT168</f>
        <v>0</v>
      </c>
      <c r="BT166" s="282" t="str">
        <f>'Marks Entry'!BU168</f>
        <v>E</v>
      </c>
      <c r="BU166" s="117">
        <f>'Marks Entry'!BV168</f>
        <v>0</v>
      </c>
      <c r="BV166" s="114">
        <f>'Marks Entry'!BW168</f>
        <v>0</v>
      </c>
      <c r="BW166" s="115">
        <f>'Marks Entry'!BX168</f>
        <v>0</v>
      </c>
      <c r="BX166" s="277">
        <f>'Marks Entry'!BY168</f>
        <v>0</v>
      </c>
      <c r="BY166" s="115">
        <f>'Marks Entry'!BZ168</f>
        <v>0</v>
      </c>
      <c r="BZ166" s="115">
        <f>'Marks Entry'!CA168</f>
        <v>0</v>
      </c>
      <c r="CA166" s="276">
        <f>'Marks Entry'!CB168</f>
        <v>0</v>
      </c>
      <c r="CB166" s="115">
        <f>'Marks Entry'!CC168</f>
        <v>0</v>
      </c>
      <c r="CC166" s="115">
        <f>'Marks Entry'!CD168</f>
        <v>0</v>
      </c>
      <c r="CD166" s="276">
        <f>'Marks Entry'!CE168</f>
        <v>0</v>
      </c>
      <c r="CE166" s="116">
        <f>'Marks Entry'!CF168</f>
        <v>0</v>
      </c>
      <c r="CF166" s="115">
        <f>'Marks Entry'!CG168</f>
        <v>0</v>
      </c>
      <c r="CG166" s="115">
        <f>'Marks Entry'!CH168</f>
        <v>0</v>
      </c>
      <c r="CH166" s="116">
        <f>'Marks Entry'!CI168</f>
        <v>0</v>
      </c>
      <c r="CI166" s="115">
        <f>'Marks Entry'!CJ168</f>
        <v>0</v>
      </c>
      <c r="CJ166" s="115">
        <f>'Marks Entry'!CK168</f>
        <v>0</v>
      </c>
      <c r="CK166" s="116">
        <f>'Marks Entry'!CL168</f>
        <v>0</v>
      </c>
      <c r="CL166" s="208" t="str">
        <f>'Marks Entry'!CM168</f>
        <v>E</v>
      </c>
      <c r="CM166" s="117">
        <f>'Marks Entry'!CN168</f>
        <v>0</v>
      </c>
      <c r="CN166" s="114">
        <f>'Marks Entry'!CO168</f>
        <v>0</v>
      </c>
      <c r="CO166" s="115">
        <f>'Marks Entry'!CP168</f>
        <v>0</v>
      </c>
      <c r="CP166" s="277">
        <f>'Marks Entry'!CQ168</f>
        <v>0</v>
      </c>
      <c r="CQ166" s="115">
        <f>'Marks Entry'!CR168</f>
        <v>0</v>
      </c>
      <c r="CR166" s="115">
        <f>'Marks Entry'!CS168</f>
        <v>0</v>
      </c>
      <c r="CS166" s="276">
        <f>'Marks Entry'!CT168</f>
        <v>0</v>
      </c>
      <c r="CT166" s="115">
        <f>'Marks Entry'!CU168</f>
        <v>0</v>
      </c>
      <c r="CU166" s="115">
        <f>'Marks Entry'!CV168</f>
        <v>0</v>
      </c>
      <c r="CV166" s="276">
        <f>'Marks Entry'!CW168</f>
        <v>0</v>
      </c>
      <c r="CW166" s="116">
        <f>'Marks Entry'!CX168</f>
        <v>0</v>
      </c>
      <c r="CX166" s="115">
        <f>'Marks Entry'!CY168</f>
        <v>0</v>
      </c>
      <c r="CY166" s="115">
        <f>'Marks Entry'!CZ168</f>
        <v>0</v>
      </c>
      <c r="CZ166" s="116">
        <f>'Marks Entry'!DA168</f>
        <v>0</v>
      </c>
      <c r="DA166" s="115">
        <f>'Marks Entry'!DB168</f>
        <v>0</v>
      </c>
      <c r="DB166" s="115">
        <f>'Marks Entry'!DC168</f>
        <v>0</v>
      </c>
      <c r="DC166" s="116">
        <f>'Marks Entry'!DD168</f>
        <v>0</v>
      </c>
      <c r="DD166" s="208" t="str">
        <f>'Marks Entry'!DE168</f>
        <v>E</v>
      </c>
      <c r="DE166" s="117">
        <f>'Marks Entry'!DF168</f>
        <v>0</v>
      </c>
      <c r="DF166" s="114">
        <f>'Marks Entry'!DG168</f>
        <v>0</v>
      </c>
      <c r="DG166" s="115">
        <f>'Marks Entry'!DH168</f>
        <v>0</v>
      </c>
      <c r="DH166" s="277">
        <f>'Marks Entry'!DI168</f>
        <v>0</v>
      </c>
      <c r="DI166" s="115">
        <f>'Marks Entry'!DJ168</f>
        <v>0</v>
      </c>
      <c r="DJ166" s="115">
        <f>'Marks Entry'!DK168</f>
        <v>0</v>
      </c>
      <c r="DK166" s="276">
        <f>'Marks Entry'!DL168</f>
        <v>0</v>
      </c>
      <c r="DL166" s="115">
        <f>'Marks Entry'!DM168</f>
        <v>0</v>
      </c>
      <c r="DM166" s="115">
        <f>'Marks Entry'!DN168</f>
        <v>0</v>
      </c>
      <c r="DN166" s="276">
        <f>'Marks Entry'!DO168</f>
        <v>0</v>
      </c>
      <c r="DO166" s="116">
        <f>'Marks Entry'!DP168</f>
        <v>0</v>
      </c>
      <c r="DP166" s="115">
        <f>'Marks Entry'!DQ168</f>
        <v>0</v>
      </c>
      <c r="DQ166" s="115">
        <f>'Marks Entry'!DR168</f>
        <v>0</v>
      </c>
      <c r="DR166" s="116">
        <f>'Marks Entry'!DS168</f>
        <v>0</v>
      </c>
      <c r="DS166" s="115">
        <f>'Marks Entry'!DT168</f>
        <v>0</v>
      </c>
      <c r="DT166" s="115">
        <f>'Marks Entry'!DU168</f>
        <v>0</v>
      </c>
      <c r="DU166" s="116">
        <f>'Marks Entry'!DV168</f>
        <v>0</v>
      </c>
      <c r="DV166" s="208" t="str">
        <f>'Marks Entry'!DW168</f>
        <v>E</v>
      </c>
      <c r="DW166" s="117">
        <f>'Marks Entry'!DX168</f>
        <v>0</v>
      </c>
      <c r="DX166" s="114">
        <f>'Marks Entry'!DY168</f>
        <v>0</v>
      </c>
      <c r="DY166" s="115">
        <f>'Marks Entry'!DZ168</f>
        <v>0</v>
      </c>
      <c r="DZ166" s="115">
        <f>'Marks Entry'!EA168</f>
        <v>0</v>
      </c>
      <c r="EA166" s="115">
        <f>'Marks Entry'!EB168</f>
        <v>0</v>
      </c>
      <c r="EB166" s="115">
        <f>'Marks Entry'!EC168</f>
        <v>0</v>
      </c>
      <c r="EC166" s="171">
        <f>'Marks Entry'!ED168</f>
        <v>0</v>
      </c>
      <c r="ED166" s="118">
        <f>'Marks Entry'!EG168</f>
        <v>0</v>
      </c>
      <c r="EE166" s="114">
        <f>'Marks Entry'!EH168</f>
        <v>0</v>
      </c>
      <c r="EF166" s="115">
        <f>'Marks Entry'!EI168</f>
        <v>0</v>
      </c>
      <c r="EG166" s="115">
        <f>'Marks Entry'!EJ168</f>
        <v>0</v>
      </c>
      <c r="EH166" s="115">
        <f>'Marks Entry'!EK168</f>
        <v>0</v>
      </c>
      <c r="EI166" s="115">
        <f>'Marks Entry'!EL168</f>
        <v>0</v>
      </c>
      <c r="EJ166" s="116">
        <f>'Marks Entry'!EM168</f>
        <v>0</v>
      </c>
      <c r="EK166" s="118">
        <f>'Marks Entry'!EP168</f>
        <v>0</v>
      </c>
      <c r="EL166" s="114">
        <f>'Marks Entry'!EQ168</f>
        <v>0</v>
      </c>
      <c r="EM166" s="115">
        <f>'Marks Entry'!ER168</f>
        <v>0</v>
      </c>
      <c r="EN166" s="115">
        <f>'Marks Entry'!ES168</f>
        <v>0</v>
      </c>
      <c r="EO166" s="115">
        <f>'Marks Entry'!ET168</f>
        <v>0</v>
      </c>
      <c r="EP166" s="115">
        <f>'Marks Entry'!EU168</f>
        <v>0</v>
      </c>
      <c r="EQ166" s="116">
        <f>'Marks Entry'!EV168</f>
        <v>0</v>
      </c>
      <c r="ER166" s="118">
        <f>'Marks Entry'!EY168</f>
        <v>0</v>
      </c>
      <c r="ES166" s="184">
        <f>'Marks Entry'!EZ168</f>
        <v>0</v>
      </c>
      <c r="ET166" s="185">
        <f>'Marks Entry'!FA168</f>
        <v>0</v>
      </c>
      <c r="EU166" s="186" t="str">
        <f>'Marks Entry'!FB168</f>
        <v/>
      </c>
      <c r="EV166" s="184">
        <f>'Marks Entry'!FC168</f>
        <v>0</v>
      </c>
      <c r="EW166" s="185">
        <f>'Marks Entry'!FD168</f>
        <v>0</v>
      </c>
      <c r="EX166" s="187" t="str">
        <f>'Marks Entry'!FE168</f>
        <v/>
      </c>
      <c r="EY166" s="185" t="str">
        <f>IF(OR('Marks Entry'!FF168="First",'Marks Entry'!FF168="Second",'Marks Entry'!FF168="Third"),'Marks Entry'!FF168,"")</f>
        <v/>
      </c>
      <c r="EZ166" s="185" t="str">
        <f>'Marks Entry'!FG168</f>
        <v/>
      </c>
      <c r="FA166" s="290" t="str">
        <f>'Marks Entry'!FH168</f>
        <v/>
      </c>
      <c r="FB166" s="84" t="str">
        <f>'Marks Entry'!FI168</f>
        <v/>
      </c>
      <c r="FC166" s="86" t="str">
        <f>'Marks Entry'!FJ168</f>
        <v/>
      </c>
      <c r="FD166" s="87">
        <f>'Marks Entry'!FL168</f>
        <v>0</v>
      </c>
    </row>
    <row r="167" spans="1:160" s="88" customFormat="1" ht="17.25" customHeight="1">
      <c r="A167" s="1190"/>
      <c r="B167" s="83">
        <f t="shared" si="4"/>
        <v>0</v>
      </c>
      <c r="C167" s="84">
        <f>'Marks Entry'!D169</f>
        <v>0</v>
      </c>
      <c r="D167" s="84">
        <f>'Marks Entry'!E169</f>
        <v>0</v>
      </c>
      <c r="E167" s="84">
        <f>'Marks Entry'!F169</f>
        <v>0</v>
      </c>
      <c r="F167" s="84">
        <f>'Marks Entry'!G169</f>
        <v>0</v>
      </c>
      <c r="G167" s="84">
        <f>'Marks Entry'!H169</f>
        <v>0</v>
      </c>
      <c r="H167" s="84">
        <f>'Marks Entry'!I169</f>
        <v>0</v>
      </c>
      <c r="I167" s="84">
        <f>'Marks Entry'!J169</f>
        <v>0</v>
      </c>
      <c r="J167" s="738">
        <f>'Marks Entry'!K169</f>
        <v>0</v>
      </c>
      <c r="K167" s="114">
        <f>'Marks Entry'!L169</f>
        <v>0</v>
      </c>
      <c r="L167" s="115">
        <f>'Marks Entry'!M169</f>
        <v>0</v>
      </c>
      <c r="M167" s="277">
        <f>'Marks Entry'!N169</f>
        <v>0</v>
      </c>
      <c r="N167" s="115">
        <f>'Marks Entry'!O169</f>
        <v>0</v>
      </c>
      <c r="O167" s="115">
        <f>'Marks Entry'!P169</f>
        <v>0</v>
      </c>
      <c r="P167" s="276">
        <f>'Marks Entry'!Q169</f>
        <v>0</v>
      </c>
      <c r="Q167" s="115">
        <f>'Marks Entry'!R169</f>
        <v>0</v>
      </c>
      <c r="R167" s="115">
        <f>'Marks Entry'!S169</f>
        <v>0</v>
      </c>
      <c r="S167" s="276">
        <f>'Marks Entry'!T169</f>
        <v>0</v>
      </c>
      <c r="T167" s="276">
        <f>'Marks Entry'!U169</f>
        <v>0</v>
      </c>
      <c r="U167" s="116">
        <f>'Marks Entry'!V169</f>
        <v>0</v>
      </c>
      <c r="V167" s="115">
        <f>'Marks Entry'!W169</f>
        <v>0</v>
      </c>
      <c r="W167" s="115">
        <f>'Marks Entry'!X169</f>
        <v>0</v>
      </c>
      <c r="X167" s="116">
        <f>'Marks Entry'!Y169</f>
        <v>0</v>
      </c>
      <c r="Y167" s="115">
        <f>'Marks Entry'!Z169</f>
        <v>0</v>
      </c>
      <c r="Z167" s="115">
        <f>'Marks Entry'!AA169</f>
        <v>0</v>
      </c>
      <c r="AA167" s="116">
        <f>'Marks Entry'!AB169</f>
        <v>0</v>
      </c>
      <c r="AB167" s="208">
        <f>'Marks Entry'!AC169</f>
        <v>0</v>
      </c>
      <c r="AC167" s="282">
        <f>'Marks Entry'!AD169</f>
        <v>0</v>
      </c>
      <c r="AD167" s="282" t="str">
        <f>'Marks Entry'!AE169</f>
        <v>E</v>
      </c>
      <c r="AE167" s="117">
        <f>'Marks Entry'!AF169</f>
        <v>0</v>
      </c>
      <c r="AF167" s="114">
        <f>'Marks Entry'!AG169</f>
        <v>0</v>
      </c>
      <c r="AG167" s="115">
        <f>'Marks Entry'!AH169</f>
        <v>0</v>
      </c>
      <c r="AH167" s="277">
        <f>'Marks Entry'!AI169</f>
        <v>0</v>
      </c>
      <c r="AI167" s="115">
        <f>'Marks Entry'!AJ169</f>
        <v>0</v>
      </c>
      <c r="AJ167" s="115">
        <f>'Marks Entry'!AK169</f>
        <v>0</v>
      </c>
      <c r="AK167" s="276">
        <f>'Marks Entry'!AL169</f>
        <v>0</v>
      </c>
      <c r="AL167" s="115">
        <f>'Marks Entry'!AM169</f>
        <v>0</v>
      </c>
      <c r="AM167" s="115">
        <f>'Marks Entry'!AN169</f>
        <v>0</v>
      </c>
      <c r="AN167" s="276">
        <f>'Marks Entry'!AO169</f>
        <v>0</v>
      </c>
      <c r="AO167" s="276">
        <f>'Marks Entry'!AP169</f>
        <v>0</v>
      </c>
      <c r="AP167" s="116">
        <f>'Marks Entry'!AQ169</f>
        <v>0</v>
      </c>
      <c r="AQ167" s="115">
        <f>'Marks Entry'!AR169</f>
        <v>0</v>
      </c>
      <c r="AR167" s="115">
        <f>'Marks Entry'!AS169</f>
        <v>0</v>
      </c>
      <c r="AS167" s="116">
        <f>'Marks Entry'!AT169</f>
        <v>0</v>
      </c>
      <c r="AT167" s="115">
        <f>'Marks Entry'!AU169</f>
        <v>0</v>
      </c>
      <c r="AU167" s="115">
        <f>'Marks Entry'!AV169</f>
        <v>0</v>
      </c>
      <c r="AV167" s="116">
        <f>'Marks Entry'!AW169</f>
        <v>0</v>
      </c>
      <c r="AW167" s="208">
        <f>'Marks Entry'!AX169</f>
        <v>0</v>
      </c>
      <c r="AX167" s="282">
        <f>'Marks Entry'!AY169</f>
        <v>0</v>
      </c>
      <c r="AY167" s="282" t="str">
        <f>'Marks Entry'!AZ169</f>
        <v>E</v>
      </c>
      <c r="AZ167" s="117">
        <f>'Marks Entry'!BA169</f>
        <v>0</v>
      </c>
      <c r="BA167" s="114">
        <f>'Marks Entry'!BB169</f>
        <v>0</v>
      </c>
      <c r="BB167" s="115">
        <f>'Marks Entry'!BC169</f>
        <v>0</v>
      </c>
      <c r="BC167" s="277">
        <f>'Marks Entry'!BD169</f>
        <v>0</v>
      </c>
      <c r="BD167" s="115">
        <f>'Marks Entry'!BE169</f>
        <v>0</v>
      </c>
      <c r="BE167" s="115">
        <f>'Marks Entry'!BF169</f>
        <v>0</v>
      </c>
      <c r="BF167" s="276">
        <f>'Marks Entry'!BG169</f>
        <v>0</v>
      </c>
      <c r="BG167" s="115">
        <f>'Marks Entry'!BH169</f>
        <v>0</v>
      </c>
      <c r="BH167" s="115">
        <f>'Marks Entry'!BI169</f>
        <v>0</v>
      </c>
      <c r="BI167" s="276">
        <f>'Marks Entry'!BJ169</f>
        <v>0</v>
      </c>
      <c r="BJ167" s="276">
        <f>'Marks Entry'!BK169</f>
        <v>0</v>
      </c>
      <c r="BK167" s="116">
        <f>'Marks Entry'!BL169</f>
        <v>0</v>
      </c>
      <c r="BL167" s="115">
        <f>'Marks Entry'!BM169</f>
        <v>0</v>
      </c>
      <c r="BM167" s="115">
        <f>'Marks Entry'!BN169</f>
        <v>0</v>
      </c>
      <c r="BN167" s="116">
        <f>'Marks Entry'!BO169</f>
        <v>0</v>
      </c>
      <c r="BO167" s="115">
        <f>'Marks Entry'!BP169</f>
        <v>0</v>
      </c>
      <c r="BP167" s="115">
        <f>'Marks Entry'!BQ169</f>
        <v>0</v>
      </c>
      <c r="BQ167" s="116">
        <f>'Marks Entry'!BR169</f>
        <v>0</v>
      </c>
      <c r="BR167" s="208">
        <f>'Marks Entry'!BS169</f>
        <v>0</v>
      </c>
      <c r="BS167" s="282">
        <f>'Marks Entry'!BT169</f>
        <v>0</v>
      </c>
      <c r="BT167" s="282" t="str">
        <f>'Marks Entry'!BU169</f>
        <v>E</v>
      </c>
      <c r="BU167" s="117">
        <f>'Marks Entry'!BV169</f>
        <v>0</v>
      </c>
      <c r="BV167" s="114">
        <f>'Marks Entry'!BW169</f>
        <v>0</v>
      </c>
      <c r="BW167" s="115">
        <f>'Marks Entry'!BX169</f>
        <v>0</v>
      </c>
      <c r="BX167" s="277">
        <f>'Marks Entry'!BY169</f>
        <v>0</v>
      </c>
      <c r="BY167" s="115">
        <f>'Marks Entry'!BZ169</f>
        <v>0</v>
      </c>
      <c r="BZ167" s="115">
        <f>'Marks Entry'!CA169</f>
        <v>0</v>
      </c>
      <c r="CA167" s="276">
        <f>'Marks Entry'!CB169</f>
        <v>0</v>
      </c>
      <c r="CB167" s="115">
        <f>'Marks Entry'!CC169</f>
        <v>0</v>
      </c>
      <c r="CC167" s="115">
        <f>'Marks Entry'!CD169</f>
        <v>0</v>
      </c>
      <c r="CD167" s="276">
        <f>'Marks Entry'!CE169</f>
        <v>0</v>
      </c>
      <c r="CE167" s="116">
        <f>'Marks Entry'!CF169</f>
        <v>0</v>
      </c>
      <c r="CF167" s="115">
        <f>'Marks Entry'!CG169</f>
        <v>0</v>
      </c>
      <c r="CG167" s="115">
        <f>'Marks Entry'!CH169</f>
        <v>0</v>
      </c>
      <c r="CH167" s="116">
        <f>'Marks Entry'!CI169</f>
        <v>0</v>
      </c>
      <c r="CI167" s="115">
        <f>'Marks Entry'!CJ169</f>
        <v>0</v>
      </c>
      <c r="CJ167" s="115">
        <f>'Marks Entry'!CK169</f>
        <v>0</v>
      </c>
      <c r="CK167" s="116">
        <f>'Marks Entry'!CL169</f>
        <v>0</v>
      </c>
      <c r="CL167" s="208" t="str">
        <f>'Marks Entry'!CM169</f>
        <v>E</v>
      </c>
      <c r="CM167" s="117">
        <f>'Marks Entry'!CN169</f>
        <v>0</v>
      </c>
      <c r="CN167" s="114">
        <f>'Marks Entry'!CO169</f>
        <v>0</v>
      </c>
      <c r="CO167" s="115">
        <f>'Marks Entry'!CP169</f>
        <v>0</v>
      </c>
      <c r="CP167" s="277">
        <f>'Marks Entry'!CQ169</f>
        <v>0</v>
      </c>
      <c r="CQ167" s="115">
        <f>'Marks Entry'!CR169</f>
        <v>0</v>
      </c>
      <c r="CR167" s="115">
        <f>'Marks Entry'!CS169</f>
        <v>0</v>
      </c>
      <c r="CS167" s="276">
        <f>'Marks Entry'!CT169</f>
        <v>0</v>
      </c>
      <c r="CT167" s="115">
        <f>'Marks Entry'!CU169</f>
        <v>0</v>
      </c>
      <c r="CU167" s="115">
        <f>'Marks Entry'!CV169</f>
        <v>0</v>
      </c>
      <c r="CV167" s="276">
        <f>'Marks Entry'!CW169</f>
        <v>0</v>
      </c>
      <c r="CW167" s="116">
        <f>'Marks Entry'!CX169</f>
        <v>0</v>
      </c>
      <c r="CX167" s="115">
        <f>'Marks Entry'!CY169</f>
        <v>0</v>
      </c>
      <c r="CY167" s="115">
        <f>'Marks Entry'!CZ169</f>
        <v>0</v>
      </c>
      <c r="CZ167" s="116">
        <f>'Marks Entry'!DA169</f>
        <v>0</v>
      </c>
      <c r="DA167" s="115">
        <f>'Marks Entry'!DB169</f>
        <v>0</v>
      </c>
      <c r="DB167" s="115">
        <f>'Marks Entry'!DC169</f>
        <v>0</v>
      </c>
      <c r="DC167" s="116">
        <f>'Marks Entry'!DD169</f>
        <v>0</v>
      </c>
      <c r="DD167" s="208" t="str">
        <f>'Marks Entry'!DE169</f>
        <v>E</v>
      </c>
      <c r="DE167" s="117">
        <f>'Marks Entry'!DF169</f>
        <v>0</v>
      </c>
      <c r="DF167" s="114">
        <f>'Marks Entry'!DG169</f>
        <v>0</v>
      </c>
      <c r="DG167" s="115">
        <f>'Marks Entry'!DH169</f>
        <v>0</v>
      </c>
      <c r="DH167" s="277">
        <f>'Marks Entry'!DI169</f>
        <v>0</v>
      </c>
      <c r="DI167" s="115">
        <f>'Marks Entry'!DJ169</f>
        <v>0</v>
      </c>
      <c r="DJ167" s="115">
        <f>'Marks Entry'!DK169</f>
        <v>0</v>
      </c>
      <c r="DK167" s="276">
        <f>'Marks Entry'!DL169</f>
        <v>0</v>
      </c>
      <c r="DL167" s="115">
        <f>'Marks Entry'!DM169</f>
        <v>0</v>
      </c>
      <c r="DM167" s="115">
        <f>'Marks Entry'!DN169</f>
        <v>0</v>
      </c>
      <c r="DN167" s="276">
        <f>'Marks Entry'!DO169</f>
        <v>0</v>
      </c>
      <c r="DO167" s="116">
        <f>'Marks Entry'!DP169</f>
        <v>0</v>
      </c>
      <c r="DP167" s="115">
        <f>'Marks Entry'!DQ169</f>
        <v>0</v>
      </c>
      <c r="DQ167" s="115">
        <f>'Marks Entry'!DR169</f>
        <v>0</v>
      </c>
      <c r="DR167" s="116">
        <f>'Marks Entry'!DS169</f>
        <v>0</v>
      </c>
      <c r="DS167" s="115">
        <f>'Marks Entry'!DT169</f>
        <v>0</v>
      </c>
      <c r="DT167" s="115">
        <f>'Marks Entry'!DU169</f>
        <v>0</v>
      </c>
      <c r="DU167" s="116">
        <f>'Marks Entry'!DV169</f>
        <v>0</v>
      </c>
      <c r="DV167" s="208" t="str">
        <f>'Marks Entry'!DW169</f>
        <v>E</v>
      </c>
      <c r="DW167" s="117">
        <f>'Marks Entry'!DX169</f>
        <v>0</v>
      </c>
      <c r="DX167" s="114">
        <f>'Marks Entry'!DY169</f>
        <v>0</v>
      </c>
      <c r="DY167" s="115">
        <f>'Marks Entry'!DZ169</f>
        <v>0</v>
      </c>
      <c r="DZ167" s="115">
        <f>'Marks Entry'!EA169</f>
        <v>0</v>
      </c>
      <c r="EA167" s="115">
        <f>'Marks Entry'!EB169</f>
        <v>0</v>
      </c>
      <c r="EB167" s="115">
        <f>'Marks Entry'!EC169</f>
        <v>0</v>
      </c>
      <c r="EC167" s="171">
        <f>'Marks Entry'!ED169</f>
        <v>0</v>
      </c>
      <c r="ED167" s="118">
        <f>'Marks Entry'!EG169</f>
        <v>0</v>
      </c>
      <c r="EE167" s="114">
        <f>'Marks Entry'!EH169</f>
        <v>0</v>
      </c>
      <c r="EF167" s="115">
        <f>'Marks Entry'!EI169</f>
        <v>0</v>
      </c>
      <c r="EG167" s="115">
        <f>'Marks Entry'!EJ169</f>
        <v>0</v>
      </c>
      <c r="EH167" s="115">
        <f>'Marks Entry'!EK169</f>
        <v>0</v>
      </c>
      <c r="EI167" s="115">
        <f>'Marks Entry'!EL169</f>
        <v>0</v>
      </c>
      <c r="EJ167" s="116">
        <f>'Marks Entry'!EM169</f>
        <v>0</v>
      </c>
      <c r="EK167" s="118">
        <f>'Marks Entry'!EP169</f>
        <v>0</v>
      </c>
      <c r="EL167" s="114">
        <f>'Marks Entry'!EQ169</f>
        <v>0</v>
      </c>
      <c r="EM167" s="115">
        <f>'Marks Entry'!ER169</f>
        <v>0</v>
      </c>
      <c r="EN167" s="115">
        <f>'Marks Entry'!ES169</f>
        <v>0</v>
      </c>
      <c r="EO167" s="115">
        <f>'Marks Entry'!ET169</f>
        <v>0</v>
      </c>
      <c r="EP167" s="115">
        <f>'Marks Entry'!EU169</f>
        <v>0</v>
      </c>
      <c r="EQ167" s="116">
        <f>'Marks Entry'!EV169</f>
        <v>0</v>
      </c>
      <c r="ER167" s="118">
        <f>'Marks Entry'!EY169</f>
        <v>0</v>
      </c>
      <c r="ES167" s="184">
        <f>'Marks Entry'!EZ169</f>
        <v>0</v>
      </c>
      <c r="ET167" s="185">
        <f>'Marks Entry'!FA169</f>
        <v>0</v>
      </c>
      <c r="EU167" s="186" t="str">
        <f>'Marks Entry'!FB169</f>
        <v/>
      </c>
      <c r="EV167" s="184">
        <f>'Marks Entry'!FC169</f>
        <v>0</v>
      </c>
      <c r="EW167" s="185">
        <f>'Marks Entry'!FD169</f>
        <v>0</v>
      </c>
      <c r="EX167" s="187" t="str">
        <f>'Marks Entry'!FE169</f>
        <v/>
      </c>
      <c r="EY167" s="185" t="str">
        <f>IF(OR('Marks Entry'!FF169="First",'Marks Entry'!FF169="Second",'Marks Entry'!FF169="Third"),'Marks Entry'!FF169,"")</f>
        <v/>
      </c>
      <c r="EZ167" s="185" t="str">
        <f>'Marks Entry'!FG169</f>
        <v/>
      </c>
      <c r="FA167" s="290" t="str">
        <f>'Marks Entry'!FH169</f>
        <v/>
      </c>
      <c r="FB167" s="84" t="str">
        <f>'Marks Entry'!FI169</f>
        <v/>
      </c>
      <c r="FC167" s="86" t="str">
        <f>'Marks Entry'!FJ169</f>
        <v/>
      </c>
      <c r="FD167" s="87">
        <f>'Marks Entry'!FL169</f>
        <v>0</v>
      </c>
    </row>
    <row r="168" spans="1:160" s="88" customFormat="1" ht="17.25" customHeight="1">
      <c r="A168" s="1190"/>
      <c r="B168" s="83">
        <f t="shared" si="4"/>
        <v>0</v>
      </c>
      <c r="C168" s="84">
        <f>'Marks Entry'!D170</f>
        <v>0</v>
      </c>
      <c r="D168" s="84">
        <f>'Marks Entry'!E170</f>
        <v>0</v>
      </c>
      <c r="E168" s="84">
        <f>'Marks Entry'!F170</f>
        <v>0</v>
      </c>
      <c r="F168" s="84">
        <f>'Marks Entry'!G170</f>
        <v>0</v>
      </c>
      <c r="G168" s="84">
        <f>'Marks Entry'!H170</f>
        <v>0</v>
      </c>
      <c r="H168" s="84">
        <f>'Marks Entry'!I170</f>
        <v>0</v>
      </c>
      <c r="I168" s="84">
        <f>'Marks Entry'!J170</f>
        <v>0</v>
      </c>
      <c r="J168" s="738">
        <f>'Marks Entry'!K170</f>
        <v>0</v>
      </c>
      <c r="K168" s="114">
        <f>'Marks Entry'!L170</f>
        <v>0</v>
      </c>
      <c r="L168" s="115">
        <f>'Marks Entry'!M170</f>
        <v>0</v>
      </c>
      <c r="M168" s="277">
        <f>'Marks Entry'!N170</f>
        <v>0</v>
      </c>
      <c r="N168" s="115">
        <f>'Marks Entry'!O170</f>
        <v>0</v>
      </c>
      <c r="O168" s="115">
        <f>'Marks Entry'!P170</f>
        <v>0</v>
      </c>
      <c r="P168" s="276">
        <f>'Marks Entry'!Q170</f>
        <v>0</v>
      </c>
      <c r="Q168" s="115">
        <f>'Marks Entry'!R170</f>
        <v>0</v>
      </c>
      <c r="R168" s="115">
        <f>'Marks Entry'!S170</f>
        <v>0</v>
      </c>
      <c r="S168" s="276">
        <f>'Marks Entry'!T170</f>
        <v>0</v>
      </c>
      <c r="T168" s="276">
        <f>'Marks Entry'!U170</f>
        <v>0</v>
      </c>
      <c r="U168" s="116">
        <f>'Marks Entry'!V170</f>
        <v>0</v>
      </c>
      <c r="V168" s="115">
        <f>'Marks Entry'!W170</f>
        <v>0</v>
      </c>
      <c r="W168" s="115">
        <f>'Marks Entry'!X170</f>
        <v>0</v>
      </c>
      <c r="X168" s="116">
        <f>'Marks Entry'!Y170</f>
        <v>0</v>
      </c>
      <c r="Y168" s="115">
        <f>'Marks Entry'!Z170</f>
        <v>0</v>
      </c>
      <c r="Z168" s="115">
        <f>'Marks Entry'!AA170</f>
        <v>0</v>
      </c>
      <c r="AA168" s="116">
        <f>'Marks Entry'!AB170</f>
        <v>0</v>
      </c>
      <c r="AB168" s="208">
        <f>'Marks Entry'!AC170</f>
        <v>0</v>
      </c>
      <c r="AC168" s="282">
        <f>'Marks Entry'!AD170</f>
        <v>0</v>
      </c>
      <c r="AD168" s="282" t="str">
        <f>'Marks Entry'!AE170</f>
        <v>E</v>
      </c>
      <c r="AE168" s="117">
        <f>'Marks Entry'!AF170</f>
        <v>0</v>
      </c>
      <c r="AF168" s="114">
        <f>'Marks Entry'!AG170</f>
        <v>0</v>
      </c>
      <c r="AG168" s="115">
        <f>'Marks Entry'!AH170</f>
        <v>0</v>
      </c>
      <c r="AH168" s="277">
        <f>'Marks Entry'!AI170</f>
        <v>0</v>
      </c>
      <c r="AI168" s="115">
        <f>'Marks Entry'!AJ170</f>
        <v>0</v>
      </c>
      <c r="AJ168" s="115">
        <f>'Marks Entry'!AK170</f>
        <v>0</v>
      </c>
      <c r="AK168" s="276">
        <f>'Marks Entry'!AL170</f>
        <v>0</v>
      </c>
      <c r="AL168" s="115">
        <f>'Marks Entry'!AM170</f>
        <v>0</v>
      </c>
      <c r="AM168" s="115">
        <f>'Marks Entry'!AN170</f>
        <v>0</v>
      </c>
      <c r="AN168" s="276">
        <f>'Marks Entry'!AO170</f>
        <v>0</v>
      </c>
      <c r="AO168" s="276">
        <f>'Marks Entry'!AP170</f>
        <v>0</v>
      </c>
      <c r="AP168" s="116">
        <f>'Marks Entry'!AQ170</f>
        <v>0</v>
      </c>
      <c r="AQ168" s="115">
        <f>'Marks Entry'!AR170</f>
        <v>0</v>
      </c>
      <c r="AR168" s="115">
        <f>'Marks Entry'!AS170</f>
        <v>0</v>
      </c>
      <c r="AS168" s="116">
        <f>'Marks Entry'!AT170</f>
        <v>0</v>
      </c>
      <c r="AT168" s="115">
        <f>'Marks Entry'!AU170</f>
        <v>0</v>
      </c>
      <c r="AU168" s="115">
        <f>'Marks Entry'!AV170</f>
        <v>0</v>
      </c>
      <c r="AV168" s="116">
        <f>'Marks Entry'!AW170</f>
        <v>0</v>
      </c>
      <c r="AW168" s="208">
        <f>'Marks Entry'!AX170</f>
        <v>0</v>
      </c>
      <c r="AX168" s="282">
        <f>'Marks Entry'!AY170</f>
        <v>0</v>
      </c>
      <c r="AY168" s="282" t="str">
        <f>'Marks Entry'!AZ170</f>
        <v>E</v>
      </c>
      <c r="AZ168" s="117">
        <f>'Marks Entry'!BA170</f>
        <v>0</v>
      </c>
      <c r="BA168" s="114">
        <f>'Marks Entry'!BB170</f>
        <v>0</v>
      </c>
      <c r="BB168" s="115">
        <f>'Marks Entry'!BC170</f>
        <v>0</v>
      </c>
      <c r="BC168" s="277">
        <f>'Marks Entry'!BD170</f>
        <v>0</v>
      </c>
      <c r="BD168" s="115">
        <f>'Marks Entry'!BE170</f>
        <v>0</v>
      </c>
      <c r="BE168" s="115">
        <f>'Marks Entry'!BF170</f>
        <v>0</v>
      </c>
      <c r="BF168" s="276">
        <f>'Marks Entry'!BG170</f>
        <v>0</v>
      </c>
      <c r="BG168" s="115">
        <f>'Marks Entry'!BH170</f>
        <v>0</v>
      </c>
      <c r="BH168" s="115">
        <f>'Marks Entry'!BI170</f>
        <v>0</v>
      </c>
      <c r="BI168" s="276">
        <f>'Marks Entry'!BJ170</f>
        <v>0</v>
      </c>
      <c r="BJ168" s="276">
        <f>'Marks Entry'!BK170</f>
        <v>0</v>
      </c>
      <c r="BK168" s="116">
        <f>'Marks Entry'!BL170</f>
        <v>0</v>
      </c>
      <c r="BL168" s="115">
        <f>'Marks Entry'!BM170</f>
        <v>0</v>
      </c>
      <c r="BM168" s="115">
        <f>'Marks Entry'!BN170</f>
        <v>0</v>
      </c>
      <c r="BN168" s="116">
        <f>'Marks Entry'!BO170</f>
        <v>0</v>
      </c>
      <c r="BO168" s="115">
        <f>'Marks Entry'!BP170</f>
        <v>0</v>
      </c>
      <c r="BP168" s="115">
        <f>'Marks Entry'!BQ170</f>
        <v>0</v>
      </c>
      <c r="BQ168" s="116">
        <f>'Marks Entry'!BR170</f>
        <v>0</v>
      </c>
      <c r="BR168" s="208">
        <f>'Marks Entry'!BS170</f>
        <v>0</v>
      </c>
      <c r="BS168" s="282">
        <f>'Marks Entry'!BT170</f>
        <v>0</v>
      </c>
      <c r="BT168" s="282" t="str">
        <f>'Marks Entry'!BU170</f>
        <v>E</v>
      </c>
      <c r="BU168" s="117">
        <f>'Marks Entry'!BV170</f>
        <v>0</v>
      </c>
      <c r="BV168" s="114">
        <f>'Marks Entry'!BW170</f>
        <v>0</v>
      </c>
      <c r="BW168" s="115">
        <f>'Marks Entry'!BX170</f>
        <v>0</v>
      </c>
      <c r="BX168" s="277">
        <f>'Marks Entry'!BY170</f>
        <v>0</v>
      </c>
      <c r="BY168" s="115">
        <f>'Marks Entry'!BZ170</f>
        <v>0</v>
      </c>
      <c r="BZ168" s="115">
        <f>'Marks Entry'!CA170</f>
        <v>0</v>
      </c>
      <c r="CA168" s="276">
        <f>'Marks Entry'!CB170</f>
        <v>0</v>
      </c>
      <c r="CB168" s="115">
        <f>'Marks Entry'!CC170</f>
        <v>0</v>
      </c>
      <c r="CC168" s="115">
        <f>'Marks Entry'!CD170</f>
        <v>0</v>
      </c>
      <c r="CD168" s="276">
        <f>'Marks Entry'!CE170</f>
        <v>0</v>
      </c>
      <c r="CE168" s="116">
        <f>'Marks Entry'!CF170</f>
        <v>0</v>
      </c>
      <c r="CF168" s="115">
        <f>'Marks Entry'!CG170</f>
        <v>0</v>
      </c>
      <c r="CG168" s="115">
        <f>'Marks Entry'!CH170</f>
        <v>0</v>
      </c>
      <c r="CH168" s="116">
        <f>'Marks Entry'!CI170</f>
        <v>0</v>
      </c>
      <c r="CI168" s="115">
        <f>'Marks Entry'!CJ170</f>
        <v>0</v>
      </c>
      <c r="CJ168" s="115">
        <f>'Marks Entry'!CK170</f>
        <v>0</v>
      </c>
      <c r="CK168" s="116">
        <f>'Marks Entry'!CL170</f>
        <v>0</v>
      </c>
      <c r="CL168" s="208" t="str">
        <f>'Marks Entry'!CM170</f>
        <v>E</v>
      </c>
      <c r="CM168" s="117">
        <f>'Marks Entry'!CN170</f>
        <v>0</v>
      </c>
      <c r="CN168" s="114">
        <f>'Marks Entry'!CO170</f>
        <v>0</v>
      </c>
      <c r="CO168" s="115">
        <f>'Marks Entry'!CP170</f>
        <v>0</v>
      </c>
      <c r="CP168" s="277">
        <f>'Marks Entry'!CQ170</f>
        <v>0</v>
      </c>
      <c r="CQ168" s="115">
        <f>'Marks Entry'!CR170</f>
        <v>0</v>
      </c>
      <c r="CR168" s="115">
        <f>'Marks Entry'!CS170</f>
        <v>0</v>
      </c>
      <c r="CS168" s="276">
        <f>'Marks Entry'!CT170</f>
        <v>0</v>
      </c>
      <c r="CT168" s="115">
        <f>'Marks Entry'!CU170</f>
        <v>0</v>
      </c>
      <c r="CU168" s="115">
        <f>'Marks Entry'!CV170</f>
        <v>0</v>
      </c>
      <c r="CV168" s="276">
        <f>'Marks Entry'!CW170</f>
        <v>0</v>
      </c>
      <c r="CW168" s="116">
        <f>'Marks Entry'!CX170</f>
        <v>0</v>
      </c>
      <c r="CX168" s="115">
        <f>'Marks Entry'!CY170</f>
        <v>0</v>
      </c>
      <c r="CY168" s="115">
        <f>'Marks Entry'!CZ170</f>
        <v>0</v>
      </c>
      <c r="CZ168" s="116">
        <f>'Marks Entry'!DA170</f>
        <v>0</v>
      </c>
      <c r="DA168" s="115">
        <f>'Marks Entry'!DB170</f>
        <v>0</v>
      </c>
      <c r="DB168" s="115">
        <f>'Marks Entry'!DC170</f>
        <v>0</v>
      </c>
      <c r="DC168" s="116">
        <f>'Marks Entry'!DD170</f>
        <v>0</v>
      </c>
      <c r="DD168" s="208" t="str">
        <f>'Marks Entry'!DE170</f>
        <v>E</v>
      </c>
      <c r="DE168" s="117">
        <f>'Marks Entry'!DF170</f>
        <v>0</v>
      </c>
      <c r="DF168" s="114">
        <f>'Marks Entry'!DG170</f>
        <v>0</v>
      </c>
      <c r="DG168" s="115">
        <f>'Marks Entry'!DH170</f>
        <v>0</v>
      </c>
      <c r="DH168" s="277">
        <f>'Marks Entry'!DI170</f>
        <v>0</v>
      </c>
      <c r="DI168" s="115">
        <f>'Marks Entry'!DJ170</f>
        <v>0</v>
      </c>
      <c r="DJ168" s="115">
        <f>'Marks Entry'!DK170</f>
        <v>0</v>
      </c>
      <c r="DK168" s="276">
        <f>'Marks Entry'!DL170</f>
        <v>0</v>
      </c>
      <c r="DL168" s="115">
        <f>'Marks Entry'!DM170</f>
        <v>0</v>
      </c>
      <c r="DM168" s="115">
        <f>'Marks Entry'!DN170</f>
        <v>0</v>
      </c>
      <c r="DN168" s="276">
        <f>'Marks Entry'!DO170</f>
        <v>0</v>
      </c>
      <c r="DO168" s="116">
        <f>'Marks Entry'!DP170</f>
        <v>0</v>
      </c>
      <c r="DP168" s="115">
        <f>'Marks Entry'!DQ170</f>
        <v>0</v>
      </c>
      <c r="DQ168" s="115">
        <f>'Marks Entry'!DR170</f>
        <v>0</v>
      </c>
      <c r="DR168" s="116">
        <f>'Marks Entry'!DS170</f>
        <v>0</v>
      </c>
      <c r="DS168" s="115">
        <f>'Marks Entry'!DT170</f>
        <v>0</v>
      </c>
      <c r="DT168" s="115">
        <f>'Marks Entry'!DU170</f>
        <v>0</v>
      </c>
      <c r="DU168" s="116">
        <f>'Marks Entry'!DV170</f>
        <v>0</v>
      </c>
      <c r="DV168" s="208" t="str">
        <f>'Marks Entry'!DW170</f>
        <v>E</v>
      </c>
      <c r="DW168" s="117">
        <f>'Marks Entry'!DX170</f>
        <v>0</v>
      </c>
      <c r="DX168" s="114">
        <f>'Marks Entry'!DY170</f>
        <v>0</v>
      </c>
      <c r="DY168" s="115">
        <f>'Marks Entry'!DZ170</f>
        <v>0</v>
      </c>
      <c r="DZ168" s="115">
        <f>'Marks Entry'!EA170</f>
        <v>0</v>
      </c>
      <c r="EA168" s="115">
        <f>'Marks Entry'!EB170</f>
        <v>0</v>
      </c>
      <c r="EB168" s="115">
        <f>'Marks Entry'!EC170</f>
        <v>0</v>
      </c>
      <c r="EC168" s="171">
        <f>'Marks Entry'!ED170</f>
        <v>0</v>
      </c>
      <c r="ED168" s="118">
        <f>'Marks Entry'!EG170</f>
        <v>0</v>
      </c>
      <c r="EE168" s="114">
        <f>'Marks Entry'!EH170</f>
        <v>0</v>
      </c>
      <c r="EF168" s="115">
        <f>'Marks Entry'!EI170</f>
        <v>0</v>
      </c>
      <c r="EG168" s="115">
        <f>'Marks Entry'!EJ170</f>
        <v>0</v>
      </c>
      <c r="EH168" s="115">
        <f>'Marks Entry'!EK170</f>
        <v>0</v>
      </c>
      <c r="EI168" s="115">
        <f>'Marks Entry'!EL170</f>
        <v>0</v>
      </c>
      <c r="EJ168" s="116">
        <f>'Marks Entry'!EM170</f>
        <v>0</v>
      </c>
      <c r="EK168" s="118">
        <f>'Marks Entry'!EP170</f>
        <v>0</v>
      </c>
      <c r="EL168" s="114">
        <f>'Marks Entry'!EQ170</f>
        <v>0</v>
      </c>
      <c r="EM168" s="115">
        <f>'Marks Entry'!ER170</f>
        <v>0</v>
      </c>
      <c r="EN168" s="115">
        <f>'Marks Entry'!ES170</f>
        <v>0</v>
      </c>
      <c r="EO168" s="115">
        <f>'Marks Entry'!ET170</f>
        <v>0</v>
      </c>
      <c r="EP168" s="115">
        <f>'Marks Entry'!EU170</f>
        <v>0</v>
      </c>
      <c r="EQ168" s="116">
        <f>'Marks Entry'!EV170</f>
        <v>0</v>
      </c>
      <c r="ER168" s="118">
        <f>'Marks Entry'!EY170</f>
        <v>0</v>
      </c>
      <c r="ES168" s="184">
        <f>'Marks Entry'!EZ170</f>
        <v>0</v>
      </c>
      <c r="ET168" s="185">
        <f>'Marks Entry'!FA170</f>
        <v>0</v>
      </c>
      <c r="EU168" s="186" t="str">
        <f>'Marks Entry'!FB170</f>
        <v/>
      </c>
      <c r="EV168" s="184">
        <f>'Marks Entry'!FC170</f>
        <v>0</v>
      </c>
      <c r="EW168" s="185">
        <f>'Marks Entry'!FD170</f>
        <v>0</v>
      </c>
      <c r="EX168" s="187" t="str">
        <f>'Marks Entry'!FE170</f>
        <v/>
      </c>
      <c r="EY168" s="185" t="str">
        <f>IF(OR('Marks Entry'!FF170="First",'Marks Entry'!FF170="Second",'Marks Entry'!FF170="Third"),'Marks Entry'!FF170,"")</f>
        <v/>
      </c>
      <c r="EZ168" s="185" t="str">
        <f>'Marks Entry'!FG170</f>
        <v/>
      </c>
      <c r="FA168" s="290" t="str">
        <f>'Marks Entry'!FH170</f>
        <v/>
      </c>
      <c r="FB168" s="84" t="str">
        <f>'Marks Entry'!FI170</f>
        <v/>
      </c>
      <c r="FC168" s="86" t="str">
        <f>'Marks Entry'!FJ170</f>
        <v/>
      </c>
      <c r="FD168" s="87">
        <f>'Marks Entry'!FL170</f>
        <v>0</v>
      </c>
    </row>
    <row r="169" spans="1:160" s="88" customFormat="1" ht="17.25" customHeight="1">
      <c r="A169" s="1190"/>
      <c r="B169" s="83">
        <f t="shared" si="4"/>
        <v>0</v>
      </c>
      <c r="C169" s="84">
        <f>'Marks Entry'!D171</f>
        <v>0</v>
      </c>
      <c r="D169" s="84">
        <f>'Marks Entry'!E171</f>
        <v>0</v>
      </c>
      <c r="E169" s="84">
        <f>'Marks Entry'!F171</f>
        <v>0</v>
      </c>
      <c r="F169" s="84">
        <f>'Marks Entry'!G171</f>
        <v>0</v>
      </c>
      <c r="G169" s="84">
        <f>'Marks Entry'!H171</f>
        <v>0</v>
      </c>
      <c r="H169" s="84">
        <f>'Marks Entry'!I171</f>
        <v>0</v>
      </c>
      <c r="I169" s="84">
        <f>'Marks Entry'!J171</f>
        <v>0</v>
      </c>
      <c r="J169" s="738">
        <f>'Marks Entry'!K171</f>
        <v>0</v>
      </c>
      <c r="K169" s="114">
        <f>'Marks Entry'!L171</f>
        <v>0</v>
      </c>
      <c r="L169" s="115">
        <f>'Marks Entry'!M171</f>
        <v>0</v>
      </c>
      <c r="M169" s="277">
        <f>'Marks Entry'!N171</f>
        <v>0</v>
      </c>
      <c r="N169" s="115">
        <f>'Marks Entry'!O171</f>
        <v>0</v>
      </c>
      <c r="O169" s="115">
        <f>'Marks Entry'!P171</f>
        <v>0</v>
      </c>
      <c r="P169" s="276">
        <f>'Marks Entry'!Q171</f>
        <v>0</v>
      </c>
      <c r="Q169" s="115">
        <f>'Marks Entry'!R171</f>
        <v>0</v>
      </c>
      <c r="R169" s="115">
        <f>'Marks Entry'!S171</f>
        <v>0</v>
      </c>
      <c r="S169" s="276">
        <f>'Marks Entry'!T171</f>
        <v>0</v>
      </c>
      <c r="T169" s="276">
        <f>'Marks Entry'!U171</f>
        <v>0</v>
      </c>
      <c r="U169" s="116">
        <f>'Marks Entry'!V171</f>
        <v>0</v>
      </c>
      <c r="V169" s="115">
        <f>'Marks Entry'!W171</f>
        <v>0</v>
      </c>
      <c r="W169" s="115">
        <f>'Marks Entry'!X171</f>
        <v>0</v>
      </c>
      <c r="X169" s="116">
        <f>'Marks Entry'!Y171</f>
        <v>0</v>
      </c>
      <c r="Y169" s="115">
        <f>'Marks Entry'!Z171</f>
        <v>0</v>
      </c>
      <c r="Z169" s="115">
        <f>'Marks Entry'!AA171</f>
        <v>0</v>
      </c>
      <c r="AA169" s="116">
        <f>'Marks Entry'!AB171</f>
        <v>0</v>
      </c>
      <c r="AB169" s="208">
        <f>'Marks Entry'!AC171</f>
        <v>0</v>
      </c>
      <c r="AC169" s="282">
        <f>'Marks Entry'!AD171</f>
        <v>0</v>
      </c>
      <c r="AD169" s="282" t="str">
        <f>'Marks Entry'!AE171</f>
        <v>E</v>
      </c>
      <c r="AE169" s="117">
        <f>'Marks Entry'!AF171</f>
        <v>0</v>
      </c>
      <c r="AF169" s="114">
        <f>'Marks Entry'!AG171</f>
        <v>0</v>
      </c>
      <c r="AG169" s="115">
        <f>'Marks Entry'!AH171</f>
        <v>0</v>
      </c>
      <c r="AH169" s="277">
        <f>'Marks Entry'!AI171</f>
        <v>0</v>
      </c>
      <c r="AI169" s="115">
        <f>'Marks Entry'!AJ171</f>
        <v>0</v>
      </c>
      <c r="AJ169" s="115">
        <f>'Marks Entry'!AK171</f>
        <v>0</v>
      </c>
      <c r="AK169" s="276">
        <f>'Marks Entry'!AL171</f>
        <v>0</v>
      </c>
      <c r="AL169" s="115">
        <f>'Marks Entry'!AM171</f>
        <v>0</v>
      </c>
      <c r="AM169" s="115">
        <f>'Marks Entry'!AN171</f>
        <v>0</v>
      </c>
      <c r="AN169" s="276">
        <f>'Marks Entry'!AO171</f>
        <v>0</v>
      </c>
      <c r="AO169" s="276">
        <f>'Marks Entry'!AP171</f>
        <v>0</v>
      </c>
      <c r="AP169" s="116">
        <f>'Marks Entry'!AQ171</f>
        <v>0</v>
      </c>
      <c r="AQ169" s="115">
        <f>'Marks Entry'!AR171</f>
        <v>0</v>
      </c>
      <c r="AR169" s="115">
        <f>'Marks Entry'!AS171</f>
        <v>0</v>
      </c>
      <c r="AS169" s="116">
        <f>'Marks Entry'!AT171</f>
        <v>0</v>
      </c>
      <c r="AT169" s="115">
        <f>'Marks Entry'!AU171</f>
        <v>0</v>
      </c>
      <c r="AU169" s="115">
        <f>'Marks Entry'!AV171</f>
        <v>0</v>
      </c>
      <c r="AV169" s="116">
        <f>'Marks Entry'!AW171</f>
        <v>0</v>
      </c>
      <c r="AW169" s="208">
        <f>'Marks Entry'!AX171</f>
        <v>0</v>
      </c>
      <c r="AX169" s="282">
        <f>'Marks Entry'!AY171</f>
        <v>0</v>
      </c>
      <c r="AY169" s="282" t="str">
        <f>'Marks Entry'!AZ171</f>
        <v>E</v>
      </c>
      <c r="AZ169" s="117">
        <f>'Marks Entry'!BA171</f>
        <v>0</v>
      </c>
      <c r="BA169" s="114">
        <f>'Marks Entry'!BB171</f>
        <v>0</v>
      </c>
      <c r="BB169" s="115">
        <f>'Marks Entry'!BC171</f>
        <v>0</v>
      </c>
      <c r="BC169" s="277">
        <f>'Marks Entry'!BD171</f>
        <v>0</v>
      </c>
      <c r="BD169" s="115">
        <f>'Marks Entry'!BE171</f>
        <v>0</v>
      </c>
      <c r="BE169" s="115">
        <f>'Marks Entry'!BF171</f>
        <v>0</v>
      </c>
      <c r="BF169" s="276">
        <f>'Marks Entry'!BG171</f>
        <v>0</v>
      </c>
      <c r="BG169" s="115">
        <f>'Marks Entry'!BH171</f>
        <v>0</v>
      </c>
      <c r="BH169" s="115">
        <f>'Marks Entry'!BI171</f>
        <v>0</v>
      </c>
      <c r="BI169" s="276">
        <f>'Marks Entry'!BJ171</f>
        <v>0</v>
      </c>
      <c r="BJ169" s="276">
        <f>'Marks Entry'!BK171</f>
        <v>0</v>
      </c>
      <c r="BK169" s="116">
        <f>'Marks Entry'!BL171</f>
        <v>0</v>
      </c>
      <c r="BL169" s="115">
        <f>'Marks Entry'!BM171</f>
        <v>0</v>
      </c>
      <c r="BM169" s="115">
        <f>'Marks Entry'!BN171</f>
        <v>0</v>
      </c>
      <c r="BN169" s="116">
        <f>'Marks Entry'!BO171</f>
        <v>0</v>
      </c>
      <c r="BO169" s="115">
        <f>'Marks Entry'!BP171</f>
        <v>0</v>
      </c>
      <c r="BP169" s="115">
        <f>'Marks Entry'!BQ171</f>
        <v>0</v>
      </c>
      <c r="BQ169" s="116">
        <f>'Marks Entry'!BR171</f>
        <v>0</v>
      </c>
      <c r="BR169" s="208">
        <f>'Marks Entry'!BS171</f>
        <v>0</v>
      </c>
      <c r="BS169" s="282">
        <f>'Marks Entry'!BT171</f>
        <v>0</v>
      </c>
      <c r="BT169" s="282" t="str">
        <f>'Marks Entry'!BU171</f>
        <v>E</v>
      </c>
      <c r="BU169" s="117">
        <f>'Marks Entry'!BV171</f>
        <v>0</v>
      </c>
      <c r="BV169" s="114">
        <f>'Marks Entry'!BW171</f>
        <v>0</v>
      </c>
      <c r="BW169" s="115">
        <f>'Marks Entry'!BX171</f>
        <v>0</v>
      </c>
      <c r="BX169" s="277">
        <f>'Marks Entry'!BY171</f>
        <v>0</v>
      </c>
      <c r="BY169" s="115">
        <f>'Marks Entry'!BZ171</f>
        <v>0</v>
      </c>
      <c r="BZ169" s="115">
        <f>'Marks Entry'!CA171</f>
        <v>0</v>
      </c>
      <c r="CA169" s="276">
        <f>'Marks Entry'!CB171</f>
        <v>0</v>
      </c>
      <c r="CB169" s="115">
        <f>'Marks Entry'!CC171</f>
        <v>0</v>
      </c>
      <c r="CC169" s="115">
        <f>'Marks Entry'!CD171</f>
        <v>0</v>
      </c>
      <c r="CD169" s="276">
        <f>'Marks Entry'!CE171</f>
        <v>0</v>
      </c>
      <c r="CE169" s="116">
        <f>'Marks Entry'!CF171</f>
        <v>0</v>
      </c>
      <c r="CF169" s="115">
        <f>'Marks Entry'!CG171</f>
        <v>0</v>
      </c>
      <c r="CG169" s="115">
        <f>'Marks Entry'!CH171</f>
        <v>0</v>
      </c>
      <c r="CH169" s="116">
        <f>'Marks Entry'!CI171</f>
        <v>0</v>
      </c>
      <c r="CI169" s="115">
        <f>'Marks Entry'!CJ171</f>
        <v>0</v>
      </c>
      <c r="CJ169" s="115">
        <f>'Marks Entry'!CK171</f>
        <v>0</v>
      </c>
      <c r="CK169" s="116">
        <f>'Marks Entry'!CL171</f>
        <v>0</v>
      </c>
      <c r="CL169" s="208" t="str">
        <f>'Marks Entry'!CM171</f>
        <v>E</v>
      </c>
      <c r="CM169" s="117">
        <f>'Marks Entry'!CN171</f>
        <v>0</v>
      </c>
      <c r="CN169" s="114">
        <f>'Marks Entry'!CO171</f>
        <v>0</v>
      </c>
      <c r="CO169" s="115">
        <f>'Marks Entry'!CP171</f>
        <v>0</v>
      </c>
      <c r="CP169" s="277">
        <f>'Marks Entry'!CQ171</f>
        <v>0</v>
      </c>
      <c r="CQ169" s="115">
        <f>'Marks Entry'!CR171</f>
        <v>0</v>
      </c>
      <c r="CR169" s="115">
        <f>'Marks Entry'!CS171</f>
        <v>0</v>
      </c>
      <c r="CS169" s="276">
        <f>'Marks Entry'!CT171</f>
        <v>0</v>
      </c>
      <c r="CT169" s="115">
        <f>'Marks Entry'!CU171</f>
        <v>0</v>
      </c>
      <c r="CU169" s="115">
        <f>'Marks Entry'!CV171</f>
        <v>0</v>
      </c>
      <c r="CV169" s="276">
        <f>'Marks Entry'!CW171</f>
        <v>0</v>
      </c>
      <c r="CW169" s="116">
        <f>'Marks Entry'!CX171</f>
        <v>0</v>
      </c>
      <c r="CX169" s="115">
        <f>'Marks Entry'!CY171</f>
        <v>0</v>
      </c>
      <c r="CY169" s="115">
        <f>'Marks Entry'!CZ171</f>
        <v>0</v>
      </c>
      <c r="CZ169" s="116">
        <f>'Marks Entry'!DA171</f>
        <v>0</v>
      </c>
      <c r="DA169" s="115">
        <f>'Marks Entry'!DB171</f>
        <v>0</v>
      </c>
      <c r="DB169" s="115">
        <f>'Marks Entry'!DC171</f>
        <v>0</v>
      </c>
      <c r="DC169" s="116">
        <f>'Marks Entry'!DD171</f>
        <v>0</v>
      </c>
      <c r="DD169" s="208" t="str">
        <f>'Marks Entry'!DE171</f>
        <v>E</v>
      </c>
      <c r="DE169" s="117">
        <f>'Marks Entry'!DF171</f>
        <v>0</v>
      </c>
      <c r="DF169" s="114">
        <f>'Marks Entry'!DG171</f>
        <v>0</v>
      </c>
      <c r="DG169" s="115">
        <f>'Marks Entry'!DH171</f>
        <v>0</v>
      </c>
      <c r="DH169" s="277">
        <f>'Marks Entry'!DI171</f>
        <v>0</v>
      </c>
      <c r="DI169" s="115">
        <f>'Marks Entry'!DJ171</f>
        <v>0</v>
      </c>
      <c r="DJ169" s="115">
        <f>'Marks Entry'!DK171</f>
        <v>0</v>
      </c>
      <c r="DK169" s="276">
        <f>'Marks Entry'!DL171</f>
        <v>0</v>
      </c>
      <c r="DL169" s="115">
        <f>'Marks Entry'!DM171</f>
        <v>0</v>
      </c>
      <c r="DM169" s="115">
        <f>'Marks Entry'!DN171</f>
        <v>0</v>
      </c>
      <c r="DN169" s="276">
        <f>'Marks Entry'!DO171</f>
        <v>0</v>
      </c>
      <c r="DO169" s="116">
        <f>'Marks Entry'!DP171</f>
        <v>0</v>
      </c>
      <c r="DP169" s="115">
        <f>'Marks Entry'!DQ171</f>
        <v>0</v>
      </c>
      <c r="DQ169" s="115">
        <f>'Marks Entry'!DR171</f>
        <v>0</v>
      </c>
      <c r="DR169" s="116">
        <f>'Marks Entry'!DS171</f>
        <v>0</v>
      </c>
      <c r="DS169" s="115">
        <f>'Marks Entry'!DT171</f>
        <v>0</v>
      </c>
      <c r="DT169" s="115">
        <f>'Marks Entry'!DU171</f>
        <v>0</v>
      </c>
      <c r="DU169" s="116">
        <f>'Marks Entry'!DV171</f>
        <v>0</v>
      </c>
      <c r="DV169" s="208" t="str">
        <f>'Marks Entry'!DW171</f>
        <v>E</v>
      </c>
      <c r="DW169" s="117">
        <f>'Marks Entry'!DX171</f>
        <v>0</v>
      </c>
      <c r="DX169" s="114">
        <f>'Marks Entry'!DY171</f>
        <v>0</v>
      </c>
      <c r="DY169" s="115">
        <f>'Marks Entry'!DZ171</f>
        <v>0</v>
      </c>
      <c r="DZ169" s="115">
        <f>'Marks Entry'!EA171</f>
        <v>0</v>
      </c>
      <c r="EA169" s="115">
        <f>'Marks Entry'!EB171</f>
        <v>0</v>
      </c>
      <c r="EB169" s="115">
        <f>'Marks Entry'!EC171</f>
        <v>0</v>
      </c>
      <c r="EC169" s="171">
        <f>'Marks Entry'!ED171</f>
        <v>0</v>
      </c>
      <c r="ED169" s="118">
        <f>'Marks Entry'!EG171</f>
        <v>0</v>
      </c>
      <c r="EE169" s="114">
        <f>'Marks Entry'!EH171</f>
        <v>0</v>
      </c>
      <c r="EF169" s="115">
        <f>'Marks Entry'!EI171</f>
        <v>0</v>
      </c>
      <c r="EG169" s="115">
        <f>'Marks Entry'!EJ171</f>
        <v>0</v>
      </c>
      <c r="EH169" s="115">
        <f>'Marks Entry'!EK171</f>
        <v>0</v>
      </c>
      <c r="EI169" s="115">
        <f>'Marks Entry'!EL171</f>
        <v>0</v>
      </c>
      <c r="EJ169" s="116">
        <f>'Marks Entry'!EM171</f>
        <v>0</v>
      </c>
      <c r="EK169" s="118">
        <f>'Marks Entry'!EP171</f>
        <v>0</v>
      </c>
      <c r="EL169" s="114">
        <f>'Marks Entry'!EQ171</f>
        <v>0</v>
      </c>
      <c r="EM169" s="115">
        <f>'Marks Entry'!ER171</f>
        <v>0</v>
      </c>
      <c r="EN169" s="115">
        <f>'Marks Entry'!ES171</f>
        <v>0</v>
      </c>
      <c r="EO169" s="115">
        <f>'Marks Entry'!ET171</f>
        <v>0</v>
      </c>
      <c r="EP169" s="115">
        <f>'Marks Entry'!EU171</f>
        <v>0</v>
      </c>
      <c r="EQ169" s="116">
        <f>'Marks Entry'!EV171</f>
        <v>0</v>
      </c>
      <c r="ER169" s="118">
        <f>'Marks Entry'!EY171</f>
        <v>0</v>
      </c>
      <c r="ES169" s="184">
        <f>'Marks Entry'!EZ171</f>
        <v>0</v>
      </c>
      <c r="ET169" s="185">
        <f>'Marks Entry'!FA171</f>
        <v>0</v>
      </c>
      <c r="EU169" s="186" t="str">
        <f>'Marks Entry'!FB171</f>
        <v/>
      </c>
      <c r="EV169" s="184">
        <f>'Marks Entry'!FC171</f>
        <v>0</v>
      </c>
      <c r="EW169" s="185">
        <f>'Marks Entry'!FD171</f>
        <v>0</v>
      </c>
      <c r="EX169" s="187" t="str">
        <f>'Marks Entry'!FE171</f>
        <v/>
      </c>
      <c r="EY169" s="185" t="str">
        <f>IF(OR('Marks Entry'!FF171="First",'Marks Entry'!FF171="Second",'Marks Entry'!FF171="Third"),'Marks Entry'!FF171,"")</f>
        <v/>
      </c>
      <c r="EZ169" s="185" t="str">
        <f>'Marks Entry'!FG171</f>
        <v/>
      </c>
      <c r="FA169" s="290" t="str">
        <f>'Marks Entry'!FH171</f>
        <v/>
      </c>
      <c r="FB169" s="84" t="str">
        <f>'Marks Entry'!FI171</f>
        <v/>
      </c>
      <c r="FC169" s="86" t="str">
        <f>'Marks Entry'!FJ171</f>
        <v/>
      </c>
      <c r="FD169" s="87">
        <f>'Marks Entry'!FL171</f>
        <v>0</v>
      </c>
    </row>
    <row r="170" spans="1:160" s="88" customFormat="1" ht="17.25" customHeight="1">
      <c r="A170" s="1190"/>
      <c r="B170" s="83">
        <f t="shared" si="4"/>
        <v>0</v>
      </c>
      <c r="C170" s="84">
        <f>'Marks Entry'!D172</f>
        <v>0</v>
      </c>
      <c r="D170" s="84">
        <f>'Marks Entry'!E172</f>
        <v>0</v>
      </c>
      <c r="E170" s="84">
        <f>'Marks Entry'!F172</f>
        <v>0</v>
      </c>
      <c r="F170" s="84">
        <f>'Marks Entry'!G172</f>
        <v>0</v>
      </c>
      <c r="G170" s="84">
        <f>'Marks Entry'!H172</f>
        <v>0</v>
      </c>
      <c r="H170" s="84">
        <f>'Marks Entry'!I172</f>
        <v>0</v>
      </c>
      <c r="I170" s="84">
        <f>'Marks Entry'!J172</f>
        <v>0</v>
      </c>
      <c r="J170" s="738">
        <f>'Marks Entry'!K172</f>
        <v>0</v>
      </c>
      <c r="K170" s="114">
        <f>'Marks Entry'!L172</f>
        <v>0</v>
      </c>
      <c r="L170" s="115">
        <f>'Marks Entry'!M172</f>
        <v>0</v>
      </c>
      <c r="M170" s="277">
        <f>'Marks Entry'!N172</f>
        <v>0</v>
      </c>
      <c r="N170" s="115">
        <f>'Marks Entry'!O172</f>
        <v>0</v>
      </c>
      <c r="O170" s="115">
        <f>'Marks Entry'!P172</f>
        <v>0</v>
      </c>
      <c r="P170" s="276">
        <f>'Marks Entry'!Q172</f>
        <v>0</v>
      </c>
      <c r="Q170" s="115">
        <f>'Marks Entry'!R172</f>
        <v>0</v>
      </c>
      <c r="R170" s="115">
        <f>'Marks Entry'!S172</f>
        <v>0</v>
      </c>
      <c r="S170" s="276">
        <f>'Marks Entry'!T172</f>
        <v>0</v>
      </c>
      <c r="T170" s="276">
        <f>'Marks Entry'!U172</f>
        <v>0</v>
      </c>
      <c r="U170" s="116">
        <f>'Marks Entry'!V172</f>
        <v>0</v>
      </c>
      <c r="V170" s="115">
        <f>'Marks Entry'!W172</f>
        <v>0</v>
      </c>
      <c r="W170" s="115">
        <f>'Marks Entry'!X172</f>
        <v>0</v>
      </c>
      <c r="X170" s="116">
        <f>'Marks Entry'!Y172</f>
        <v>0</v>
      </c>
      <c r="Y170" s="115">
        <f>'Marks Entry'!Z172</f>
        <v>0</v>
      </c>
      <c r="Z170" s="115">
        <f>'Marks Entry'!AA172</f>
        <v>0</v>
      </c>
      <c r="AA170" s="116">
        <f>'Marks Entry'!AB172</f>
        <v>0</v>
      </c>
      <c r="AB170" s="208">
        <f>'Marks Entry'!AC172</f>
        <v>0</v>
      </c>
      <c r="AC170" s="282">
        <f>'Marks Entry'!AD172</f>
        <v>0</v>
      </c>
      <c r="AD170" s="282" t="str">
        <f>'Marks Entry'!AE172</f>
        <v>E</v>
      </c>
      <c r="AE170" s="117">
        <f>'Marks Entry'!AF172</f>
        <v>0</v>
      </c>
      <c r="AF170" s="114">
        <f>'Marks Entry'!AG172</f>
        <v>0</v>
      </c>
      <c r="AG170" s="115">
        <f>'Marks Entry'!AH172</f>
        <v>0</v>
      </c>
      <c r="AH170" s="277">
        <f>'Marks Entry'!AI172</f>
        <v>0</v>
      </c>
      <c r="AI170" s="115">
        <f>'Marks Entry'!AJ172</f>
        <v>0</v>
      </c>
      <c r="AJ170" s="115">
        <f>'Marks Entry'!AK172</f>
        <v>0</v>
      </c>
      <c r="AK170" s="276">
        <f>'Marks Entry'!AL172</f>
        <v>0</v>
      </c>
      <c r="AL170" s="115">
        <f>'Marks Entry'!AM172</f>
        <v>0</v>
      </c>
      <c r="AM170" s="115">
        <f>'Marks Entry'!AN172</f>
        <v>0</v>
      </c>
      <c r="AN170" s="276">
        <f>'Marks Entry'!AO172</f>
        <v>0</v>
      </c>
      <c r="AO170" s="276">
        <f>'Marks Entry'!AP172</f>
        <v>0</v>
      </c>
      <c r="AP170" s="116">
        <f>'Marks Entry'!AQ172</f>
        <v>0</v>
      </c>
      <c r="AQ170" s="115">
        <f>'Marks Entry'!AR172</f>
        <v>0</v>
      </c>
      <c r="AR170" s="115">
        <f>'Marks Entry'!AS172</f>
        <v>0</v>
      </c>
      <c r="AS170" s="116">
        <f>'Marks Entry'!AT172</f>
        <v>0</v>
      </c>
      <c r="AT170" s="115">
        <f>'Marks Entry'!AU172</f>
        <v>0</v>
      </c>
      <c r="AU170" s="115">
        <f>'Marks Entry'!AV172</f>
        <v>0</v>
      </c>
      <c r="AV170" s="116">
        <f>'Marks Entry'!AW172</f>
        <v>0</v>
      </c>
      <c r="AW170" s="208">
        <f>'Marks Entry'!AX172</f>
        <v>0</v>
      </c>
      <c r="AX170" s="282">
        <f>'Marks Entry'!AY172</f>
        <v>0</v>
      </c>
      <c r="AY170" s="282" t="str">
        <f>'Marks Entry'!AZ172</f>
        <v>E</v>
      </c>
      <c r="AZ170" s="117">
        <f>'Marks Entry'!BA172</f>
        <v>0</v>
      </c>
      <c r="BA170" s="114">
        <f>'Marks Entry'!BB172</f>
        <v>0</v>
      </c>
      <c r="BB170" s="115">
        <f>'Marks Entry'!BC172</f>
        <v>0</v>
      </c>
      <c r="BC170" s="277">
        <f>'Marks Entry'!BD172</f>
        <v>0</v>
      </c>
      <c r="BD170" s="115">
        <f>'Marks Entry'!BE172</f>
        <v>0</v>
      </c>
      <c r="BE170" s="115">
        <f>'Marks Entry'!BF172</f>
        <v>0</v>
      </c>
      <c r="BF170" s="276">
        <f>'Marks Entry'!BG172</f>
        <v>0</v>
      </c>
      <c r="BG170" s="115">
        <f>'Marks Entry'!BH172</f>
        <v>0</v>
      </c>
      <c r="BH170" s="115">
        <f>'Marks Entry'!BI172</f>
        <v>0</v>
      </c>
      <c r="BI170" s="276">
        <f>'Marks Entry'!BJ172</f>
        <v>0</v>
      </c>
      <c r="BJ170" s="276">
        <f>'Marks Entry'!BK172</f>
        <v>0</v>
      </c>
      <c r="BK170" s="116">
        <f>'Marks Entry'!BL172</f>
        <v>0</v>
      </c>
      <c r="BL170" s="115">
        <f>'Marks Entry'!BM172</f>
        <v>0</v>
      </c>
      <c r="BM170" s="115">
        <f>'Marks Entry'!BN172</f>
        <v>0</v>
      </c>
      <c r="BN170" s="116">
        <f>'Marks Entry'!BO172</f>
        <v>0</v>
      </c>
      <c r="BO170" s="115">
        <f>'Marks Entry'!BP172</f>
        <v>0</v>
      </c>
      <c r="BP170" s="115">
        <f>'Marks Entry'!BQ172</f>
        <v>0</v>
      </c>
      <c r="BQ170" s="116">
        <f>'Marks Entry'!BR172</f>
        <v>0</v>
      </c>
      <c r="BR170" s="208">
        <f>'Marks Entry'!BS172</f>
        <v>0</v>
      </c>
      <c r="BS170" s="282">
        <f>'Marks Entry'!BT172</f>
        <v>0</v>
      </c>
      <c r="BT170" s="282" t="str">
        <f>'Marks Entry'!BU172</f>
        <v>E</v>
      </c>
      <c r="BU170" s="117">
        <f>'Marks Entry'!BV172</f>
        <v>0</v>
      </c>
      <c r="BV170" s="114">
        <f>'Marks Entry'!BW172</f>
        <v>0</v>
      </c>
      <c r="BW170" s="115">
        <f>'Marks Entry'!BX172</f>
        <v>0</v>
      </c>
      <c r="BX170" s="277">
        <f>'Marks Entry'!BY172</f>
        <v>0</v>
      </c>
      <c r="BY170" s="115">
        <f>'Marks Entry'!BZ172</f>
        <v>0</v>
      </c>
      <c r="BZ170" s="115">
        <f>'Marks Entry'!CA172</f>
        <v>0</v>
      </c>
      <c r="CA170" s="276">
        <f>'Marks Entry'!CB172</f>
        <v>0</v>
      </c>
      <c r="CB170" s="115">
        <f>'Marks Entry'!CC172</f>
        <v>0</v>
      </c>
      <c r="CC170" s="115">
        <f>'Marks Entry'!CD172</f>
        <v>0</v>
      </c>
      <c r="CD170" s="276">
        <f>'Marks Entry'!CE172</f>
        <v>0</v>
      </c>
      <c r="CE170" s="116">
        <f>'Marks Entry'!CF172</f>
        <v>0</v>
      </c>
      <c r="CF170" s="115">
        <f>'Marks Entry'!CG172</f>
        <v>0</v>
      </c>
      <c r="CG170" s="115">
        <f>'Marks Entry'!CH172</f>
        <v>0</v>
      </c>
      <c r="CH170" s="116">
        <f>'Marks Entry'!CI172</f>
        <v>0</v>
      </c>
      <c r="CI170" s="115">
        <f>'Marks Entry'!CJ172</f>
        <v>0</v>
      </c>
      <c r="CJ170" s="115">
        <f>'Marks Entry'!CK172</f>
        <v>0</v>
      </c>
      <c r="CK170" s="116">
        <f>'Marks Entry'!CL172</f>
        <v>0</v>
      </c>
      <c r="CL170" s="208" t="str">
        <f>'Marks Entry'!CM172</f>
        <v>E</v>
      </c>
      <c r="CM170" s="117">
        <f>'Marks Entry'!CN172</f>
        <v>0</v>
      </c>
      <c r="CN170" s="114">
        <f>'Marks Entry'!CO172</f>
        <v>0</v>
      </c>
      <c r="CO170" s="115">
        <f>'Marks Entry'!CP172</f>
        <v>0</v>
      </c>
      <c r="CP170" s="277">
        <f>'Marks Entry'!CQ172</f>
        <v>0</v>
      </c>
      <c r="CQ170" s="115">
        <f>'Marks Entry'!CR172</f>
        <v>0</v>
      </c>
      <c r="CR170" s="115">
        <f>'Marks Entry'!CS172</f>
        <v>0</v>
      </c>
      <c r="CS170" s="276">
        <f>'Marks Entry'!CT172</f>
        <v>0</v>
      </c>
      <c r="CT170" s="115">
        <f>'Marks Entry'!CU172</f>
        <v>0</v>
      </c>
      <c r="CU170" s="115">
        <f>'Marks Entry'!CV172</f>
        <v>0</v>
      </c>
      <c r="CV170" s="276">
        <f>'Marks Entry'!CW172</f>
        <v>0</v>
      </c>
      <c r="CW170" s="116">
        <f>'Marks Entry'!CX172</f>
        <v>0</v>
      </c>
      <c r="CX170" s="115">
        <f>'Marks Entry'!CY172</f>
        <v>0</v>
      </c>
      <c r="CY170" s="115">
        <f>'Marks Entry'!CZ172</f>
        <v>0</v>
      </c>
      <c r="CZ170" s="116">
        <f>'Marks Entry'!DA172</f>
        <v>0</v>
      </c>
      <c r="DA170" s="115">
        <f>'Marks Entry'!DB172</f>
        <v>0</v>
      </c>
      <c r="DB170" s="115">
        <f>'Marks Entry'!DC172</f>
        <v>0</v>
      </c>
      <c r="DC170" s="116">
        <f>'Marks Entry'!DD172</f>
        <v>0</v>
      </c>
      <c r="DD170" s="208" t="str">
        <f>'Marks Entry'!DE172</f>
        <v>E</v>
      </c>
      <c r="DE170" s="117">
        <f>'Marks Entry'!DF172</f>
        <v>0</v>
      </c>
      <c r="DF170" s="114">
        <f>'Marks Entry'!DG172</f>
        <v>0</v>
      </c>
      <c r="DG170" s="115">
        <f>'Marks Entry'!DH172</f>
        <v>0</v>
      </c>
      <c r="DH170" s="277">
        <f>'Marks Entry'!DI172</f>
        <v>0</v>
      </c>
      <c r="DI170" s="115">
        <f>'Marks Entry'!DJ172</f>
        <v>0</v>
      </c>
      <c r="DJ170" s="115">
        <f>'Marks Entry'!DK172</f>
        <v>0</v>
      </c>
      <c r="DK170" s="276">
        <f>'Marks Entry'!DL172</f>
        <v>0</v>
      </c>
      <c r="DL170" s="115">
        <f>'Marks Entry'!DM172</f>
        <v>0</v>
      </c>
      <c r="DM170" s="115">
        <f>'Marks Entry'!DN172</f>
        <v>0</v>
      </c>
      <c r="DN170" s="276">
        <f>'Marks Entry'!DO172</f>
        <v>0</v>
      </c>
      <c r="DO170" s="116">
        <f>'Marks Entry'!DP172</f>
        <v>0</v>
      </c>
      <c r="DP170" s="115">
        <f>'Marks Entry'!DQ172</f>
        <v>0</v>
      </c>
      <c r="DQ170" s="115">
        <f>'Marks Entry'!DR172</f>
        <v>0</v>
      </c>
      <c r="DR170" s="116">
        <f>'Marks Entry'!DS172</f>
        <v>0</v>
      </c>
      <c r="DS170" s="115">
        <f>'Marks Entry'!DT172</f>
        <v>0</v>
      </c>
      <c r="DT170" s="115">
        <f>'Marks Entry'!DU172</f>
        <v>0</v>
      </c>
      <c r="DU170" s="116">
        <f>'Marks Entry'!DV172</f>
        <v>0</v>
      </c>
      <c r="DV170" s="208" t="str">
        <f>'Marks Entry'!DW172</f>
        <v>E</v>
      </c>
      <c r="DW170" s="117">
        <f>'Marks Entry'!DX172</f>
        <v>0</v>
      </c>
      <c r="DX170" s="114">
        <f>'Marks Entry'!DY172</f>
        <v>0</v>
      </c>
      <c r="DY170" s="115">
        <f>'Marks Entry'!DZ172</f>
        <v>0</v>
      </c>
      <c r="DZ170" s="115">
        <f>'Marks Entry'!EA172</f>
        <v>0</v>
      </c>
      <c r="EA170" s="115">
        <f>'Marks Entry'!EB172</f>
        <v>0</v>
      </c>
      <c r="EB170" s="115">
        <f>'Marks Entry'!EC172</f>
        <v>0</v>
      </c>
      <c r="EC170" s="171">
        <f>'Marks Entry'!ED172</f>
        <v>0</v>
      </c>
      <c r="ED170" s="118">
        <f>'Marks Entry'!EG172</f>
        <v>0</v>
      </c>
      <c r="EE170" s="114">
        <f>'Marks Entry'!EH172</f>
        <v>0</v>
      </c>
      <c r="EF170" s="115">
        <f>'Marks Entry'!EI172</f>
        <v>0</v>
      </c>
      <c r="EG170" s="115">
        <f>'Marks Entry'!EJ172</f>
        <v>0</v>
      </c>
      <c r="EH170" s="115">
        <f>'Marks Entry'!EK172</f>
        <v>0</v>
      </c>
      <c r="EI170" s="115">
        <f>'Marks Entry'!EL172</f>
        <v>0</v>
      </c>
      <c r="EJ170" s="116">
        <f>'Marks Entry'!EM172</f>
        <v>0</v>
      </c>
      <c r="EK170" s="118">
        <f>'Marks Entry'!EP172</f>
        <v>0</v>
      </c>
      <c r="EL170" s="114">
        <f>'Marks Entry'!EQ172</f>
        <v>0</v>
      </c>
      <c r="EM170" s="115">
        <f>'Marks Entry'!ER172</f>
        <v>0</v>
      </c>
      <c r="EN170" s="115">
        <f>'Marks Entry'!ES172</f>
        <v>0</v>
      </c>
      <c r="EO170" s="115">
        <f>'Marks Entry'!ET172</f>
        <v>0</v>
      </c>
      <c r="EP170" s="115">
        <f>'Marks Entry'!EU172</f>
        <v>0</v>
      </c>
      <c r="EQ170" s="116">
        <f>'Marks Entry'!EV172</f>
        <v>0</v>
      </c>
      <c r="ER170" s="118">
        <f>'Marks Entry'!EY172</f>
        <v>0</v>
      </c>
      <c r="ES170" s="184">
        <f>'Marks Entry'!EZ172</f>
        <v>0</v>
      </c>
      <c r="ET170" s="185">
        <f>'Marks Entry'!FA172</f>
        <v>0</v>
      </c>
      <c r="EU170" s="186" t="str">
        <f>'Marks Entry'!FB172</f>
        <v/>
      </c>
      <c r="EV170" s="184">
        <f>'Marks Entry'!FC172</f>
        <v>0</v>
      </c>
      <c r="EW170" s="185">
        <f>'Marks Entry'!FD172</f>
        <v>0</v>
      </c>
      <c r="EX170" s="187" t="str">
        <f>'Marks Entry'!FE172</f>
        <v/>
      </c>
      <c r="EY170" s="185" t="str">
        <f>IF(OR('Marks Entry'!FF172="First",'Marks Entry'!FF172="Second",'Marks Entry'!FF172="Third"),'Marks Entry'!FF172,"")</f>
        <v/>
      </c>
      <c r="EZ170" s="185" t="str">
        <f>'Marks Entry'!FG172</f>
        <v/>
      </c>
      <c r="FA170" s="290" t="str">
        <f>'Marks Entry'!FH172</f>
        <v/>
      </c>
      <c r="FB170" s="84" t="str">
        <f>'Marks Entry'!FI172</f>
        <v/>
      </c>
      <c r="FC170" s="86" t="str">
        <f>'Marks Entry'!FJ172</f>
        <v/>
      </c>
      <c r="FD170" s="87">
        <f>'Marks Entry'!FL172</f>
        <v>0</v>
      </c>
    </row>
    <row r="171" spans="1:160" s="88" customFormat="1" ht="17.25" customHeight="1">
      <c r="A171" s="1190"/>
      <c r="B171" s="83">
        <f t="shared" si="4"/>
        <v>0</v>
      </c>
      <c r="C171" s="84">
        <f>'Marks Entry'!D173</f>
        <v>0</v>
      </c>
      <c r="D171" s="84">
        <f>'Marks Entry'!E173</f>
        <v>0</v>
      </c>
      <c r="E171" s="84">
        <f>'Marks Entry'!F173</f>
        <v>0</v>
      </c>
      <c r="F171" s="84">
        <f>'Marks Entry'!G173</f>
        <v>0</v>
      </c>
      <c r="G171" s="84">
        <f>'Marks Entry'!H173</f>
        <v>0</v>
      </c>
      <c r="H171" s="84">
        <f>'Marks Entry'!I173</f>
        <v>0</v>
      </c>
      <c r="I171" s="84">
        <f>'Marks Entry'!J173</f>
        <v>0</v>
      </c>
      <c r="J171" s="738">
        <f>'Marks Entry'!K173</f>
        <v>0</v>
      </c>
      <c r="K171" s="114">
        <f>'Marks Entry'!L173</f>
        <v>0</v>
      </c>
      <c r="L171" s="115">
        <f>'Marks Entry'!M173</f>
        <v>0</v>
      </c>
      <c r="M171" s="277">
        <f>'Marks Entry'!N173</f>
        <v>0</v>
      </c>
      <c r="N171" s="115">
        <f>'Marks Entry'!O173</f>
        <v>0</v>
      </c>
      <c r="O171" s="115">
        <f>'Marks Entry'!P173</f>
        <v>0</v>
      </c>
      <c r="P171" s="276">
        <f>'Marks Entry'!Q173</f>
        <v>0</v>
      </c>
      <c r="Q171" s="115">
        <f>'Marks Entry'!R173</f>
        <v>0</v>
      </c>
      <c r="R171" s="115">
        <f>'Marks Entry'!S173</f>
        <v>0</v>
      </c>
      <c r="S171" s="276">
        <f>'Marks Entry'!T173</f>
        <v>0</v>
      </c>
      <c r="T171" s="276">
        <f>'Marks Entry'!U173</f>
        <v>0</v>
      </c>
      <c r="U171" s="116">
        <f>'Marks Entry'!V173</f>
        <v>0</v>
      </c>
      <c r="V171" s="115">
        <f>'Marks Entry'!W173</f>
        <v>0</v>
      </c>
      <c r="W171" s="115">
        <f>'Marks Entry'!X173</f>
        <v>0</v>
      </c>
      <c r="X171" s="116">
        <f>'Marks Entry'!Y173</f>
        <v>0</v>
      </c>
      <c r="Y171" s="115">
        <f>'Marks Entry'!Z173</f>
        <v>0</v>
      </c>
      <c r="Z171" s="115">
        <f>'Marks Entry'!AA173</f>
        <v>0</v>
      </c>
      <c r="AA171" s="116">
        <f>'Marks Entry'!AB173</f>
        <v>0</v>
      </c>
      <c r="AB171" s="208">
        <f>'Marks Entry'!AC173</f>
        <v>0</v>
      </c>
      <c r="AC171" s="282">
        <f>'Marks Entry'!AD173</f>
        <v>0</v>
      </c>
      <c r="AD171" s="282" t="str">
        <f>'Marks Entry'!AE173</f>
        <v>E</v>
      </c>
      <c r="AE171" s="117">
        <f>'Marks Entry'!AF173</f>
        <v>0</v>
      </c>
      <c r="AF171" s="114">
        <f>'Marks Entry'!AG173</f>
        <v>0</v>
      </c>
      <c r="AG171" s="115">
        <f>'Marks Entry'!AH173</f>
        <v>0</v>
      </c>
      <c r="AH171" s="277">
        <f>'Marks Entry'!AI173</f>
        <v>0</v>
      </c>
      <c r="AI171" s="115">
        <f>'Marks Entry'!AJ173</f>
        <v>0</v>
      </c>
      <c r="AJ171" s="115">
        <f>'Marks Entry'!AK173</f>
        <v>0</v>
      </c>
      <c r="AK171" s="276">
        <f>'Marks Entry'!AL173</f>
        <v>0</v>
      </c>
      <c r="AL171" s="115">
        <f>'Marks Entry'!AM173</f>
        <v>0</v>
      </c>
      <c r="AM171" s="115">
        <f>'Marks Entry'!AN173</f>
        <v>0</v>
      </c>
      <c r="AN171" s="276">
        <f>'Marks Entry'!AO173</f>
        <v>0</v>
      </c>
      <c r="AO171" s="276">
        <f>'Marks Entry'!AP173</f>
        <v>0</v>
      </c>
      <c r="AP171" s="116">
        <f>'Marks Entry'!AQ173</f>
        <v>0</v>
      </c>
      <c r="AQ171" s="115">
        <f>'Marks Entry'!AR173</f>
        <v>0</v>
      </c>
      <c r="AR171" s="115">
        <f>'Marks Entry'!AS173</f>
        <v>0</v>
      </c>
      <c r="AS171" s="116">
        <f>'Marks Entry'!AT173</f>
        <v>0</v>
      </c>
      <c r="AT171" s="115">
        <f>'Marks Entry'!AU173</f>
        <v>0</v>
      </c>
      <c r="AU171" s="115">
        <f>'Marks Entry'!AV173</f>
        <v>0</v>
      </c>
      <c r="AV171" s="116">
        <f>'Marks Entry'!AW173</f>
        <v>0</v>
      </c>
      <c r="AW171" s="208">
        <f>'Marks Entry'!AX173</f>
        <v>0</v>
      </c>
      <c r="AX171" s="282">
        <f>'Marks Entry'!AY173</f>
        <v>0</v>
      </c>
      <c r="AY171" s="282" t="str">
        <f>'Marks Entry'!AZ173</f>
        <v>E</v>
      </c>
      <c r="AZ171" s="117">
        <f>'Marks Entry'!BA173</f>
        <v>0</v>
      </c>
      <c r="BA171" s="114">
        <f>'Marks Entry'!BB173</f>
        <v>0</v>
      </c>
      <c r="BB171" s="115">
        <f>'Marks Entry'!BC173</f>
        <v>0</v>
      </c>
      <c r="BC171" s="277">
        <f>'Marks Entry'!BD173</f>
        <v>0</v>
      </c>
      <c r="BD171" s="115">
        <f>'Marks Entry'!BE173</f>
        <v>0</v>
      </c>
      <c r="BE171" s="115">
        <f>'Marks Entry'!BF173</f>
        <v>0</v>
      </c>
      <c r="BF171" s="276">
        <f>'Marks Entry'!BG173</f>
        <v>0</v>
      </c>
      <c r="BG171" s="115">
        <f>'Marks Entry'!BH173</f>
        <v>0</v>
      </c>
      <c r="BH171" s="115">
        <f>'Marks Entry'!BI173</f>
        <v>0</v>
      </c>
      <c r="BI171" s="276">
        <f>'Marks Entry'!BJ173</f>
        <v>0</v>
      </c>
      <c r="BJ171" s="276">
        <f>'Marks Entry'!BK173</f>
        <v>0</v>
      </c>
      <c r="BK171" s="116">
        <f>'Marks Entry'!BL173</f>
        <v>0</v>
      </c>
      <c r="BL171" s="115">
        <f>'Marks Entry'!BM173</f>
        <v>0</v>
      </c>
      <c r="BM171" s="115">
        <f>'Marks Entry'!BN173</f>
        <v>0</v>
      </c>
      <c r="BN171" s="116">
        <f>'Marks Entry'!BO173</f>
        <v>0</v>
      </c>
      <c r="BO171" s="115">
        <f>'Marks Entry'!BP173</f>
        <v>0</v>
      </c>
      <c r="BP171" s="115">
        <f>'Marks Entry'!BQ173</f>
        <v>0</v>
      </c>
      <c r="BQ171" s="116">
        <f>'Marks Entry'!BR173</f>
        <v>0</v>
      </c>
      <c r="BR171" s="208">
        <f>'Marks Entry'!BS173</f>
        <v>0</v>
      </c>
      <c r="BS171" s="282">
        <f>'Marks Entry'!BT173</f>
        <v>0</v>
      </c>
      <c r="BT171" s="282" t="str">
        <f>'Marks Entry'!BU173</f>
        <v>E</v>
      </c>
      <c r="BU171" s="117">
        <f>'Marks Entry'!BV173</f>
        <v>0</v>
      </c>
      <c r="BV171" s="114">
        <f>'Marks Entry'!BW173</f>
        <v>0</v>
      </c>
      <c r="BW171" s="115">
        <f>'Marks Entry'!BX173</f>
        <v>0</v>
      </c>
      <c r="BX171" s="277">
        <f>'Marks Entry'!BY173</f>
        <v>0</v>
      </c>
      <c r="BY171" s="115">
        <f>'Marks Entry'!BZ173</f>
        <v>0</v>
      </c>
      <c r="BZ171" s="115">
        <f>'Marks Entry'!CA173</f>
        <v>0</v>
      </c>
      <c r="CA171" s="276">
        <f>'Marks Entry'!CB173</f>
        <v>0</v>
      </c>
      <c r="CB171" s="115">
        <f>'Marks Entry'!CC173</f>
        <v>0</v>
      </c>
      <c r="CC171" s="115">
        <f>'Marks Entry'!CD173</f>
        <v>0</v>
      </c>
      <c r="CD171" s="276">
        <f>'Marks Entry'!CE173</f>
        <v>0</v>
      </c>
      <c r="CE171" s="116">
        <f>'Marks Entry'!CF173</f>
        <v>0</v>
      </c>
      <c r="CF171" s="115">
        <f>'Marks Entry'!CG173</f>
        <v>0</v>
      </c>
      <c r="CG171" s="115">
        <f>'Marks Entry'!CH173</f>
        <v>0</v>
      </c>
      <c r="CH171" s="116">
        <f>'Marks Entry'!CI173</f>
        <v>0</v>
      </c>
      <c r="CI171" s="115">
        <f>'Marks Entry'!CJ173</f>
        <v>0</v>
      </c>
      <c r="CJ171" s="115">
        <f>'Marks Entry'!CK173</f>
        <v>0</v>
      </c>
      <c r="CK171" s="116">
        <f>'Marks Entry'!CL173</f>
        <v>0</v>
      </c>
      <c r="CL171" s="208" t="str">
        <f>'Marks Entry'!CM173</f>
        <v>E</v>
      </c>
      <c r="CM171" s="117">
        <f>'Marks Entry'!CN173</f>
        <v>0</v>
      </c>
      <c r="CN171" s="114">
        <f>'Marks Entry'!CO173</f>
        <v>0</v>
      </c>
      <c r="CO171" s="115">
        <f>'Marks Entry'!CP173</f>
        <v>0</v>
      </c>
      <c r="CP171" s="277">
        <f>'Marks Entry'!CQ173</f>
        <v>0</v>
      </c>
      <c r="CQ171" s="115">
        <f>'Marks Entry'!CR173</f>
        <v>0</v>
      </c>
      <c r="CR171" s="115">
        <f>'Marks Entry'!CS173</f>
        <v>0</v>
      </c>
      <c r="CS171" s="276">
        <f>'Marks Entry'!CT173</f>
        <v>0</v>
      </c>
      <c r="CT171" s="115">
        <f>'Marks Entry'!CU173</f>
        <v>0</v>
      </c>
      <c r="CU171" s="115">
        <f>'Marks Entry'!CV173</f>
        <v>0</v>
      </c>
      <c r="CV171" s="276">
        <f>'Marks Entry'!CW173</f>
        <v>0</v>
      </c>
      <c r="CW171" s="116">
        <f>'Marks Entry'!CX173</f>
        <v>0</v>
      </c>
      <c r="CX171" s="115">
        <f>'Marks Entry'!CY173</f>
        <v>0</v>
      </c>
      <c r="CY171" s="115">
        <f>'Marks Entry'!CZ173</f>
        <v>0</v>
      </c>
      <c r="CZ171" s="116">
        <f>'Marks Entry'!DA173</f>
        <v>0</v>
      </c>
      <c r="DA171" s="115">
        <f>'Marks Entry'!DB173</f>
        <v>0</v>
      </c>
      <c r="DB171" s="115">
        <f>'Marks Entry'!DC173</f>
        <v>0</v>
      </c>
      <c r="DC171" s="116">
        <f>'Marks Entry'!DD173</f>
        <v>0</v>
      </c>
      <c r="DD171" s="208" t="str">
        <f>'Marks Entry'!DE173</f>
        <v>E</v>
      </c>
      <c r="DE171" s="117">
        <f>'Marks Entry'!DF173</f>
        <v>0</v>
      </c>
      <c r="DF171" s="114">
        <f>'Marks Entry'!DG173</f>
        <v>0</v>
      </c>
      <c r="DG171" s="115">
        <f>'Marks Entry'!DH173</f>
        <v>0</v>
      </c>
      <c r="DH171" s="277">
        <f>'Marks Entry'!DI173</f>
        <v>0</v>
      </c>
      <c r="DI171" s="115">
        <f>'Marks Entry'!DJ173</f>
        <v>0</v>
      </c>
      <c r="DJ171" s="115">
        <f>'Marks Entry'!DK173</f>
        <v>0</v>
      </c>
      <c r="DK171" s="276">
        <f>'Marks Entry'!DL173</f>
        <v>0</v>
      </c>
      <c r="DL171" s="115">
        <f>'Marks Entry'!DM173</f>
        <v>0</v>
      </c>
      <c r="DM171" s="115">
        <f>'Marks Entry'!DN173</f>
        <v>0</v>
      </c>
      <c r="DN171" s="276">
        <f>'Marks Entry'!DO173</f>
        <v>0</v>
      </c>
      <c r="DO171" s="116">
        <f>'Marks Entry'!DP173</f>
        <v>0</v>
      </c>
      <c r="DP171" s="115">
        <f>'Marks Entry'!DQ173</f>
        <v>0</v>
      </c>
      <c r="DQ171" s="115">
        <f>'Marks Entry'!DR173</f>
        <v>0</v>
      </c>
      <c r="DR171" s="116">
        <f>'Marks Entry'!DS173</f>
        <v>0</v>
      </c>
      <c r="DS171" s="115">
        <f>'Marks Entry'!DT173</f>
        <v>0</v>
      </c>
      <c r="DT171" s="115">
        <f>'Marks Entry'!DU173</f>
        <v>0</v>
      </c>
      <c r="DU171" s="116">
        <f>'Marks Entry'!DV173</f>
        <v>0</v>
      </c>
      <c r="DV171" s="208" t="str">
        <f>'Marks Entry'!DW173</f>
        <v>E</v>
      </c>
      <c r="DW171" s="117">
        <f>'Marks Entry'!DX173</f>
        <v>0</v>
      </c>
      <c r="DX171" s="114">
        <f>'Marks Entry'!DY173</f>
        <v>0</v>
      </c>
      <c r="DY171" s="115">
        <f>'Marks Entry'!DZ173</f>
        <v>0</v>
      </c>
      <c r="DZ171" s="115">
        <f>'Marks Entry'!EA173</f>
        <v>0</v>
      </c>
      <c r="EA171" s="115">
        <f>'Marks Entry'!EB173</f>
        <v>0</v>
      </c>
      <c r="EB171" s="115">
        <f>'Marks Entry'!EC173</f>
        <v>0</v>
      </c>
      <c r="EC171" s="171">
        <f>'Marks Entry'!ED173</f>
        <v>0</v>
      </c>
      <c r="ED171" s="118">
        <f>'Marks Entry'!EG173</f>
        <v>0</v>
      </c>
      <c r="EE171" s="114">
        <f>'Marks Entry'!EH173</f>
        <v>0</v>
      </c>
      <c r="EF171" s="115">
        <f>'Marks Entry'!EI173</f>
        <v>0</v>
      </c>
      <c r="EG171" s="115">
        <f>'Marks Entry'!EJ173</f>
        <v>0</v>
      </c>
      <c r="EH171" s="115">
        <f>'Marks Entry'!EK173</f>
        <v>0</v>
      </c>
      <c r="EI171" s="115">
        <f>'Marks Entry'!EL173</f>
        <v>0</v>
      </c>
      <c r="EJ171" s="116">
        <f>'Marks Entry'!EM173</f>
        <v>0</v>
      </c>
      <c r="EK171" s="118">
        <f>'Marks Entry'!EP173</f>
        <v>0</v>
      </c>
      <c r="EL171" s="114">
        <f>'Marks Entry'!EQ173</f>
        <v>0</v>
      </c>
      <c r="EM171" s="115">
        <f>'Marks Entry'!ER173</f>
        <v>0</v>
      </c>
      <c r="EN171" s="115">
        <f>'Marks Entry'!ES173</f>
        <v>0</v>
      </c>
      <c r="EO171" s="115">
        <f>'Marks Entry'!ET173</f>
        <v>0</v>
      </c>
      <c r="EP171" s="115">
        <f>'Marks Entry'!EU173</f>
        <v>0</v>
      </c>
      <c r="EQ171" s="116">
        <f>'Marks Entry'!EV173</f>
        <v>0</v>
      </c>
      <c r="ER171" s="118">
        <f>'Marks Entry'!EY173</f>
        <v>0</v>
      </c>
      <c r="ES171" s="184">
        <f>'Marks Entry'!EZ173</f>
        <v>0</v>
      </c>
      <c r="ET171" s="185">
        <f>'Marks Entry'!FA173</f>
        <v>0</v>
      </c>
      <c r="EU171" s="186" t="str">
        <f>'Marks Entry'!FB173</f>
        <v/>
      </c>
      <c r="EV171" s="184">
        <f>'Marks Entry'!FC173</f>
        <v>0</v>
      </c>
      <c r="EW171" s="185">
        <f>'Marks Entry'!FD173</f>
        <v>0</v>
      </c>
      <c r="EX171" s="187" t="str">
        <f>'Marks Entry'!FE173</f>
        <v/>
      </c>
      <c r="EY171" s="185" t="str">
        <f>IF(OR('Marks Entry'!FF173="First",'Marks Entry'!FF173="Second",'Marks Entry'!FF173="Third"),'Marks Entry'!FF173,"")</f>
        <v/>
      </c>
      <c r="EZ171" s="185" t="str">
        <f>'Marks Entry'!FG173</f>
        <v/>
      </c>
      <c r="FA171" s="290" t="str">
        <f>'Marks Entry'!FH173</f>
        <v/>
      </c>
      <c r="FB171" s="84" t="str">
        <f>'Marks Entry'!FI173</f>
        <v/>
      </c>
      <c r="FC171" s="86" t="str">
        <f>'Marks Entry'!FJ173</f>
        <v/>
      </c>
      <c r="FD171" s="87">
        <f>'Marks Entry'!FL173</f>
        <v>0</v>
      </c>
    </row>
    <row r="172" spans="1:160" s="88" customFormat="1" ht="17.25" customHeight="1">
      <c r="A172" s="1190"/>
      <c r="B172" s="83">
        <f t="shared" si="4"/>
        <v>0</v>
      </c>
      <c r="C172" s="84">
        <f>'Marks Entry'!D174</f>
        <v>0</v>
      </c>
      <c r="D172" s="84">
        <f>'Marks Entry'!E174</f>
        <v>0</v>
      </c>
      <c r="E172" s="84">
        <f>'Marks Entry'!F174</f>
        <v>0</v>
      </c>
      <c r="F172" s="84">
        <f>'Marks Entry'!G174</f>
        <v>0</v>
      </c>
      <c r="G172" s="84">
        <f>'Marks Entry'!H174</f>
        <v>0</v>
      </c>
      <c r="H172" s="84">
        <f>'Marks Entry'!I174</f>
        <v>0</v>
      </c>
      <c r="I172" s="84">
        <f>'Marks Entry'!J174</f>
        <v>0</v>
      </c>
      <c r="J172" s="738">
        <f>'Marks Entry'!K174</f>
        <v>0</v>
      </c>
      <c r="K172" s="114">
        <f>'Marks Entry'!L174</f>
        <v>0</v>
      </c>
      <c r="L172" s="115">
        <f>'Marks Entry'!M174</f>
        <v>0</v>
      </c>
      <c r="M172" s="277">
        <f>'Marks Entry'!N174</f>
        <v>0</v>
      </c>
      <c r="N172" s="115">
        <f>'Marks Entry'!O174</f>
        <v>0</v>
      </c>
      <c r="O172" s="115">
        <f>'Marks Entry'!P174</f>
        <v>0</v>
      </c>
      <c r="P172" s="276">
        <f>'Marks Entry'!Q174</f>
        <v>0</v>
      </c>
      <c r="Q172" s="115">
        <f>'Marks Entry'!R174</f>
        <v>0</v>
      </c>
      <c r="R172" s="115">
        <f>'Marks Entry'!S174</f>
        <v>0</v>
      </c>
      <c r="S172" s="276">
        <f>'Marks Entry'!T174</f>
        <v>0</v>
      </c>
      <c r="T172" s="276">
        <f>'Marks Entry'!U174</f>
        <v>0</v>
      </c>
      <c r="U172" s="116">
        <f>'Marks Entry'!V174</f>
        <v>0</v>
      </c>
      <c r="V172" s="115">
        <f>'Marks Entry'!W174</f>
        <v>0</v>
      </c>
      <c r="W172" s="115">
        <f>'Marks Entry'!X174</f>
        <v>0</v>
      </c>
      <c r="X172" s="116">
        <f>'Marks Entry'!Y174</f>
        <v>0</v>
      </c>
      <c r="Y172" s="115">
        <f>'Marks Entry'!Z174</f>
        <v>0</v>
      </c>
      <c r="Z172" s="115">
        <f>'Marks Entry'!AA174</f>
        <v>0</v>
      </c>
      <c r="AA172" s="116">
        <f>'Marks Entry'!AB174</f>
        <v>0</v>
      </c>
      <c r="AB172" s="208">
        <f>'Marks Entry'!AC174</f>
        <v>0</v>
      </c>
      <c r="AC172" s="282">
        <f>'Marks Entry'!AD174</f>
        <v>0</v>
      </c>
      <c r="AD172" s="282" t="str">
        <f>'Marks Entry'!AE174</f>
        <v>E</v>
      </c>
      <c r="AE172" s="117">
        <f>'Marks Entry'!AF174</f>
        <v>0</v>
      </c>
      <c r="AF172" s="114">
        <f>'Marks Entry'!AG174</f>
        <v>0</v>
      </c>
      <c r="AG172" s="115">
        <f>'Marks Entry'!AH174</f>
        <v>0</v>
      </c>
      <c r="AH172" s="277">
        <f>'Marks Entry'!AI174</f>
        <v>0</v>
      </c>
      <c r="AI172" s="115">
        <f>'Marks Entry'!AJ174</f>
        <v>0</v>
      </c>
      <c r="AJ172" s="115">
        <f>'Marks Entry'!AK174</f>
        <v>0</v>
      </c>
      <c r="AK172" s="276">
        <f>'Marks Entry'!AL174</f>
        <v>0</v>
      </c>
      <c r="AL172" s="115">
        <f>'Marks Entry'!AM174</f>
        <v>0</v>
      </c>
      <c r="AM172" s="115">
        <f>'Marks Entry'!AN174</f>
        <v>0</v>
      </c>
      <c r="AN172" s="276">
        <f>'Marks Entry'!AO174</f>
        <v>0</v>
      </c>
      <c r="AO172" s="276">
        <f>'Marks Entry'!AP174</f>
        <v>0</v>
      </c>
      <c r="AP172" s="116">
        <f>'Marks Entry'!AQ174</f>
        <v>0</v>
      </c>
      <c r="AQ172" s="115">
        <f>'Marks Entry'!AR174</f>
        <v>0</v>
      </c>
      <c r="AR172" s="115">
        <f>'Marks Entry'!AS174</f>
        <v>0</v>
      </c>
      <c r="AS172" s="116">
        <f>'Marks Entry'!AT174</f>
        <v>0</v>
      </c>
      <c r="AT172" s="115">
        <f>'Marks Entry'!AU174</f>
        <v>0</v>
      </c>
      <c r="AU172" s="115">
        <f>'Marks Entry'!AV174</f>
        <v>0</v>
      </c>
      <c r="AV172" s="116">
        <f>'Marks Entry'!AW174</f>
        <v>0</v>
      </c>
      <c r="AW172" s="208">
        <f>'Marks Entry'!AX174</f>
        <v>0</v>
      </c>
      <c r="AX172" s="282">
        <f>'Marks Entry'!AY174</f>
        <v>0</v>
      </c>
      <c r="AY172" s="282" t="str">
        <f>'Marks Entry'!AZ174</f>
        <v>E</v>
      </c>
      <c r="AZ172" s="117">
        <f>'Marks Entry'!BA174</f>
        <v>0</v>
      </c>
      <c r="BA172" s="114">
        <f>'Marks Entry'!BB174</f>
        <v>0</v>
      </c>
      <c r="BB172" s="115">
        <f>'Marks Entry'!BC174</f>
        <v>0</v>
      </c>
      <c r="BC172" s="277">
        <f>'Marks Entry'!BD174</f>
        <v>0</v>
      </c>
      <c r="BD172" s="115">
        <f>'Marks Entry'!BE174</f>
        <v>0</v>
      </c>
      <c r="BE172" s="115">
        <f>'Marks Entry'!BF174</f>
        <v>0</v>
      </c>
      <c r="BF172" s="276">
        <f>'Marks Entry'!BG174</f>
        <v>0</v>
      </c>
      <c r="BG172" s="115">
        <f>'Marks Entry'!BH174</f>
        <v>0</v>
      </c>
      <c r="BH172" s="115">
        <f>'Marks Entry'!BI174</f>
        <v>0</v>
      </c>
      <c r="BI172" s="276">
        <f>'Marks Entry'!BJ174</f>
        <v>0</v>
      </c>
      <c r="BJ172" s="276">
        <f>'Marks Entry'!BK174</f>
        <v>0</v>
      </c>
      <c r="BK172" s="116">
        <f>'Marks Entry'!BL174</f>
        <v>0</v>
      </c>
      <c r="BL172" s="115">
        <f>'Marks Entry'!BM174</f>
        <v>0</v>
      </c>
      <c r="BM172" s="115">
        <f>'Marks Entry'!BN174</f>
        <v>0</v>
      </c>
      <c r="BN172" s="116">
        <f>'Marks Entry'!BO174</f>
        <v>0</v>
      </c>
      <c r="BO172" s="115">
        <f>'Marks Entry'!BP174</f>
        <v>0</v>
      </c>
      <c r="BP172" s="115">
        <f>'Marks Entry'!BQ174</f>
        <v>0</v>
      </c>
      <c r="BQ172" s="116">
        <f>'Marks Entry'!BR174</f>
        <v>0</v>
      </c>
      <c r="BR172" s="208">
        <f>'Marks Entry'!BS174</f>
        <v>0</v>
      </c>
      <c r="BS172" s="282">
        <f>'Marks Entry'!BT174</f>
        <v>0</v>
      </c>
      <c r="BT172" s="282" t="str">
        <f>'Marks Entry'!BU174</f>
        <v>E</v>
      </c>
      <c r="BU172" s="117">
        <f>'Marks Entry'!BV174</f>
        <v>0</v>
      </c>
      <c r="BV172" s="114">
        <f>'Marks Entry'!BW174</f>
        <v>0</v>
      </c>
      <c r="BW172" s="115">
        <f>'Marks Entry'!BX174</f>
        <v>0</v>
      </c>
      <c r="BX172" s="277">
        <f>'Marks Entry'!BY174</f>
        <v>0</v>
      </c>
      <c r="BY172" s="115">
        <f>'Marks Entry'!BZ174</f>
        <v>0</v>
      </c>
      <c r="BZ172" s="115">
        <f>'Marks Entry'!CA174</f>
        <v>0</v>
      </c>
      <c r="CA172" s="276">
        <f>'Marks Entry'!CB174</f>
        <v>0</v>
      </c>
      <c r="CB172" s="115">
        <f>'Marks Entry'!CC174</f>
        <v>0</v>
      </c>
      <c r="CC172" s="115">
        <f>'Marks Entry'!CD174</f>
        <v>0</v>
      </c>
      <c r="CD172" s="276">
        <f>'Marks Entry'!CE174</f>
        <v>0</v>
      </c>
      <c r="CE172" s="116">
        <f>'Marks Entry'!CF174</f>
        <v>0</v>
      </c>
      <c r="CF172" s="115">
        <f>'Marks Entry'!CG174</f>
        <v>0</v>
      </c>
      <c r="CG172" s="115">
        <f>'Marks Entry'!CH174</f>
        <v>0</v>
      </c>
      <c r="CH172" s="116">
        <f>'Marks Entry'!CI174</f>
        <v>0</v>
      </c>
      <c r="CI172" s="115">
        <f>'Marks Entry'!CJ174</f>
        <v>0</v>
      </c>
      <c r="CJ172" s="115">
        <f>'Marks Entry'!CK174</f>
        <v>0</v>
      </c>
      <c r="CK172" s="116">
        <f>'Marks Entry'!CL174</f>
        <v>0</v>
      </c>
      <c r="CL172" s="208" t="str">
        <f>'Marks Entry'!CM174</f>
        <v>E</v>
      </c>
      <c r="CM172" s="117">
        <f>'Marks Entry'!CN174</f>
        <v>0</v>
      </c>
      <c r="CN172" s="114">
        <f>'Marks Entry'!CO174</f>
        <v>0</v>
      </c>
      <c r="CO172" s="115">
        <f>'Marks Entry'!CP174</f>
        <v>0</v>
      </c>
      <c r="CP172" s="277">
        <f>'Marks Entry'!CQ174</f>
        <v>0</v>
      </c>
      <c r="CQ172" s="115">
        <f>'Marks Entry'!CR174</f>
        <v>0</v>
      </c>
      <c r="CR172" s="115">
        <f>'Marks Entry'!CS174</f>
        <v>0</v>
      </c>
      <c r="CS172" s="276">
        <f>'Marks Entry'!CT174</f>
        <v>0</v>
      </c>
      <c r="CT172" s="115">
        <f>'Marks Entry'!CU174</f>
        <v>0</v>
      </c>
      <c r="CU172" s="115">
        <f>'Marks Entry'!CV174</f>
        <v>0</v>
      </c>
      <c r="CV172" s="276">
        <f>'Marks Entry'!CW174</f>
        <v>0</v>
      </c>
      <c r="CW172" s="116">
        <f>'Marks Entry'!CX174</f>
        <v>0</v>
      </c>
      <c r="CX172" s="115">
        <f>'Marks Entry'!CY174</f>
        <v>0</v>
      </c>
      <c r="CY172" s="115">
        <f>'Marks Entry'!CZ174</f>
        <v>0</v>
      </c>
      <c r="CZ172" s="116">
        <f>'Marks Entry'!DA174</f>
        <v>0</v>
      </c>
      <c r="DA172" s="115">
        <f>'Marks Entry'!DB174</f>
        <v>0</v>
      </c>
      <c r="DB172" s="115">
        <f>'Marks Entry'!DC174</f>
        <v>0</v>
      </c>
      <c r="DC172" s="116">
        <f>'Marks Entry'!DD174</f>
        <v>0</v>
      </c>
      <c r="DD172" s="208" t="str">
        <f>'Marks Entry'!DE174</f>
        <v>E</v>
      </c>
      <c r="DE172" s="117">
        <f>'Marks Entry'!DF174</f>
        <v>0</v>
      </c>
      <c r="DF172" s="114">
        <f>'Marks Entry'!DG174</f>
        <v>0</v>
      </c>
      <c r="DG172" s="115">
        <f>'Marks Entry'!DH174</f>
        <v>0</v>
      </c>
      <c r="DH172" s="277">
        <f>'Marks Entry'!DI174</f>
        <v>0</v>
      </c>
      <c r="DI172" s="115">
        <f>'Marks Entry'!DJ174</f>
        <v>0</v>
      </c>
      <c r="DJ172" s="115">
        <f>'Marks Entry'!DK174</f>
        <v>0</v>
      </c>
      <c r="DK172" s="276">
        <f>'Marks Entry'!DL174</f>
        <v>0</v>
      </c>
      <c r="DL172" s="115">
        <f>'Marks Entry'!DM174</f>
        <v>0</v>
      </c>
      <c r="DM172" s="115">
        <f>'Marks Entry'!DN174</f>
        <v>0</v>
      </c>
      <c r="DN172" s="276">
        <f>'Marks Entry'!DO174</f>
        <v>0</v>
      </c>
      <c r="DO172" s="116">
        <f>'Marks Entry'!DP174</f>
        <v>0</v>
      </c>
      <c r="DP172" s="115">
        <f>'Marks Entry'!DQ174</f>
        <v>0</v>
      </c>
      <c r="DQ172" s="115">
        <f>'Marks Entry'!DR174</f>
        <v>0</v>
      </c>
      <c r="DR172" s="116">
        <f>'Marks Entry'!DS174</f>
        <v>0</v>
      </c>
      <c r="DS172" s="115">
        <f>'Marks Entry'!DT174</f>
        <v>0</v>
      </c>
      <c r="DT172" s="115">
        <f>'Marks Entry'!DU174</f>
        <v>0</v>
      </c>
      <c r="DU172" s="116">
        <f>'Marks Entry'!DV174</f>
        <v>0</v>
      </c>
      <c r="DV172" s="208" t="str">
        <f>'Marks Entry'!DW174</f>
        <v>E</v>
      </c>
      <c r="DW172" s="117">
        <f>'Marks Entry'!DX174</f>
        <v>0</v>
      </c>
      <c r="DX172" s="114">
        <f>'Marks Entry'!DY174</f>
        <v>0</v>
      </c>
      <c r="DY172" s="115">
        <f>'Marks Entry'!DZ174</f>
        <v>0</v>
      </c>
      <c r="DZ172" s="115">
        <f>'Marks Entry'!EA174</f>
        <v>0</v>
      </c>
      <c r="EA172" s="115">
        <f>'Marks Entry'!EB174</f>
        <v>0</v>
      </c>
      <c r="EB172" s="115">
        <f>'Marks Entry'!EC174</f>
        <v>0</v>
      </c>
      <c r="EC172" s="171">
        <f>'Marks Entry'!ED174</f>
        <v>0</v>
      </c>
      <c r="ED172" s="118">
        <f>'Marks Entry'!EG174</f>
        <v>0</v>
      </c>
      <c r="EE172" s="114">
        <f>'Marks Entry'!EH174</f>
        <v>0</v>
      </c>
      <c r="EF172" s="115">
        <f>'Marks Entry'!EI174</f>
        <v>0</v>
      </c>
      <c r="EG172" s="115">
        <f>'Marks Entry'!EJ174</f>
        <v>0</v>
      </c>
      <c r="EH172" s="115">
        <f>'Marks Entry'!EK174</f>
        <v>0</v>
      </c>
      <c r="EI172" s="115">
        <f>'Marks Entry'!EL174</f>
        <v>0</v>
      </c>
      <c r="EJ172" s="116">
        <f>'Marks Entry'!EM174</f>
        <v>0</v>
      </c>
      <c r="EK172" s="118">
        <f>'Marks Entry'!EP174</f>
        <v>0</v>
      </c>
      <c r="EL172" s="114">
        <f>'Marks Entry'!EQ174</f>
        <v>0</v>
      </c>
      <c r="EM172" s="115">
        <f>'Marks Entry'!ER174</f>
        <v>0</v>
      </c>
      <c r="EN172" s="115">
        <f>'Marks Entry'!ES174</f>
        <v>0</v>
      </c>
      <c r="EO172" s="115">
        <f>'Marks Entry'!ET174</f>
        <v>0</v>
      </c>
      <c r="EP172" s="115">
        <f>'Marks Entry'!EU174</f>
        <v>0</v>
      </c>
      <c r="EQ172" s="116">
        <f>'Marks Entry'!EV174</f>
        <v>0</v>
      </c>
      <c r="ER172" s="118">
        <f>'Marks Entry'!EY174</f>
        <v>0</v>
      </c>
      <c r="ES172" s="184">
        <f>'Marks Entry'!EZ174</f>
        <v>0</v>
      </c>
      <c r="ET172" s="185">
        <f>'Marks Entry'!FA174</f>
        <v>0</v>
      </c>
      <c r="EU172" s="186" t="str">
        <f>'Marks Entry'!FB174</f>
        <v/>
      </c>
      <c r="EV172" s="184">
        <f>'Marks Entry'!FC174</f>
        <v>0</v>
      </c>
      <c r="EW172" s="185">
        <f>'Marks Entry'!FD174</f>
        <v>0</v>
      </c>
      <c r="EX172" s="187" t="str">
        <f>'Marks Entry'!FE174</f>
        <v/>
      </c>
      <c r="EY172" s="185" t="str">
        <f>IF(OR('Marks Entry'!FF174="First",'Marks Entry'!FF174="Second",'Marks Entry'!FF174="Third"),'Marks Entry'!FF174,"")</f>
        <v/>
      </c>
      <c r="EZ172" s="185" t="str">
        <f>'Marks Entry'!FG174</f>
        <v/>
      </c>
      <c r="FA172" s="290" t="str">
        <f>'Marks Entry'!FH174</f>
        <v/>
      </c>
      <c r="FB172" s="84" t="str">
        <f>'Marks Entry'!FI174</f>
        <v/>
      </c>
      <c r="FC172" s="86" t="str">
        <f>'Marks Entry'!FJ174</f>
        <v/>
      </c>
      <c r="FD172" s="87">
        <f>'Marks Entry'!FL174</f>
        <v>0</v>
      </c>
    </row>
    <row r="173" spans="1:160" s="88" customFormat="1" ht="17.25" customHeight="1">
      <c r="A173" s="1190"/>
      <c r="B173" s="83">
        <f t="shared" si="4"/>
        <v>0</v>
      </c>
      <c r="C173" s="84">
        <f>'Marks Entry'!D175</f>
        <v>0</v>
      </c>
      <c r="D173" s="84">
        <f>'Marks Entry'!E175</f>
        <v>0</v>
      </c>
      <c r="E173" s="84">
        <f>'Marks Entry'!F175</f>
        <v>0</v>
      </c>
      <c r="F173" s="84">
        <f>'Marks Entry'!G175</f>
        <v>0</v>
      </c>
      <c r="G173" s="84">
        <f>'Marks Entry'!H175</f>
        <v>0</v>
      </c>
      <c r="H173" s="84">
        <f>'Marks Entry'!I175</f>
        <v>0</v>
      </c>
      <c r="I173" s="84">
        <f>'Marks Entry'!J175</f>
        <v>0</v>
      </c>
      <c r="J173" s="738">
        <f>'Marks Entry'!K175</f>
        <v>0</v>
      </c>
      <c r="K173" s="114">
        <f>'Marks Entry'!L175</f>
        <v>0</v>
      </c>
      <c r="L173" s="115">
        <f>'Marks Entry'!M175</f>
        <v>0</v>
      </c>
      <c r="M173" s="277">
        <f>'Marks Entry'!N175</f>
        <v>0</v>
      </c>
      <c r="N173" s="115">
        <f>'Marks Entry'!O175</f>
        <v>0</v>
      </c>
      <c r="O173" s="115">
        <f>'Marks Entry'!P175</f>
        <v>0</v>
      </c>
      <c r="P173" s="276">
        <f>'Marks Entry'!Q175</f>
        <v>0</v>
      </c>
      <c r="Q173" s="115">
        <f>'Marks Entry'!R175</f>
        <v>0</v>
      </c>
      <c r="R173" s="115">
        <f>'Marks Entry'!S175</f>
        <v>0</v>
      </c>
      <c r="S173" s="276">
        <f>'Marks Entry'!T175</f>
        <v>0</v>
      </c>
      <c r="T173" s="276">
        <f>'Marks Entry'!U175</f>
        <v>0</v>
      </c>
      <c r="U173" s="116">
        <f>'Marks Entry'!V175</f>
        <v>0</v>
      </c>
      <c r="V173" s="115">
        <f>'Marks Entry'!W175</f>
        <v>0</v>
      </c>
      <c r="W173" s="115">
        <f>'Marks Entry'!X175</f>
        <v>0</v>
      </c>
      <c r="X173" s="116">
        <f>'Marks Entry'!Y175</f>
        <v>0</v>
      </c>
      <c r="Y173" s="115">
        <f>'Marks Entry'!Z175</f>
        <v>0</v>
      </c>
      <c r="Z173" s="115">
        <f>'Marks Entry'!AA175</f>
        <v>0</v>
      </c>
      <c r="AA173" s="116">
        <f>'Marks Entry'!AB175</f>
        <v>0</v>
      </c>
      <c r="AB173" s="208">
        <f>'Marks Entry'!AC175</f>
        <v>0</v>
      </c>
      <c r="AC173" s="282">
        <f>'Marks Entry'!AD175</f>
        <v>0</v>
      </c>
      <c r="AD173" s="282" t="str">
        <f>'Marks Entry'!AE175</f>
        <v>E</v>
      </c>
      <c r="AE173" s="117">
        <f>'Marks Entry'!AF175</f>
        <v>0</v>
      </c>
      <c r="AF173" s="114">
        <f>'Marks Entry'!AG175</f>
        <v>0</v>
      </c>
      <c r="AG173" s="115">
        <f>'Marks Entry'!AH175</f>
        <v>0</v>
      </c>
      <c r="AH173" s="277">
        <f>'Marks Entry'!AI175</f>
        <v>0</v>
      </c>
      <c r="AI173" s="115">
        <f>'Marks Entry'!AJ175</f>
        <v>0</v>
      </c>
      <c r="AJ173" s="115">
        <f>'Marks Entry'!AK175</f>
        <v>0</v>
      </c>
      <c r="AK173" s="276">
        <f>'Marks Entry'!AL175</f>
        <v>0</v>
      </c>
      <c r="AL173" s="115">
        <f>'Marks Entry'!AM175</f>
        <v>0</v>
      </c>
      <c r="AM173" s="115">
        <f>'Marks Entry'!AN175</f>
        <v>0</v>
      </c>
      <c r="AN173" s="276">
        <f>'Marks Entry'!AO175</f>
        <v>0</v>
      </c>
      <c r="AO173" s="276">
        <f>'Marks Entry'!AP175</f>
        <v>0</v>
      </c>
      <c r="AP173" s="116">
        <f>'Marks Entry'!AQ175</f>
        <v>0</v>
      </c>
      <c r="AQ173" s="115">
        <f>'Marks Entry'!AR175</f>
        <v>0</v>
      </c>
      <c r="AR173" s="115">
        <f>'Marks Entry'!AS175</f>
        <v>0</v>
      </c>
      <c r="AS173" s="116">
        <f>'Marks Entry'!AT175</f>
        <v>0</v>
      </c>
      <c r="AT173" s="115">
        <f>'Marks Entry'!AU175</f>
        <v>0</v>
      </c>
      <c r="AU173" s="115">
        <f>'Marks Entry'!AV175</f>
        <v>0</v>
      </c>
      <c r="AV173" s="116">
        <f>'Marks Entry'!AW175</f>
        <v>0</v>
      </c>
      <c r="AW173" s="208">
        <f>'Marks Entry'!AX175</f>
        <v>0</v>
      </c>
      <c r="AX173" s="282">
        <f>'Marks Entry'!AY175</f>
        <v>0</v>
      </c>
      <c r="AY173" s="282" t="str">
        <f>'Marks Entry'!AZ175</f>
        <v>E</v>
      </c>
      <c r="AZ173" s="117">
        <f>'Marks Entry'!BA175</f>
        <v>0</v>
      </c>
      <c r="BA173" s="114">
        <f>'Marks Entry'!BB175</f>
        <v>0</v>
      </c>
      <c r="BB173" s="115">
        <f>'Marks Entry'!BC175</f>
        <v>0</v>
      </c>
      <c r="BC173" s="277">
        <f>'Marks Entry'!BD175</f>
        <v>0</v>
      </c>
      <c r="BD173" s="115">
        <f>'Marks Entry'!BE175</f>
        <v>0</v>
      </c>
      <c r="BE173" s="115">
        <f>'Marks Entry'!BF175</f>
        <v>0</v>
      </c>
      <c r="BF173" s="276">
        <f>'Marks Entry'!BG175</f>
        <v>0</v>
      </c>
      <c r="BG173" s="115">
        <f>'Marks Entry'!BH175</f>
        <v>0</v>
      </c>
      <c r="BH173" s="115">
        <f>'Marks Entry'!BI175</f>
        <v>0</v>
      </c>
      <c r="BI173" s="276">
        <f>'Marks Entry'!BJ175</f>
        <v>0</v>
      </c>
      <c r="BJ173" s="276">
        <f>'Marks Entry'!BK175</f>
        <v>0</v>
      </c>
      <c r="BK173" s="116">
        <f>'Marks Entry'!BL175</f>
        <v>0</v>
      </c>
      <c r="BL173" s="115">
        <f>'Marks Entry'!BM175</f>
        <v>0</v>
      </c>
      <c r="BM173" s="115">
        <f>'Marks Entry'!BN175</f>
        <v>0</v>
      </c>
      <c r="BN173" s="116">
        <f>'Marks Entry'!BO175</f>
        <v>0</v>
      </c>
      <c r="BO173" s="115">
        <f>'Marks Entry'!BP175</f>
        <v>0</v>
      </c>
      <c r="BP173" s="115">
        <f>'Marks Entry'!BQ175</f>
        <v>0</v>
      </c>
      <c r="BQ173" s="116">
        <f>'Marks Entry'!BR175</f>
        <v>0</v>
      </c>
      <c r="BR173" s="208">
        <f>'Marks Entry'!BS175</f>
        <v>0</v>
      </c>
      <c r="BS173" s="282">
        <f>'Marks Entry'!BT175</f>
        <v>0</v>
      </c>
      <c r="BT173" s="282" t="str">
        <f>'Marks Entry'!BU175</f>
        <v>E</v>
      </c>
      <c r="BU173" s="117">
        <f>'Marks Entry'!BV175</f>
        <v>0</v>
      </c>
      <c r="BV173" s="114">
        <f>'Marks Entry'!BW175</f>
        <v>0</v>
      </c>
      <c r="BW173" s="115">
        <f>'Marks Entry'!BX175</f>
        <v>0</v>
      </c>
      <c r="BX173" s="277">
        <f>'Marks Entry'!BY175</f>
        <v>0</v>
      </c>
      <c r="BY173" s="115">
        <f>'Marks Entry'!BZ175</f>
        <v>0</v>
      </c>
      <c r="BZ173" s="115">
        <f>'Marks Entry'!CA175</f>
        <v>0</v>
      </c>
      <c r="CA173" s="276">
        <f>'Marks Entry'!CB175</f>
        <v>0</v>
      </c>
      <c r="CB173" s="115">
        <f>'Marks Entry'!CC175</f>
        <v>0</v>
      </c>
      <c r="CC173" s="115">
        <f>'Marks Entry'!CD175</f>
        <v>0</v>
      </c>
      <c r="CD173" s="276">
        <f>'Marks Entry'!CE175</f>
        <v>0</v>
      </c>
      <c r="CE173" s="116">
        <f>'Marks Entry'!CF175</f>
        <v>0</v>
      </c>
      <c r="CF173" s="115">
        <f>'Marks Entry'!CG175</f>
        <v>0</v>
      </c>
      <c r="CG173" s="115">
        <f>'Marks Entry'!CH175</f>
        <v>0</v>
      </c>
      <c r="CH173" s="116">
        <f>'Marks Entry'!CI175</f>
        <v>0</v>
      </c>
      <c r="CI173" s="115">
        <f>'Marks Entry'!CJ175</f>
        <v>0</v>
      </c>
      <c r="CJ173" s="115">
        <f>'Marks Entry'!CK175</f>
        <v>0</v>
      </c>
      <c r="CK173" s="116">
        <f>'Marks Entry'!CL175</f>
        <v>0</v>
      </c>
      <c r="CL173" s="208" t="str">
        <f>'Marks Entry'!CM175</f>
        <v>E</v>
      </c>
      <c r="CM173" s="117">
        <f>'Marks Entry'!CN175</f>
        <v>0</v>
      </c>
      <c r="CN173" s="114">
        <f>'Marks Entry'!CO175</f>
        <v>0</v>
      </c>
      <c r="CO173" s="115">
        <f>'Marks Entry'!CP175</f>
        <v>0</v>
      </c>
      <c r="CP173" s="277">
        <f>'Marks Entry'!CQ175</f>
        <v>0</v>
      </c>
      <c r="CQ173" s="115">
        <f>'Marks Entry'!CR175</f>
        <v>0</v>
      </c>
      <c r="CR173" s="115">
        <f>'Marks Entry'!CS175</f>
        <v>0</v>
      </c>
      <c r="CS173" s="276">
        <f>'Marks Entry'!CT175</f>
        <v>0</v>
      </c>
      <c r="CT173" s="115">
        <f>'Marks Entry'!CU175</f>
        <v>0</v>
      </c>
      <c r="CU173" s="115">
        <f>'Marks Entry'!CV175</f>
        <v>0</v>
      </c>
      <c r="CV173" s="276">
        <f>'Marks Entry'!CW175</f>
        <v>0</v>
      </c>
      <c r="CW173" s="116">
        <f>'Marks Entry'!CX175</f>
        <v>0</v>
      </c>
      <c r="CX173" s="115">
        <f>'Marks Entry'!CY175</f>
        <v>0</v>
      </c>
      <c r="CY173" s="115">
        <f>'Marks Entry'!CZ175</f>
        <v>0</v>
      </c>
      <c r="CZ173" s="116">
        <f>'Marks Entry'!DA175</f>
        <v>0</v>
      </c>
      <c r="DA173" s="115">
        <f>'Marks Entry'!DB175</f>
        <v>0</v>
      </c>
      <c r="DB173" s="115">
        <f>'Marks Entry'!DC175</f>
        <v>0</v>
      </c>
      <c r="DC173" s="116">
        <f>'Marks Entry'!DD175</f>
        <v>0</v>
      </c>
      <c r="DD173" s="208" t="str">
        <f>'Marks Entry'!DE175</f>
        <v>E</v>
      </c>
      <c r="DE173" s="117">
        <f>'Marks Entry'!DF175</f>
        <v>0</v>
      </c>
      <c r="DF173" s="114">
        <f>'Marks Entry'!DG175</f>
        <v>0</v>
      </c>
      <c r="DG173" s="115">
        <f>'Marks Entry'!DH175</f>
        <v>0</v>
      </c>
      <c r="DH173" s="277">
        <f>'Marks Entry'!DI175</f>
        <v>0</v>
      </c>
      <c r="DI173" s="115">
        <f>'Marks Entry'!DJ175</f>
        <v>0</v>
      </c>
      <c r="DJ173" s="115">
        <f>'Marks Entry'!DK175</f>
        <v>0</v>
      </c>
      <c r="DK173" s="276">
        <f>'Marks Entry'!DL175</f>
        <v>0</v>
      </c>
      <c r="DL173" s="115">
        <f>'Marks Entry'!DM175</f>
        <v>0</v>
      </c>
      <c r="DM173" s="115">
        <f>'Marks Entry'!DN175</f>
        <v>0</v>
      </c>
      <c r="DN173" s="276">
        <f>'Marks Entry'!DO175</f>
        <v>0</v>
      </c>
      <c r="DO173" s="116">
        <f>'Marks Entry'!DP175</f>
        <v>0</v>
      </c>
      <c r="DP173" s="115">
        <f>'Marks Entry'!DQ175</f>
        <v>0</v>
      </c>
      <c r="DQ173" s="115">
        <f>'Marks Entry'!DR175</f>
        <v>0</v>
      </c>
      <c r="DR173" s="116">
        <f>'Marks Entry'!DS175</f>
        <v>0</v>
      </c>
      <c r="DS173" s="115">
        <f>'Marks Entry'!DT175</f>
        <v>0</v>
      </c>
      <c r="DT173" s="115">
        <f>'Marks Entry'!DU175</f>
        <v>0</v>
      </c>
      <c r="DU173" s="116">
        <f>'Marks Entry'!DV175</f>
        <v>0</v>
      </c>
      <c r="DV173" s="208" t="str">
        <f>'Marks Entry'!DW175</f>
        <v>E</v>
      </c>
      <c r="DW173" s="117">
        <f>'Marks Entry'!DX175</f>
        <v>0</v>
      </c>
      <c r="DX173" s="114">
        <f>'Marks Entry'!DY175</f>
        <v>0</v>
      </c>
      <c r="DY173" s="115">
        <f>'Marks Entry'!DZ175</f>
        <v>0</v>
      </c>
      <c r="DZ173" s="115">
        <f>'Marks Entry'!EA175</f>
        <v>0</v>
      </c>
      <c r="EA173" s="115">
        <f>'Marks Entry'!EB175</f>
        <v>0</v>
      </c>
      <c r="EB173" s="115">
        <f>'Marks Entry'!EC175</f>
        <v>0</v>
      </c>
      <c r="EC173" s="171">
        <f>'Marks Entry'!ED175</f>
        <v>0</v>
      </c>
      <c r="ED173" s="118">
        <f>'Marks Entry'!EG175</f>
        <v>0</v>
      </c>
      <c r="EE173" s="114">
        <f>'Marks Entry'!EH175</f>
        <v>0</v>
      </c>
      <c r="EF173" s="115">
        <f>'Marks Entry'!EI175</f>
        <v>0</v>
      </c>
      <c r="EG173" s="115">
        <f>'Marks Entry'!EJ175</f>
        <v>0</v>
      </c>
      <c r="EH173" s="115">
        <f>'Marks Entry'!EK175</f>
        <v>0</v>
      </c>
      <c r="EI173" s="115">
        <f>'Marks Entry'!EL175</f>
        <v>0</v>
      </c>
      <c r="EJ173" s="116">
        <f>'Marks Entry'!EM175</f>
        <v>0</v>
      </c>
      <c r="EK173" s="118">
        <f>'Marks Entry'!EP175</f>
        <v>0</v>
      </c>
      <c r="EL173" s="114">
        <f>'Marks Entry'!EQ175</f>
        <v>0</v>
      </c>
      <c r="EM173" s="115">
        <f>'Marks Entry'!ER175</f>
        <v>0</v>
      </c>
      <c r="EN173" s="115">
        <f>'Marks Entry'!ES175</f>
        <v>0</v>
      </c>
      <c r="EO173" s="115">
        <f>'Marks Entry'!ET175</f>
        <v>0</v>
      </c>
      <c r="EP173" s="115">
        <f>'Marks Entry'!EU175</f>
        <v>0</v>
      </c>
      <c r="EQ173" s="116">
        <f>'Marks Entry'!EV175</f>
        <v>0</v>
      </c>
      <c r="ER173" s="118">
        <f>'Marks Entry'!EY175</f>
        <v>0</v>
      </c>
      <c r="ES173" s="184">
        <f>'Marks Entry'!EZ175</f>
        <v>0</v>
      </c>
      <c r="ET173" s="185">
        <f>'Marks Entry'!FA175</f>
        <v>0</v>
      </c>
      <c r="EU173" s="188" t="str">
        <f>'Marks Entry'!FB175</f>
        <v/>
      </c>
      <c r="EV173" s="184">
        <f>'Marks Entry'!FC175</f>
        <v>0</v>
      </c>
      <c r="EW173" s="185">
        <f>'Marks Entry'!FD175</f>
        <v>0</v>
      </c>
      <c r="EX173" s="185" t="str">
        <f>'Marks Entry'!FE175</f>
        <v/>
      </c>
      <c r="EY173" s="185" t="str">
        <f>IF(OR('Marks Entry'!FF175="First",'Marks Entry'!FF175="Second",'Marks Entry'!FF175="Third"),'Marks Entry'!FF175,"")</f>
        <v/>
      </c>
      <c r="EZ173" s="185" t="str">
        <f>'Marks Entry'!FG175</f>
        <v/>
      </c>
      <c r="FA173" s="290" t="str">
        <f>'Marks Entry'!FH175</f>
        <v/>
      </c>
      <c r="FB173" s="84" t="str">
        <f>'Marks Entry'!FI175</f>
        <v/>
      </c>
      <c r="FC173" s="86" t="str">
        <f>'Marks Entry'!FJ175</f>
        <v/>
      </c>
      <c r="FD173" s="87">
        <f>'Marks Entry'!FL175</f>
        <v>0</v>
      </c>
    </row>
    <row r="174" spans="1:160" s="88" customFormat="1" ht="17.25" customHeight="1">
      <c r="A174" s="1190"/>
      <c r="B174" s="83">
        <f t="shared" si="4"/>
        <v>0</v>
      </c>
      <c r="C174" s="84">
        <f>'Marks Entry'!D176</f>
        <v>0</v>
      </c>
      <c r="D174" s="84">
        <f>'Marks Entry'!E176</f>
        <v>0</v>
      </c>
      <c r="E174" s="84">
        <f>'Marks Entry'!F176</f>
        <v>0</v>
      </c>
      <c r="F174" s="84">
        <f>'Marks Entry'!G176</f>
        <v>0</v>
      </c>
      <c r="G174" s="84">
        <f>'Marks Entry'!H176</f>
        <v>0</v>
      </c>
      <c r="H174" s="84">
        <f>'Marks Entry'!I176</f>
        <v>0</v>
      </c>
      <c r="I174" s="84">
        <f>'Marks Entry'!J176</f>
        <v>0</v>
      </c>
      <c r="J174" s="738">
        <f>'Marks Entry'!K176</f>
        <v>0</v>
      </c>
      <c r="K174" s="114">
        <f>'Marks Entry'!L176</f>
        <v>0</v>
      </c>
      <c r="L174" s="115">
        <f>'Marks Entry'!M176</f>
        <v>0</v>
      </c>
      <c r="M174" s="277">
        <f>'Marks Entry'!N176</f>
        <v>0</v>
      </c>
      <c r="N174" s="115">
        <f>'Marks Entry'!O176</f>
        <v>0</v>
      </c>
      <c r="O174" s="115">
        <f>'Marks Entry'!P176</f>
        <v>0</v>
      </c>
      <c r="P174" s="276">
        <f>'Marks Entry'!Q176</f>
        <v>0</v>
      </c>
      <c r="Q174" s="115">
        <f>'Marks Entry'!R176</f>
        <v>0</v>
      </c>
      <c r="R174" s="115">
        <f>'Marks Entry'!S176</f>
        <v>0</v>
      </c>
      <c r="S174" s="276">
        <f>'Marks Entry'!T176</f>
        <v>0</v>
      </c>
      <c r="T174" s="276">
        <f>'Marks Entry'!U176</f>
        <v>0</v>
      </c>
      <c r="U174" s="116">
        <f>'Marks Entry'!V176</f>
        <v>0</v>
      </c>
      <c r="V174" s="115">
        <f>'Marks Entry'!W176</f>
        <v>0</v>
      </c>
      <c r="W174" s="115">
        <f>'Marks Entry'!X176</f>
        <v>0</v>
      </c>
      <c r="X174" s="116">
        <f>'Marks Entry'!Y176</f>
        <v>0</v>
      </c>
      <c r="Y174" s="115">
        <f>'Marks Entry'!Z176</f>
        <v>0</v>
      </c>
      <c r="Z174" s="115">
        <f>'Marks Entry'!AA176</f>
        <v>0</v>
      </c>
      <c r="AA174" s="116">
        <f>'Marks Entry'!AB176</f>
        <v>0</v>
      </c>
      <c r="AB174" s="208">
        <f>'Marks Entry'!AC176</f>
        <v>0</v>
      </c>
      <c r="AC174" s="282">
        <f>'Marks Entry'!AD176</f>
        <v>0</v>
      </c>
      <c r="AD174" s="282" t="str">
        <f>'Marks Entry'!AE176</f>
        <v>E</v>
      </c>
      <c r="AE174" s="117">
        <f>'Marks Entry'!AF176</f>
        <v>0</v>
      </c>
      <c r="AF174" s="114">
        <f>'Marks Entry'!AG176</f>
        <v>0</v>
      </c>
      <c r="AG174" s="115">
        <f>'Marks Entry'!AH176</f>
        <v>0</v>
      </c>
      <c r="AH174" s="277">
        <f>'Marks Entry'!AI176</f>
        <v>0</v>
      </c>
      <c r="AI174" s="115">
        <f>'Marks Entry'!AJ176</f>
        <v>0</v>
      </c>
      <c r="AJ174" s="115">
        <f>'Marks Entry'!AK176</f>
        <v>0</v>
      </c>
      <c r="AK174" s="276">
        <f>'Marks Entry'!AL176</f>
        <v>0</v>
      </c>
      <c r="AL174" s="115">
        <f>'Marks Entry'!AM176</f>
        <v>0</v>
      </c>
      <c r="AM174" s="115">
        <f>'Marks Entry'!AN176</f>
        <v>0</v>
      </c>
      <c r="AN174" s="276">
        <f>'Marks Entry'!AO176</f>
        <v>0</v>
      </c>
      <c r="AO174" s="276">
        <f>'Marks Entry'!AP176</f>
        <v>0</v>
      </c>
      <c r="AP174" s="116">
        <f>'Marks Entry'!AQ176</f>
        <v>0</v>
      </c>
      <c r="AQ174" s="115">
        <f>'Marks Entry'!AR176</f>
        <v>0</v>
      </c>
      <c r="AR174" s="115">
        <f>'Marks Entry'!AS176</f>
        <v>0</v>
      </c>
      <c r="AS174" s="116">
        <f>'Marks Entry'!AT176</f>
        <v>0</v>
      </c>
      <c r="AT174" s="115">
        <f>'Marks Entry'!AU176</f>
        <v>0</v>
      </c>
      <c r="AU174" s="115">
        <f>'Marks Entry'!AV176</f>
        <v>0</v>
      </c>
      <c r="AV174" s="116">
        <f>'Marks Entry'!AW176</f>
        <v>0</v>
      </c>
      <c r="AW174" s="208">
        <f>'Marks Entry'!AX176</f>
        <v>0</v>
      </c>
      <c r="AX174" s="282">
        <f>'Marks Entry'!AY176</f>
        <v>0</v>
      </c>
      <c r="AY174" s="282" t="str">
        <f>'Marks Entry'!AZ176</f>
        <v>E</v>
      </c>
      <c r="AZ174" s="117">
        <f>'Marks Entry'!BA176</f>
        <v>0</v>
      </c>
      <c r="BA174" s="114">
        <f>'Marks Entry'!BB176</f>
        <v>0</v>
      </c>
      <c r="BB174" s="115">
        <f>'Marks Entry'!BC176</f>
        <v>0</v>
      </c>
      <c r="BC174" s="277">
        <f>'Marks Entry'!BD176</f>
        <v>0</v>
      </c>
      <c r="BD174" s="115">
        <f>'Marks Entry'!BE176</f>
        <v>0</v>
      </c>
      <c r="BE174" s="115">
        <f>'Marks Entry'!BF176</f>
        <v>0</v>
      </c>
      <c r="BF174" s="276">
        <f>'Marks Entry'!BG176</f>
        <v>0</v>
      </c>
      <c r="BG174" s="115">
        <f>'Marks Entry'!BH176</f>
        <v>0</v>
      </c>
      <c r="BH174" s="115">
        <f>'Marks Entry'!BI176</f>
        <v>0</v>
      </c>
      <c r="BI174" s="276">
        <f>'Marks Entry'!BJ176</f>
        <v>0</v>
      </c>
      <c r="BJ174" s="276">
        <f>'Marks Entry'!BK176</f>
        <v>0</v>
      </c>
      <c r="BK174" s="116">
        <f>'Marks Entry'!BL176</f>
        <v>0</v>
      </c>
      <c r="BL174" s="115">
        <f>'Marks Entry'!BM176</f>
        <v>0</v>
      </c>
      <c r="BM174" s="115">
        <f>'Marks Entry'!BN176</f>
        <v>0</v>
      </c>
      <c r="BN174" s="116">
        <f>'Marks Entry'!BO176</f>
        <v>0</v>
      </c>
      <c r="BO174" s="115">
        <f>'Marks Entry'!BP176</f>
        <v>0</v>
      </c>
      <c r="BP174" s="115">
        <f>'Marks Entry'!BQ176</f>
        <v>0</v>
      </c>
      <c r="BQ174" s="116">
        <f>'Marks Entry'!BR176</f>
        <v>0</v>
      </c>
      <c r="BR174" s="208">
        <f>'Marks Entry'!BS176</f>
        <v>0</v>
      </c>
      <c r="BS174" s="282">
        <f>'Marks Entry'!BT176</f>
        <v>0</v>
      </c>
      <c r="BT174" s="282" t="str">
        <f>'Marks Entry'!BU176</f>
        <v>E</v>
      </c>
      <c r="BU174" s="117">
        <f>'Marks Entry'!BV176</f>
        <v>0</v>
      </c>
      <c r="BV174" s="114">
        <f>'Marks Entry'!BW176</f>
        <v>0</v>
      </c>
      <c r="BW174" s="115">
        <f>'Marks Entry'!BX176</f>
        <v>0</v>
      </c>
      <c r="BX174" s="277">
        <f>'Marks Entry'!BY176</f>
        <v>0</v>
      </c>
      <c r="BY174" s="115">
        <f>'Marks Entry'!BZ176</f>
        <v>0</v>
      </c>
      <c r="BZ174" s="115">
        <f>'Marks Entry'!CA176</f>
        <v>0</v>
      </c>
      <c r="CA174" s="276">
        <f>'Marks Entry'!CB176</f>
        <v>0</v>
      </c>
      <c r="CB174" s="115">
        <f>'Marks Entry'!CC176</f>
        <v>0</v>
      </c>
      <c r="CC174" s="115">
        <f>'Marks Entry'!CD176</f>
        <v>0</v>
      </c>
      <c r="CD174" s="276">
        <f>'Marks Entry'!CE176</f>
        <v>0</v>
      </c>
      <c r="CE174" s="116">
        <f>'Marks Entry'!CF176</f>
        <v>0</v>
      </c>
      <c r="CF174" s="115">
        <f>'Marks Entry'!CG176</f>
        <v>0</v>
      </c>
      <c r="CG174" s="115">
        <f>'Marks Entry'!CH176</f>
        <v>0</v>
      </c>
      <c r="CH174" s="116">
        <f>'Marks Entry'!CI176</f>
        <v>0</v>
      </c>
      <c r="CI174" s="115">
        <f>'Marks Entry'!CJ176</f>
        <v>0</v>
      </c>
      <c r="CJ174" s="115">
        <f>'Marks Entry'!CK176</f>
        <v>0</v>
      </c>
      <c r="CK174" s="116">
        <f>'Marks Entry'!CL176</f>
        <v>0</v>
      </c>
      <c r="CL174" s="208" t="str">
        <f>'Marks Entry'!CM176</f>
        <v>E</v>
      </c>
      <c r="CM174" s="117">
        <f>'Marks Entry'!CN176</f>
        <v>0</v>
      </c>
      <c r="CN174" s="114">
        <f>'Marks Entry'!CO176</f>
        <v>0</v>
      </c>
      <c r="CO174" s="115">
        <f>'Marks Entry'!CP176</f>
        <v>0</v>
      </c>
      <c r="CP174" s="277">
        <f>'Marks Entry'!CQ176</f>
        <v>0</v>
      </c>
      <c r="CQ174" s="115">
        <f>'Marks Entry'!CR176</f>
        <v>0</v>
      </c>
      <c r="CR174" s="115">
        <f>'Marks Entry'!CS176</f>
        <v>0</v>
      </c>
      <c r="CS174" s="276">
        <f>'Marks Entry'!CT176</f>
        <v>0</v>
      </c>
      <c r="CT174" s="115">
        <f>'Marks Entry'!CU176</f>
        <v>0</v>
      </c>
      <c r="CU174" s="115">
        <f>'Marks Entry'!CV176</f>
        <v>0</v>
      </c>
      <c r="CV174" s="276">
        <f>'Marks Entry'!CW176</f>
        <v>0</v>
      </c>
      <c r="CW174" s="116">
        <f>'Marks Entry'!CX176</f>
        <v>0</v>
      </c>
      <c r="CX174" s="115">
        <f>'Marks Entry'!CY176</f>
        <v>0</v>
      </c>
      <c r="CY174" s="115">
        <f>'Marks Entry'!CZ176</f>
        <v>0</v>
      </c>
      <c r="CZ174" s="116">
        <f>'Marks Entry'!DA176</f>
        <v>0</v>
      </c>
      <c r="DA174" s="115">
        <f>'Marks Entry'!DB176</f>
        <v>0</v>
      </c>
      <c r="DB174" s="115">
        <f>'Marks Entry'!DC176</f>
        <v>0</v>
      </c>
      <c r="DC174" s="116">
        <f>'Marks Entry'!DD176</f>
        <v>0</v>
      </c>
      <c r="DD174" s="208" t="str">
        <f>'Marks Entry'!DE176</f>
        <v>E</v>
      </c>
      <c r="DE174" s="117">
        <f>'Marks Entry'!DF176</f>
        <v>0</v>
      </c>
      <c r="DF174" s="114">
        <f>'Marks Entry'!DG176</f>
        <v>0</v>
      </c>
      <c r="DG174" s="115">
        <f>'Marks Entry'!DH176</f>
        <v>0</v>
      </c>
      <c r="DH174" s="277">
        <f>'Marks Entry'!DI176</f>
        <v>0</v>
      </c>
      <c r="DI174" s="115">
        <f>'Marks Entry'!DJ176</f>
        <v>0</v>
      </c>
      <c r="DJ174" s="115">
        <f>'Marks Entry'!DK176</f>
        <v>0</v>
      </c>
      <c r="DK174" s="276">
        <f>'Marks Entry'!DL176</f>
        <v>0</v>
      </c>
      <c r="DL174" s="115">
        <f>'Marks Entry'!DM176</f>
        <v>0</v>
      </c>
      <c r="DM174" s="115">
        <f>'Marks Entry'!DN176</f>
        <v>0</v>
      </c>
      <c r="DN174" s="276">
        <f>'Marks Entry'!DO176</f>
        <v>0</v>
      </c>
      <c r="DO174" s="116">
        <f>'Marks Entry'!DP176</f>
        <v>0</v>
      </c>
      <c r="DP174" s="115">
        <f>'Marks Entry'!DQ176</f>
        <v>0</v>
      </c>
      <c r="DQ174" s="115">
        <f>'Marks Entry'!DR176</f>
        <v>0</v>
      </c>
      <c r="DR174" s="116">
        <f>'Marks Entry'!DS176</f>
        <v>0</v>
      </c>
      <c r="DS174" s="115">
        <f>'Marks Entry'!DT176</f>
        <v>0</v>
      </c>
      <c r="DT174" s="115">
        <f>'Marks Entry'!DU176</f>
        <v>0</v>
      </c>
      <c r="DU174" s="116">
        <f>'Marks Entry'!DV176</f>
        <v>0</v>
      </c>
      <c r="DV174" s="208" t="str">
        <f>'Marks Entry'!DW176</f>
        <v>E</v>
      </c>
      <c r="DW174" s="117">
        <f>'Marks Entry'!DX176</f>
        <v>0</v>
      </c>
      <c r="DX174" s="114">
        <f>'Marks Entry'!DY176</f>
        <v>0</v>
      </c>
      <c r="DY174" s="115">
        <f>'Marks Entry'!DZ176</f>
        <v>0</v>
      </c>
      <c r="DZ174" s="115">
        <f>'Marks Entry'!EA176</f>
        <v>0</v>
      </c>
      <c r="EA174" s="115">
        <f>'Marks Entry'!EB176</f>
        <v>0</v>
      </c>
      <c r="EB174" s="115">
        <f>'Marks Entry'!EC176</f>
        <v>0</v>
      </c>
      <c r="EC174" s="171">
        <f>'Marks Entry'!ED176</f>
        <v>0</v>
      </c>
      <c r="ED174" s="118">
        <f>'Marks Entry'!EG176</f>
        <v>0</v>
      </c>
      <c r="EE174" s="114">
        <f>'Marks Entry'!EH176</f>
        <v>0</v>
      </c>
      <c r="EF174" s="115">
        <f>'Marks Entry'!EI176</f>
        <v>0</v>
      </c>
      <c r="EG174" s="115">
        <f>'Marks Entry'!EJ176</f>
        <v>0</v>
      </c>
      <c r="EH174" s="115">
        <f>'Marks Entry'!EK176</f>
        <v>0</v>
      </c>
      <c r="EI174" s="115">
        <f>'Marks Entry'!EL176</f>
        <v>0</v>
      </c>
      <c r="EJ174" s="116">
        <f>'Marks Entry'!EM176</f>
        <v>0</v>
      </c>
      <c r="EK174" s="118">
        <f>'Marks Entry'!EP176</f>
        <v>0</v>
      </c>
      <c r="EL174" s="114">
        <f>'Marks Entry'!EQ176</f>
        <v>0</v>
      </c>
      <c r="EM174" s="115">
        <f>'Marks Entry'!ER176</f>
        <v>0</v>
      </c>
      <c r="EN174" s="115">
        <f>'Marks Entry'!ES176</f>
        <v>0</v>
      </c>
      <c r="EO174" s="115">
        <f>'Marks Entry'!ET176</f>
        <v>0</v>
      </c>
      <c r="EP174" s="115">
        <f>'Marks Entry'!EU176</f>
        <v>0</v>
      </c>
      <c r="EQ174" s="116">
        <f>'Marks Entry'!EV176</f>
        <v>0</v>
      </c>
      <c r="ER174" s="118">
        <f>'Marks Entry'!EY176</f>
        <v>0</v>
      </c>
      <c r="ES174" s="184">
        <f>'Marks Entry'!EZ176</f>
        <v>0</v>
      </c>
      <c r="ET174" s="185">
        <f>'Marks Entry'!FA176</f>
        <v>0</v>
      </c>
      <c r="EU174" s="188" t="str">
        <f>'Marks Entry'!FB176</f>
        <v/>
      </c>
      <c r="EV174" s="184">
        <f>'Marks Entry'!FC176</f>
        <v>0</v>
      </c>
      <c r="EW174" s="185">
        <f>'Marks Entry'!FD176</f>
        <v>0</v>
      </c>
      <c r="EX174" s="185" t="str">
        <f>'Marks Entry'!FE176</f>
        <v/>
      </c>
      <c r="EY174" s="185" t="str">
        <f>IF(OR('Marks Entry'!FF176="First",'Marks Entry'!FF176="Second",'Marks Entry'!FF176="Third"),'Marks Entry'!FF176,"")</f>
        <v/>
      </c>
      <c r="EZ174" s="185" t="str">
        <f>'Marks Entry'!FG176</f>
        <v/>
      </c>
      <c r="FA174" s="290" t="str">
        <f>'Marks Entry'!FH176</f>
        <v/>
      </c>
      <c r="FB174" s="84" t="str">
        <f>'Marks Entry'!FI176</f>
        <v/>
      </c>
      <c r="FC174" s="86" t="str">
        <f>'Marks Entry'!FJ176</f>
        <v/>
      </c>
      <c r="FD174" s="87">
        <f>'Marks Entry'!FL176</f>
        <v>0</v>
      </c>
    </row>
    <row r="175" spans="1:160" s="88" customFormat="1" ht="17.25" customHeight="1">
      <c r="A175" s="1190"/>
      <c r="B175" s="83">
        <f t="shared" si="4"/>
        <v>0</v>
      </c>
      <c r="C175" s="84">
        <f>'Marks Entry'!D177</f>
        <v>0</v>
      </c>
      <c r="D175" s="84">
        <f>'Marks Entry'!E177</f>
        <v>0</v>
      </c>
      <c r="E175" s="84">
        <f>'Marks Entry'!F177</f>
        <v>0</v>
      </c>
      <c r="F175" s="84">
        <f>'Marks Entry'!G177</f>
        <v>0</v>
      </c>
      <c r="G175" s="84">
        <f>'Marks Entry'!H177</f>
        <v>0</v>
      </c>
      <c r="H175" s="84">
        <f>'Marks Entry'!I177</f>
        <v>0</v>
      </c>
      <c r="I175" s="84">
        <f>'Marks Entry'!J177</f>
        <v>0</v>
      </c>
      <c r="J175" s="738">
        <f>'Marks Entry'!K177</f>
        <v>0</v>
      </c>
      <c r="K175" s="114">
        <f>'Marks Entry'!L177</f>
        <v>0</v>
      </c>
      <c r="L175" s="115">
        <f>'Marks Entry'!M177</f>
        <v>0</v>
      </c>
      <c r="M175" s="277">
        <f>'Marks Entry'!N177</f>
        <v>0</v>
      </c>
      <c r="N175" s="115">
        <f>'Marks Entry'!O177</f>
        <v>0</v>
      </c>
      <c r="O175" s="115">
        <f>'Marks Entry'!P177</f>
        <v>0</v>
      </c>
      <c r="P175" s="276">
        <f>'Marks Entry'!Q177</f>
        <v>0</v>
      </c>
      <c r="Q175" s="115">
        <f>'Marks Entry'!R177</f>
        <v>0</v>
      </c>
      <c r="R175" s="115">
        <f>'Marks Entry'!S177</f>
        <v>0</v>
      </c>
      <c r="S175" s="276">
        <f>'Marks Entry'!T177</f>
        <v>0</v>
      </c>
      <c r="T175" s="276">
        <f>'Marks Entry'!U177</f>
        <v>0</v>
      </c>
      <c r="U175" s="116">
        <f>'Marks Entry'!V177</f>
        <v>0</v>
      </c>
      <c r="V175" s="115">
        <f>'Marks Entry'!W177</f>
        <v>0</v>
      </c>
      <c r="W175" s="115">
        <f>'Marks Entry'!X177</f>
        <v>0</v>
      </c>
      <c r="X175" s="116">
        <f>'Marks Entry'!Y177</f>
        <v>0</v>
      </c>
      <c r="Y175" s="115">
        <f>'Marks Entry'!Z177</f>
        <v>0</v>
      </c>
      <c r="Z175" s="115">
        <f>'Marks Entry'!AA177</f>
        <v>0</v>
      </c>
      <c r="AA175" s="116">
        <f>'Marks Entry'!AB177</f>
        <v>0</v>
      </c>
      <c r="AB175" s="208">
        <f>'Marks Entry'!AC177</f>
        <v>0</v>
      </c>
      <c r="AC175" s="282">
        <f>'Marks Entry'!AD177</f>
        <v>0</v>
      </c>
      <c r="AD175" s="282" t="str">
        <f>'Marks Entry'!AE177</f>
        <v>E</v>
      </c>
      <c r="AE175" s="117">
        <f>'Marks Entry'!AF177</f>
        <v>0</v>
      </c>
      <c r="AF175" s="114">
        <f>'Marks Entry'!AG177</f>
        <v>0</v>
      </c>
      <c r="AG175" s="115">
        <f>'Marks Entry'!AH177</f>
        <v>0</v>
      </c>
      <c r="AH175" s="277">
        <f>'Marks Entry'!AI177</f>
        <v>0</v>
      </c>
      <c r="AI175" s="115">
        <f>'Marks Entry'!AJ177</f>
        <v>0</v>
      </c>
      <c r="AJ175" s="115">
        <f>'Marks Entry'!AK177</f>
        <v>0</v>
      </c>
      <c r="AK175" s="276">
        <f>'Marks Entry'!AL177</f>
        <v>0</v>
      </c>
      <c r="AL175" s="115">
        <f>'Marks Entry'!AM177</f>
        <v>0</v>
      </c>
      <c r="AM175" s="115">
        <f>'Marks Entry'!AN177</f>
        <v>0</v>
      </c>
      <c r="AN175" s="276">
        <f>'Marks Entry'!AO177</f>
        <v>0</v>
      </c>
      <c r="AO175" s="276">
        <f>'Marks Entry'!AP177</f>
        <v>0</v>
      </c>
      <c r="AP175" s="116">
        <f>'Marks Entry'!AQ177</f>
        <v>0</v>
      </c>
      <c r="AQ175" s="115">
        <f>'Marks Entry'!AR177</f>
        <v>0</v>
      </c>
      <c r="AR175" s="115">
        <f>'Marks Entry'!AS177</f>
        <v>0</v>
      </c>
      <c r="AS175" s="116">
        <f>'Marks Entry'!AT177</f>
        <v>0</v>
      </c>
      <c r="AT175" s="115">
        <f>'Marks Entry'!AU177</f>
        <v>0</v>
      </c>
      <c r="AU175" s="115">
        <f>'Marks Entry'!AV177</f>
        <v>0</v>
      </c>
      <c r="AV175" s="116">
        <f>'Marks Entry'!AW177</f>
        <v>0</v>
      </c>
      <c r="AW175" s="208">
        <f>'Marks Entry'!AX177</f>
        <v>0</v>
      </c>
      <c r="AX175" s="282">
        <f>'Marks Entry'!AY177</f>
        <v>0</v>
      </c>
      <c r="AY175" s="282" t="str">
        <f>'Marks Entry'!AZ177</f>
        <v>E</v>
      </c>
      <c r="AZ175" s="117">
        <f>'Marks Entry'!BA177</f>
        <v>0</v>
      </c>
      <c r="BA175" s="114">
        <f>'Marks Entry'!BB177</f>
        <v>0</v>
      </c>
      <c r="BB175" s="115">
        <f>'Marks Entry'!BC177</f>
        <v>0</v>
      </c>
      <c r="BC175" s="277">
        <f>'Marks Entry'!BD177</f>
        <v>0</v>
      </c>
      <c r="BD175" s="115">
        <f>'Marks Entry'!BE177</f>
        <v>0</v>
      </c>
      <c r="BE175" s="115">
        <f>'Marks Entry'!BF177</f>
        <v>0</v>
      </c>
      <c r="BF175" s="276">
        <f>'Marks Entry'!BG177</f>
        <v>0</v>
      </c>
      <c r="BG175" s="115">
        <f>'Marks Entry'!BH177</f>
        <v>0</v>
      </c>
      <c r="BH175" s="115">
        <f>'Marks Entry'!BI177</f>
        <v>0</v>
      </c>
      <c r="BI175" s="276">
        <f>'Marks Entry'!BJ177</f>
        <v>0</v>
      </c>
      <c r="BJ175" s="276">
        <f>'Marks Entry'!BK177</f>
        <v>0</v>
      </c>
      <c r="BK175" s="116">
        <f>'Marks Entry'!BL177</f>
        <v>0</v>
      </c>
      <c r="BL175" s="115">
        <f>'Marks Entry'!BM177</f>
        <v>0</v>
      </c>
      <c r="BM175" s="115">
        <f>'Marks Entry'!BN177</f>
        <v>0</v>
      </c>
      <c r="BN175" s="116">
        <f>'Marks Entry'!BO177</f>
        <v>0</v>
      </c>
      <c r="BO175" s="115">
        <f>'Marks Entry'!BP177</f>
        <v>0</v>
      </c>
      <c r="BP175" s="115">
        <f>'Marks Entry'!BQ177</f>
        <v>0</v>
      </c>
      <c r="BQ175" s="116">
        <f>'Marks Entry'!BR177</f>
        <v>0</v>
      </c>
      <c r="BR175" s="208">
        <f>'Marks Entry'!BS177</f>
        <v>0</v>
      </c>
      <c r="BS175" s="282">
        <f>'Marks Entry'!BT177</f>
        <v>0</v>
      </c>
      <c r="BT175" s="282" t="str">
        <f>'Marks Entry'!BU177</f>
        <v>E</v>
      </c>
      <c r="BU175" s="117">
        <f>'Marks Entry'!BV177</f>
        <v>0</v>
      </c>
      <c r="BV175" s="114">
        <f>'Marks Entry'!BW177</f>
        <v>0</v>
      </c>
      <c r="BW175" s="115">
        <f>'Marks Entry'!BX177</f>
        <v>0</v>
      </c>
      <c r="BX175" s="277">
        <f>'Marks Entry'!BY177</f>
        <v>0</v>
      </c>
      <c r="BY175" s="115">
        <f>'Marks Entry'!BZ177</f>
        <v>0</v>
      </c>
      <c r="BZ175" s="115">
        <f>'Marks Entry'!CA177</f>
        <v>0</v>
      </c>
      <c r="CA175" s="276">
        <f>'Marks Entry'!CB177</f>
        <v>0</v>
      </c>
      <c r="CB175" s="115">
        <f>'Marks Entry'!CC177</f>
        <v>0</v>
      </c>
      <c r="CC175" s="115">
        <f>'Marks Entry'!CD177</f>
        <v>0</v>
      </c>
      <c r="CD175" s="276">
        <f>'Marks Entry'!CE177</f>
        <v>0</v>
      </c>
      <c r="CE175" s="116">
        <f>'Marks Entry'!CF177</f>
        <v>0</v>
      </c>
      <c r="CF175" s="115">
        <f>'Marks Entry'!CG177</f>
        <v>0</v>
      </c>
      <c r="CG175" s="115">
        <f>'Marks Entry'!CH177</f>
        <v>0</v>
      </c>
      <c r="CH175" s="116">
        <f>'Marks Entry'!CI177</f>
        <v>0</v>
      </c>
      <c r="CI175" s="115">
        <f>'Marks Entry'!CJ177</f>
        <v>0</v>
      </c>
      <c r="CJ175" s="115">
        <f>'Marks Entry'!CK177</f>
        <v>0</v>
      </c>
      <c r="CK175" s="116">
        <f>'Marks Entry'!CL177</f>
        <v>0</v>
      </c>
      <c r="CL175" s="208" t="str">
        <f>'Marks Entry'!CM177</f>
        <v>E</v>
      </c>
      <c r="CM175" s="117">
        <f>'Marks Entry'!CN177</f>
        <v>0</v>
      </c>
      <c r="CN175" s="114">
        <f>'Marks Entry'!CO177</f>
        <v>0</v>
      </c>
      <c r="CO175" s="115">
        <f>'Marks Entry'!CP177</f>
        <v>0</v>
      </c>
      <c r="CP175" s="277">
        <f>'Marks Entry'!CQ177</f>
        <v>0</v>
      </c>
      <c r="CQ175" s="115">
        <f>'Marks Entry'!CR177</f>
        <v>0</v>
      </c>
      <c r="CR175" s="115">
        <f>'Marks Entry'!CS177</f>
        <v>0</v>
      </c>
      <c r="CS175" s="276">
        <f>'Marks Entry'!CT177</f>
        <v>0</v>
      </c>
      <c r="CT175" s="115">
        <f>'Marks Entry'!CU177</f>
        <v>0</v>
      </c>
      <c r="CU175" s="115">
        <f>'Marks Entry'!CV177</f>
        <v>0</v>
      </c>
      <c r="CV175" s="276">
        <f>'Marks Entry'!CW177</f>
        <v>0</v>
      </c>
      <c r="CW175" s="116">
        <f>'Marks Entry'!CX177</f>
        <v>0</v>
      </c>
      <c r="CX175" s="115">
        <f>'Marks Entry'!CY177</f>
        <v>0</v>
      </c>
      <c r="CY175" s="115">
        <f>'Marks Entry'!CZ177</f>
        <v>0</v>
      </c>
      <c r="CZ175" s="116">
        <f>'Marks Entry'!DA177</f>
        <v>0</v>
      </c>
      <c r="DA175" s="115">
        <f>'Marks Entry'!DB177</f>
        <v>0</v>
      </c>
      <c r="DB175" s="115">
        <f>'Marks Entry'!DC177</f>
        <v>0</v>
      </c>
      <c r="DC175" s="116">
        <f>'Marks Entry'!DD177</f>
        <v>0</v>
      </c>
      <c r="DD175" s="208" t="str">
        <f>'Marks Entry'!DE177</f>
        <v>E</v>
      </c>
      <c r="DE175" s="117">
        <f>'Marks Entry'!DF177</f>
        <v>0</v>
      </c>
      <c r="DF175" s="114">
        <f>'Marks Entry'!DG177</f>
        <v>0</v>
      </c>
      <c r="DG175" s="115">
        <f>'Marks Entry'!DH177</f>
        <v>0</v>
      </c>
      <c r="DH175" s="277">
        <f>'Marks Entry'!DI177</f>
        <v>0</v>
      </c>
      <c r="DI175" s="115">
        <f>'Marks Entry'!DJ177</f>
        <v>0</v>
      </c>
      <c r="DJ175" s="115">
        <f>'Marks Entry'!DK177</f>
        <v>0</v>
      </c>
      <c r="DK175" s="276">
        <f>'Marks Entry'!DL177</f>
        <v>0</v>
      </c>
      <c r="DL175" s="115">
        <f>'Marks Entry'!DM177</f>
        <v>0</v>
      </c>
      <c r="DM175" s="115">
        <f>'Marks Entry'!DN177</f>
        <v>0</v>
      </c>
      <c r="DN175" s="276">
        <f>'Marks Entry'!DO177</f>
        <v>0</v>
      </c>
      <c r="DO175" s="116">
        <f>'Marks Entry'!DP177</f>
        <v>0</v>
      </c>
      <c r="DP175" s="115">
        <f>'Marks Entry'!DQ177</f>
        <v>0</v>
      </c>
      <c r="DQ175" s="115">
        <f>'Marks Entry'!DR177</f>
        <v>0</v>
      </c>
      <c r="DR175" s="116">
        <f>'Marks Entry'!DS177</f>
        <v>0</v>
      </c>
      <c r="DS175" s="115">
        <f>'Marks Entry'!DT177</f>
        <v>0</v>
      </c>
      <c r="DT175" s="115">
        <f>'Marks Entry'!DU177</f>
        <v>0</v>
      </c>
      <c r="DU175" s="116">
        <f>'Marks Entry'!DV177</f>
        <v>0</v>
      </c>
      <c r="DV175" s="208" t="str">
        <f>'Marks Entry'!DW177</f>
        <v>E</v>
      </c>
      <c r="DW175" s="117">
        <f>'Marks Entry'!DX177</f>
        <v>0</v>
      </c>
      <c r="DX175" s="114">
        <f>'Marks Entry'!DY177</f>
        <v>0</v>
      </c>
      <c r="DY175" s="115">
        <f>'Marks Entry'!DZ177</f>
        <v>0</v>
      </c>
      <c r="DZ175" s="115">
        <f>'Marks Entry'!EA177</f>
        <v>0</v>
      </c>
      <c r="EA175" s="115">
        <f>'Marks Entry'!EB177</f>
        <v>0</v>
      </c>
      <c r="EB175" s="115">
        <f>'Marks Entry'!EC177</f>
        <v>0</v>
      </c>
      <c r="EC175" s="171">
        <f>'Marks Entry'!ED177</f>
        <v>0</v>
      </c>
      <c r="ED175" s="118">
        <f>'Marks Entry'!EG177</f>
        <v>0</v>
      </c>
      <c r="EE175" s="114">
        <f>'Marks Entry'!EH177</f>
        <v>0</v>
      </c>
      <c r="EF175" s="115">
        <f>'Marks Entry'!EI177</f>
        <v>0</v>
      </c>
      <c r="EG175" s="115">
        <f>'Marks Entry'!EJ177</f>
        <v>0</v>
      </c>
      <c r="EH175" s="115">
        <f>'Marks Entry'!EK177</f>
        <v>0</v>
      </c>
      <c r="EI175" s="115">
        <f>'Marks Entry'!EL177</f>
        <v>0</v>
      </c>
      <c r="EJ175" s="116">
        <f>'Marks Entry'!EM177</f>
        <v>0</v>
      </c>
      <c r="EK175" s="118">
        <f>'Marks Entry'!EP177</f>
        <v>0</v>
      </c>
      <c r="EL175" s="114">
        <f>'Marks Entry'!EQ177</f>
        <v>0</v>
      </c>
      <c r="EM175" s="115">
        <f>'Marks Entry'!ER177</f>
        <v>0</v>
      </c>
      <c r="EN175" s="115">
        <f>'Marks Entry'!ES177</f>
        <v>0</v>
      </c>
      <c r="EO175" s="115">
        <f>'Marks Entry'!ET177</f>
        <v>0</v>
      </c>
      <c r="EP175" s="115">
        <f>'Marks Entry'!EU177</f>
        <v>0</v>
      </c>
      <c r="EQ175" s="116">
        <f>'Marks Entry'!EV177</f>
        <v>0</v>
      </c>
      <c r="ER175" s="118">
        <f>'Marks Entry'!EY177</f>
        <v>0</v>
      </c>
      <c r="ES175" s="184">
        <f>'Marks Entry'!EZ177</f>
        <v>0</v>
      </c>
      <c r="ET175" s="185">
        <f>'Marks Entry'!FA177</f>
        <v>0</v>
      </c>
      <c r="EU175" s="188" t="str">
        <f>'Marks Entry'!FB177</f>
        <v/>
      </c>
      <c r="EV175" s="184">
        <f>'Marks Entry'!FC177</f>
        <v>0</v>
      </c>
      <c r="EW175" s="185">
        <f>'Marks Entry'!FD177</f>
        <v>0</v>
      </c>
      <c r="EX175" s="185" t="str">
        <f>'Marks Entry'!FE177</f>
        <v/>
      </c>
      <c r="EY175" s="185" t="str">
        <f>IF(OR('Marks Entry'!FF177="First",'Marks Entry'!FF177="Second",'Marks Entry'!FF177="Third"),'Marks Entry'!FF177,"")</f>
        <v/>
      </c>
      <c r="EZ175" s="185" t="str">
        <f>'Marks Entry'!FG177</f>
        <v/>
      </c>
      <c r="FA175" s="290" t="str">
        <f>'Marks Entry'!FH177</f>
        <v/>
      </c>
      <c r="FB175" s="84" t="str">
        <f>'Marks Entry'!FI177</f>
        <v/>
      </c>
      <c r="FC175" s="86" t="str">
        <f>'Marks Entry'!FJ177</f>
        <v/>
      </c>
      <c r="FD175" s="87">
        <f>'Marks Entry'!FL177</f>
        <v>0</v>
      </c>
    </row>
    <row r="176" spans="1:160" s="88" customFormat="1" ht="17.25" customHeight="1">
      <c r="A176" s="1190"/>
      <c r="B176" s="83">
        <f t="shared" si="4"/>
        <v>0</v>
      </c>
      <c r="C176" s="84">
        <f>'Marks Entry'!D178</f>
        <v>0</v>
      </c>
      <c r="D176" s="84">
        <f>'Marks Entry'!E178</f>
        <v>0</v>
      </c>
      <c r="E176" s="84">
        <f>'Marks Entry'!F178</f>
        <v>0</v>
      </c>
      <c r="F176" s="84">
        <f>'Marks Entry'!G178</f>
        <v>0</v>
      </c>
      <c r="G176" s="84">
        <f>'Marks Entry'!H178</f>
        <v>0</v>
      </c>
      <c r="H176" s="84">
        <f>'Marks Entry'!I178</f>
        <v>0</v>
      </c>
      <c r="I176" s="84">
        <f>'Marks Entry'!J178</f>
        <v>0</v>
      </c>
      <c r="J176" s="738">
        <f>'Marks Entry'!K178</f>
        <v>0</v>
      </c>
      <c r="K176" s="114">
        <f>'Marks Entry'!L178</f>
        <v>0</v>
      </c>
      <c r="L176" s="115">
        <f>'Marks Entry'!M178</f>
        <v>0</v>
      </c>
      <c r="M176" s="277">
        <f>'Marks Entry'!N178</f>
        <v>0</v>
      </c>
      <c r="N176" s="115">
        <f>'Marks Entry'!O178</f>
        <v>0</v>
      </c>
      <c r="O176" s="115">
        <f>'Marks Entry'!P178</f>
        <v>0</v>
      </c>
      <c r="P176" s="276">
        <f>'Marks Entry'!Q178</f>
        <v>0</v>
      </c>
      <c r="Q176" s="115">
        <f>'Marks Entry'!R178</f>
        <v>0</v>
      </c>
      <c r="R176" s="115">
        <f>'Marks Entry'!S178</f>
        <v>0</v>
      </c>
      <c r="S176" s="276">
        <f>'Marks Entry'!T178</f>
        <v>0</v>
      </c>
      <c r="T176" s="276">
        <f>'Marks Entry'!U178</f>
        <v>0</v>
      </c>
      <c r="U176" s="116">
        <f>'Marks Entry'!V178</f>
        <v>0</v>
      </c>
      <c r="V176" s="115">
        <f>'Marks Entry'!W178</f>
        <v>0</v>
      </c>
      <c r="W176" s="115">
        <f>'Marks Entry'!X178</f>
        <v>0</v>
      </c>
      <c r="X176" s="116">
        <f>'Marks Entry'!Y178</f>
        <v>0</v>
      </c>
      <c r="Y176" s="115">
        <f>'Marks Entry'!Z178</f>
        <v>0</v>
      </c>
      <c r="Z176" s="115">
        <f>'Marks Entry'!AA178</f>
        <v>0</v>
      </c>
      <c r="AA176" s="116">
        <f>'Marks Entry'!AB178</f>
        <v>0</v>
      </c>
      <c r="AB176" s="208">
        <f>'Marks Entry'!AC178</f>
        <v>0</v>
      </c>
      <c r="AC176" s="282">
        <f>'Marks Entry'!AD178</f>
        <v>0</v>
      </c>
      <c r="AD176" s="282" t="str">
        <f>'Marks Entry'!AE178</f>
        <v>E</v>
      </c>
      <c r="AE176" s="117">
        <f>'Marks Entry'!AF178</f>
        <v>0</v>
      </c>
      <c r="AF176" s="114">
        <f>'Marks Entry'!AG178</f>
        <v>0</v>
      </c>
      <c r="AG176" s="115">
        <f>'Marks Entry'!AH178</f>
        <v>0</v>
      </c>
      <c r="AH176" s="277">
        <f>'Marks Entry'!AI178</f>
        <v>0</v>
      </c>
      <c r="AI176" s="115">
        <f>'Marks Entry'!AJ178</f>
        <v>0</v>
      </c>
      <c r="AJ176" s="115">
        <f>'Marks Entry'!AK178</f>
        <v>0</v>
      </c>
      <c r="AK176" s="276">
        <f>'Marks Entry'!AL178</f>
        <v>0</v>
      </c>
      <c r="AL176" s="115">
        <f>'Marks Entry'!AM178</f>
        <v>0</v>
      </c>
      <c r="AM176" s="115">
        <f>'Marks Entry'!AN178</f>
        <v>0</v>
      </c>
      <c r="AN176" s="276">
        <f>'Marks Entry'!AO178</f>
        <v>0</v>
      </c>
      <c r="AO176" s="276">
        <f>'Marks Entry'!AP178</f>
        <v>0</v>
      </c>
      <c r="AP176" s="116">
        <f>'Marks Entry'!AQ178</f>
        <v>0</v>
      </c>
      <c r="AQ176" s="115">
        <f>'Marks Entry'!AR178</f>
        <v>0</v>
      </c>
      <c r="AR176" s="115">
        <f>'Marks Entry'!AS178</f>
        <v>0</v>
      </c>
      <c r="AS176" s="116">
        <f>'Marks Entry'!AT178</f>
        <v>0</v>
      </c>
      <c r="AT176" s="115">
        <f>'Marks Entry'!AU178</f>
        <v>0</v>
      </c>
      <c r="AU176" s="115">
        <f>'Marks Entry'!AV178</f>
        <v>0</v>
      </c>
      <c r="AV176" s="116">
        <f>'Marks Entry'!AW178</f>
        <v>0</v>
      </c>
      <c r="AW176" s="208">
        <f>'Marks Entry'!AX178</f>
        <v>0</v>
      </c>
      <c r="AX176" s="282">
        <f>'Marks Entry'!AY178</f>
        <v>0</v>
      </c>
      <c r="AY176" s="282" t="str">
        <f>'Marks Entry'!AZ178</f>
        <v>E</v>
      </c>
      <c r="AZ176" s="117">
        <f>'Marks Entry'!BA178</f>
        <v>0</v>
      </c>
      <c r="BA176" s="114">
        <f>'Marks Entry'!BB178</f>
        <v>0</v>
      </c>
      <c r="BB176" s="115">
        <f>'Marks Entry'!BC178</f>
        <v>0</v>
      </c>
      <c r="BC176" s="277">
        <f>'Marks Entry'!BD178</f>
        <v>0</v>
      </c>
      <c r="BD176" s="115">
        <f>'Marks Entry'!BE178</f>
        <v>0</v>
      </c>
      <c r="BE176" s="115">
        <f>'Marks Entry'!BF178</f>
        <v>0</v>
      </c>
      <c r="BF176" s="276">
        <f>'Marks Entry'!BG178</f>
        <v>0</v>
      </c>
      <c r="BG176" s="115">
        <f>'Marks Entry'!BH178</f>
        <v>0</v>
      </c>
      <c r="BH176" s="115">
        <f>'Marks Entry'!BI178</f>
        <v>0</v>
      </c>
      <c r="BI176" s="276">
        <f>'Marks Entry'!BJ178</f>
        <v>0</v>
      </c>
      <c r="BJ176" s="276">
        <f>'Marks Entry'!BK178</f>
        <v>0</v>
      </c>
      <c r="BK176" s="116">
        <f>'Marks Entry'!BL178</f>
        <v>0</v>
      </c>
      <c r="BL176" s="115">
        <f>'Marks Entry'!BM178</f>
        <v>0</v>
      </c>
      <c r="BM176" s="115">
        <f>'Marks Entry'!BN178</f>
        <v>0</v>
      </c>
      <c r="BN176" s="116">
        <f>'Marks Entry'!BO178</f>
        <v>0</v>
      </c>
      <c r="BO176" s="115">
        <f>'Marks Entry'!BP178</f>
        <v>0</v>
      </c>
      <c r="BP176" s="115">
        <f>'Marks Entry'!BQ178</f>
        <v>0</v>
      </c>
      <c r="BQ176" s="116">
        <f>'Marks Entry'!BR178</f>
        <v>0</v>
      </c>
      <c r="BR176" s="208">
        <f>'Marks Entry'!BS178</f>
        <v>0</v>
      </c>
      <c r="BS176" s="282">
        <f>'Marks Entry'!BT178</f>
        <v>0</v>
      </c>
      <c r="BT176" s="282" t="str">
        <f>'Marks Entry'!BU178</f>
        <v>E</v>
      </c>
      <c r="BU176" s="117">
        <f>'Marks Entry'!BV178</f>
        <v>0</v>
      </c>
      <c r="BV176" s="114">
        <f>'Marks Entry'!BW178</f>
        <v>0</v>
      </c>
      <c r="BW176" s="115">
        <f>'Marks Entry'!BX178</f>
        <v>0</v>
      </c>
      <c r="BX176" s="277">
        <f>'Marks Entry'!BY178</f>
        <v>0</v>
      </c>
      <c r="BY176" s="115">
        <f>'Marks Entry'!BZ178</f>
        <v>0</v>
      </c>
      <c r="BZ176" s="115">
        <f>'Marks Entry'!CA178</f>
        <v>0</v>
      </c>
      <c r="CA176" s="276">
        <f>'Marks Entry'!CB178</f>
        <v>0</v>
      </c>
      <c r="CB176" s="115">
        <f>'Marks Entry'!CC178</f>
        <v>0</v>
      </c>
      <c r="CC176" s="115">
        <f>'Marks Entry'!CD178</f>
        <v>0</v>
      </c>
      <c r="CD176" s="276">
        <f>'Marks Entry'!CE178</f>
        <v>0</v>
      </c>
      <c r="CE176" s="116">
        <f>'Marks Entry'!CF178</f>
        <v>0</v>
      </c>
      <c r="CF176" s="115">
        <f>'Marks Entry'!CG178</f>
        <v>0</v>
      </c>
      <c r="CG176" s="115">
        <f>'Marks Entry'!CH178</f>
        <v>0</v>
      </c>
      <c r="CH176" s="116">
        <f>'Marks Entry'!CI178</f>
        <v>0</v>
      </c>
      <c r="CI176" s="115">
        <f>'Marks Entry'!CJ178</f>
        <v>0</v>
      </c>
      <c r="CJ176" s="115">
        <f>'Marks Entry'!CK178</f>
        <v>0</v>
      </c>
      <c r="CK176" s="116">
        <f>'Marks Entry'!CL178</f>
        <v>0</v>
      </c>
      <c r="CL176" s="208" t="str">
        <f>'Marks Entry'!CM178</f>
        <v>E</v>
      </c>
      <c r="CM176" s="117">
        <f>'Marks Entry'!CN178</f>
        <v>0</v>
      </c>
      <c r="CN176" s="114">
        <f>'Marks Entry'!CO178</f>
        <v>0</v>
      </c>
      <c r="CO176" s="115">
        <f>'Marks Entry'!CP178</f>
        <v>0</v>
      </c>
      <c r="CP176" s="277">
        <f>'Marks Entry'!CQ178</f>
        <v>0</v>
      </c>
      <c r="CQ176" s="115">
        <f>'Marks Entry'!CR178</f>
        <v>0</v>
      </c>
      <c r="CR176" s="115">
        <f>'Marks Entry'!CS178</f>
        <v>0</v>
      </c>
      <c r="CS176" s="276">
        <f>'Marks Entry'!CT178</f>
        <v>0</v>
      </c>
      <c r="CT176" s="115">
        <f>'Marks Entry'!CU178</f>
        <v>0</v>
      </c>
      <c r="CU176" s="115">
        <f>'Marks Entry'!CV178</f>
        <v>0</v>
      </c>
      <c r="CV176" s="276">
        <f>'Marks Entry'!CW178</f>
        <v>0</v>
      </c>
      <c r="CW176" s="116">
        <f>'Marks Entry'!CX178</f>
        <v>0</v>
      </c>
      <c r="CX176" s="115">
        <f>'Marks Entry'!CY178</f>
        <v>0</v>
      </c>
      <c r="CY176" s="115">
        <f>'Marks Entry'!CZ178</f>
        <v>0</v>
      </c>
      <c r="CZ176" s="116">
        <f>'Marks Entry'!DA178</f>
        <v>0</v>
      </c>
      <c r="DA176" s="115">
        <f>'Marks Entry'!DB178</f>
        <v>0</v>
      </c>
      <c r="DB176" s="115">
        <f>'Marks Entry'!DC178</f>
        <v>0</v>
      </c>
      <c r="DC176" s="116">
        <f>'Marks Entry'!DD178</f>
        <v>0</v>
      </c>
      <c r="DD176" s="208" t="str">
        <f>'Marks Entry'!DE178</f>
        <v>E</v>
      </c>
      <c r="DE176" s="117">
        <f>'Marks Entry'!DF178</f>
        <v>0</v>
      </c>
      <c r="DF176" s="114">
        <f>'Marks Entry'!DG178</f>
        <v>0</v>
      </c>
      <c r="DG176" s="115">
        <f>'Marks Entry'!DH178</f>
        <v>0</v>
      </c>
      <c r="DH176" s="277">
        <f>'Marks Entry'!DI178</f>
        <v>0</v>
      </c>
      <c r="DI176" s="115">
        <f>'Marks Entry'!DJ178</f>
        <v>0</v>
      </c>
      <c r="DJ176" s="115">
        <f>'Marks Entry'!DK178</f>
        <v>0</v>
      </c>
      <c r="DK176" s="276">
        <f>'Marks Entry'!DL178</f>
        <v>0</v>
      </c>
      <c r="DL176" s="115">
        <f>'Marks Entry'!DM178</f>
        <v>0</v>
      </c>
      <c r="DM176" s="115">
        <f>'Marks Entry'!DN178</f>
        <v>0</v>
      </c>
      <c r="DN176" s="276">
        <f>'Marks Entry'!DO178</f>
        <v>0</v>
      </c>
      <c r="DO176" s="116">
        <f>'Marks Entry'!DP178</f>
        <v>0</v>
      </c>
      <c r="DP176" s="115">
        <f>'Marks Entry'!DQ178</f>
        <v>0</v>
      </c>
      <c r="DQ176" s="115">
        <f>'Marks Entry'!DR178</f>
        <v>0</v>
      </c>
      <c r="DR176" s="116">
        <f>'Marks Entry'!DS178</f>
        <v>0</v>
      </c>
      <c r="DS176" s="115">
        <f>'Marks Entry'!DT178</f>
        <v>0</v>
      </c>
      <c r="DT176" s="115">
        <f>'Marks Entry'!DU178</f>
        <v>0</v>
      </c>
      <c r="DU176" s="116">
        <f>'Marks Entry'!DV178</f>
        <v>0</v>
      </c>
      <c r="DV176" s="208" t="str">
        <f>'Marks Entry'!DW178</f>
        <v>E</v>
      </c>
      <c r="DW176" s="117">
        <f>'Marks Entry'!DX178</f>
        <v>0</v>
      </c>
      <c r="DX176" s="114">
        <f>'Marks Entry'!DY178</f>
        <v>0</v>
      </c>
      <c r="DY176" s="115">
        <f>'Marks Entry'!DZ178</f>
        <v>0</v>
      </c>
      <c r="DZ176" s="115">
        <f>'Marks Entry'!EA178</f>
        <v>0</v>
      </c>
      <c r="EA176" s="115">
        <f>'Marks Entry'!EB178</f>
        <v>0</v>
      </c>
      <c r="EB176" s="115">
        <f>'Marks Entry'!EC178</f>
        <v>0</v>
      </c>
      <c r="EC176" s="171">
        <f>'Marks Entry'!ED178</f>
        <v>0</v>
      </c>
      <c r="ED176" s="118">
        <f>'Marks Entry'!EG178</f>
        <v>0</v>
      </c>
      <c r="EE176" s="114">
        <f>'Marks Entry'!EH178</f>
        <v>0</v>
      </c>
      <c r="EF176" s="115">
        <f>'Marks Entry'!EI178</f>
        <v>0</v>
      </c>
      <c r="EG176" s="115">
        <f>'Marks Entry'!EJ178</f>
        <v>0</v>
      </c>
      <c r="EH176" s="115">
        <f>'Marks Entry'!EK178</f>
        <v>0</v>
      </c>
      <c r="EI176" s="115">
        <f>'Marks Entry'!EL178</f>
        <v>0</v>
      </c>
      <c r="EJ176" s="116">
        <f>'Marks Entry'!EM178</f>
        <v>0</v>
      </c>
      <c r="EK176" s="118">
        <f>'Marks Entry'!EP178</f>
        <v>0</v>
      </c>
      <c r="EL176" s="114">
        <f>'Marks Entry'!EQ178</f>
        <v>0</v>
      </c>
      <c r="EM176" s="115">
        <f>'Marks Entry'!ER178</f>
        <v>0</v>
      </c>
      <c r="EN176" s="115">
        <f>'Marks Entry'!ES178</f>
        <v>0</v>
      </c>
      <c r="EO176" s="115">
        <f>'Marks Entry'!ET178</f>
        <v>0</v>
      </c>
      <c r="EP176" s="115">
        <f>'Marks Entry'!EU178</f>
        <v>0</v>
      </c>
      <c r="EQ176" s="116">
        <f>'Marks Entry'!EV178</f>
        <v>0</v>
      </c>
      <c r="ER176" s="118">
        <f>'Marks Entry'!EY178</f>
        <v>0</v>
      </c>
      <c r="ES176" s="184">
        <f>'Marks Entry'!EZ178</f>
        <v>0</v>
      </c>
      <c r="ET176" s="185">
        <f>'Marks Entry'!FA178</f>
        <v>0</v>
      </c>
      <c r="EU176" s="188" t="str">
        <f>'Marks Entry'!FB178</f>
        <v/>
      </c>
      <c r="EV176" s="184">
        <f>'Marks Entry'!FC178</f>
        <v>0</v>
      </c>
      <c r="EW176" s="185">
        <f>'Marks Entry'!FD178</f>
        <v>0</v>
      </c>
      <c r="EX176" s="185" t="str">
        <f>'Marks Entry'!FE178</f>
        <v/>
      </c>
      <c r="EY176" s="185" t="str">
        <f>IF(OR('Marks Entry'!FF178="First",'Marks Entry'!FF178="Second",'Marks Entry'!FF178="Third"),'Marks Entry'!FF178,"")</f>
        <v/>
      </c>
      <c r="EZ176" s="185" t="str">
        <f>'Marks Entry'!FG178</f>
        <v/>
      </c>
      <c r="FA176" s="290" t="str">
        <f>'Marks Entry'!FH178</f>
        <v/>
      </c>
      <c r="FB176" s="84" t="str">
        <f>'Marks Entry'!FI178</f>
        <v/>
      </c>
      <c r="FC176" s="86" t="str">
        <f>'Marks Entry'!FJ178</f>
        <v/>
      </c>
      <c r="FD176" s="87">
        <f>'Marks Entry'!FL178</f>
        <v>0</v>
      </c>
    </row>
    <row r="177" spans="1:160" s="88" customFormat="1" ht="17.25" customHeight="1">
      <c r="A177" s="1190"/>
      <c r="B177" s="83">
        <f t="shared" si="4"/>
        <v>0</v>
      </c>
      <c r="C177" s="84">
        <f>'Marks Entry'!D179</f>
        <v>0</v>
      </c>
      <c r="D177" s="84">
        <f>'Marks Entry'!E179</f>
        <v>0</v>
      </c>
      <c r="E177" s="84">
        <f>'Marks Entry'!F179</f>
        <v>0</v>
      </c>
      <c r="F177" s="84">
        <f>'Marks Entry'!G179</f>
        <v>0</v>
      </c>
      <c r="G177" s="84">
        <f>'Marks Entry'!H179</f>
        <v>0</v>
      </c>
      <c r="H177" s="84">
        <f>'Marks Entry'!I179</f>
        <v>0</v>
      </c>
      <c r="I177" s="84">
        <f>'Marks Entry'!J179</f>
        <v>0</v>
      </c>
      <c r="J177" s="738">
        <f>'Marks Entry'!K179</f>
        <v>0</v>
      </c>
      <c r="K177" s="114">
        <f>'Marks Entry'!L179</f>
        <v>0</v>
      </c>
      <c r="L177" s="115">
        <f>'Marks Entry'!M179</f>
        <v>0</v>
      </c>
      <c r="M177" s="277">
        <f>'Marks Entry'!N179</f>
        <v>0</v>
      </c>
      <c r="N177" s="115">
        <f>'Marks Entry'!O179</f>
        <v>0</v>
      </c>
      <c r="O177" s="115">
        <f>'Marks Entry'!P179</f>
        <v>0</v>
      </c>
      <c r="P177" s="276">
        <f>'Marks Entry'!Q179</f>
        <v>0</v>
      </c>
      <c r="Q177" s="115">
        <f>'Marks Entry'!R179</f>
        <v>0</v>
      </c>
      <c r="R177" s="115">
        <f>'Marks Entry'!S179</f>
        <v>0</v>
      </c>
      <c r="S177" s="276">
        <f>'Marks Entry'!T179</f>
        <v>0</v>
      </c>
      <c r="T177" s="276">
        <f>'Marks Entry'!U179</f>
        <v>0</v>
      </c>
      <c r="U177" s="116">
        <f>'Marks Entry'!V179</f>
        <v>0</v>
      </c>
      <c r="V177" s="115">
        <f>'Marks Entry'!W179</f>
        <v>0</v>
      </c>
      <c r="W177" s="115">
        <f>'Marks Entry'!X179</f>
        <v>0</v>
      </c>
      <c r="X177" s="116">
        <f>'Marks Entry'!Y179</f>
        <v>0</v>
      </c>
      <c r="Y177" s="115">
        <f>'Marks Entry'!Z179</f>
        <v>0</v>
      </c>
      <c r="Z177" s="115">
        <f>'Marks Entry'!AA179</f>
        <v>0</v>
      </c>
      <c r="AA177" s="116">
        <f>'Marks Entry'!AB179</f>
        <v>0</v>
      </c>
      <c r="AB177" s="208">
        <f>'Marks Entry'!AC179</f>
        <v>0</v>
      </c>
      <c r="AC177" s="282">
        <f>'Marks Entry'!AD179</f>
        <v>0</v>
      </c>
      <c r="AD177" s="282" t="str">
        <f>'Marks Entry'!AE179</f>
        <v>E</v>
      </c>
      <c r="AE177" s="117">
        <f>'Marks Entry'!AF179</f>
        <v>0</v>
      </c>
      <c r="AF177" s="114">
        <f>'Marks Entry'!AG179</f>
        <v>0</v>
      </c>
      <c r="AG177" s="115">
        <f>'Marks Entry'!AH179</f>
        <v>0</v>
      </c>
      <c r="AH177" s="277">
        <f>'Marks Entry'!AI179</f>
        <v>0</v>
      </c>
      <c r="AI177" s="115">
        <f>'Marks Entry'!AJ179</f>
        <v>0</v>
      </c>
      <c r="AJ177" s="115">
        <f>'Marks Entry'!AK179</f>
        <v>0</v>
      </c>
      <c r="AK177" s="276">
        <f>'Marks Entry'!AL179</f>
        <v>0</v>
      </c>
      <c r="AL177" s="115">
        <f>'Marks Entry'!AM179</f>
        <v>0</v>
      </c>
      <c r="AM177" s="115">
        <f>'Marks Entry'!AN179</f>
        <v>0</v>
      </c>
      <c r="AN177" s="276">
        <f>'Marks Entry'!AO179</f>
        <v>0</v>
      </c>
      <c r="AO177" s="276">
        <f>'Marks Entry'!AP179</f>
        <v>0</v>
      </c>
      <c r="AP177" s="116">
        <f>'Marks Entry'!AQ179</f>
        <v>0</v>
      </c>
      <c r="AQ177" s="115">
        <f>'Marks Entry'!AR179</f>
        <v>0</v>
      </c>
      <c r="AR177" s="115">
        <f>'Marks Entry'!AS179</f>
        <v>0</v>
      </c>
      <c r="AS177" s="116">
        <f>'Marks Entry'!AT179</f>
        <v>0</v>
      </c>
      <c r="AT177" s="115">
        <f>'Marks Entry'!AU179</f>
        <v>0</v>
      </c>
      <c r="AU177" s="115">
        <f>'Marks Entry'!AV179</f>
        <v>0</v>
      </c>
      <c r="AV177" s="116">
        <f>'Marks Entry'!AW179</f>
        <v>0</v>
      </c>
      <c r="AW177" s="208">
        <f>'Marks Entry'!AX179</f>
        <v>0</v>
      </c>
      <c r="AX177" s="282">
        <f>'Marks Entry'!AY179</f>
        <v>0</v>
      </c>
      <c r="AY177" s="282" t="str">
        <f>'Marks Entry'!AZ179</f>
        <v>E</v>
      </c>
      <c r="AZ177" s="117">
        <f>'Marks Entry'!BA179</f>
        <v>0</v>
      </c>
      <c r="BA177" s="114">
        <f>'Marks Entry'!BB179</f>
        <v>0</v>
      </c>
      <c r="BB177" s="115">
        <f>'Marks Entry'!BC179</f>
        <v>0</v>
      </c>
      <c r="BC177" s="277">
        <f>'Marks Entry'!BD179</f>
        <v>0</v>
      </c>
      <c r="BD177" s="115">
        <f>'Marks Entry'!BE179</f>
        <v>0</v>
      </c>
      <c r="BE177" s="115">
        <f>'Marks Entry'!BF179</f>
        <v>0</v>
      </c>
      <c r="BF177" s="276">
        <f>'Marks Entry'!BG179</f>
        <v>0</v>
      </c>
      <c r="BG177" s="115">
        <f>'Marks Entry'!BH179</f>
        <v>0</v>
      </c>
      <c r="BH177" s="115">
        <f>'Marks Entry'!BI179</f>
        <v>0</v>
      </c>
      <c r="BI177" s="276">
        <f>'Marks Entry'!BJ179</f>
        <v>0</v>
      </c>
      <c r="BJ177" s="276">
        <f>'Marks Entry'!BK179</f>
        <v>0</v>
      </c>
      <c r="BK177" s="116">
        <f>'Marks Entry'!BL179</f>
        <v>0</v>
      </c>
      <c r="BL177" s="115">
        <f>'Marks Entry'!BM179</f>
        <v>0</v>
      </c>
      <c r="BM177" s="115">
        <f>'Marks Entry'!BN179</f>
        <v>0</v>
      </c>
      <c r="BN177" s="116">
        <f>'Marks Entry'!BO179</f>
        <v>0</v>
      </c>
      <c r="BO177" s="115">
        <f>'Marks Entry'!BP179</f>
        <v>0</v>
      </c>
      <c r="BP177" s="115">
        <f>'Marks Entry'!BQ179</f>
        <v>0</v>
      </c>
      <c r="BQ177" s="116">
        <f>'Marks Entry'!BR179</f>
        <v>0</v>
      </c>
      <c r="BR177" s="208">
        <f>'Marks Entry'!BS179</f>
        <v>0</v>
      </c>
      <c r="BS177" s="282">
        <f>'Marks Entry'!BT179</f>
        <v>0</v>
      </c>
      <c r="BT177" s="282" t="str">
        <f>'Marks Entry'!BU179</f>
        <v>E</v>
      </c>
      <c r="BU177" s="117">
        <f>'Marks Entry'!BV179</f>
        <v>0</v>
      </c>
      <c r="BV177" s="114">
        <f>'Marks Entry'!BW179</f>
        <v>0</v>
      </c>
      <c r="BW177" s="115">
        <f>'Marks Entry'!BX179</f>
        <v>0</v>
      </c>
      <c r="BX177" s="277">
        <f>'Marks Entry'!BY179</f>
        <v>0</v>
      </c>
      <c r="BY177" s="115">
        <f>'Marks Entry'!BZ179</f>
        <v>0</v>
      </c>
      <c r="BZ177" s="115">
        <f>'Marks Entry'!CA179</f>
        <v>0</v>
      </c>
      <c r="CA177" s="276">
        <f>'Marks Entry'!CB179</f>
        <v>0</v>
      </c>
      <c r="CB177" s="115">
        <f>'Marks Entry'!CC179</f>
        <v>0</v>
      </c>
      <c r="CC177" s="115">
        <f>'Marks Entry'!CD179</f>
        <v>0</v>
      </c>
      <c r="CD177" s="276">
        <f>'Marks Entry'!CE179</f>
        <v>0</v>
      </c>
      <c r="CE177" s="116">
        <f>'Marks Entry'!CF179</f>
        <v>0</v>
      </c>
      <c r="CF177" s="115">
        <f>'Marks Entry'!CG179</f>
        <v>0</v>
      </c>
      <c r="CG177" s="115">
        <f>'Marks Entry'!CH179</f>
        <v>0</v>
      </c>
      <c r="CH177" s="116">
        <f>'Marks Entry'!CI179</f>
        <v>0</v>
      </c>
      <c r="CI177" s="115">
        <f>'Marks Entry'!CJ179</f>
        <v>0</v>
      </c>
      <c r="CJ177" s="115">
        <f>'Marks Entry'!CK179</f>
        <v>0</v>
      </c>
      <c r="CK177" s="116">
        <f>'Marks Entry'!CL179</f>
        <v>0</v>
      </c>
      <c r="CL177" s="208" t="str">
        <f>'Marks Entry'!CM179</f>
        <v>E</v>
      </c>
      <c r="CM177" s="117">
        <f>'Marks Entry'!CN179</f>
        <v>0</v>
      </c>
      <c r="CN177" s="114">
        <f>'Marks Entry'!CO179</f>
        <v>0</v>
      </c>
      <c r="CO177" s="115">
        <f>'Marks Entry'!CP179</f>
        <v>0</v>
      </c>
      <c r="CP177" s="277">
        <f>'Marks Entry'!CQ179</f>
        <v>0</v>
      </c>
      <c r="CQ177" s="115">
        <f>'Marks Entry'!CR179</f>
        <v>0</v>
      </c>
      <c r="CR177" s="115">
        <f>'Marks Entry'!CS179</f>
        <v>0</v>
      </c>
      <c r="CS177" s="276">
        <f>'Marks Entry'!CT179</f>
        <v>0</v>
      </c>
      <c r="CT177" s="115">
        <f>'Marks Entry'!CU179</f>
        <v>0</v>
      </c>
      <c r="CU177" s="115">
        <f>'Marks Entry'!CV179</f>
        <v>0</v>
      </c>
      <c r="CV177" s="276">
        <f>'Marks Entry'!CW179</f>
        <v>0</v>
      </c>
      <c r="CW177" s="116">
        <f>'Marks Entry'!CX179</f>
        <v>0</v>
      </c>
      <c r="CX177" s="115">
        <f>'Marks Entry'!CY179</f>
        <v>0</v>
      </c>
      <c r="CY177" s="115">
        <f>'Marks Entry'!CZ179</f>
        <v>0</v>
      </c>
      <c r="CZ177" s="116">
        <f>'Marks Entry'!DA179</f>
        <v>0</v>
      </c>
      <c r="DA177" s="115">
        <f>'Marks Entry'!DB179</f>
        <v>0</v>
      </c>
      <c r="DB177" s="115">
        <f>'Marks Entry'!DC179</f>
        <v>0</v>
      </c>
      <c r="DC177" s="116">
        <f>'Marks Entry'!DD179</f>
        <v>0</v>
      </c>
      <c r="DD177" s="208" t="str">
        <f>'Marks Entry'!DE179</f>
        <v>E</v>
      </c>
      <c r="DE177" s="117">
        <f>'Marks Entry'!DF179</f>
        <v>0</v>
      </c>
      <c r="DF177" s="114">
        <f>'Marks Entry'!DG179</f>
        <v>0</v>
      </c>
      <c r="DG177" s="115">
        <f>'Marks Entry'!DH179</f>
        <v>0</v>
      </c>
      <c r="DH177" s="277">
        <f>'Marks Entry'!DI179</f>
        <v>0</v>
      </c>
      <c r="DI177" s="115">
        <f>'Marks Entry'!DJ179</f>
        <v>0</v>
      </c>
      <c r="DJ177" s="115">
        <f>'Marks Entry'!DK179</f>
        <v>0</v>
      </c>
      <c r="DK177" s="276">
        <f>'Marks Entry'!DL179</f>
        <v>0</v>
      </c>
      <c r="DL177" s="115">
        <f>'Marks Entry'!DM179</f>
        <v>0</v>
      </c>
      <c r="DM177" s="115">
        <f>'Marks Entry'!DN179</f>
        <v>0</v>
      </c>
      <c r="DN177" s="276">
        <f>'Marks Entry'!DO179</f>
        <v>0</v>
      </c>
      <c r="DO177" s="116">
        <f>'Marks Entry'!DP179</f>
        <v>0</v>
      </c>
      <c r="DP177" s="115">
        <f>'Marks Entry'!DQ179</f>
        <v>0</v>
      </c>
      <c r="DQ177" s="115">
        <f>'Marks Entry'!DR179</f>
        <v>0</v>
      </c>
      <c r="DR177" s="116">
        <f>'Marks Entry'!DS179</f>
        <v>0</v>
      </c>
      <c r="DS177" s="115">
        <f>'Marks Entry'!DT179</f>
        <v>0</v>
      </c>
      <c r="DT177" s="115">
        <f>'Marks Entry'!DU179</f>
        <v>0</v>
      </c>
      <c r="DU177" s="116">
        <f>'Marks Entry'!DV179</f>
        <v>0</v>
      </c>
      <c r="DV177" s="208" t="str">
        <f>'Marks Entry'!DW179</f>
        <v>E</v>
      </c>
      <c r="DW177" s="117">
        <f>'Marks Entry'!DX179</f>
        <v>0</v>
      </c>
      <c r="DX177" s="114">
        <f>'Marks Entry'!DY179</f>
        <v>0</v>
      </c>
      <c r="DY177" s="115">
        <f>'Marks Entry'!DZ179</f>
        <v>0</v>
      </c>
      <c r="DZ177" s="115">
        <f>'Marks Entry'!EA179</f>
        <v>0</v>
      </c>
      <c r="EA177" s="115">
        <f>'Marks Entry'!EB179</f>
        <v>0</v>
      </c>
      <c r="EB177" s="115">
        <f>'Marks Entry'!EC179</f>
        <v>0</v>
      </c>
      <c r="EC177" s="171">
        <f>'Marks Entry'!ED179</f>
        <v>0</v>
      </c>
      <c r="ED177" s="118">
        <f>'Marks Entry'!EG179</f>
        <v>0</v>
      </c>
      <c r="EE177" s="114">
        <f>'Marks Entry'!EH179</f>
        <v>0</v>
      </c>
      <c r="EF177" s="115">
        <f>'Marks Entry'!EI179</f>
        <v>0</v>
      </c>
      <c r="EG177" s="115">
        <f>'Marks Entry'!EJ179</f>
        <v>0</v>
      </c>
      <c r="EH177" s="115">
        <f>'Marks Entry'!EK179</f>
        <v>0</v>
      </c>
      <c r="EI177" s="115">
        <f>'Marks Entry'!EL179</f>
        <v>0</v>
      </c>
      <c r="EJ177" s="116">
        <f>'Marks Entry'!EM179</f>
        <v>0</v>
      </c>
      <c r="EK177" s="118">
        <f>'Marks Entry'!EP179</f>
        <v>0</v>
      </c>
      <c r="EL177" s="114">
        <f>'Marks Entry'!EQ179</f>
        <v>0</v>
      </c>
      <c r="EM177" s="115">
        <f>'Marks Entry'!ER179</f>
        <v>0</v>
      </c>
      <c r="EN177" s="115">
        <f>'Marks Entry'!ES179</f>
        <v>0</v>
      </c>
      <c r="EO177" s="115">
        <f>'Marks Entry'!ET179</f>
        <v>0</v>
      </c>
      <c r="EP177" s="115">
        <f>'Marks Entry'!EU179</f>
        <v>0</v>
      </c>
      <c r="EQ177" s="116">
        <f>'Marks Entry'!EV179</f>
        <v>0</v>
      </c>
      <c r="ER177" s="118">
        <f>'Marks Entry'!EY179</f>
        <v>0</v>
      </c>
      <c r="ES177" s="184">
        <f>'Marks Entry'!EZ179</f>
        <v>0</v>
      </c>
      <c r="ET177" s="185">
        <f>'Marks Entry'!FA179</f>
        <v>0</v>
      </c>
      <c r="EU177" s="188" t="str">
        <f>'Marks Entry'!FB179</f>
        <v/>
      </c>
      <c r="EV177" s="184">
        <f>'Marks Entry'!FC179</f>
        <v>0</v>
      </c>
      <c r="EW177" s="185">
        <f>'Marks Entry'!FD179</f>
        <v>0</v>
      </c>
      <c r="EX177" s="185" t="str">
        <f>'Marks Entry'!FE179</f>
        <v/>
      </c>
      <c r="EY177" s="185" t="str">
        <f>IF(OR('Marks Entry'!FF179="First",'Marks Entry'!FF179="Second",'Marks Entry'!FF179="Third"),'Marks Entry'!FF179,"")</f>
        <v/>
      </c>
      <c r="EZ177" s="185" t="str">
        <f>'Marks Entry'!FG179</f>
        <v/>
      </c>
      <c r="FA177" s="290" t="str">
        <f>'Marks Entry'!FH179</f>
        <v/>
      </c>
      <c r="FB177" s="84" t="str">
        <f>'Marks Entry'!FI179</f>
        <v/>
      </c>
      <c r="FC177" s="86" t="str">
        <f>'Marks Entry'!FJ179</f>
        <v/>
      </c>
      <c r="FD177" s="87">
        <f>'Marks Entry'!FL179</f>
        <v>0</v>
      </c>
    </row>
    <row r="178" spans="1:160" s="88" customFormat="1" ht="17.25" customHeight="1">
      <c r="A178" s="1190"/>
      <c r="B178" s="83">
        <f t="shared" si="4"/>
        <v>0</v>
      </c>
      <c r="C178" s="84">
        <f>'Marks Entry'!D180</f>
        <v>0</v>
      </c>
      <c r="D178" s="84">
        <f>'Marks Entry'!E180</f>
        <v>0</v>
      </c>
      <c r="E178" s="84">
        <f>'Marks Entry'!F180</f>
        <v>0</v>
      </c>
      <c r="F178" s="84">
        <f>'Marks Entry'!G180</f>
        <v>0</v>
      </c>
      <c r="G178" s="84">
        <f>'Marks Entry'!H180</f>
        <v>0</v>
      </c>
      <c r="H178" s="84">
        <f>'Marks Entry'!I180</f>
        <v>0</v>
      </c>
      <c r="I178" s="84">
        <f>'Marks Entry'!J180</f>
        <v>0</v>
      </c>
      <c r="J178" s="738">
        <f>'Marks Entry'!K180</f>
        <v>0</v>
      </c>
      <c r="K178" s="114">
        <f>'Marks Entry'!L180</f>
        <v>0</v>
      </c>
      <c r="L178" s="115">
        <f>'Marks Entry'!M180</f>
        <v>0</v>
      </c>
      <c r="M178" s="277">
        <f>'Marks Entry'!N180</f>
        <v>0</v>
      </c>
      <c r="N178" s="115">
        <f>'Marks Entry'!O180</f>
        <v>0</v>
      </c>
      <c r="O178" s="115">
        <f>'Marks Entry'!P180</f>
        <v>0</v>
      </c>
      <c r="P178" s="276">
        <f>'Marks Entry'!Q180</f>
        <v>0</v>
      </c>
      <c r="Q178" s="115">
        <f>'Marks Entry'!R180</f>
        <v>0</v>
      </c>
      <c r="R178" s="115">
        <f>'Marks Entry'!S180</f>
        <v>0</v>
      </c>
      <c r="S178" s="276">
        <f>'Marks Entry'!T180</f>
        <v>0</v>
      </c>
      <c r="T178" s="276">
        <f>'Marks Entry'!U180</f>
        <v>0</v>
      </c>
      <c r="U178" s="116">
        <f>'Marks Entry'!V180</f>
        <v>0</v>
      </c>
      <c r="V178" s="115">
        <f>'Marks Entry'!W180</f>
        <v>0</v>
      </c>
      <c r="W178" s="115">
        <f>'Marks Entry'!X180</f>
        <v>0</v>
      </c>
      <c r="X178" s="116">
        <f>'Marks Entry'!Y180</f>
        <v>0</v>
      </c>
      <c r="Y178" s="115">
        <f>'Marks Entry'!Z180</f>
        <v>0</v>
      </c>
      <c r="Z178" s="115">
        <f>'Marks Entry'!AA180</f>
        <v>0</v>
      </c>
      <c r="AA178" s="116">
        <f>'Marks Entry'!AB180</f>
        <v>0</v>
      </c>
      <c r="AB178" s="208">
        <f>'Marks Entry'!AC180</f>
        <v>0</v>
      </c>
      <c r="AC178" s="282">
        <f>'Marks Entry'!AD180</f>
        <v>0</v>
      </c>
      <c r="AD178" s="282" t="str">
        <f>'Marks Entry'!AE180</f>
        <v>E</v>
      </c>
      <c r="AE178" s="117">
        <f>'Marks Entry'!AF180</f>
        <v>0</v>
      </c>
      <c r="AF178" s="114">
        <f>'Marks Entry'!AG180</f>
        <v>0</v>
      </c>
      <c r="AG178" s="115">
        <f>'Marks Entry'!AH180</f>
        <v>0</v>
      </c>
      <c r="AH178" s="277">
        <f>'Marks Entry'!AI180</f>
        <v>0</v>
      </c>
      <c r="AI178" s="115">
        <f>'Marks Entry'!AJ180</f>
        <v>0</v>
      </c>
      <c r="AJ178" s="115">
        <f>'Marks Entry'!AK180</f>
        <v>0</v>
      </c>
      <c r="AK178" s="276">
        <f>'Marks Entry'!AL180</f>
        <v>0</v>
      </c>
      <c r="AL178" s="115">
        <f>'Marks Entry'!AM180</f>
        <v>0</v>
      </c>
      <c r="AM178" s="115">
        <f>'Marks Entry'!AN180</f>
        <v>0</v>
      </c>
      <c r="AN178" s="276">
        <f>'Marks Entry'!AO180</f>
        <v>0</v>
      </c>
      <c r="AO178" s="276">
        <f>'Marks Entry'!AP180</f>
        <v>0</v>
      </c>
      <c r="AP178" s="116">
        <f>'Marks Entry'!AQ180</f>
        <v>0</v>
      </c>
      <c r="AQ178" s="115">
        <f>'Marks Entry'!AR180</f>
        <v>0</v>
      </c>
      <c r="AR178" s="115">
        <f>'Marks Entry'!AS180</f>
        <v>0</v>
      </c>
      <c r="AS178" s="116">
        <f>'Marks Entry'!AT180</f>
        <v>0</v>
      </c>
      <c r="AT178" s="115">
        <f>'Marks Entry'!AU180</f>
        <v>0</v>
      </c>
      <c r="AU178" s="115">
        <f>'Marks Entry'!AV180</f>
        <v>0</v>
      </c>
      <c r="AV178" s="116">
        <f>'Marks Entry'!AW180</f>
        <v>0</v>
      </c>
      <c r="AW178" s="208">
        <f>'Marks Entry'!AX180</f>
        <v>0</v>
      </c>
      <c r="AX178" s="282">
        <f>'Marks Entry'!AY180</f>
        <v>0</v>
      </c>
      <c r="AY178" s="282" t="str">
        <f>'Marks Entry'!AZ180</f>
        <v>E</v>
      </c>
      <c r="AZ178" s="117">
        <f>'Marks Entry'!BA180</f>
        <v>0</v>
      </c>
      <c r="BA178" s="114">
        <f>'Marks Entry'!BB180</f>
        <v>0</v>
      </c>
      <c r="BB178" s="115">
        <f>'Marks Entry'!BC180</f>
        <v>0</v>
      </c>
      <c r="BC178" s="277">
        <f>'Marks Entry'!BD180</f>
        <v>0</v>
      </c>
      <c r="BD178" s="115">
        <f>'Marks Entry'!BE180</f>
        <v>0</v>
      </c>
      <c r="BE178" s="115">
        <f>'Marks Entry'!BF180</f>
        <v>0</v>
      </c>
      <c r="BF178" s="276">
        <f>'Marks Entry'!BG180</f>
        <v>0</v>
      </c>
      <c r="BG178" s="115">
        <f>'Marks Entry'!BH180</f>
        <v>0</v>
      </c>
      <c r="BH178" s="115">
        <f>'Marks Entry'!BI180</f>
        <v>0</v>
      </c>
      <c r="BI178" s="276">
        <f>'Marks Entry'!BJ180</f>
        <v>0</v>
      </c>
      <c r="BJ178" s="276">
        <f>'Marks Entry'!BK180</f>
        <v>0</v>
      </c>
      <c r="BK178" s="116">
        <f>'Marks Entry'!BL180</f>
        <v>0</v>
      </c>
      <c r="BL178" s="115">
        <f>'Marks Entry'!BM180</f>
        <v>0</v>
      </c>
      <c r="BM178" s="115">
        <f>'Marks Entry'!BN180</f>
        <v>0</v>
      </c>
      <c r="BN178" s="116">
        <f>'Marks Entry'!BO180</f>
        <v>0</v>
      </c>
      <c r="BO178" s="115">
        <f>'Marks Entry'!BP180</f>
        <v>0</v>
      </c>
      <c r="BP178" s="115">
        <f>'Marks Entry'!BQ180</f>
        <v>0</v>
      </c>
      <c r="BQ178" s="116">
        <f>'Marks Entry'!BR180</f>
        <v>0</v>
      </c>
      <c r="BR178" s="208">
        <f>'Marks Entry'!BS180</f>
        <v>0</v>
      </c>
      <c r="BS178" s="282">
        <f>'Marks Entry'!BT180</f>
        <v>0</v>
      </c>
      <c r="BT178" s="282" t="str">
        <f>'Marks Entry'!BU180</f>
        <v>E</v>
      </c>
      <c r="BU178" s="117">
        <f>'Marks Entry'!BV180</f>
        <v>0</v>
      </c>
      <c r="BV178" s="114">
        <f>'Marks Entry'!BW180</f>
        <v>0</v>
      </c>
      <c r="BW178" s="115">
        <f>'Marks Entry'!BX180</f>
        <v>0</v>
      </c>
      <c r="BX178" s="277">
        <f>'Marks Entry'!BY180</f>
        <v>0</v>
      </c>
      <c r="BY178" s="115">
        <f>'Marks Entry'!BZ180</f>
        <v>0</v>
      </c>
      <c r="BZ178" s="115">
        <f>'Marks Entry'!CA180</f>
        <v>0</v>
      </c>
      <c r="CA178" s="276">
        <f>'Marks Entry'!CB180</f>
        <v>0</v>
      </c>
      <c r="CB178" s="115">
        <f>'Marks Entry'!CC180</f>
        <v>0</v>
      </c>
      <c r="CC178" s="115">
        <f>'Marks Entry'!CD180</f>
        <v>0</v>
      </c>
      <c r="CD178" s="276">
        <f>'Marks Entry'!CE180</f>
        <v>0</v>
      </c>
      <c r="CE178" s="116">
        <f>'Marks Entry'!CF180</f>
        <v>0</v>
      </c>
      <c r="CF178" s="115">
        <f>'Marks Entry'!CG180</f>
        <v>0</v>
      </c>
      <c r="CG178" s="115">
        <f>'Marks Entry'!CH180</f>
        <v>0</v>
      </c>
      <c r="CH178" s="116">
        <f>'Marks Entry'!CI180</f>
        <v>0</v>
      </c>
      <c r="CI178" s="115">
        <f>'Marks Entry'!CJ180</f>
        <v>0</v>
      </c>
      <c r="CJ178" s="115">
        <f>'Marks Entry'!CK180</f>
        <v>0</v>
      </c>
      <c r="CK178" s="116">
        <f>'Marks Entry'!CL180</f>
        <v>0</v>
      </c>
      <c r="CL178" s="208" t="str">
        <f>'Marks Entry'!CM180</f>
        <v>E</v>
      </c>
      <c r="CM178" s="117">
        <f>'Marks Entry'!CN180</f>
        <v>0</v>
      </c>
      <c r="CN178" s="114">
        <f>'Marks Entry'!CO180</f>
        <v>0</v>
      </c>
      <c r="CO178" s="115">
        <f>'Marks Entry'!CP180</f>
        <v>0</v>
      </c>
      <c r="CP178" s="277">
        <f>'Marks Entry'!CQ180</f>
        <v>0</v>
      </c>
      <c r="CQ178" s="115">
        <f>'Marks Entry'!CR180</f>
        <v>0</v>
      </c>
      <c r="CR178" s="115">
        <f>'Marks Entry'!CS180</f>
        <v>0</v>
      </c>
      <c r="CS178" s="276">
        <f>'Marks Entry'!CT180</f>
        <v>0</v>
      </c>
      <c r="CT178" s="115">
        <f>'Marks Entry'!CU180</f>
        <v>0</v>
      </c>
      <c r="CU178" s="115">
        <f>'Marks Entry'!CV180</f>
        <v>0</v>
      </c>
      <c r="CV178" s="276">
        <f>'Marks Entry'!CW180</f>
        <v>0</v>
      </c>
      <c r="CW178" s="116">
        <f>'Marks Entry'!CX180</f>
        <v>0</v>
      </c>
      <c r="CX178" s="115">
        <f>'Marks Entry'!CY180</f>
        <v>0</v>
      </c>
      <c r="CY178" s="115">
        <f>'Marks Entry'!CZ180</f>
        <v>0</v>
      </c>
      <c r="CZ178" s="116">
        <f>'Marks Entry'!DA180</f>
        <v>0</v>
      </c>
      <c r="DA178" s="115">
        <f>'Marks Entry'!DB180</f>
        <v>0</v>
      </c>
      <c r="DB178" s="115">
        <f>'Marks Entry'!DC180</f>
        <v>0</v>
      </c>
      <c r="DC178" s="116">
        <f>'Marks Entry'!DD180</f>
        <v>0</v>
      </c>
      <c r="DD178" s="208" t="str">
        <f>'Marks Entry'!DE180</f>
        <v>E</v>
      </c>
      <c r="DE178" s="117">
        <f>'Marks Entry'!DF180</f>
        <v>0</v>
      </c>
      <c r="DF178" s="114">
        <f>'Marks Entry'!DG180</f>
        <v>0</v>
      </c>
      <c r="DG178" s="115">
        <f>'Marks Entry'!DH180</f>
        <v>0</v>
      </c>
      <c r="DH178" s="277">
        <f>'Marks Entry'!DI180</f>
        <v>0</v>
      </c>
      <c r="DI178" s="115">
        <f>'Marks Entry'!DJ180</f>
        <v>0</v>
      </c>
      <c r="DJ178" s="115">
        <f>'Marks Entry'!DK180</f>
        <v>0</v>
      </c>
      <c r="DK178" s="276">
        <f>'Marks Entry'!DL180</f>
        <v>0</v>
      </c>
      <c r="DL178" s="115">
        <f>'Marks Entry'!DM180</f>
        <v>0</v>
      </c>
      <c r="DM178" s="115">
        <f>'Marks Entry'!DN180</f>
        <v>0</v>
      </c>
      <c r="DN178" s="276">
        <f>'Marks Entry'!DO180</f>
        <v>0</v>
      </c>
      <c r="DO178" s="116">
        <f>'Marks Entry'!DP180</f>
        <v>0</v>
      </c>
      <c r="DP178" s="115">
        <f>'Marks Entry'!DQ180</f>
        <v>0</v>
      </c>
      <c r="DQ178" s="115">
        <f>'Marks Entry'!DR180</f>
        <v>0</v>
      </c>
      <c r="DR178" s="116">
        <f>'Marks Entry'!DS180</f>
        <v>0</v>
      </c>
      <c r="DS178" s="115">
        <f>'Marks Entry'!DT180</f>
        <v>0</v>
      </c>
      <c r="DT178" s="115">
        <f>'Marks Entry'!DU180</f>
        <v>0</v>
      </c>
      <c r="DU178" s="116">
        <f>'Marks Entry'!DV180</f>
        <v>0</v>
      </c>
      <c r="DV178" s="208" t="str">
        <f>'Marks Entry'!DW180</f>
        <v>E</v>
      </c>
      <c r="DW178" s="117">
        <f>'Marks Entry'!DX180</f>
        <v>0</v>
      </c>
      <c r="DX178" s="114">
        <f>'Marks Entry'!DY180</f>
        <v>0</v>
      </c>
      <c r="DY178" s="115">
        <f>'Marks Entry'!DZ180</f>
        <v>0</v>
      </c>
      <c r="DZ178" s="115">
        <f>'Marks Entry'!EA180</f>
        <v>0</v>
      </c>
      <c r="EA178" s="115">
        <f>'Marks Entry'!EB180</f>
        <v>0</v>
      </c>
      <c r="EB178" s="115">
        <f>'Marks Entry'!EC180</f>
        <v>0</v>
      </c>
      <c r="EC178" s="171">
        <f>'Marks Entry'!ED180</f>
        <v>0</v>
      </c>
      <c r="ED178" s="118">
        <f>'Marks Entry'!EG180</f>
        <v>0</v>
      </c>
      <c r="EE178" s="114">
        <f>'Marks Entry'!EH180</f>
        <v>0</v>
      </c>
      <c r="EF178" s="115">
        <f>'Marks Entry'!EI180</f>
        <v>0</v>
      </c>
      <c r="EG178" s="115">
        <f>'Marks Entry'!EJ180</f>
        <v>0</v>
      </c>
      <c r="EH178" s="115">
        <f>'Marks Entry'!EK180</f>
        <v>0</v>
      </c>
      <c r="EI178" s="115">
        <f>'Marks Entry'!EL180</f>
        <v>0</v>
      </c>
      <c r="EJ178" s="116">
        <f>'Marks Entry'!EM180</f>
        <v>0</v>
      </c>
      <c r="EK178" s="118">
        <f>'Marks Entry'!EP180</f>
        <v>0</v>
      </c>
      <c r="EL178" s="114">
        <f>'Marks Entry'!EQ180</f>
        <v>0</v>
      </c>
      <c r="EM178" s="115">
        <f>'Marks Entry'!ER180</f>
        <v>0</v>
      </c>
      <c r="EN178" s="115">
        <f>'Marks Entry'!ES180</f>
        <v>0</v>
      </c>
      <c r="EO178" s="115">
        <f>'Marks Entry'!ET180</f>
        <v>0</v>
      </c>
      <c r="EP178" s="115">
        <f>'Marks Entry'!EU180</f>
        <v>0</v>
      </c>
      <c r="EQ178" s="116">
        <f>'Marks Entry'!EV180</f>
        <v>0</v>
      </c>
      <c r="ER178" s="118">
        <f>'Marks Entry'!EY180</f>
        <v>0</v>
      </c>
      <c r="ES178" s="184">
        <f>'Marks Entry'!EZ180</f>
        <v>0</v>
      </c>
      <c r="ET178" s="185">
        <f>'Marks Entry'!FA180</f>
        <v>0</v>
      </c>
      <c r="EU178" s="188" t="str">
        <f>'Marks Entry'!FB180</f>
        <v/>
      </c>
      <c r="EV178" s="184">
        <f>'Marks Entry'!FC180</f>
        <v>0</v>
      </c>
      <c r="EW178" s="185">
        <f>'Marks Entry'!FD180</f>
        <v>0</v>
      </c>
      <c r="EX178" s="185" t="str">
        <f>'Marks Entry'!FE180</f>
        <v/>
      </c>
      <c r="EY178" s="185" t="str">
        <f>IF(OR('Marks Entry'!FF180="First",'Marks Entry'!FF180="Second",'Marks Entry'!FF180="Third"),'Marks Entry'!FF180,"")</f>
        <v/>
      </c>
      <c r="EZ178" s="185" t="str">
        <f>'Marks Entry'!FG180</f>
        <v/>
      </c>
      <c r="FA178" s="290" t="str">
        <f>'Marks Entry'!FH180</f>
        <v/>
      </c>
      <c r="FB178" s="84" t="str">
        <f>'Marks Entry'!FI180</f>
        <v/>
      </c>
      <c r="FC178" s="86" t="str">
        <f>'Marks Entry'!FJ180</f>
        <v/>
      </c>
      <c r="FD178" s="87">
        <f>'Marks Entry'!FL180</f>
        <v>0</v>
      </c>
    </row>
    <row r="179" spans="1:160" s="88" customFormat="1" ht="17.25" customHeight="1">
      <c r="A179" s="1190"/>
      <c r="B179" s="83">
        <f t="shared" si="4"/>
        <v>0</v>
      </c>
      <c r="C179" s="84">
        <f>'Marks Entry'!D181</f>
        <v>0</v>
      </c>
      <c r="D179" s="84">
        <f>'Marks Entry'!E181</f>
        <v>0</v>
      </c>
      <c r="E179" s="84">
        <f>'Marks Entry'!F181</f>
        <v>0</v>
      </c>
      <c r="F179" s="84">
        <f>'Marks Entry'!G181</f>
        <v>0</v>
      </c>
      <c r="G179" s="84">
        <f>'Marks Entry'!H181</f>
        <v>0</v>
      </c>
      <c r="H179" s="84">
        <f>'Marks Entry'!I181</f>
        <v>0</v>
      </c>
      <c r="I179" s="84">
        <f>'Marks Entry'!J181</f>
        <v>0</v>
      </c>
      <c r="J179" s="738">
        <f>'Marks Entry'!K181</f>
        <v>0</v>
      </c>
      <c r="K179" s="114">
        <f>'Marks Entry'!L181</f>
        <v>0</v>
      </c>
      <c r="L179" s="115">
        <f>'Marks Entry'!M181</f>
        <v>0</v>
      </c>
      <c r="M179" s="277">
        <f>'Marks Entry'!N181</f>
        <v>0</v>
      </c>
      <c r="N179" s="115">
        <f>'Marks Entry'!O181</f>
        <v>0</v>
      </c>
      <c r="O179" s="115">
        <f>'Marks Entry'!P181</f>
        <v>0</v>
      </c>
      <c r="P179" s="276">
        <f>'Marks Entry'!Q181</f>
        <v>0</v>
      </c>
      <c r="Q179" s="115">
        <f>'Marks Entry'!R181</f>
        <v>0</v>
      </c>
      <c r="R179" s="115">
        <f>'Marks Entry'!S181</f>
        <v>0</v>
      </c>
      <c r="S179" s="276">
        <f>'Marks Entry'!T181</f>
        <v>0</v>
      </c>
      <c r="T179" s="276">
        <f>'Marks Entry'!U181</f>
        <v>0</v>
      </c>
      <c r="U179" s="116">
        <f>'Marks Entry'!V181</f>
        <v>0</v>
      </c>
      <c r="V179" s="115">
        <f>'Marks Entry'!W181</f>
        <v>0</v>
      </c>
      <c r="W179" s="115">
        <f>'Marks Entry'!X181</f>
        <v>0</v>
      </c>
      <c r="X179" s="116">
        <f>'Marks Entry'!Y181</f>
        <v>0</v>
      </c>
      <c r="Y179" s="115">
        <f>'Marks Entry'!Z181</f>
        <v>0</v>
      </c>
      <c r="Z179" s="115">
        <f>'Marks Entry'!AA181</f>
        <v>0</v>
      </c>
      <c r="AA179" s="116">
        <f>'Marks Entry'!AB181</f>
        <v>0</v>
      </c>
      <c r="AB179" s="208">
        <f>'Marks Entry'!AC181</f>
        <v>0</v>
      </c>
      <c r="AC179" s="282">
        <f>'Marks Entry'!AD181</f>
        <v>0</v>
      </c>
      <c r="AD179" s="282" t="str">
        <f>'Marks Entry'!AE181</f>
        <v>E</v>
      </c>
      <c r="AE179" s="117">
        <f>'Marks Entry'!AF181</f>
        <v>0</v>
      </c>
      <c r="AF179" s="114">
        <f>'Marks Entry'!AG181</f>
        <v>0</v>
      </c>
      <c r="AG179" s="115">
        <f>'Marks Entry'!AH181</f>
        <v>0</v>
      </c>
      <c r="AH179" s="277">
        <f>'Marks Entry'!AI181</f>
        <v>0</v>
      </c>
      <c r="AI179" s="115">
        <f>'Marks Entry'!AJ181</f>
        <v>0</v>
      </c>
      <c r="AJ179" s="115">
        <f>'Marks Entry'!AK181</f>
        <v>0</v>
      </c>
      <c r="AK179" s="276">
        <f>'Marks Entry'!AL181</f>
        <v>0</v>
      </c>
      <c r="AL179" s="115">
        <f>'Marks Entry'!AM181</f>
        <v>0</v>
      </c>
      <c r="AM179" s="115">
        <f>'Marks Entry'!AN181</f>
        <v>0</v>
      </c>
      <c r="AN179" s="276">
        <f>'Marks Entry'!AO181</f>
        <v>0</v>
      </c>
      <c r="AO179" s="276">
        <f>'Marks Entry'!AP181</f>
        <v>0</v>
      </c>
      <c r="AP179" s="116">
        <f>'Marks Entry'!AQ181</f>
        <v>0</v>
      </c>
      <c r="AQ179" s="115">
        <f>'Marks Entry'!AR181</f>
        <v>0</v>
      </c>
      <c r="AR179" s="115">
        <f>'Marks Entry'!AS181</f>
        <v>0</v>
      </c>
      <c r="AS179" s="116">
        <f>'Marks Entry'!AT181</f>
        <v>0</v>
      </c>
      <c r="AT179" s="115">
        <f>'Marks Entry'!AU181</f>
        <v>0</v>
      </c>
      <c r="AU179" s="115">
        <f>'Marks Entry'!AV181</f>
        <v>0</v>
      </c>
      <c r="AV179" s="116">
        <f>'Marks Entry'!AW181</f>
        <v>0</v>
      </c>
      <c r="AW179" s="208">
        <f>'Marks Entry'!AX181</f>
        <v>0</v>
      </c>
      <c r="AX179" s="282">
        <f>'Marks Entry'!AY181</f>
        <v>0</v>
      </c>
      <c r="AY179" s="282" t="str">
        <f>'Marks Entry'!AZ181</f>
        <v>E</v>
      </c>
      <c r="AZ179" s="117">
        <f>'Marks Entry'!BA181</f>
        <v>0</v>
      </c>
      <c r="BA179" s="114">
        <f>'Marks Entry'!BB181</f>
        <v>0</v>
      </c>
      <c r="BB179" s="115">
        <f>'Marks Entry'!BC181</f>
        <v>0</v>
      </c>
      <c r="BC179" s="277">
        <f>'Marks Entry'!BD181</f>
        <v>0</v>
      </c>
      <c r="BD179" s="115">
        <f>'Marks Entry'!BE181</f>
        <v>0</v>
      </c>
      <c r="BE179" s="115">
        <f>'Marks Entry'!BF181</f>
        <v>0</v>
      </c>
      <c r="BF179" s="276">
        <f>'Marks Entry'!BG181</f>
        <v>0</v>
      </c>
      <c r="BG179" s="115">
        <f>'Marks Entry'!BH181</f>
        <v>0</v>
      </c>
      <c r="BH179" s="115">
        <f>'Marks Entry'!BI181</f>
        <v>0</v>
      </c>
      <c r="BI179" s="276">
        <f>'Marks Entry'!BJ181</f>
        <v>0</v>
      </c>
      <c r="BJ179" s="276">
        <f>'Marks Entry'!BK181</f>
        <v>0</v>
      </c>
      <c r="BK179" s="116">
        <f>'Marks Entry'!BL181</f>
        <v>0</v>
      </c>
      <c r="BL179" s="115">
        <f>'Marks Entry'!BM181</f>
        <v>0</v>
      </c>
      <c r="BM179" s="115">
        <f>'Marks Entry'!BN181</f>
        <v>0</v>
      </c>
      <c r="BN179" s="116">
        <f>'Marks Entry'!BO181</f>
        <v>0</v>
      </c>
      <c r="BO179" s="115">
        <f>'Marks Entry'!BP181</f>
        <v>0</v>
      </c>
      <c r="BP179" s="115">
        <f>'Marks Entry'!BQ181</f>
        <v>0</v>
      </c>
      <c r="BQ179" s="116">
        <f>'Marks Entry'!BR181</f>
        <v>0</v>
      </c>
      <c r="BR179" s="208">
        <f>'Marks Entry'!BS181</f>
        <v>0</v>
      </c>
      <c r="BS179" s="282">
        <f>'Marks Entry'!BT181</f>
        <v>0</v>
      </c>
      <c r="BT179" s="282" t="str">
        <f>'Marks Entry'!BU181</f>
        <v>E</v>
      </c>
      <c r="BU179" s="117">
        <f>'Marks Entry'!BV181</f>
        <v>0</v>
      </c>
      <c r="BV179" s="114">
        <f>'Marks Entry'!BW181</f>
        <v>0</v>
      </c>
      <c r="BW179" s="115">
        <f>'Marks Entry'!BX181</f>
        <v>0</v>
      </c>
      <c r="BX179" s="277">
        <f>'Marks Entry'!BY181</f>
        <v>0</v>
      </c>
      <c r="BY179" s="115">
        <f>'Marks Entry'!BZ181</f>
        <v>0</v>
      </c>
      <c r="BZ179" s="115">
        <f>'Marks Entry'!CA181</f>
        <v>0</v>
      </c>
      <c r="CA179" s="276">
        <f>'Marks Entry'!CB181</f>
        <v>0</v>
      </c>
      <c r="CB179" s="115">
        <f>'Marks Entry'!CC181</f>
        <v>0</v>
      </c>
      <c r="CC179" s="115">
        <f>'Marks Entry'!CD181</f>
        <v>0</v>
      </c>
      <c r="CD179" s="276">
        <f>'Marks Entry'!CE181</f>
        <v>0</v>
      </c>
      <c r="CE179" s="116">
        <f>'Marks Entry'!CF181</f>
        <v>0</v>
      </c>
      <c r="CF179" s="115">
        <f>'Marks Entry'!CG181</f>
        <v>0</v>
      </c>
      <c r="CG179" s="115">
        <f>'Marks Entry'!CH181</f>
        <v>0</v>
      </c>
      <c r="CH179" s="116">
        <f>'Marks Entry'!CI181</f>
        <v>0</v>
      </c>
      <c r="CI179" s="115">
        <f>'Marks Entry'!CJ181</f>
        <v>0</v>
      </c>
      <c r="CJ179" s="115">
        <f>'Marks Entry'!CK181</f>
        <v>0</v>
      </c>
      <c r="CK179" s="116">
        <f>'Marks Entry'!CL181</f>
        <v>0</v>
      </c>
      <c r="CL179" s="208" t="str">
        <f>'Marks Entry'!CM181</f>
        <v>E</v>
      </c>
      <c r="CM179" s="117">
        <f>'Marks Entry'!CN181</f>
        <v>0</v>
      </c>
      <c r="CN179" s="114">
        <f>'Marks Entry'!CO181</f>
        <v>0</v>
      </c>
      <c r="CO179" s="115">
        <f>'Marks Entry'!CP181</f>
        <v>0</v>
      </c>
      <c r="CP179" s="277">
        <f>'Marks Entry'!CQ181</f>
        <v>0</v>
      </c>
      <c r="CQ179" s="115">
        <f>'Marks Entry'!CR181</f>
        <v>0</v>
      </c>
      <c r="CR179" s="115">
        <f>'Marks Entry'!CS181</f>
        <v>0</v>
      </c>
      <c r="CS179" s="276">
        <f>'Marks Entry'!CT181</f>
        <v>0</v>
      </c>
      <c r="CT179" s="115">
        <f>'Marks Entry'!CU181</f>
        <v>0</v>
      </c>
      <c r="CU179" s="115">
        <f>'Marks Entry'!CV181</f>
        <v>0</v>
      </c>
      <c r="CV179" s="276">
        <f>'Marks Entry'!CW181</f>
        <v>0</v>
      </c>
      <c r="CW179" s="116">
        <f>'Marks Entry'!CX181</f>
        <v>0</v>
      </c>
      <c r="CX179" s="115">
        <f>'Marks Entry'!CY181</f>
        <v>0</v>
      </c>
      <c r="CY179" s="115">
        <f>'Marks Entry'!CZ181</f>
        <v>0</v>
      </c>
      <c r="CZ179" s="116">
        <f>'Marks Entry'!DA181</f>
        <v>0</v>
      </c>
      <c r="DA179" s="115">
        <f>'Marks Entry'!DB181</f>
        <v>0</v>
      </c>
      <c r="DB179" s="115">
        <f>'Marks Entry'!DC181</f>
        <v>0</v>
      </c>
      <c r="DC179" s="116">
        <f>'Marks Entry'!DD181</f>
        <v>0</v>
      </c>
      <c r="DD179" s="208" t="str">
        <f>'Marks Entry'!DE181</f>
        <v>E</v>
      </c>
      <c r="DE179" s="117">
        <f>'Marks Entry'!DF181</f>
        <v>0</v>
      </c>
      <c r="DF179" s="114">
        <f>'Marks Entry'!DG181</f>
        <v>0</v>
      </c>
      <c r="DG179" s="115">
        <f>'Marks Entry'!DH181</f>
        <v>0</v>
      </c>
      <c r="DH179" s="277">
        <f>'Marks Entry'!DI181</f>
        <v>0</v>
      </c>
      <c r="DI179" s="115">
        <f>'Marks Entry'!DJ181</f>
        <v>0</v>
      </c>
      <c r="DJ179" s="115">
        <f>'Marks Entry'!DK181</f>
        <v>0</v>
      </c>
      <c r="DK179" s="276">
        <f>'Marks Entry'!DL181</f>
        <v>0</v>
      </c>
      <c r="DL179" s="115">
        <f>'Marks Entry'!DM181</f>
        <v>0</v>
      </c>
      <c r="DM179" s="115">
        <f>'Marks Entry'!DN181</f>
        <v>0</v>
      </c>
      <c r="DN179" s="276">
        <f>'Marks Entry'!DO181</f>
        <v>0</v>
      </c>
      <c r="DO179" s="116">
        <f>'Marks Entry'!DP181</f>
        <v>0</v>
      </c>
      <c r="DP179" s="115">
        <f>'Marks Entry'!DQ181</f>
        <v>0</v>
      </c>
      <c r="DQ179" s="115">
        <f>'Marks Entry'!DR181</f>
        <v>0</v>
      </c>
      <c r="DR179" s="116">
        <f>'Marks Entry'!DS181</f>
        <v>0</v>
      </c>
      <c r="DS179" s="115">
        <f>'Marks Entry'!DT181</f>
        <v>0</v>
      </c>
      <c r="DT179" s="115">
        <f>'Marks Entry'!DU181</f>
        <v>0</v>
      </c>
      <c r="DU179" s="116">
        <f>'Marks Entry'!DV181</f>
        <v>0</v>
      </c>
      <c r="DV179" s="208" t="str">
        <f>'Marks Entry'!DW181</f>
        <v>E</v>
      </c>
      <c r="DW179" s="117">
        <f>'Marks Entry'!DX181</f>
        <v>0</v>
      </c>
      <c r="DX179" s="114">
        <f>'Marks Entry'!DY181</f>
        <v>0</v>
      </c>
      <c r="DY179" s="115">
        <f>'Marks Entry'!DZ181</f>
        <v>0</v>
      </c>
      <c r="DZ179" s="115">
        <f>'Marks Entry'!EA181</f>
        <v>0</v>
      </c>
      <c r="EA179" s="115">
        <f>'Marks Entry'!EB181</f>
        <v>0</v>
      </c>
      <c r="EB179" s="115">
        <f>'Marks Entry'!EC181</f>
        <v>0</v>
      </c>
      <c r="EC179" s="171">
        <f>'Marks Entry'!ED181</f>
        <v>0</v>
      </c>
      <c r="ED179" s="118">
        <f>'Marks Entry'!EG181</f>
        <v>0</v>
      </c>
      <c r="EE179" s="114">
        <f>'Marks Entry'!EH181</f>
        <v>0</v>
      </c>
      <c r="EF179" s="115">
        <f>'Marks Entry'!EI181</f>
        <v>0</v>
      </c>
      <c r="EG179" s="115">
        <f>'Marks Entry'!EJ181</f>
        <v>0</v>
      </c>
      <c r="EH179" s="115">
        <f>'Marks Entry'!EK181</f>
        <v>0</v>
      </c>
      <c r="EI179" s="115">
        <f>'Marks Entry'!EL181</f>
        <v>0</v>
      </c>
      <c r="EJ179" s="116">
        <f>'Marks Entry'!EM181</f>
        <v>0</v>
      </c>
      <c r="EK179" s="118">
        <f>'Marks Entry'!EP181</f>
        <v>0</v>
      </c>
      <c r="EL179" s="114">
        <f>'Marks Entry'!EQ181</f>
        <v>0</v>
      </c>
      <c r="EM179" s="115">
        <f>'Marks Entry'!ER181</f>
        <v>0</v>
      </c>
      <c r="EN179" s="115">
        <f>'Marks Entry'!ES181</f>
        <v>0</v>
      </c>
      <c r="EO179" s="115">
        <f>'Marks Entry'!ET181</f>
        <v>0</v>
      </c>
      <c r="EP179" s="115">
        <f>'Marks Entry'!EU181</f>
        <v>0</v>
      </c>
      <c r="EQ179" s="116">
        <f>'Marks Entry'!EV181</f>
        <v>0</v>
      </c>
      <c r="ER179" s="118">
        <f>'Marks Entry'!EY181</f>
        <v>0</v>
      </c>
      <c r="ES179" s="184">
        <f>'Marks Entry'!EZ181</f>
        <v>0</v>
      </c>
      <c r="ET179" s="185">
        <f>'Marks Entry'!FA181</f>
        <v>0</v>
      </c>
      <c r="EU179" s="188" t="str">
        <f>'Marks Entry'!FB181</f>
        <v/>
      </c>
      <c r="EV179" s="184">
        <f>'Marks Entry'!FC181</f>
        <v>0</v>
      </c>
      <c r="EW179" s="185">
        <f>'Marks Entry'!FD181</f>
        <v>0</v>
      </c>
      <c r="EX179" s="185" t="str">
        <f>'Marks Entry'!FE181</f>
        <v/>
      </c>
      <c r="EY179" s="185" t="str">
        <f>IF(OR('Marks Entry'!FF181="First",'Marks Entry'!FF181="Second",'Marks Entry'!FF181="Third"),'Marks Entry'!FF181,"")</f>
        <v/>
      </c>
      <c r="EZ179" s="185" t="str">
        <f>'Marks Entry'!FG181</f>
        <v/>
      </c>
      <c r="FA179" s="290" t="str">
        <f>'Marks Entry'!FH181</f>
        <v/>
      </c>
      <c r="FB179" s="84" t="str">
        <f>'Marks Entry'!FI181</f>
        <v/>
      </c>
      <c r="FC179" s="86" t="str">
        <f>'Marks Entry'!FJ181</f>
        <v/>
      </c>
      <c r="FD179" s="87">
        <f>'Marks Entry'!FL181</f>
        <v>0</v>
      </c>
    </row>
    <row r="180" spans="1:160" s="88" customFormat="1" ht="17.25" customHeight="1">
      <c r="A180" s="1190"/>
      <c r="B180" s="83">
        <f t="shared" si="4"/>
        <v>0</v>
      </c>
      <c r="C180" s="84">
        <f>'Marks Entry'!D182</f>
        <v>0</v>
      </c>
      <c r="D180" s="84">
        <f>'Marks Entry'!E182</f>
        <v>0</v>
      </c>
      <c r="E180" s="84">
        <f>'Marks Entry'!F182</f>
        <v>0</v>
      </c>
      <c r="F180" s="84">
        <f>'Marks Entry'!G182</f>
        <v>0</v>
      </c>
      <c r="G180" s="84">
        <f>'Marks Entry'!H182</f>
        <v>0</v>
      </c>
      <c r="H180" s="84">
        <f>'Marks Entry'!I182</f>
        <v>0</v>
      </c>
      <c r="I180" s="84">
        <f>'Marks Entry'!J182</f>
        <v>0</v>
      </c>
      <c r="J180" s="738">
        <f>'Marks Entry'!K182</f>
        <v>0</v>
      </c>
      <c r="K180" s="114">
        <f>'Marks Entry'!L182</f>
        <v>0</v>
      </c>
      <c r="L180" s="115">
        <f>'Marks Entry'!M182</f>
        <v>0</v>
      </c>
      <c r="M180" s="277">
        <f>'Marks Entry'!N182</f>
        <v>0</v>
      </c>
      <c r="N180" s="115">
        <f>'Marks Entry'!O182</f>
        <v>0</v>
      </c>
      <c r="O180" s="115">
        <f>'Marks Entry'!P182</f>
        <v>0</v>
      </c>
      <c r="P180" s="276">
        <f>'Marks Entry'!Q182</f>
        <v>0</v>
      </c>
      <c r="Q180" s="115">
        <f>'Marks Entry'!R182</f>
        <v>0</v>
      </c>
      <c r="R180" s="115">
        <f>'Marks Entry'!S182</f>
        <v>0</v>
      </c>
      <c r="S180" s="276">
        <f>'Marks Entry'!T182</f>
        <v>0</v>
      </c>
      <c r="T180" s="276">
        <f>'Marks Entry'!U182</f>
        <v>0</v>
      </c>
      <c r="U180" s="116">
        <f>'Marks Entry'!V182</f>
        <v>0</v>
      </c>
      <c r="V180" s="115">
        <f>'Marks Entry'!W182</f>
        <v>0</v>
      </c>
      <c r="W180" s="115">
        <f>'Marks Entry'!X182</f>
        <v>0</v>
      </c>
      <c r="X180" s="116">
        <f>'Marks Entry'!Y182</f>
        <v>0</v>
      </c>
      <c r="Y180" s="115">
        <f>'Marks Entry'!Z182</f>
        <v>0</v>
      </c>
      <c r="Z180" s="115">
        <f>'Marks Entry'!AA182</f>
        <v>0</v>
      </c>
      <c r="AA180" s="116">
        <f>'Marks Entry'!AB182</f>
        <v>0</v>
      </c>
      <c r="AB180" s="208">
        <f>'Marks Entry'!AC182</f>
        <v>0</v>
      </c>
      <c r="AC180" s="282">
        <f>'Marks Entry'!AD182</f>
        <v>0</v>
      </c>
      <c r="AD180" s="282" t="str">
        <f>'Marks Entry'!AE182</f>
        <v>E</v>
      </c>
      <c r="AE180" s="117">
        <f>'Marks Entry'!AF182</f>
        <v>0</v>
      </c>
      <c r="AF180" s="114">
        <f>'Marks Entry'!AG182</f>
        <v>0</v>
      </c>
      <c r="AG180" s="115">
        <f>'Marks Entry'!AH182</f>
        <v>0</v>
      </c>
      <c r="AH180" s="277">
        <f>'Marks Entry'!AI182</f>
        <v>0</v>
      </c>
      <c r="AI180" s="115">
        <f>'Marks Entry'!AJ182</f>
        <v>0</v>
      </c>
      <c r="AJ180" s="115">
        <f>'Marks Entry'!AK182</f>
        <v>0</v>
      </c>
      <c r="AK180" s="276">
        <f>'Marks Entry'!AL182</f>
        <v>0</v>
      </c>
      <c r="AL180" s="115">
        <f>'Marks Entry'!AM182</f>
        <v>0</v>
      </c>
      <c r="AM180" s="115">
        <f>'Marks Entry'!AN182</f>
        <v>0</v>
      </c>
      <c r="AN180" s="276">
        <f>'Marks Entry'!AO182</f>
        <v>0</v>
      </c>
      <c r="AO180" s="276">
        <f>'Marks Entry'!AP182</f>
        <v>0</v>
      </c>
      <c r="AP180" s="116">
        <f>'Marks Entry'!AQ182</f>
        <v>0</v>
      </c>
      <c r="AQ180" s="115">
        <f>'Marks Entry'!AR182</f>
        <v>0</v>
      </c>
      <c r="AR180" s="115">
        <f>'Marks Entry'!AS182</f>
        <v>0</v>
      </c>
      <c r="AS180" s="116">
        <f>'Marks Entry'!AT182</f>
        <v>0</v>
      </c>
      <c r="AT180" s="115">
        <f>'Marks Entry'!AU182</f>
        <v>0</v>
      </c>
      <c r="AU180" s="115">
        <f>'Marks Entry'!AV182</f>
        <v>0</v>
      </c>
      <c r="AV180" s="116">
        <f>'Marks Entry'!AW182</f>
        <v>0</v>
      </c>
      <c r="AW180" s="208">
        <f>'Marks Entry'!AX182</f>
        <v>0</v>
      </c>
      <c r="AX180" s="282">
        <f>'Marks Entry'!AY182</f>
        <v>0</v>
      </c>
      <c r="AY180" s="282" t="str">
        <f>'Marks Entry'!AZ182</f>
        <v>E</v>
      </c>
      <c r="AZ180" s="117">
        <f>'Marks Entry'!BA182</f>
        <v>0</v>
      </c>
      <c r="BA180" s="114">
        <f>'Marks Entry'!BB182</f>
        <v>0</v>
      </c>
      <c r="BB180" s="115">
        <f>'Marks Entry'!BC182</f>
        <v>0</v>
      </c>
      <c r="BC180" s="277">
        <f>'Marks Entry'!BD182</f>
        <v>0</v>
      </c>
      <c r="BD180" s="115">
        <f>'Marks Entry'!BE182</f>
        <v>0</v>
      </c>
      <c r="BE180" s="115">
        <f>'Marks Entry'!BF182</f>
        <v>0</v>
      </c>
      <c r="BF180" s="276">
        <f>'Marks Entry'!BG182</f>
        <v>0</v>
      </c>
      <c r="BG180" s="115">
        <f>'Marks Entry'!BH182</f>
        <v>0</v>
      </c>
      <c r="BH180" s="115">
        <f>'Marks Entry'!BI182</f>
        <v>0</v>
      </c>
      <c r="BI180" s="276">
        <f>'Marks Entry'!BJ182</f>
        <v>0</v>
      </c>
      <c r="BJ180" s="276">
        <f>'Marks Entry'!BK182</f>
        <v>0</v>
      </c>
      <c r="BK180" s="116">
        <f>'Marks Entry'!BL182</f>
        <v>0</v>
      </c>
      <c r="BL180" s="115">
        <f>'Marks Entry'!BM182</f>
        <v>0</v>
      </c>
      <c r="BM180" s="115">
        <f>'Marks Entry'!BN182</f>
        <v>0</v>
      </c>
      <c r="BN180" s="116">
        <f>'Marks Entry'!BO182</f>
        <v>0</v>
      </c>
      <c r="BO180" s="115">
        <f>'Marks Entry'!BP182</f>
        <v>0</v>
      </c>
      <c r="BP180" s="115">
        <f>'Marks Entry'!BQ182</f>
        <v>0</v>
      </c>
      <c r="BQ180" s="116">
        <f>'Marks Entry'!BR182</f>
        <v>0</v>
      </c>
      <c r="BR180" s="208">
        <f>'Marks Entry'!BS182</f>
        <v>0</v>
      </c>
      <c r="BS180" s="282">
        <f>'Marks Entry'!BT182</f>
        <v>0</v>
      </c>
      <c r="BT180" s="282" t="str">
        <f>'Marks Entry'!BU182</f>
        <v>E</v>
      </c>
      <c r="BU180" s="117">
        <f>'Marks Entry'!BV182</f>
        <v>0</v>
      </c>
      <c r="BV180" s="114">
        <f>'Marks Entry'!BW182</f>
        <v>0</v>
      </c>
      <c r="BW180" s="115">
        <f>'Marks Entry'!BX182</f>
        <v>0</v>
      </c>
      <c r="BX180" s="277">
        <f>'Marks Entry'!BY182</f>
        <v>0</v>
      </c>
      <c r="BY180" s="115">
        <f>'Marks Entry'!BZ182</f>
        <v>0</v>
      </c>
      <c r="BZ180" s="115">
        <f>'Marks Entry'!CA182</f>
        <v>0</v>
      </c>
      <c r="CA180" s="276">
        <f>'Marks Entry'!CB182</f>
        <v>0</v>
      </c>
      <c r="CB180" s="115">
        <f>'Marks Entry'!CC182</f>
        <v>0</v>
      </c>
      <c r="CC180" s="115">
        <f>'Marks Entry'!CD182</f>
        <v>0</v>
      </c>
      <c r="CD180" s="276">
        <f>'Marks Entry'!CE182</f>
        <v>0</v>
      </c>
      <c r="CE180" s="116">
        <f>'Marks Entry'!CF182</f>
        <v>0</v>
      </c>
      <c r="CF180" s="115">
        <f>'Marks Entry'!CG182</f>
        <v>0</v>
      </c>
      <c r="CG180" s="115">
        <f>'Marks Entry'!CH182</f>
        <v>0</v>
      </c>
      <c r="CH180" s="116">
        <f>'Marks Entry'!CI182</f>
        <v>0</v>
      </c>
      <c r="CI180" s="115">
        <f>'Marks Entry'!CJ182</f>
        <v>0</v>
      </c>
      <c r="CJ180" s="115">
        <f>'Marks Entry'!CK182</f>
        <v>0</v>
      </c>
      <c r="CK180" s="116">
        <f>'Marks Entry'!CL182</f>
        <v>0</v>
      </c>
      <c r="CL180" s="208" t="str">
        <f>'Marks Entry'!CM182</f>
        <v>E</v>
      </c>
      <c r="CM180" s="117">
        <f>'Marks Entry'!CN182</f>
        <v>0</v>
      </c>
      <c r="CN180" s="114">
        <f>'Marks Entry'!CO182</f>
        <v>0</v>
      </c>
      <c r="CO180" s="115">
        <f>'Marks Entry'!CP182</f>
        <v>0</v>
      </c>
      <c r="CP180" s="277">
        <f>'Marks Entry'!CQ182</f>
        <v>0</v>
      </c>
      <c r="CQ180" s="115">
        <f>'Marks Entry'!CR182</f>
        <v>0</v>
      </c>
      <c r="CR180" s="115">
        <f>'Marks Entry'!CS182</f>
        <v>0</v>
      </c>
      <c r="CS180" s="276">
        <f>'Marks Entry'!CT182</f>
        <v>0</v>
      </c>
      <c r="CT180" s="115">
        <f>'Marks Entry'!CU182</f>
        <v>0</v>
      </c>
      <c r="CU180" s="115">
        <f>'Marks Entry'!CV182</f>
        <v>0</v>
      </c>
      <c r="CV180" s="276">
        <f>'Marks Entry'!CW182</f>
        <v>0</v>
      </c>
      <c r="CW180" s="116">
        <f>'Marks Entry'!CX182</f>
        <v>0</v>
      </c>
      <c r="CX180" s="115">
        <f>'Marks Entry'!CY182</f>
        <v>0</v>
      </c>
      <c r="CY180" s="115">
        <f>'Marks Entry'!CZ182</f>
        <v>0</v>
      </c>
      <c r="CZ180" s="116">
        <f>'Marks Entry'!DA182</f>
        <v>0</v>
      </c>
      <c r="DA180" s="115">
        <f>'Marks Entry'!DB182</f>
        <v>0</v>
      </c>
      <c r="DB180" s="115">
        <f>'Marks Entry'!DC182</f>
        <v>0</v>
      </c>
      <c r="DC180" s="116">
        <f>'Marks Entry'!DD182</f>
        <v>0</v>
      </c>
      <c r="DD180" s="208" t="str">
        <f>'Marks Entry'!DE182</f>
        <v>E</v>
      </c>
      <c r="DE180" s="117">
        <f>'Marks Entry'!DF182</f>
        <v>0</v>
      </c>
      <c r="DF180" s="114">
        <f>'Marks Entry'!DG182</f>
        <v>0</v>
      </c>
      <c r="DG180" s="115">
        <f>'Marks Entry'!DH182</f>
        <v>0</v>
      </c>
      <c r="DH180" s="277">
        <f>'Marks Entry'!DI182</f>
        <v>0</v>
      </c>
      <c r="DI180" s="115">
        <f>'Marks Entry'!DJ182</f>
        <v>0</v>
      </c>
      <c r="DJ180" s="115">
        <f>'Marks Entry'!DK182</f>
        <v>0</v>
      </c>
      <c r="DK180" s="276">
        <f>'Marks Entry'!DL182</f>
        <v>0</v>
      </c>
      <c r="DL180" s="115">
        <f>'Marks Entry'!DM182</f>
        <v>0</v>
      </c>
      <c r="DM180" s="115">
        <f>'Marks Entry'!DN182</f>
        <v>0</v>
      </c>
      <c r="DN180" s="276">
        <f>'Marks Entry'!DO182</f>
        <v>0</v>
      </c>
      <c r="DO180" s="116">
        <f>'Marks Entry'!DP182</f>
        <v>0</v>
      </c>
      <c r="DP180" s="115">
        <f>'Marks Entry'!DQ182</f>
        <v>0</v>
      </c>
      <c r="DQ180" s="115">
        <f>'Marks Entry'!DR182</f>
        <v>0</v>
      </c>
      <c r="DR180" s="116">
        <f>'Marks Entry'!DS182</f>
        <v>0</v>
      </c>
      <c r="DS180" s="115">
        <f>'Marks Entry'!DT182</f>
        <v>0</v>
      </c>
      <c r="DT180" s="115">
        <f>'Marks Entry'!DU182</f>
        <v>0</v>
      </c>
      <c r="DU180" s="116">
        <f>'Marks Entry'!DV182</f>
        <v>0</v>
      </c>
      <c r="DV180" s="208" t="str">
        <f>'Marks Entry'!DW182</f>
        <v>E</v>
      </c>
      <c r="DW180" s="117">
        <f>'Marks Entry'!DX182</f>
        <v>0</v>
      </c>
      <c r="DX180" s="114">
        <f>'Marks Entry'!DY182</f>
        <v>0</v>
      </c>
      <c r="DY180" s="115">
        <f>'Marks Entry'!DZ182</f>
        <v>0</v>
      </c>
      <c r="DZ180" s="115">
        <f>'Marks Entry'!EA182</f>
        <v>0</v>
      </c>
      <c r="EA180" s="115">
        <f>'Marks Entry'!EB182</f>
        <v>0</v>
      </c>
      <c r="EB180" s="115">
        <f>'Marks Entry'!EC182</f>
        <v>0</v>
      </c>
      <c r="EC180" s="171">
        <f>'Marks Entry'!ED182</f>
        <v>0</v>
      </c>
      <c r="ED180" s="118">
        <f>'Marks Entry'!EG182</f>
        <v>0</v>
      </c>
      <c r="EE180" s="114">
        <f>'Marks Entry'!EH182</f>
        <v>0</v>
      </c>
      <c r="EF180" s="115">
        <f>'Marks Entry'!EI182</f>
        <v>0</v>
      </c>
      <c r="EG180" s="115">
        <f>'Marks Entry'!EJ182</f>
        <v>0</v>
      </c>
      <c r="EH180" s="115">
        <f>'Marks Entry'!EK182</f>
        <v>0</v>
      </c>
      <c r="EI180" s="115">
        <f>'Marks Entry'!EL182</f>
        <v>0</v>
      </c>
      <c r="EJ180" s="116">
        <f>'Marks Entry'!EM182</f>
        <v>0</v>
      </c>
      <c r="EK180" s="118">
        <f>'Marks Entry'!EP182</f>
        <v>0</v>
      </c>
      <c r="EL180" s="114">
        <f>'Marks Entry'!EQ182</f>
        <v>0</v>
      </c>
      <c r="EM180" s="115">
        <f>'Marks Entry'!ER182</f>
        <v>0</v>
      </c>
      <c r="EN180" s="115">
        <f>'Marks Entry'!ES182</f>
        <v>0</v>
      </c>
      <c r="EO180" s="115">
        <f>'Marks Entry'!ET182</f>
        <v>0</v>
      </c>
      <c r="EP180" s="115">
        <f>'Marks Entry'!EU182</f>
        <v>0</v>
      </c>
      <c r="EQ180" s="116">
        <f>'Marks Entry'!EV182</f>
        <v>0</v>
      </c>
      <c r="ER180" s="118">
        <f>'Marks Entry'!EY182</f>
        <v>0</v>
      </c>
      <c r="ES180" s="184">
        <f>'Marks Entry'!EZ182</f>
        <v>0</v>
      </c>
      <c r="ET180" s="185">
        <f>'Marks Entry'!FA182</f>
        <v>0</v>
      </c>
      <c r="EU180" s="188" t="str">
        <f>'Marks Entry'!FB182</f>
        <v/>
      </c>
      <c r="EV180" s="184">
        <f>'Marks Entry'!FC182</f>
        <v>0</v>
      </c>
      <c r="EW180" s="185">
        <f>'Marks Entry'!FD182</f>
        <v>0</v>
      </c>
      <c r="EX180" s="185" t="str">
        <f>'Marks Entry'!FE182</f>
        <v/>
      </c>
      <c r="EY180" s="185" t="str">
        <f>IF(OR('Marks Entry'!FF182="First",'Marks Entry'!FF182="Second",'Marks Entry'!FF182="Third"),'Marks Entry'!FF182,"")</f>
        <v/>
      </c>
      <c r="EZ180" s="185" t="str">
        <f>'Marks Entry'!FG182</f>
        <v/>
      </c>
      <c r="FA180" s="290" t="str">
        <f>'Marks Entry'!FH182</f>
        <v/>
      </c>
      <c r="FB180" s="84" t="str">
        <f>'Marks Entry'!FI182</f>
        <v/>
      </c>
      <c r="FC180" s="86" t="str">
        <f>'Marks Entry'!FJ182</f>
        <v/>
      </c>
      <c r="FD180" s="87">
        <f>'Marks Entry'!FL182</f>
        <v>0</v>
      </c>
    </row>
    <row r="181" spans="1:160" s="88" customFormat="1" ht="17.25" customHeight="1">
      <c r="A181" s="1190"/>
      <c r="B181" s="83">
        <f t="shared" si="4"/>
        <v>0</v>
      </c>
      <c r="C181" s="84">
        <f>'Marks Entry'!D183</f>
        <v>0</v>
      </c>
      <c r="D181" s="84">
        <f>'Marks Entry'!E183</f>
        <v>0</v>
      </c>
      <c r="E181" s="84">
        <f>'Marks Entry'!F183</f>
        <v>0</v>
      </c>
      <c r="F181" s="84">
        <f>'Marks Entry'!G183</f>
        <v>0</v>
      </c>
      <c r="G181" s="84">
        <f>'Marks Entry'!H183</f>
        <v>0</v>
      </c>
      <c r="H181" s="84">
        <f>'Marks Entry'!I183</f>
        <v>0</v>
      </c>
      <c r="I181" s="84">
        <f>'Marks Entry'!J183</f>
        <v>0</v>
      </c>
      <c r="J181" s="738">
        <f>'Marks Entry'!K183</f>
        <v>0</v>
      </c>
      <c r="K181" s="114">
        <f>'Marks Entry'!L183</f>
        <v>0</v>
      </c>
      <c r="L181" s="115">
        <f>'Marks Entry'!M183</f>
        <v>0</v>
      </c>
      <c r="M181" s="277">
        <f>'Marks Entry'!N183</f>
        <v>0</v>
      </c>
      <c r="N181" s="115">
        <f>'Marks Entry'!O183</f>
        <v>0</v>
      </c>
      <c r="O181" s="115">
        <f>'Marks Entry'!P183</f>
        <v>0</v>
      </c>
      <c r="P181" s="276">
        <f>'Marks Entry'!Q183</f>
        <v>0</v>
      </c>
      <c r="Q181" s="115">
        <f>'Marks Entry'!R183</f>
        <v>0</v>
      </c>
      <c r="R181" s="115">
        <f>'Marks Entry'!S183</f>
        <v>0</v>
      </c>
      <c r="S181" s="276">
        <f>'Marks Entry'!T183</f>
        <v>0</v>
      </c>
      <c r="T181" s="276">
        <f>'Marks Entry'!U183</f>
        <v>0</v>
      </c>
      <c r="U181" s="116">
        <f>'Marks Entry'!V183</f>
        <v>0</v>
      </c>
      <c r="V181" s="115">
        <f>'Marks Entry'!W183</f>
        <v>0</v>
      </c>
      <c r="W181" s="115">
        <f>'Marks Entry'!X183</f>
        <v>0</v>
      </c>
      <c r="X181" s="116">
        <f>'Marks Entry'!Y183</f>
        <v>0</v>
      </c>
      <c r="Y181" s="115">
        <f>'Marks Entry'!Z183</f>
        <v>0</v>
      </c>
      <c r="Z181" s="115">
        <f>'Marks Entry'!AA183</f>
        <v>0</v>
      </c>
      <c r="AA181" s="116">
        <f>'Marks Entry'!AB183</f>
        <v>0</v>
      </c>
      <c r="AB181" s="208">
        <f>'Marks Entry'!AC183</f>
        <v>0</v>
      </c>
      <c r="AC181" s="282">
        <f>'Marks Entry'!AD183</f>
        <v>0</v>
      </c>
      <c r="AD181" s="282" t="str">
        <f>'Marks Entry'!AE183</f>
        <v>E</v>
      </c>
      <c r="AE181" s="117">
        <f>'Marks Entry'!AF183</f>
        <v>0</v>
      </c>
      <c r="AF181" s="114">
        <f>'Marks Entry'!AG183</f>
        <v>0</v>
      </c>
      <c r="AG181" s="115">
        <f>'Marks Entry'!AH183</f>
        <v>0</v>
      </c>
      <c r="AH181" s="277">
        <f>'Marks Entry'!AI183</f>
        <v>0</v>
      </c>
      <c r="AI181" s="115">
        <f>'Marks Entry'!AJ183</f>
        <v>0</v>
      </c>
      <c r="AJ181" s="115">
        <f>'Marks Entry'!AK183</f>
        <v>0</v>
      </c>
      <c r="AK181" s="276">
        <f>'Marks Entry'!AL183</f>
        <v>0</v>
      </c>
      <c r="AL181" s="115">
        <f>'Marks Entry'!AM183</f>
        <v>0</v>
      </c>
      <c r="AM181" s="115">
        <f>'Marks Entry'!AN183</f>
        <v>0</v>
      </c>
      <c r="AN181" s="276">
        <f>'Marks Entry'!AO183</f>
        <v>0</v>
      </c>
      <c r="AO181" s="276">
        <f>'Marks Entry'!AP183</f>
        <v>0</v>
      </c>
      <c r="AP181" s="116">
        <f>'Marks Entry'!AQ183</f>
        <v>0</v>
      </c>
      <c r="AQ181" s="115">
        <f>'Marks Entry'!AR183</f>
        <v>0</v>
      </c>
      <c r="AR181" s="115">
        <f>'Marks Entry'!AS183</f>
        <v>0</v>
      </c>
      <c r="AS181" s="116">
        <f>'Marks Entry'!AT183</f>
        <v>0</v>
      </c>
      <c r="AT181" s="115">
        <f>'Marks Entry'!AU183</f>
        <v>0</v>
      </c>
      <c r="AU181" s="115">
        <f>'Marks Entry'!AV183</f>
        <v>0</v>
      </c>
      <c r="AV181" s="116">
        <f>'Marks Entry'!AW183</f>
        <v>0</v>
      </c>
      <c r="AW181" s="208">
        <f>'Marks Entry'!AX183</f>
        <v>0</v>
      </c>
      <c r="AX181" s="282">
        <f>'Marks Entry'!AY183</f>
        <v>0</v>
      </c>
      <c r="AY181" s="282" t="str">
        <f>'Marks Entry'!AZ183</f>
        <v>E</v>
      </c>
      <c r="AZ181" s="117">
        <f>'Marks Entry'!BA183</f>
        <v>0</v>
      </c>
      <c r="BA181" s="114">
        <f>'Marks Entry'!BB183</f>
        <v>0</v>
      </c>
      <c r="BB181" s="115">
        <f>'Marks Entry'!BC183</f>
        <v>0</v>
      </c>
      <c r="BC181" s="277">
        <f>'Marks Entry'!BD183</f>
        <v>0</v>
      </c>
      <c r="BD181" s="115">
        <f>'Marks Entry'!BE183</f>
        <v>0</v>
      </c>
      <c r="BE181" s="115">
        <f>'Marks Entry'!BF183</f>
        <v>0</v>
      </c>
      <c r="BF181" s="276">
        <f>'Marks Entry'!BG183</f>
        <v>0</v>
      </c>
      <c r="BG181" s="115">
        <f>'Marks Entry'!BH183</f>
        <v>0</v>
      </c>
      <c r="BH181" s="115">
        <f>'Marks Entry'!BI183</f>
        <v>0</v>
      </c>
      <c r="BI181" s="276">
        <f>'Marks Entry'!BJ183</f>
        <v>0</v>
      </c>
      <c r="BJ181" s="276">
        <f>'Marks Entry'!BK183</f>
        <v>0</v>
      </c>
      <c r="BK181" s="116">
        <f>'Marks Entry'!BL183</f>
        <v>0</v>
      </c>
      <c r="BL181" s="115">
        <f>'Marks Entry'!BM183</f>
        <v>0</v>
      </c>
      <c r="BM181" s="115">
        <f>'Marks Entry'!BN183</f>
        <v>0</v>
      </c>
      <c r="BN181" s="116">
        <f>'Marks Entry'!BO183</f>
        <v>0</v>
      </c>
      <c r="BO181" s="115">
        <f>'Marks Entry'!BP183</f>
        <v>0</v>
      </c>
      <c r="BP181" s="115">
        <f>'Marks Entry'!BQ183</f>
        <v>0</v>
      </c>
      <c r="BQ181" s="116">
        <f>'Marks Entry'!BR183</f>
        <v>0</v>
      </c>
      <c r="BR181" s="208">
        <f>'Marks Entry'!BS183</f>
        <v>0</v>
      </c>
      <c r="BS181" s="282">
        <f>'Marks Entry'!BT183</f>
        <v>0</v>
      </c>
      <c r="BT181" s="282" t="str">
        <f>'Marks Entry'!BU183</f>
        <v>E</v>
      </c>
      <c r="BU181" s="117">
        <f>'Marks Entry'!BV183</f>
        <v>0</v>
      </c>
      <c r="BV181" s="114">
        <f>'Marks Entry'!BW183</f>
        <v>0</v>
      </c>
      <c r="BW181" s="115">
        <f>'Marks Entry'!BX183</f>
        <v>0</v>
      </c>
      <c r="BX181" s="277">
        <f>'Marks Entry'!BY183</f>
        <v>0</v>
      </c>
      <c r="BY181" s="115">
        <f>'Marks Entry'!BZ183</f>
        <v>0</v>
      </c>
      <c r="BZ181" s="115">
        <f>'Marks Entry'!CA183</f>
        <v>0</v>
      </c>
      <c r="CA181" s="276">
        <f>'Marks Entry'!CB183</f>
        <v>0</v>
      </c>
      <c r="CB181" s="115">
        <f>'Marks Entry'!CC183</f>
        <v>0</v>
      </c>
      <c r="CC181" s="115">
        <f>'Marks Entry'!CD183</f>
        <v>0</v>
      </c>
      <c r="CD181" s="276">
        <f>'Marks Entry'!CE183</f>
        <v>0</v>
      </c>
      <c r="CE181" s="116">
        <f>'Marks Entry'!CF183</f>
        <v>0</v>
      </c>
      <c r="CF181" s="115">
        <f>'Marks Entry'!CG183</f>
        <v>0</v>
      </c>
      <c r="CG181" s="115">
        <f>'Marks Entry'!CH183</f>
        <v>0</v>
      </c>
      <c r="CH181" s="116">
        <f>'Marks Entry'!CI183</f>
        <v>0</v>
      </c>
      <c r="CI181" s="115">
        <f>'Marks Entry'!CJ183</f>
        <v>0</v>
      </c>
      <c r="CJ181" s="115">
        <f>'Marks Entry'!CK183</f>
        <v>0</v>
      </c>
      <c r="CK181" s="116">
        <f>'Marks Entry'!CL183</f>
        <v>0</v>
      </c>
      <c r="CL181" s="208" t="str">
        <f>'Marks Entry'!CM183</f>
        <v>E</v>
      </c>
      <c r="CM181" s="117">
        <f>'Marks Entry'!CN183</f>
        <v>0</v>
      </c>
      <c r="CN181" s="114">
        <f>'Marks Entry'!CO183</f>
        <v>0</v>
      </c>
      <c r="CO181" s="115">
        <f>'Marks Entry'!CP183</f>
        <v>0</v>
      </c>
      <c r="CP181" s="277">
        <f>'Marks Entry'!CQ183</f>
        <v>0</v>
      </c>
      <c r="CQ181" s="115">
        <f>'Marks Entry'!CR183</f>
        <v>0</v>
      </c>
      <c r="CR181" s="115">
        <f>'Marks Entry'!CS183</f>
        <v>0</v>
      </c>
      <c r="CS181" s="276">
        <f>'Marks Entry'!CT183</f>
        <v>0</v>
      </c>
      <c r="CT181" s="115">
        <f>'Marks Entry'!CU183</f>
        <v>0</v>
      </c>
      <c r="CU181" s="115">
        <f>'Marks Entry'!CV183</f>
        <v>0</v>
      </c>
      <c r="CV181" s="276">
        <f>'Marks Entry'!CW183</f>
        <v>0</v>
      </c>
      <c r="CW181" s="116">
        <f>'Marks Entry'!CX183</f>
        <v>0</v>
      </c>
      <c r="CX181" s="115">
        <f>'Marks Entry'!CY183</f>
        <v>0</v>
      </c>
      <c r="CY181" s="115">
        <f>'Marks Entry'!CZ183</f>
        <v>0</v>
      </c>
      <c r="CZ181" s="116">
        <f>'Marks Entry'!DA183</f>
        <v>0</v>
      </c>
      <c r="DA181" s="115">
        <f>'Marks Entry'!DB183</f>
        <v>0</v>
      </c>
      <c r="DB181" s="115">
        <f>'Marks Entry'!DC183</f>
        <v>0</v>
      </c>
      <c r="DC181" s="116">
        <f>'Marks Entry'!DD183</f>
        <v>0</v>
      </c>
      <c r="DD181" s="208" t="str">
        <f>'Marks Entry'!DE183</f>
        <v>E</v>
      </c>
      <c r="DE181" s="117">
        <f>'Marks Entry'!DF183</f>
        <v>0</v>
      </c>
      <c r="DF181" s="114">
        <f>'Marks Entry'!DG183</f>
        <v>0</v>
      </c>
      <c r="DG181" s="115">
        <f>'Marks Entry'!DH183</f>
        <v>0</v>
      </c>
      <c r="DH181" s="277">
        <f>'Marks Entry'!DI183</f>
        <v>0</v>
      </c>
      <c r="DI181" s="115">
        <f>'Marks Entry'!DJ183</f>
        <v>0</v>
      </c>
      <c r="DJ181" s="115">
        <f>'Marks Entry'!DK183</f>
        <v>0</v>
      </c>
      <c r="DK181" s="276">
        <f>'Marks Entry'!DL183</f>
        <v>0</v>
      </c>
      <c r="DL181" s="115">
        <f>'Marks Entry'!DM183</f>
        <v>0</v>
      </c>
      <c r="DM181" s="115">
        <f>'Marks Entry'!DN183</f>
        <v>0</v>
      </c>
      <c r="DN181" s="276">
        <f>'Marks Entry'!DO183</f>
        <v>0</v>
      </c>
      <c r="DO181" s="116">
        <f>'Marks Entry'!DP183</f>
        <v>0</v>
      </c>
      <c r="DP181" s="115">
        <f>'Marks Entry'!DQ183</f>
        <v>0</v>
      </c>
      <c r="DQ181" s="115">
        <f>'Marks Entry'!DR183</f>
        <v>0</v>
      </c>
      <c r="DR181" s="116">
        <f>'Marks Entry'!DS183</f>
        <v>0</v>
      </c>
      <c r="DS181" s="115">
        <f>'Marks Entry'!DT183</f>
        <v>0</v>
      </c>
      <c r="DT181" s="115">
        <f>'Marks Entry'!DU183</f>
        <v>0</v>
      </c>
      <c r="DU181" s="116">
        <f>'Marks Entry'!DV183</f>
        <v>0</v>
      </c>
      <c r="DV181" s="208" t="str">
        <f>'Marks Entry'!DW183</f>
        <v>E</v>
      </c>
      <c r="DW181" s="117">
        <f>'Marks Entry'!DX183</f>
        <v>0</v>
      </c>
      <c r="DX181" s="114">
        <f>'Marks Entry'!DY183</f>
        <v>0</v>
      </c>
      <c r="DY181" s="115">
        <f>'Marks Entry'!DZ183</f>
        <v>0</v>
      </c>
      <c r="DZ181" s="115">
        <f>'Marks Entry'!EA183</f>
        <v>0</v>
      </c>
      <c r="EA181" s="115">
        <f>'Marks Entry'!EB183</f>
        <v>0</v>
      </c>
      <c r="EB181" s="115">
        <f>'Marks Entry'!EC183</f>
        <v>0</v>
      </c>
      <c r="EC181" s="171">
        <f>'Marks Entry'!ED183</f>
        <v>0</v>
      </c>
      <c r="ED181" s="118">
        <f>'Marks Entry'!EG183</f>
        <v>0</v>
      </c>
      <c r="EE181" s="114">
        <f>'Marks Entry'!EH183</f>
        <v>0</v>
      </c>
      <c r="EF181" s="115">
        <f>'Marks Entry'!EI183</f>
        <v>0</v>
      </c>
      <c r="EG181" s="115">
        <f>'Marks Entry'!EJ183</f>
        <v>0</v>
      </c>
      <c r="EH181" s="115">
        <f>'Marks Entry'!EK183</f>
        <v>0</v>
      </c>
      <c r="EI181" s="115">
        <f>'Marks Entry'!EL183</f>
        <v>0</v>
      </c>
      <c r="EJ181" s="116">
        <f>'Marks Entry'!EM183</f>
        <v>0</v>
      </c>
      <c r="EK181" s="118">
        <f>'Marks Entry'!EP183</f>
        <v>0</v>
      </c>
      <c r="EL181" s="114">
        <f>'Marks Entry'!EQ183</f>
        <v>0</v>
      </c>
      <c r="EM181" s="115">
        <f>'Marks Entry'!ER183</f>
        <v>0</v>
      </c>
      <c r="EN181" s="115">
        <f>'Marks Entry'!ES183</f>
        <v>0</v>
      </c>
      <c r="EO181" s="115">
        <f>'Marks Entry'!ET183</f>
        <v>0</v>
      </c>
      <c r="EP181" s="115">
        <f>'Marks Entry'!EU183</f>
        <v>0</v>
      </c>
      <c r="EQ181" s="116">
        <f>'Marks Entry'!EV183</f>
        <v>0</v>
      </c>
      <c r="ER181" s="118">
        <f>'Marks Entry'!EY183</f>
        <v>0</v>
      </c>
      <c r="ES181" s="184">
        <f>'Marks Entry'!EZ183</f>
        <v>0</v>
      </c>
      <c r="ET181" s="185">
        <f>'Marks Entry'!FA183</f>
        <v>0</v>
      </c>
      <c r="EU181" s="188" t="str">
        <f>'Marks Entry'!FB183</f>
        <v/>
      </c>
      <c r="EV181" s="184">
        <f>'Marks Entry'!FC183</f>
        <v>0</v>
      </c>
      <c r="EW181" s="185">
        <f>'Marks Entry'!FD183</f>
        <v>0</v>
      </c>
      <c r="EX181" s="185" t="str">
        <f>'Marks Entry'!FE183</f>
        <v/>
      </c>
      <c r="EY181" s="185" t="str">
        <f>IF(OR('Marks Entry'!FF183="First",'Marks Entry'!FF183="Second",'Marks Entry'!FF183="Third"),'Marks Entry'!FF183,"")</f>
        <v/>
      </c>
      <c r="EZ181" s="185" t="str">
        <f>'Marks Entry'!FG183</f>
        <v/>
      </c>
      <c r="FA181" s="290" t="str">
        <f>'Marks Entry'!FH183</f>
        <v/>
      </c>
      <c r="FB181" s="84" t="str">
        <f>'Marks Entry'!FI183</f>
        <v/>
      </c>
      <c r="FC181" s="86" t="str">
        <f>'Marks Entry'!FJ183</f>
        <v/>
      </c>
      <c r="FD181" s="87">
        <f>'Marks Entry'!FL183</f>
        <v>0</v>
      </c>
    </row>
    <row r="182" spans="1:160" s="88" customFormat="1" ht="17.25" customHeight="1">
      <c r="A182" s="1190"/>
      <c r="B182" s="83">
        <f t="shared" si="4"/>
        <v>0</v>
      </c>
      <c r="C182" s="84">
        <f>'Marks Entry'!D184</f>
        <v>0</v>
      </c>
      <c r="D182" s="84">
        <f>'Marks Entry'!E184</f>
        <v>0</v>
      </c>
      <c r="E182" s="84">
        <f>'Marks Entry'!F184</f>
        <v>0</v>
      </c>
      <c r="F182" s="84">
        <f>'Marks Entry'!G184</f>
        <v>0</v>
      </c>
      <c r="G182" s="84">
        <f>'Marks Entry'!H184</f>
        <v>0</v>
      </c>
      <c r="H182" s="84">
        <f>'Marks Entry'!I184</f>
        <v>0</v>
      </c>
      <c r="I182" s="84">
        <f>'Marks Entry'!J184</f>
        <v>0</v>
      </c>
      <c r="J182" s="738">
        <f>'Marks Entry'!K184</f>
        <v>0</v>
      </c>
      <c r="K182" s="114">
        <f>'Marks Entry'!L184</f>
        <v>0</v>
      </c>
      <c r="L182" s="115">
        <f>'Marks Entry'!M184</f>
        <v>0</v>
      </c>
      <c r="M182" s="277">
        <f>'Marks Entry'!N184</f>
        <v>0</v>
      </c>
      <c r="N182" s="115">
        <f>'Marks Entry'!O184</f>
        <v>0</v>
      </c>
      <c r="O182" s="115">
        <f>'Marks Entry'!P184</f>
        <v>0</v>
      </c>
      <c r="P182" s="276">
        <f>'Marks Entry'!Q184</f>
        <v>0</v>
      </c>
      <c r="Q182" s="115">
        <f>'Marks Entry'!R184</f>
        <v>0</v>
      </c>
      <c r="R182" s="115">
        <f>'Marks Entry'!S184</f>
        <v>0</v>
      </c>
      <c r="S182" s="276">
        <f>'Marks Entry'!T184</f>
        <v>0</v>
      </c>
      <c r="T182" s="276">
        <f>'Marks Entry'!U184</f>
        <v>0</v>
      </c>
      <c r="U182" s="116">
        <f>'Marks Entry'!V184</f>
        <v>0</v>
      </c>
      <c r="V182" s="115">
        <f>'Marks Entry'!W184</f>
        <v>0</v>
      </c>
      <c r="W182" s="115">
        <f>'Marks Entry'!X184</f>
        <v>0</v>
      </c>
      <c r="X182" s="116">
        <f>'Marks Entry'!Y184</f>
        <v>0</v>
      </c>
      <c r="Y182" s="115">
        <f>'Marks Entry'!Z184</f>
        <v>0</v>
      </c>
      <c r="Z182" s="115">
        <f>'Marks Entry'!AA184</f>
        <v>0</v>
      </c>
      <c r="AA182" s="116">
        <f>'Marks Entry'!AB184</f>
        <v>0</v>
      </c>
      <c r="AB182" s="208">
        <f>'Marks Entry'!AC184</f>
        <v>0</v>
      </c>
      <c r="AC182" s="282">
        <f>'Marks Entry'!AD184</f>
        <v>0</v>
      </c>
      <c r="AD182" s="282" t="str">
        <f>'Marks Entry'!AE184</f>
        <v>E</v>
      </c>
      <c r="AE182" s="117">
        <f>'Marks Entry'!AF184</f>
        <v>0</v>
      </c>
      <c r="AF182" s="114">
        <f>'Marks Entry'!AG184</f>
        <v>0</v>
      </c>
      <c r="AG182" s="115">
        <f>'Marks Entry'!AH184</f>
        <v>0</v>
      </c>
      <c r="AH182" s="277">
        <f>'Marks Entry'!AI184</f>
        <v>0</v>
      </c>
      <c r="AI182" s="115">
        <f>'Marks Entry'!AJ184</f>
        <v>0</v>
      </c>
      <c r="AJ182" s="115">
        <f>'Marks Entry'!AK184</f>
        <v>0</v>
      </c>
      <c r="AK182" s="276">
        <f>'Marks Entry'!AL184</f>
        <v>0</v>
      </c>
      <c r="AL182" s="115">
        <f>'Marks Entry'!AM184</f>
        <v>0</v>
      </c>
      <c r="AM182" s="115">
        <f>'Marks Entry'!AN184</f>
        <v>0</v>
      </c>
      <c r="AN182" s="276">
        <f>'Marks Entry'!AO184</f>
        <v>0</v>
      </c>
      <c r="AO182" s="276">
        <f>'Marks Entry'!AP184</f>
        <v>0</v>
      </c>
      <c r="AP182" s="116">
        <f>'Marks Entry'!AQ184</f>
        <v>0</v>
      </c>
      <c r="AQ182" s="115">
        <f>'Marks Entry'!AR184</f>
        <v>0</v>
      </c>
      <c r="AR182" s="115">
        <f>'Marks Entry'!AS184</f>
        <v>0</v>
      </c>
      <c r="AS182" s="116">
        <f>'Marks Entry'!AT184</f>
        <v>0</v>
      </c>
      <c r="AT182" s="115">
        <f>'Marks Entry'!AU184</f>
        <v>0</v>
      </c>
      <c r="AU182" s="115">
        <f>'Marks Entry'!AV184</f>
        <v>0</v>
      </c>
      <c r="AV182" s="116">
        <f>'Marks Entry'!AW184</f>
        <v>0</v>
      </c>
      <c r="AW182" s="208">
        <f>'Marks Entry'!AX184</f>
        <v>0</v>
      </c>
      <c r="AX182" s="282">
        <f>'Marks Entry'!AY184</f>
        <v>0</v>
      </c>
      <c r="AY182" s="282" t="str">
        <f>'Marks Entry'!AZ184</f>
        <v>E</v>
      </c>
      <c r="AZ182" s="117">
        <f>'Marks Entry'!BA184</f>
        <v>0</v>
      </c>
      <c r="BA182" s="114">
        <f>'Marks Entry'!BB184</f>
        <v>0</v>
      </c>
      <c r="BB182" s="115">
        <f>'Marks Entry'!BC184</f>
        <v>0</v>
      </c>
      <c r="BC182" s="277">
        <f>'Marks Entry'!BD184</f>
        <v>0</v>
      </c>
      <c r="BD182" s="115">
        <f>'Marks Entry'!BE184</f>
        <v>0</v>
      </c>
      <c r="BE182" s="115">
        <f>'Marks Entry'!BF184</f>
        <v>0</v>
      </c>
      <c r="BF182" s="276">
        <f>'Marks Entry'!BG184</f>
        <v>0</v>
      </c>
      <c r="BG182" s="115">
        <f>'Marks Entry'!BH184</f>
        <v>0</v>
      </c>
      <c r="BH182" s="115">
        <f>'Marks Entry'!BI184</f>
        <v>0</v>
      </c>
      <c r="BI182" s="276">
        <f>'Marks Entry'!BJ184</f>
        <v>0</v>
      </c>
      <c r="BJ182" s="276">
        <f>'Marks Entry'!BK184</f>
        <v>0</v>
      </c>
      <c r="BK182" s="116">
        <f>'Marks Entry'!BL184</f>
        <v>0</v>
      </c>
      <c r="BL182" s="115">
        <f>'Marks Entry'!BM184</f>
        <v>0</v>
      </c>
      <c r="BM182" s="115">
        <f>'Marks Entry'!BN184</f>
        <v>0</v>
      </c>
      <c r="BN182" s="116">
        <f>'Marks Entry'!BO184</f>
        <v>0</v>
      </c>
      <c r="BO182" s="115">
        <f>'Marks Entry'!BP184</f>
        <v>0</v>
      </c>
      <c r="BP182" s="115">
        <f>'Marks Entry'!BQ184</f>
        <v>0</v>
      </c>
      <c r="BQ182" s="116">
        <f>'Marks Entry'!BR184</f>
        <v>0</v>
      </c>
      <c r="BR182" s="208">
        <f>'Marks Entry'!BS184</f>
        <v>0</v>
      </c>
      <c r="BS182" s="282">
        <f>'Marks Entry'!BT184</f>
        <v>0</v>
      </c>
      <c r="BT182" s="282" t="str">
        <f>'Marks Entry'!BU184</f>
        <v>E</v>
      </c>
      <c r="BU182" s="117">
        <f>'Marks Entry'!BV184</f>
        <v>0</v>
      </c>
      <c r="BV182" s="114">
        <f>'Marks Entry'!BW184</f>
        <v>0</v>
      </c>
      <c r="BW182" s="115">
        <f>'Marks Entry'!BX184</f>
        <v>0</v>
      </c>
      <c r="BX182" s="277">
        <f>'Marks Entry'!BY184</f>
        <v>0</v>
      </c>
      <c r="BY182" s="115">
        <f>'Marks Entry'!BZ184</f>
        <v>0</v>
      </c>
      <c r="BZ182" s="115">
        <f>'Marks Entry'!CA184</f>
        <v>0</v>
      </c>
      <c r="CA182" s="276">
        <f>'Marks Entry'!CB184</f>
        <v>0</v>
      </c>
      <c r="CB182" s="115">
        <f>'Marks Entry'!CC184</f>
        <v>0</v>
      </c>
      <c r="CC182" s="115">
        <f>'Marks Entry'!CD184</f>
        <v>0</v>
      </c>
      <c r="CD182" s="276">
        <f>'Marks Entry'!CE184</f>
        <v>0</v>
      </c>
      <c r="CE182" s="116">
        <f>'Marks Entry'!CF184</f>
        <v>0</v>
      </c>
      <c r="CF182" s="115">
        <f>'Marks Entry'!CG184</f>
        <v>0</v>
      </c>
      <c r="CG182" s="115">
        <f>'Marks Entry'!CH184</f>
        <v>0</v>
      </c>
      <c r="CH182" s="116">
        <f>'Marks Entry'!CI184</f>
        <v>0</v>
      </c>
      <c r="CI182" s="115">
        <f>'Marks Entry'!CJ184</f>
        <v>0</v>
      </c>
      <c r="CJ182" s="115">
        <f>'Marks Entry'!CK184</f>
        <v>0</v>
      </c>
      <c r="CK182" s="116">
        <f>'Marks Entry'!CL184</f>
        <v>0</v>
      </c>
      <c r="CL182" s="208" t="str">
        <f>'Marks Entry'!CM184</f>
        <v>E</v>
      </c>
      <c r="CM182" s="117">
        <f>'Marks Entry'!CN184</f>
        <v>0</v>
      </c>
      <c r="CN182" s="114">
        <f>'Marks Entry'!CO184</f>
        <v>0</v>
      </c>
      <c r="CO182" s="115">
        <f>'Marks Entry'!CP184</f>
        <v>0</v>
      </c>
      <c r="CP182" s="277">
        <f>'Marks Entry'!CQ184</f>
        <v>0</v>
      </c>
      <c r="CQ182" s="115">
        <f>'Marks Entry'!CR184</f>
        <v>0</v>
      </c>
      <c r="CR182" s="115">
        <f>'Marks Entry'!CS184</f>
        <v>0</v>
      </c>
      <c r="CS182" s="276">
        <f>'Marks Entry'!CT184</f>
        <v>0</v>
      </c>
      <c r="CT182" s="115">
        <f>'Marks Entry'!CU184</f>
        <v>0</v>
      </c>
      <c r="CU182" s="115">
        <f>'Marks Entry'!CV184</f>
        <v>0</v>
      </c>
      <c r="CV182" s="276">
        <f>'Marks Entry'!CW184</f>
        <v>0</v>
      </c>
      <c r="CW182" s="116">
        <f>'Marks Entry'!CX184</f>
        <v>0</v>
      </c>
      <c r="CX182" s="115">
        <f>'Marks Entry'!CY184</f>
        <v>0</v>
      </c>
      <c r="CY182" s="115">
        <f>'Marks Entry'!CZ184</f>
        <v>0</v>
      </c>
      <c r="CZ182" s="116">
        <f>'Marks Entry'!DA184</f>
        <v>0</v>
      </c>
      <c r="DA182" s="115">
        <f>'Marks Entry'!DB184</f>
        <v>0</v>
      </c>
      <c r="DB182" s="115">
        <f>'Marks Entry'!DC184</f>
        <v>0</v>
      </c>
      <c r="DC182" s="116">
        <f>'Marks Entry'!DD184</f>
        <v>0</v>
      </c>
      <c r="DD182" s="208" t="str">
        <f>'Marks Entry'!DE184</f>
        <v>E</v>
      </c>
      <c r="DE182" s="117">
        <f>'Marks Entry'!DF184</f>
        <v>0</v>
      </c>
      <c r="DF182" s="114">
        <f>'Marks Entry'!DG184</f>
        <v>0</v>
      </c>
      <c r="DG182" s="115">
        <f>'Marks Entry'!DH184</f>
        <v>0</v>
      </c>
      <c r="DH182" s="277">
        <f>'Marks Entry'!DI184</f>
        <v>0</v>
      </c>
      <c r="DI182" s="115">
        <f>'Marks Entry'!DJ184</f>
        <v>0</v>
      </c>
      <c r="DJ182" s="115">
        <f>'Marks Entry'!DK184</f>
        <v>0</v>
      </c>
      <c r="DK182" s="276">
        <f>'Marks Entry'!DL184</f>
        <v>0</v>
      </c>
      <c r="DL182" s="115">
        <f>'Marks Entry'!DM184</f>
        <v>0</v>
      </c>
      <c r="DM182" s="115">
        <f>'Marks Entry'!DN184</f>
        <v>0</v>
      </c>
      <c r="DN182" s="276">
        <f>'Marks Entry'!DO184</f>
        <v>0</v>
      </c>
      <c r="DO182" s="116">
        <f>'Marks Entry'!DP184</f>
        <v>0</v>
      </c>
      <c r="DP182" s="115">
        <f>'Marks Entry'!DQ184</f>
        <v>0</v>
      </c>
      <c r="DQ182" s="115">
        <f>'Marks Entry'!DR184</f>
        <v>0</v>
      </c>
      <c r="DR182" s="116">
        <f>'Marks Entry'!DS184</f>
        <v>0</v>
      </c>
      <c r="DS182" s="115">
        <f>'Marks Entry'!DT184</f>
        <v>0</v>
      </c>
      <c r="DT182" s="115">
        <f>'Marks Entry'!DU184</f>
        <v>0</v>
      </c>
      <c r="DU182" s="116">
        <f>'Marks Entry'!DV184</f>
        <v>0</v>
      </c>
      <c r="DV182" s="208" t="str">
        <f>'Marks Entry'!DW184</f>
        <v>E</v>
      </c>
      <c r="DW182" s="117">
        <f>'Marks Entry'!DX184</f>
        <v>0</v>
      </c>
      <c r="DX182" s="114">
        <f>'Marks Entry'!DY184</f>
        <v>0</v>
      </c>
      <c r="DY182" s="115">
        <f>'Marks Entry'!DZ184</f>
        <v>0</v>
      </c>
      <c r="DZ182" s="115">
        <f>'Marks Entry'!EA184</f>
        <v>0</v>
      </c>
      <c r="EA182" s="115">
        <f>'Marks Entry'!EB184</f>
        <v>0</v>
      </c>
      <c r="EB182" s="115">
        <f>'Marks Entry'!EC184</f>
        <v>0</v>
      </c>
      <c r="EC182" s="171">
        <f>'Marks Entry'!ED184</f>
        <v>0</v>
      </c>
      <c r="ED182" s="118">
        <f>'Marks Entry'!EG184</f>
        <v>0</v>
      </c>
      <c r="EE182" s="114">
        <f>'Marks Entry'!EH184</f>
        <v>0</v>
      </c>
      <c r="EF182" s="115">
        <f>'Marks Entry'!EI184</f>
        <v>0</v>
      </c>
      <c r="EG182" s="115">
        <f>'Marks Entry'!EJ184</f>
        <v>0</v>
      </c>
      <c r="EH182" s="115">
        <f>'Marks Entry'!EK184</f>
        <v>0</v>
      </c>
      <c r="EI182" s="115">
        <f>'Marks Entry'!EL184</f>
        <v>0</v>
      </c>
      <c r="EJ182" s="116">
        <f>'Marks Entry'!EM184</f>
        <v>0</v>
      </c>
      <c r="EK182" s="118">
        <f>'Marks Entry'!EP184</f>
        <v>0</v>
      </c>
      <c r="EL182" s="114">
        <f>'Marks Entry'!EQ184</f>
        <v>0</v>
      </c>
      <c r="EM182" s="115">
        <f>'Marks Entry'!ER184</f>
        <v>0</v>
      </c>
      <c r="EN182" s="115">
        <f>'Marks Entry'!ES184</f>
        <v>0</v>
      </c>
      <c r="EO182" s="115">
        <f>'Marks Entry'!ET184</f>
        <v>0</v>
      </c>
      <c r="EP182" s="115">
        <f>'Marks Entry'!EU184</f>
        <v>0</v>
      </c>
      <c r="EQ182" s="116">
        <f>'Marks Entry'!EV184</f>
        <v>0</v>
      </c>
      <c r="ER182" s="118">
        <f>'Marks Entry'!EY184</f>
        <v>0</v>
      </c>
      <c r="ES182" s="184">
        <f>'Marks Entry'!EZ184</f>
        <v>0</v>
      </c>
      <c r="ET182" s="185">
        <f>'Marks Entry'!FA184</f>
        <v>0</v>
      </c>
      <c r="EU182" s="188" t="str">
        <f>'Marks Entry'!FB184</f>
        <v/>
      </c>
      <c r="EV182" s="184">
        <f>'Marks Entry'!FC184</f>
        <v>0</v>
      </c>
      <c r="EW182" s="185">
        <f>'Marks Entry'!FD184</f>
        <v>0</v>
      </c>
      <c r="EX182" s="185" t="str">
        <f>'Marks Entry'!FE184</f>
        <v/>
      </c>
      <c r="EY182" s="185" t="str">
        <f>IF(OR('Marks Entry'!FF184="First",'Marks Entry'!FF184="Second",'Marks Entry'!FF184="Third"),'Marks Entry'!FF184,"")</f>
        <v/>
      </c>
      <c r="EZ182" s="185" t="str">
        <f>'Marks Entry'!FG184</f>
        <v/>
      </c>
      <c r="FA182" s="290" t="str">
        <f>'Marks Entry'!FH184</f>
        <v/>
      </c>
      <c r="FB182" s="84" t="str">
        <f>'Marks Entry'!FI184</f>
        <v/>
      </c>
      <c r="FC182" s="86" t="str">
        <f>'Marks Entry'!FJ184</f>
        <v/>
      </c>
      <c r="FD182" s="87">
        <f>'Marks Entry'!FL184</f>
        <v>0</v>
      </c>
    </row>
    <row r="183" spans="1:160" s="88" customFormat="1" ht="17.25" customHeight="1">
      <c r="A183" s="1190"/>
      <c r="B183" s="83">
        <f t="shared" si="4"/>
        <v>0</v>
      </c>
      <c r="C183" s="84">
        <f>'Marks Entry'!D185</f>
        <v>0</v>
      </c>
      <c r="D183" s="84">
        <f>'Marks Entry'!E185</f>
        <v>0</v>
      </c>
      <c r="E183" s="84">
        <f>'Marks Entry'!F185</f>
        <v>0</v>
      </c>
      <c r="F183" s="84">
        <f>'Marks Entry'!G185</f>
        <v>0</v>
      </c>
      <c r="G183" s="84">
        <f>'Marks Entry'!H185</f>
        <v>0</v>
      </c>
      <c r="H183" s="84">
        <f>'Marks Entry'!I185</f>
        <v>0</v>
      </c>
      <c r="I183" s="84">
        <f>'Marks Entry'!J185</f>
        <v>0</v>
      </c>
      <c r="J183" s="738">
        <f>'Marks Entry'!K185</f>
        <v>0</v>
      </c>
      <c r="K183" s="114">
        <f>'Marks Entry'!L185</f>
        <v>0</v>
      </c>
      <c r="L183" s="115">
        <f>'Marks Entry'!M185</f>
        <v>0</v>
      </c>
      <c r="M183" s="277">
        <f>'Marks Entry'!N185</f>
        <v>0</v>
      </c>
      <c r="N183" s="115">
        <f>'Marks Entry'!O185</f>
        <v>0</v>
      </c>
      <c r="O183" s="115">
        <f>'Marks Entry'!P185</f>
        <v>0</v>
      </c>
      <c r="P183" s="276">
        <f>'Marks Entry'!Q185</f>
        <v>0</v>
      </c>
      <c r="Q183" s="115">
        <f>'Marks Entry'!R185</f>
        <v>0</v>
      </c>
      <c r="R183" s="115">
        <f>'Marks Entry'!S185</f>
        <v>0</v>
      </c>
      <c r="S183" s="276">
        <f>'Marks Entry'!T185</f>
        <v>0</v>
      </c>
      <c r="T183" s="276">
        <f>'Marks Entry'!U185</f>
        <v>0</v>
      </c>
      <c r="U183" s="116">
        <f>'Marks Entry'!V185</f>
        <v>0</v>
      </c>
      <c r="V183" s="115">
        <f>'Marks Entry'!W185</f>
        <v>0</v>
      </c>
      <c r="W183" s="115">
        <f>'Marks Entry'!X185</f>
        <v>0</v>
      </c>
      <c r="X183" s="116">
        <f>'Marks Entry'!Y185</f>
        <v>0</v>
      </c>
      <c r="Y183" s="115">
        <f>'Marks Entry'!Z185</f>
        <v>0</v>
      </c>
      <c r="Z183" s="115">
        <f>'Marks Entry'!AA185</f>
        <v>0</v>
      </c>
      <c r="AA183" s="116">
        <f>'Marks Entry'!AB185</f>
        <v>0</v>
      </c>
      <c r="AB183" s="208">
        <f>'Marks Entry'!AC185</f>
        <v>0</v>
      </c>
      <c r="AC183" s="282">
        <f>'Marks Entry'!AD185</f>
        <v>0</v>
      </c>
      <c r="AD183" s="282" t="str">
        <f>'Marks Entry'!AE185</f>
        <v>E</v>
      </c>
      <c r="AE183" s="117">
        <f>'Marks Entry'!AF185</f>
        <v>0</v>
      </c>
      <c r="AF183" s="114">
        <f>'Marks Entry'!AG185</f>
        <v>0</v>
      </c>
      <c r="AG183" s="115">
        <f>'Marks Entry'!AH185</f>
        <v>0</v>
      </c>
      <c r="AH183" s="277">
        <f>'Marks Entry'!AI185</f>
        <v>0</v>
      </c>
      <c r="AI183" s="115">
        <f>'Marks Entry'!AJ185</f>
        <v>0</v>
      </c>
      <c r="AJ183" s="115">
        <f>'Marks Entry'!AK185</f>
        <v>0</v>
      </c>
      <c r="AK183" s="276">
        <f>'Marks Entry'!AL185</f>
        <v>0</v>
      </c>
      <c r="AL183" s="115">
        <f>'Marks Entry'!AM185</f>
        <v>0</v>
      </c>
      <c r="AM183" s="115">
        <f>'Marks Entry'!AN185</f>
        <v>0</v>
      </c>
      <c r="AN183" s="276">
        <f>'Marks Entry'!AO185</f>
        <v>0</v>
      </c>
      <c r="AO183" s="276">
        <f>'Marks Entry'!AP185</f>
        <v>0</v>
      </c>
      <c r="AP183" s="116">
        <f>'Marks Entry'!AQ185</f>
        <v>0</v>
      </c>
      <c r="AQ183" s="115">
        <f>'Marks Entry'!AR185</f>
        <v>0</v>
      </c>
      <c r="AR183" s="115">
        <f>'Marks Entry'!AS185</f>
        <v>0</v>
      </c>
      <c r="AS183" s="116">
        <f>'Marks Entry'!AT185</f>
        <v>0</v>
      </c>
      <c r="AT183" s="115">
        <f>'Marks Entry'!AU185</f>
        <v>0</v>
      </c>
      <c r="AU183" s="115">
        <f>'Marks Entry'!AV185</f>
        <v>0</v>
      </c>
      <c r="AV183" s="116">
        <f>'Marks Entry'!AW185</f>
        <v>0</v>
      </c>
      <c r="AW183" s="208">
        <f>'Marks Entry'!AX185</f>
        <v>0</v>
      </c>
      <c r="AX183" s="282">
        <f>'Marks Entry'!AY185</f>
        <v>0</v>
      </c>
      <c r="AY183" s="282" t="str">
        <f>'Marks Entry'!AZ185</f>
        <v>E</v>
      </c>
      <c r="AZ183" s="117">
        <f>'Marks Entry'!BA185</f>
        <v>0</v>
      </c>
      <c r="BA183" s="114">
        <f>'Marks Entry'!BB185</f>
        <v>0</v>
      </c>
      <c r="BB183" s="115">
        <f>'Marks Entry'!BC185</f>
        <v>0</v>
      </c>
      <c r="BC183" s="277">
        <f>'Marks Entry'!BD185</f>
        <v>0</v>
      </c>
      <c r="BD183" s="115">
        <f>'Marks Entry'!BE185</f>
        <v>0</v>
      </c>
      <c r="BE183" s="115">
        <f>'Marks Entry'!BF185</f>
        <v>0</v>
      </c>
      <c r="BF183" s="276">
        <f>'Marks Entry'!BG185</f>
        <v>0</v>
      </c>
      <c r="BG183" s="115">
        <f>'Marks Entry'!BH185</f>
        <v>0</v>
      </c>
      <c r="BH183" s="115">
        <f>'Marks Entry'!BI185</f>
        <v>0</v>
      </c>
      <c r="BI183" s="276">
        <f>'Marks Entry'!BJ185</f>
        <v>0</v>
      </c>
      <c r="BJ183" s="276">
        <f>'Marks Entry'!BK185</f>
        <v>0</v>
      </c>
      <c r="BK183" s="116">
        <f>'Marks Entry'!BL185</f>
        <v>0</v>
      </c>
      <c r="BL183" s="115">
        <f>'Marks Entry'!BM185</f>
        <v>0</v>
      </c>
      <c r="BM183" s="115">
        <f>'Marks Entry'!BN185</f>
        <v>0</v>
      </c>
      <c r="BN183" s="116">
        <f>'Marks Entry'!BO185</f>
        <v>0</v>
      </c>
      <c r="BO183" s="115">
        <f>'Marks Entry'!BP185</f>
        <v>0</v>
      </c>
      <c r="BP183" s="115">
        <f>'Marks Entry'!BQ185</f>
        <v>0</v>
      </c>
      <c r="BQ183" s="116">
        <f>'Marks Entry'!BR185</f>
        <v>0</v>
      </c>
      <c r="BR183" s="208">
        <f>'Marks Entry'!BS185</f>
        <v>0</v>
      </c>
      <c r="BS183" s="282">
        <f>'Marks Entry'!BT185</f>
        <v>0</v>
      </c>
      <c r="BT183" s="282" t="str">
        <f>'Marks Entry'!BU185</f>
        <v>E</v>
      </c>
      <c r="BU183" s="117">
        <f>'Marks Entry'!BV185</f>
        <v>0</v>
      </c>
      <c r="BV183" s="114">
        <f>'Marks Entry'!BW185</f>
        <v>0</v>
      </c>
      <c r="BW183" s="115">
        <f>'Marks Entry'!BX185</f>
        <v>0</v>
      </c>
      <c r="BX183" s="277">
        <f>'Marks Entry'!BY185</f>
        <v>0</v>
      </c>
      <c r="BY183" s="115">
        <f>'Marks Entry'!BZ185</f>
        <v>0</v>
      </c>
      <c r="BZ183" s="115">
        <f>'Marks Entry'!CA185</f>
        <v>0</v>
      </c>
      <c r="CA183" s="276">
        <f>'Marks Entry'!CB185</f>
        <v>0</v>
      </c>
      <c r="CB183" s="115">
        <f>'Marks Entry'!CC185</f>
        <v>0</v>
      </c>
      <c r="CC183" s="115">
        <f>'Marks Entry'!CD185</f>
        <v>0</v>
      </c>
      <c r="CD183" s="276">
        <f>'Marks Entry'!CE185</f>
        <v>0</v>
      </c>
      <c r="CE183" s="116">
        <f>'Marks Entry'!CF185</f>
        <v>0</v>
      </c>
      <c r="CF183" s="115">
        <f>'Marks Entry'!CG185</f>
        <v>0</v>
      </c>
      <c r="CG183" s="115">
        <f>'Marks Entry'!CH185</f>
        <v>0</v>
      </c>
      <c r="CH183" s="116">
        <f>'Marks Entry'!CI185</f>
        <v>0</v>
      </c>
      <c r="CI183" s="115">
        <f>'Marks Entry'!CJ185</f>
        <v>0</v>
      </c>
      <c r="CJ183" s="115">
        <f>'Marks Entry'!CK185</f>
        <v>0</v>
      </c>
      <c r="CK183" s="116">
        <f>'Marks Entry'!CL185</f>
        <v>0</v>
      </c>
      <c r="CL183" s="208" t="str">
        <f>'Marks Entry'!CM185</f>
        <v>E</v>
      </c>
      <c r="CM183" s="117">
        <f>'Marks Entry'!CN185</f>
        <v>0</v>
      </c>
      <c r="CN183" s="114">
        <f>'Marks Entry'!CO185</f>
        <v>0</v>
      </c>
      <c r="CO183" s="115">
        <f>'Marks Entry'!CP185</f>
        <v>0</v>
      </c>
      <c r="CP183" s="277">
        <f>'Marks Entry'!CQ185</f>
        <v>0</v>
      </c>
      <c r="CQ183" s="115">
        <f>'Marks Entry'!CR185</f>
        <v>0</v>
      </c>
      <c r="CR183" s="115">
        <f>'Marks Entry'!CS185</f>
        <v>0</v>
      </c>
      <c r="CS183" s="276">
        <f>'Marks Entry'!CT185</f>
        <v>0</v>
      </c>
      <c r="CT183" s="115">
        <f>'Marks Entry'!CU185</f>
        <v>0</v>
      </c>
      <c r="CU183" s="115">
        <f>'Marks Entry'!CV185</f>
        <v>0</v>
      </c>
      <c r="CV183" s="276">
        <f>'Marks Entry'!CW185</f>
        <v>0</v>
      </c>
      <c r="CW183" s="116">
        <f>'Marks Entry'!CX185</f>
        <v>0</v>
      </c>
      <c r="CX183" s="115">
        <f>'Marks Entry'!CY185</f>
        <v>0</v>
      </c>
      <c r="CY183" s="115">
        <f>'Marks Entry'!CZ185</f>
        <v>0</v>
      </c>
      <c r="CZ183" s="116">
        <f>'Marks Entry'!DA185</f>
        <v>0</v>
      </c>
      <c r="DA183" s="115">
        <f>'Marks Entry'!DB185</f>
        <v>0</v>
      </c>
      <c r="DB183" s="115">
        <f>'Marks Entry'!DC185</f>
        <v>0</v>
      </c>
      <c r="DC183" s="116">
        <f>'Marks Entry'!DD185</f>
        <v>0</v>
      </c>
      <c r="DD183" s="208" t="str">
        <f>'Marks Entry'!DE185</f>
        <v>E</v>
      </c>
      <c r="DE183" s="117">
        <f>'Marks Entry'!DF185</f>
        <v>0</v>
      </c>
      <c r="DF183" s="114">
        <f>'Marks Entry'!DG185</f>
        <v>0</v>
      </c>
      <c r="DG183" s="115">
        <f>'Marks Entry'!DH185</f>
        <v>0</v>
      </c>
      <c r="DH183" s="277">
        <f>'Marks Entry'!DI185</f>
        <v>0</v>
      </c>
      <c r="DI183" s="115">
        <f>'Marks Entry'!DJ185</f>
        <v>0</v>
      </c>
      <c r="DJ183" s="115">
        <f>'Marks Entry'!DK185</f>
        <v>0</v>
      </c>
      <c r="DK183" s="276">
        <f>'Marks Entry'!DL185</f>
        <v>0</v>
      </c>
      <c r="DL183" s="115">
        <f>'Marks Entry'!DM185</f>
        <v>0</v>
      </c>
      <c r="DM183" s="115">
        <f>'Marks Entry'!DN185</f>
        <v>0</v>
      </c>
      <c r="DN183" s="276">
        <f>'Marks Entry'!DO185</f>
        <v>0</v>
      </c>
      <c r="DO183" s="116">
        <f>'Marks Entry'!DP185</f>
        <v>0</v>
      </c>
      <c r="DP183" s="115">
        <f>'Marks Entry'!DQ185</f>
        <v>0</v>
      </c>
      <c r="DQ183" s="115">
        <f>'Marks Entry'!DR185</f>
        <v>0</v>
      </c>
      <c r="DR183" s="116">
        <f>'Marks Entry'!DS185</f>
        <v>0</v>
      </c>
      <c r="DS183" s="115">
        <f>'Marks Entry'!DT185</f>
        <v>0</v>
      </c>
      <c r="DT183" s="115">
        <f>'Marks Entry'!DU185</f>
        <v>0</v>
      </c>
      <c r="DU183" s="116">
        <f>'Marks Entry'!DV185</f>
        <v>0</v>
      </c>
      <c r="DV183" s="208" t="str">
        <f>'Marks Entry'!DW185</f>
        <v>E</v>
      </c>
      <c r="DW183" s="117">
        <f>'Marks Entry'!DX185</f>
        <v>0</v>
      </c>
      <c r="DX183" s="114">
        <f>'Marks Entry'!DY185</f>
        <v>0</v>
      </c>
      <c r="DY183" s="115">
        <f>'Marks Entry'!DZ185</f>
        <v>0</v>
      </c>
      <c r="DZ183" s="115">
        <f>'Marks Entry'!EA185</f>
        <v>0</v>
      </c>
      <c r="EA183" s="115">
        <f>'Marks Entry'!EB185</f>
        <v>0</v>
      </c>
      <c r="EB183" s="115">
        <f>'Marks Entry'!EC185</f>
        <v>0</v>
      </c>
      <c r="EC183" s="171">
        <f>'Marks Entry'!ED185</f>
        <v>0</v>
      </c>
      <c r="ED183" s="118">
        <f>'Marks Entry'!EG185</f>
        <v>0</v>
      </c>
      <c r="EE183" s="114">
        <f>'Marks Entry'!EH185</f>
        <v>0</v>
      </c>
      <c r="EF183" s="115">
        <f>'Marks Entry'!EI185</f>
        <v>0</v>
      </c>
      <c r="EG183" s="115">
        <f>'Marks Entry'!EJ185</f>
        <v>0</v>
      </c>
      <c r="EH183" s="115">
        <f>'Marks Entry'!EK185</f>
        <v>0</v>
      </c>
      <c r="EI183" s="115">
        <f>'Marks Entry'!EL185</f>
        <v>0</v>
      </c>
      <c r="EJ183" s="116">
        <f>'Marks Entry'!EM185</f>
        <v>0</v>
      </c>
      <c r="EK183" s="118">
        <f>'Marks Entry'!EP185</f>
        <v>0</v>
      </c>
      <c r="EL183" s="114">
        <f>'Marks Entry'!EQ185</f>
        <v>0</v>
      </c>
      <c r="EM183" s="115">
        <f>'Marks Entry'!ER185</f>
        <v>0</v>
      </c>
      <c r="EN183" s="115">
        <f>'Marks Entry'!ES185</f>
        <v>0</v>
      </c>
      <c r="EO183" s="115">
        <f>'Marks Entry'!ET185</f>
        <v>0</v>
      </c>
      <c r="EP183" s="115">
        <f>'Marks Entry'!EU185</f>
        <v>0</v>
      </c>
      <c r="EQ183" s="116">
        <f>'Marks Entry'!EV185</f>
        <v>0</v>
      </c>
      <c r="ER183" s="118">
        <f>'Marks Entry'!EY185</f>
        <v>0</v>
      </c>
      <c r="ES183" s="184">
        <f>'Marks Entry'!EZ185</f>
        <v>0</v>
      </c>
      <c r="ET183" s="185">
        <f>'Marks Entry'!FA185</f>
        <v>0</v>
      </c>
      <c r="EU183" s="188" t="str">
        <f>'Marks Entry'!FB185</f>
        <v/>
      </c>
      <c r="EV183" s="184">
        <f>'Marks Entry'!FC185</f>
        <v>0</v>
      </c>
      <c r="EW183" s="185">
        <f>'Marks Entry'!FD185</f>
        <v>0</v>
      </c>
      <c r="EX183" s="185" t="str">
        <f>'Marks Entry'!FE185</f>
        <v/>
      </c>
      <c r="EY183" s="185" t="str">
        <f>IF(OR('Marks Entry'!FF185="First",'Marks Entry'!FF185="Second",'Marks Entry'!FF185="Third"),'Marks Entry'!FF185,"")</f>
        <v/>
      </c>
      <c r="EZ183" s="185" t="str">
        <f>'Marks Entry'!FG185</f>
        <v/>
      </c>
      <c r="FA183" s="290" t="str">
        <f>'Marks Entry'!FH185</f>
        <v/>
      </c>
      <c r="FB183" s="84" t="str">
        <f>'Marks Entry'!FI185</f>
        <v/>
      </c>
      <c r="FC183" s="86" t="str">
        <f>'Marks Entry'!FJ185</f>
        <v/>
      </c>
      <c r="FD183" s="87">
        <f>'Marks Entry'!FL185</f>
        <v>0</v>
      </c>
    </row>
    <row r="184" spans="1:160" s="88" customFormat="1" ht="17.25" customHeight="1">
      <c r="A184" s="1190"/>
      <c r="B184" s="83">
        <f t="shared" si="4"/>
        <v>0</v>
      </c>
      <c r="C184" s="84">
        <f>'Marks Entry'!D186</f>
        <v>0</v>
      </c>
      <c r="D184" s="84">
        <f>'Marks Entry'!E186</f>
        <v>0</v>
      </c>
      <c r="E184" s="84">
        <f>'Marks Entry'!F186</f>
        <v>0</v>
      </c>
      <c r="F184" s="84">
        <f>'Marks Entry'!G186</f>
        <v>0</v>
      </c>
      <c r="G184" s="84">
        <f>'Marks Entry'!H186</f>
        <v>0</v>
      </c>
      <c r="H184" s="84">
        <f>'Marks Entry'!I186</f>
        <v>0</v>
      </c>
      <c r="I184" s="84">
        <f>'Marks Entry'!J186</f>
        <v>0</v>
      </c>
      <c r="J184" s="738">
        <f>'Marks Entry'!K186</f>
        <v>0</v>
      </c>
      <c r="K184" s="114">
        <f>'Marks Entry'!L186</f>
        <v>0</v>
      </c>
      <c r="L184" s="115">
        <f>'Marks Entry'!M186</f>
        <v>0</v>
      </c>
      <c r="M184" s="277">
        <f>'Marks Entry'!N186</f>
        <v>0</v>
      </c>
      <c r="N184" s="115">
        <f>'Marks Entry'!O186</f>
        <v>0</v>
      </c>
      <c r="O184" s="115">
        <f>'Marks Entry'!P186</f>
        <v>0</v>
      </c>
      <c r="P184" s="276">
        <f>'Marks Entry'!Q186</f>
        <v>0</v>
      </c>
      <c r="Q184" s="115">
        <f>'Marks Entry'!R186</f>
        <v>0</v>
      </c>
      <c r="R184" s="115">
        <f>'Marks Entry'!S186</f>
        <v>0</v>
      </c>
      <c r="S184" s="276">
        <f>'Marks Entry'!T186</f>
        <v>0</v>
      </c>
      <c r="T184" s="276">
        <f>'Marks Entry'!U186</f>
        <v>0</v>
      </c>
      <c r="U184" s="116">
        <f>'Marks Entry'!V186</f>
        <v>0</v>
      </c>
      <c r="V184" s="115">
        <f>'Marks Entry'!W186</f>
        <v>0</v>
      </c>
      <c r="W184" s="115">
        <f>'Marks Entry'!X186</f>
        <v>0</v>
      </c>
      <c r="X184" s="116">
        <f>'Marks Entry'!Y186</f>
        <v>0</v>
      </c>
      <c r="Y184" s="115">
        <f>'Marks Entry'!Z186</f>
        <v>0</v>
      </c>
      <c r="Z184" s="115">
        <f>'Marks Entry'!AA186</f>
        <v>0</v>
      </c>
      <c r="AA184" s="116">
        <f>'Marks Entry'!AB186</f>
        <v>0</v>
      </c>
      <c r="AB184" s="208">
        <f>'Marks Entry'!AC186</f>
        <v>0</v>
      </c>
      <c r="AC184" s="282">
        <f>'Marks Entry'!AD186</f>
        <v>0</v>
      </c>
      <c r="AD184" s="282" t="str">
        <f>'Marks Entry'!AE186</f>
        <v>E</v>
      </c>
      <c r="AE184" s="117">
        <f>'Marks Entry'!AF186</f>
        <v>0</v>
      </c>
      <c r="AF184" s="114">
        <f>'Marks Entry'!AG186</f>
        <v>0</v>
      </c>
      <c r="AG184" s="115">
        <f>'Marks Entry'!AH186</f>
        <v>0</v>
      </c>
      <c r="AH184" s="277">
        <f>'Marks Entry'!AI186</f>
        <v>0</v>
      </c>
      <c r="AI184" s="115">
        <f>'Marks Entry'!AJ186</f>
        <v>0</v>
      </c>
      <c r="AJ184" s="115">
        <f>'Marks Entry'!AK186</f>
        <v>0</v>
      </c>
      <c r="AK184" s="276">
        <f>'Marks Entry'!AL186</f>
        <v>0</v>
      </c>
      <c r="AL184" s="115">
        <f>'Marks Entry'!AM186</f>
        <v>0</v>
      </c>
      <c r="AM184" s="115">
        <f>'Marks Entry'!AN186</f>
        <v>0</v>
      </c>
      <c r="AN184" s="276">
        <f>'Marks Entry'!AO186</f>
        <v>0</v>
      </c>
      <c r="AO184" s="276">
        <f>'Marks Entry'!AP186</f>
        <v>0</v>
      </c>
      <c r="AP184" s="116">
        <f>'Marks Entry'!AQ186</f>
        <v>0</v>
      </c>
      <c r="AQ184" s="115">
        <f>'Marks Entry'!AR186</f>
        <v>0</v>
      </c>
      <c r="AR184" s="115">
        <f>'Marks Entry'!AS186</f>
        <v>0</v>
      </c>
      <c r="AS184" s="116">
        <f>'Marks Entry'!AT186</f>
        <v>0</v>
      </c>
      <c r="AT184" s="115">
        <f>'Marks Entry'!AU186</f>
        <v>0</v>
      </c>
      <c r="AU184" s="115">
        <f>'Marks Entry'!AV186</f>
        <v>0</v>
      </c>
      <c r="AV184" s="116">
        <f>'Marks Entry'!AW186</f>
        <v>0</v>
      </c>
      <c r="AW184" s="208">
        <f>'Marks Entry'!AX186</f>
        <v>0</v>
      </c>
      <c r="AX184" s="282">
        <f>'Marks Entry'!AY186</f>
        <v>0</v>
      </c>
      <c r="AY184" s="282" t="str">
        <f>'Marks Entry'!AZ186</f>
        <v>E</v>
      </c>
      <c r="AZ184" s="117">
        <f>'Marks Entry'!BA186</f>
        <v>0</v>
      </c>
      <c r="BA184" s="114">
        <f>'Marks Entry'!BB186</f>
        <v>0</v>
      </c>
      <c r="BB184" s="115">
        <f>'Marks Entry'!BC186</f>
        <v>0</v>
      </c>
      <c r="BC184" s="277">
        <f>'Marks Entry'!BD186</f>
        <v>0</v>
      </c>
      <c r="BD184" s="115">
        <f>'Marks Entry'!BE186</f>
        <v>0</v>
      </c>
      <c r="BE184" s="115">
        <f>'Marks Entry'!BF186</f>
        <v>0</v>
      </c>
      <c r="BF184" s="276">
        <f>'Marks Entry'!BG186</f>
        <v>0</v>
      </c>
      <c r="BG184" s="115">
        <f>'Marks Entry'!BH186</f>
        <v>0</v>
      </c>
      <c r="BH184" s="115">
        <f>'Marks Entry'!BI186</f>
        <v>0</v>
      </c>
      <c r="BI184" s="276">
        <f>'Marks Entry'!BJ186</f>
        <v>0</v>
      </c>
      <c r="BJ184" s="276">
        <f>'Marks Entry'!BK186</f>
        <v>0</v>
      </c>
      <c r="BK184" s="116">
        <f>'Marks Entry'!BL186</f>
        <v>0</v>
      </c>
      <c r="BL184" s="115">
        <f>'Marks Entry'!BM186</f>
        <v>0</v>
      </c>
      <c r="BM184" s="115">
        <f>'Marks Entry'!BN186</f>
        <v>0</v>
      </c>
      <c r="BN184" s="116">
        <f>'Marks Entry'!BO186</f>
        <v>0</v>
      </c>
      <c r="BO184" s="115">
        <f>'Marks Entry'!BP186</f>
        <v>0</v>
      </c>
      <c r="BP184" s="115">
        <f>'Marks Entry'!BQ186</f>
        <v>0</v>
      </c>
      <c r="BQ184" s="116">
        <f>'Marks Entry'!BR186</f>
        <v>0</v>
      </c>
      <c r="BR184" s="208">
        <f>'Marks Entry'!BS186</f>
        <v>0</v>
      </c>
      <c r="BS184" s="282">
        <f>'Marks Entry'!BT186</f>
        <v>0</v>
      </c>
      <c r="BT184" s="282" t="str">
        <f>'Marks Entry'!BU186</f>
        <v>E</v>
      </c>
      <c r="BU184" s="117">
        <f>'Marks Entry'!BV186</f>
        <v>0</v>
      </c>
      <c r="BV184" s="114">
        <f>'Marks Entry'!BW186</f>
        <v>0</v>
      </c>
      <c r="BW184" s="115">
        <f>'Marks Entry'!BX186</f>
        <v>0</v>
      </c>
      <c r="BX184" s="277">
        <f>'Marks Entry'!BY186</f>
        <v>0</v>
      </c>
      <c r="BY184" s="115">
        <f>'Marks Entry'!BZ186</f>
        <v>0</v>
      </c>
      <c r="BZ184" s="115">
        <f>'Marks Entry'!CA186</f>
        <v>0</v>
      </c>
      <c r="CA184" s="276">
        <f>'Marks Entry'!CB186</f>
        <v>0</v>
      </c>
      <c r="CB184" s="115">
        <f>'Marks Entry'!CC186</f>
        <v>0</v>
      </c>
      <c r="CC184" s="115">
        <f>'Marks Entry'!CD186</f>
        <v>0</v>
      </c>
      <c r="CD184" s="276">
        <f>'Marks Entry'!CE186</f>
        <v>0</v>
      </c>
      <c r="CE184" s="116">
        <f>'Marks Entry'!CF186</f>
        <v>0</v>
      </c>
      <c r="CF184" s="115">
        <f>'Marks Entry'!CG186</f>
        <v>0</v>
      </c>
      <c r="CG184" s="115">
        <f>'Marks Entry'!CH186</f>
        <v>0</v>
      </c>
      <c r="CH184" s="116">
        <f>'Marks Entry'!CI186</f>
        <v>0</v>
      </c>
      <c r="CI184" s="115">
        <f>'Marks Entry'!CJ186</f>
        <v>0</v>
      </c>
      <c r="CJ184" s="115">
        <f>'Marks Entry'!CK186</f>
        <v>0</v>
      </c>
      <c r="CK184" s="116">
        <f>'Marks Entry'!CL186</f>
        <v>0</v>
      </c>
      <c r="CL184" s="208" t="str">
        <f>'Marks Entry'!CM186</f>
        <v>E</v>
      </c>
      <c r="CM184" s="117">
        <f>'Marks Entry'!CN186</f>
        <v>0</v>
      </c>
      <c r="CN184" s="114">
        <f>'Marks Entry'!CO186</f>
        <v>0</v>
      </c>
      <c r="CO184" s="115">
        <f>'Marks Entry'!CP186</f>
        <v>0</v>
      </c>
      <c r="CP184" s="277">
        <f>'Marks Entry'!CQ186</f>
        <v>0</v>
      </c>
      <c r="CQ184" s="115">
        <f>'Marks Entry'!CR186</f>
        <v>0</v>
      </c>
      <c r="CR184" s="115">
        <f>'Marks Entry'!CS186</f>
        <v>0</v>
      </c>
      <c r="CS184" s="276">
        <f>'Marks Entry'!CT186</f>
        <v>0</v>
      </c>
      <c r="CT184" s="115">
        <f>'Marks Entry'!CU186</f>
        <v>0</v>
      </c>
      <c r="CU184" s="115">
        <f>'Marks Entry'!CV186</f>
        <v>0</v>
      </c>
      <c r="CV184" s="276">
        <f>'Marks Entry'!CW186</f>
        <v>0</v>
      </c>
      <c r="CW184" s="116">
        <f>'Marks Entry'!CX186</f>
        <v>0</v>
      </c>
      <c r="CX184" s="115">
        <f>'Marks Entry'!CY186</f>
        <v>0</v>
      </c>
      <c r="CY184" s="115">
        <f>'Marks Entry'!CZ186</f>
        <v>0</v>
      </c>
      <c r="CZ184" s="116">
        <f>'Marks Entry'!DA186</f>
        <v>0</v>
      </c>
      <c r="DA184" s="115">
        <f>'Marks Entry'!DB186</f>
        <v>0</v>
      </c>
      <c r="DB184" s="115">
        <f>'Marks Entry'!DC186</f>
        <v>0</v>
      </c>
      <c r="DC184" s="116">
        <f>'Marks Entry'!DD186</f>
        <v>0</v>
      </c>
      <c r="DD184" s="208" t="str">
        <f>'Marks Entry'!DE186</f>
        <v>E</v>
      </c>
      <c r="DE184" s="117">
        <f>'Marks Entry'!DF186</f>
        <v>0</v>
      </c>
      <c r="DF184" s="114">
        <f>'Marks Entry'!DG186</f>
        <v>0</v>
      </c>
      <c r="DG184" s="115">
        <f>'Marks Entry'!DH186</f>
        <v>0</v>
      </c>
      <c r="DH184" s="277">
        <f>'Marks Entry'!DI186</f>
        <v>0</v>
      </c>
      <c r="DI184" s="115">
        <f>'Marks Entry'!DJ186</f>
        <v>0</v>
      </c>
      <c r="DJ184" s="115">
        <f>'Marks Entry'!DK186</f>
        <v>0</v>
      </c>
      <c r="DK184" s="276">
        <f>'Marks Entry'!DL186</f>
        <v>0</v>
      </c>
      <c r="DL184" s="115">
        <f>'Marks Entry'!DM186</f>
        <v>0</v>
      </c>
      <c r="DM184" s="115">
        <f>'Marks Entry'!DN186</f>
        <v>0</v>
      </c>
      <c r="DN184" s="276">
        <f>'Marks Entry'!DO186</f>
        <v>0</v>
      </c>
      <c r="DO184" s="116">
        <f>'Marks Entry'!DP186</f>
        <v>0</v>
      </c>
      <c r="DP184" s="115">
        <f>'Marks Entry'!DQ186</f>
        <v>0</v>
      </c>
      <c r="DQ184" s="115">
        <f>'Marks Entry'!DR186</f>
        <v>0</v>
      </c>
      <c r="DR184" s="116">
        <f>'Marks Entry'!DS186</f>
        <v>0</v>
      </c>
      <c r="DS184" s="115">
        <f>'Marks Entry'!DT186</f>
        <v>0</v>
      </c>
      <c r="DT184" s="115">
        <f>'Marks Entry'!DU186</f>
        <v>0</v>
      </c>
      <c r="DU184" s="116">
        <f>'Marks Entry'!DV186</f>
        <v>0</v>
      </c>
      <c r="DV184" s="208" t="str">
        <f>'Marks Entry'!DW186</f>
        <v>E</v>
      </c>
      <c r="DW184" s="117">
        <f>'Marks Entry'!DX186</f>
        <v>0</v>
      </c>
      <c r="DX184" s="114">
        <f>'Marks Entry'!DY186</f>
        <v>0</v>
      </c>
      <c r="DY184" s="115">
        <f>'Marks Entry'!DZ186</f>
        <v>0</v>
      </c>
      <c r="DZ184" s="115">
        <f>'Marks Entry'!EA186</f>
        <v>0</v>
      </c>
      <c r="EA184" s="115">
        <f>'Marks Entry'!EB186</f>
        <v>0</v>
      </c>
      <c r="EB184" s="115">
        <f>'Marks Entry'!EC186</f>
        <v>0</v>
      </c>
      <c r="EC184" s="171">
        <f>'Marks Entry'!ED186</f>
        <v>0</v>
      </c>
      <c r="ED184" s="118">
        <f>'Marks Entry'!EG186</f>
        <v>0</v>
      </c>
      <c r="EE184" s="114">
        <f>'Marks Entry'!EH186</f>
        <v>0</v>
      </c>
      <c r="EF184" s="115">
        <f>'Marks Entry'!EI186</f>
        <v>0</v>
      </c>
      <c r="EG184" s="115">
        <f>'Marks Entry'!EJ186</f>
        <v>0</v>
      </c>
      <c r="EH184" s="115">
        <f>'Marks Entry'!EK186</f>
        <v>0</v>
      </c>
      <c r="EI184" s="115">
        <f>'Marks Entry'!EL186</f>
        <v>0</v>
      </c>
      <c r="EJ184" s="116">
        <f>'Marks Entry'!EM186</f>
        <v>0</v>
      </c>
      <c r="EK184" s="118">
        <f>'Marks Entry'!EP186</f>
        <v>0</v>
      </c>
      <c r="EL184" s="114">
        <f>'Marks Entry'!EQ186</f>
        <v>0</v>
      </c>
      <c r="EM184" s="115">
        <f>'Marks Entry'!ER186</f>
        <v>0</v>
      </c>
      <c r="EN184" s="115">
        <f>'Marks Entry'!ES186</f>
        <v>0</v>
      </c>
      <c r="EO184" s="115">
        <f>'Marks Entry'!ET186</f>
        <v>0</v>
      </c>
      <c r="EP184" s="115">
        <f>'Marks Entry'!EU186</f>
        <v>0</v>
      </c>
      <c r="EQ184" s="116">
        <f>'Marks Entry'!EV186</f>
        <v>0</v>
      </c>
      <c r="ER184" s="118">
        <f>'Marks Entry'!EY186</f>
        <v>0</v>
      </c>
      <c r="ES184" s="184">
        <f>'Marks Entry'!EZ186</f>
        <v>0</v>
      </c>
      <c r="ET184" s="185">
        <f>'Marks Entry'!FA186</f>
        <v>0</v>
      </c>
      <c r="EU184" s="188" t="str">
        <f>'Marks Entry'!FB186</f>
        <v/>
      </c>
      <c r="EV184" s="184">
        <f>'Marks Entry'!FC186</f>
        <v>0</v>
      </c>
      <c r="EW184" s="185">
        <f>'Marks Entry'!FD186</f>
        <v>0</v>
      </c>
      <c r="EX184" s="185" t="str">
        <f>'Marks Entry'!FE186</f>
        <v/>
      </c>
      <c r="EY184" s="185" t="str">
        <f>IF(OR('Marks Entry'!FF186="First",'Marks Entry'!FF186="Second",'Marks Entry'!FF186="Third"),'Marks Entry'!FF186,"")</f>
        <v/>
      </c>
      <c r="EZ184" s="185" t="str">
        <f>'Marks Entry'!FG186</f>
        <v/>
      </c>
      <c r="FA184" s="290" t="str">
        <f>'Marks Entry'!FH186</f>
        <v/>
      </c>
      <c r="FB184" s="84" t="str">
        <f>'Marks Entry'!FI186</f>
        <v/>
      </c>
      <c r="FC184" s="86" t="str">
        <f>'Marks Entry'!FJ186</f>
        <v/>
      </c>
      <c r="FD184" s="87">
        <f>'Marks Entry'!FL186</f>
        <v>0</v>
      </c>
    </row>
    <row r="185" spans="1:160" s="88" customFormat="1" ht="17.25" customHeight="1">
      <c r="A185" s="1190"/>
      <c r="B185" s="83">
        <f t="shared" si="4"/>
        <v>0</v>
      </c>
      <c r="C185" s="84">
        <f>'Marks Entry'!D187</f>
        <v>0</v>
      </c>
      <c r="D185" s="84">
        <f>'Marks Entry'!E187</f>
        <v>0</v>
      </c>
      <c r="E185" s="84">
        <f>'Marks Entry'!F187</f>
        <v>0</v>
      </c>
      <c r="F185" s="84">
        <f>'Marks Entry'!G187</f>
        <v>0</v>
      </c>
      <c r="G185" s="84">
        <f>'Marks Entry'!H187</f>
        <v>0</v>
      </c>
      <c r="H185" s="84">
        <f>'Marks Entry'!I187</f>
        <v>0</v>
      </c>
      <c r="I185" s="84">
        <f>'Marks Entry'!J187</f>
        <v>0</v>
      </c>
      <c r="J185" s="738">
        <f>'Marks Entry'!K187</f>
        <v>0</v>
      </c>
      <c r="K185" s="114">
        <f>'Marks Entry'!L187</f>
        <v>0</v>
      </c>
      <c r="L185" s="115">
        <f>'Marks Entry'!M187</f>
        <v>0</v>
      </c>
      <c r="M185" s="277">
        <f>'Marks Entry'!N187</f>
        <v>0</v>
      </c>
      <c r="N185" s="115">
        <f>'Marks Entry'!O187</f>
        <v>0</v>
      </c>
      <c r="O185" s="115">
        <f>'Marks Entry'!P187</f>
        <v>0</v>
      </c>
      <c r="P185" s="276">
        <f>'Marks Entry'!Q187</f>
        <v>0</v>
      </c>
      <c r="Q185" s="115">
        <f>'Marks Entry'!R187</f>
        <v>0</v>
      </c>
      <c r="R185" s="115">
        <f>'Marks Entry'!S187</f>
        <v>0</v>
      </c>
      <c r="S185" s="276">
        <f>'Marks Entry'!T187</f>
        <v>0</v>
      </c>
      <c r="T185" s="276">
        <f>'Marks Entry'!U187</f>
        <v>0</v>
      </c>
      <c r="U185" s="116">
        <f>'Marks Entry'!V187</f>
        <v>0</v>
      </c>
      <c r="V185" s="115">
        <f>'Marks Entry'!W187</f>
        <v>0</v>
      </c>
      <c r="W185" s="115">
        <f>'Marks Entry'!X187</f>
        <v>0</v>
      </c>
      <c r="X185" s="116">
        <f>'Marks Entry'!Y187</f>
        <v>0</v>
      </c>
      <c r="Y185" s="115">
        <f>'Marks Entry'!Z187</f>
        <v>0</v>
      </c>
      <c r="Z185" s="115">
        <f>'Marks Entry'!AA187</f>
        <v>0</v>
      </c>
      <c r="AA185" s="116">
        <f>'Marks Entry'!AB187</f>
        <v>0</v>
      </c>
      <c r="AB185" s="208">
        <f>'Marks Entry'!AC187</f>
        <v>0</v>
      </c>
      <c r="AC185" s="282">
        <f>'Marks Entry'!AD187</f>
        <v>0</v>
      </c>
      <c r="AD185" s="282" t="str">
        <f>'Marks Entry'!AE187</f>
        <v>E</v>
      </c>
      <c r="AE185" s="117">
        <f>'Marks Entry'!AF187</f>
        <v>0</v>
      </c>
      <c r="AF185" s="114">
        <f>'Marks Entry'!AG187</f>
        <v>0</v>
      </c>
      <c r="AG185" s="115">
        <f>'Marks Entry'!AH187</f>
        <v>0</v>
      </c>
      <c r="AH185" s="277">
        <f>'Marks Entry'!AI187</f>
        <v>0</v>
      </c>
      <c r="AI185" s="115">
        <f>'Marks Entry'!AJ187</f>
        <v>0</v>
      </c>
      <c r="AJ185" s="115">
        <f>'Marks Entry'!AK187</f>
        <v>0</v>
      </c>
      <c r="AK185" s="276">
        <f>'Marks Entry'!AL187</f>
        <v>0</v>
      </c>
      <c r="AL185" s="115">
        <f>'Marks Entry'!AM187</f>
        <v>0</v>
      </c>
      <c r="AM185" s="115">
        <f>'Marks Entry'!AN187</f>
        <v>0</v>
      </c>
      <c r="AN185" s="276">
        <f>'Marks Entry'!AO187</f>
        <v>0</v>
      </c>
      <c r="AO185" s="276">
        <f>'Marks Entry'!AP187</f>
        <v>0</v>
      </c>
      <c r="AP185" s="116">
        <f>'Marks Entry'!AQ187</f>
        <v>0</v>
      </c>
      <c r="AQ185" s="115">
        <f>'Marks Entry'!AR187</f>
        <v>0</v>
      </c>
      <c r="AR185" s="115">
        <f>'Marks Entry'!AS187</f>
        <v>0</v>
      </c>
      <c r="AS185" s="116">
        <f>'Marks Entry'!AT187</f>
        <v>0</v>
      </c>
      <c r="AT185" s="115">
        <f>'Marks Entry'!AU187</f>
        <v>0</v>
      </c>
      <c r="AU185" s="115">
        <f>'Marks Entry'!AV187</f>
        <v>0</v>
      </c>
      <c r="AV185" s="116">
        <f>'Marks Entry'!AW187</f>
        <v>0</v>
      </c>
      <c r="AW185" s="208">
        <f>'Marks Entry'!AX187</f>
        <v>0</v>
      </c>
      <c r="AX185" s="282">
        <f>'Marks Entry'!AY187</f>
        <v>0</v>
      </c>
      <c r="AY185" s="282" t="str">
        <f>'Marks Entry'!AZ187</f>
        <v>E</v>
      </c>
      <c r="AZ185" s="117">
        <f>'Marks Entry'!BA187</f>
        <v>0</v>
      </c>
      <c r="BA185" s="114">
        <f>'Marks Entry'!BB187</f>
        <v>0</v>
      </c>
      <c r="BB185" s="115">
        <f>'Marks Entry'!BC187</f>
        <v>0</v>
      </c>
      <c r="BC185" s="277">
        <f>'Marks Entry'!BD187</f>
        <v>0</v>
      </c>
      <c r="BD185" s="115">
        <f>'Marks Entry'!BE187</f>
        <v>0</v>
      </c>
      <c r="BE185" s="115">
        <f>'Marks Entry'!BF187</f>
        <v>0</v>
      </c>
      <c r="BF185" s="276">
        <f>'Marks Entry'!BG187</f>
        <v>0</v>
      </c>
      <c r="BG185" s="115">
        <f>'Marks Entry'!BH187</f>
        <v>0</v>
      </c>
      <c r="BH185" s="115">
        <f>'Marks Entry'!BI187</f>
        <v>0</v>
      </c>
      <c r="BI185" s="276">
        <f>'Marks Entry'!BJ187</f>
        <v>0</v>
      </c>
      <c r="BJ185" s="276">
        <f>'Marks Entry'!BK187</f>
        <v>0</v>
      </c>
      <c r="BK185" s="116">
        <f>'Marks Entry'!BL187</f>
        <v>0</v>
      </c>
      <c r="BL185" s="115">
        <f>'Marks Entry'!BM187</f>
        <v>0</v>
      </c>
      <c r="BM185" s="115">
        <f>'Marks Entry'!BN187</f>
        <v>0</v>
      </c>
      <c r="BN185" s="116">
        <f>'Marks Entry'!BO187</f>
        <v>0</v>
      </c>
      <c r="BO185" s="115">
        <f>'Marks Entry'!BP187</f>
        <v>0</v>
      </c>
      <c r="BP185" s="115">
        <f>'Marks Entry'!BQ187</f>
        <v>0</v>
      </c>
      <c r="BQ185" s="116">
        <f>'Marks Entry'!BR187</f>
        <v>0</v>
      </c>
      <c r="BR185" s="208">
        <f>'Marks Entry'!BS187</f>
        <v>0</v>
      </c>
      <c r="BS185" s="282">
        <f>'Marks Entry'!BT187</f>
        <v>0</v>
      </c>
      <c r="BT185" s="282" t="str">
        <f>'Marks Entry'!BU187</f>
        <v>E</v>
      </c>
      <c r="BU185" s="117">
        <f>'Marks Entry'!BV187</f>
        <v>0</v>
      </c>
      <c r="BV185" s="114">
        <f>'Marks Entry'!BW187</f>
        <v>0</v>
      </c>
      <c r="BW185" s="115">
        <f>'Marks Entry'!BX187</f>
        <v>0</v>
      </c>
      <c r="BX185" s="277">
        <f>'Marks Entry'!BY187</f>
        <v>0</v>
      </c>
      <c r="BY185" s="115">
        <f>'Marks Entry'!BZ187</f>
        <v>0</v>
      </c>
      <c r="BZ185" s="115">
        <f>'Marks Entry'!CA187</f>
        <v>0</v>
      </c>
      <c r="CA185" s="276">
        <f>'Marks Entry'!CB187</f>
        <v>0</v>
      </c>
      <c r="CB185" s="115">
        <f>'Marks Entry'!CC187</f>
        <v>0</v>
      </c>
      <c r="CC185" s="115">
        <f>'Marks Entry'!CD187</f>
        <v>0</v>
      </c>
      <c r="CD185" s="276">
        <f>'Marks Entry'!CE187</f>
        <v>0</v>
      </c>
      <c r="CE185" s="116">
        <f>'Marks Entry'!CF187</f>
        <v>0</v>
      </c>
      <c r="CF185" s="115">
        <f>'Marks Entry'!CG187</f>
        <v>0</v>
      </c>
      <c r="CG185" s="115">
        <f>'Marks Entry'!CH187</f>
        <v>0</v>
      </c>
      <c r="CH185" s="116">
        <f>'Marks Entry'!CI187</f>
        <v>0</v>
      </c>
      <c r="CI185" s="115">
        <f>'Marks Entry'!CJ187</f>
        <v>0</v>
      </c>
      <c r="CJ185" s="115">
        <f>'Marks Entry'!CK187</f>
        <v>0</v>
      </c>
      <c r="CK185" s="116">
        <f>'Marks Entry'!CL187</f>
        <v>0</v>
      </c>
      <c r="CL185" s="208" t="str">
        <f>'Marks Entry'!CM187</f>
        <v>E</v>
      </c>
      <c r="CM185" s="117">
        <f>'Marks Entry'!CN187</f>
        <v>0</v>
      </c>
      <c r="CN185" s="114">
        <f>'Marks Entry'!CO187</f>
        <v>0</v>
      </c>
      <c r="CO185" s="115">
        <f>'Marks Entry'!CP187</f>
        <v>0</v>
      </c>
      <c r="CP185" s="277">
        <f>'Marks Entry'!CQ187</f>
        <v>0</v>
      </c>
      <c r="CQ185" s="115">
        <f>'Marks Entry'!CR187</f>
        <v>0</v>
      </c>
      <c r="CR185" s="115">
        <f>'Marks Entry'!CS187</f>
        <v>0</v>
      </c>
      <c r="CS185" s="276">
        <f>'Marks Entry'!CT187</f>
        <v>0</v>
      </c>
      <c r="CT185" s="115">
        <f>'Marks Entry'!CU187</f>
        <v>0</v>
      </c>
      <c r="CU185" s="115">
        <f>'Marks Entry'!CV187</f>
        <v>0</v>
      </c>
      <c r="CV185" s="276">
        <f>'Marks Entry'!CW187</f>
        <v>0</v>
      </c>
      <c r="CW185" s="116">
        <f>'Marks Entry'!CX187</f>
        <v>0</v>
      </c>
      <c r="CX185" s="115">
        <f>'Marks Entry'!CY187</f>
        <v>0</v>
      </c>
      <c r="CY185" s="115">
        <f>'Marks Entry'!CZ187</f>
        <v>0</v>
      </c>
      <c r="CZ185" s="116">
        <f>'Marks Entry'!DA187</f>
        <v>0</v>
      </c>
      <c r="DA185" s="115">
        <f>'Marks Entry'!DB187</f>
        <v>0</v>
      </c>
      <c r="DB185" s="115">
        <f>'Marks Entry'!DC187</f>
        <v>0</v>
      </c>
      <c r="DC185" s="116">
        <f>'Marks Entry'!DD187</f>
        <v>0</v>
      </c>
      <c r="DD185" s="208" t="str">
        <f>'Marks Entry'!DE187</f>
        <v>E</v>
      </c>
      <c r="DE185" s="117">
        <f>'Marks Entry'!DF187</f>
        <v>0</v>
      </c>
      <c r="DF185" s="114">
        <f>'Marks Entry'!DG187</f>
        <v>0</v>
      </c>
      <c r="DG185" s="115">
        <f>'Marks Entry'!DH187</f>
        <v>0</v>
      </c>
      <c r="DH185" s="277">
        <f>'Marks Entry'!DI187</f>
        <v>0</v>
      </c>
      <c r="DI185" s="115">
        <f>'Marks Entry'!DJ187</f>
        <v>0</v>
      </c>
      <c r="DJ185" s="115">
        <f>'Marks Entry'!DK187</f>
        <v>0</v>
      </c>
      <c r="DK185" s="276">
        <f>'Marks Entry'!DL187</f>
        <v>0</v>
      </c>
      <c r="DL185" s="115">
        <f>'Marks Entry'!DM187</f>
        <v>0</v>
      </c>
      <c r="DM185" s="115">
        <f>'Marks Entry'!DN187</f>
        <v>0</v>
      </c>
      <c r="DN185" s="276">
        <f>'Marks Entry'!DO187</f>
        <v>0</v>
      </c>
      <c r="DO185" s="116">
        <f>'Marks Entry'!DP187</f>
        <v>0</v>
      </c>
      <c r="DP185" s="115">
        <f>'Marks Entry'!DQ187</f>
        <v>0</v>
      </c>
      <c r="DQ185" s="115">
        <f>'Marks Entry'!DR187</f>
        <v>0</v>
      </c>
      <c r="DR185" s="116">
        <f>'Marks Entry'!DS187</f>
        <v>0</v>
      </c>
      <c r="DS185" s="115">
        <f>'Marks Entry'!DT187</f>
        <v>0</v>
      </c>
      <c r="DT185" s="115">
        <f>'Marks Entry'!DU187</f>
        <v>0</v>
      </c>
      <c r="DU185" s="116">
        <f>'Marks Entry'!DV187</f>
        <v>0</v>
      </c>
      <c r="DV185" s="208" t="str">
        <f>'Marks Entry'!DW187</f>
        <v>E</v>
      </c>
      <c r="DW185" s="117">
        <f>'Marks Entry'!DX187</f>
        <v>0</v>
      </c>
      <c r="DX185" s="114">
        <f>'Marks Entry'!DY187</f>
        <v>0</v>
      </c>
      <c r="DY185" s="115">
        <f>'Marks Entry'!DZ187</f>
        <v>0</v>
      </c>
      <c r="DZ185" s="115">
        <f>'Marks Entry'!EA187</f>
        <v>0</v>
      </c>
      <c r="EA185" s="115">
        <f>'Marks Entry'!EB187</f>
        <v>0</v>
      </c>
      <c r="EB185" s="115">
        <f>'Marks Entry'!EC187</f>
        <v>0</v>
      </c>
      <c r="EC185" s="171">
        <f>'Marks Entry'!ED187</f>
        <v>0</v>
      </c>
      <c r="ED185" s="118">
        <f>'Marks Entry'!EG187</f>
        <v>0</v>
      </c>
      <c r="EE185" s="114">
        <f>'Marks Entry'!EH187</f>
        <v>0</v>
      </c>
      <c r="EF185" s="115">
        <f>'Marks Entry'!EI187</f>
        <v>0</v>
      </c>
      <c r="EG185" s="115">
        <f>'Marks Entry'!EJ187</f>
        <v>0</v>
      </c>
      <c r="EH185" s="115">
        <f>'Marks Entry'!EK187</f>
        <v>0</v>
      </c>
      <c r="EI185" s="115">
        <f>'Marks Entry'!EL187</f>
        <v>0</v>
      </c>
      <c r="EJ185" s="116">
        <f>'Marks Entry'!EM187</f>
        <v>0</v>
      </c>
      <c r="EK185" s="118">
        <f>'Marks Entry'!EP187</f>
        <v>0</v>
      </c>
      <c r="EL185" s="114">
        <f>'Marks Entry'!EQ187</f>
        <v>0</v>
      </c>
      <c r="EM185" s="115">
        <f>'Marks Entry'!ER187</f>
        <v>0</v>
      </c>
      <c r="EN185" s="115">
        <f>'Marks Entry'!ES187</f>
        <v>0</v>
      </c>
      <c r="EO185" s="115">
        <f>'Marks Entry'!ET187</f>
        <v>0</v>
      </c>
      <c r="EP185" s="115">
        <f>'Marks Entry'!EU187</f>
        <v>0</v>
      </c>
      <c r="EQ185" s="116">
        <f>'Marks Entry'!EV187</f>
        <v>0</v>
      </c>
      <c r="ER185" s="118">
        <f>'Marks Entry'!EY187</f>
        <v>0</v>
      </c>
      <c r="ES185" s="184">
        <f>'Marks Entry'!EZ187</f>
        <v>0</v>
      </c>
      <c r="ET185" s="185">
        <f>'Marks Entry'!FA187</f>
        <v>0</v>
      </c>
      <c r="EU185" s="188" t="str">
        <f>'Marks Entry'!FB187</f>
        <v/>
      </c>
      <c r="EV185" s="184">
        <f>'Marks Entry'!FC187</f>
        <v>0</v>
      </c>
      <c r="EW185" s="185">
        <f>'Marks Entry'!FD187</f>
        <v>0</v>
      </c>
      <c r="EX185" s="185" t="str">
        <f>'Marks Entry'!FE187</f>
        <v/>
      </c>
      <c r="EY185" s="185" t="str">
        <f>IF(OR('Marks Entry'!FF187="First",'Marks Entry'!FF187="Second",'Marks Entry'!FF187="Third"),'Marks Entry'!FF187,"")</f>
        <v/>
      </c>
      <c r="EZ185" s="185" t="str">
        <f>'Marks Entry'!FG187</f>
        <v/>
      </c>
      <c r="FA185" s="290" t="str">
        <f>'Marks Entry'!FH187</f>
        <v/>
      </c>
      <c r="FB185" s="84" t="str">
        <f>'Marks Entry'!FI187</f>
        <v/>
      </c>
      <c r="FC185" s="86" t="str">
        <f>'Marks Entry'!FJ187</f>
        <v/>
      </c>
      <c r="FD185" s="87">
        <f>'Marks Entry'!FL187</f>
        <v>0</v>
      </c>
    </row>
    <row r="186" spans="1:160" s="88" customFormat="1" ht="17.25" customHeight="1">
      <c r="A186" s="1190"/>
      <c r="B186" s="83">
        <f t="shared" si="4"/>
        <v>0</v>
      </c>
      <c r="C186" s="84">
        <f>'Marks Entry'!D188</f>
        <v>0</v>
      </c>
      <c r="D186" s="84">
        <f>'Marks Entry'!E188</f>
        <v>0</v>
      </c>
      <c r="E186" s="84">
        <f>'Marks Entry'!F188</f>
        <v>0</v>
      </c>
      <c r="F186" s="84">
        <f>'Marks Entry'!G188</f>
        <v>0</v>
      </c>
      <c r="G186" s="84">
        <f>'Marks Entry'!H188</f>
        <v>0</v>
      </c>
      <c r="H186" s="84">
        <f>'Marks Entry'!I188</f>
        <v>0</v>
      </c>
      <c r="I186" s="84">
        <f>'Marks Entry'!J188</f>
        <v>0</v>
      </c>
      <c r="J186" s="738">
        <f>'Marks Entry'!K188</f>
        <v>0</v>
      </c>
      <c r="K186" s="114">
        <f>'Marks Entry'!L188</f>
        <v>0</v>
      </c>
      <c r="L186" s="115">
        <f>'Marks Entry'!M188</f>
        <v>0</v>
      </c>
      <c r="M186" s="277">
        <f>'Marks Entry'!N188</f>
        <v>0</v>
      </c>
      <c r="N186" s="115">
        <f>'Marks Entry'!O188</f>
        <v>0</v>
      </c>
      <c r="O186" s="115">
        <f>'Marks Entry'!P188</f>
        <v>0</v>
      </c>
      <c r="P186" s="276">
        <f>'Marks Entry'!Q188</f>
        <v>0</v>
      </c>
      <c r="Q186" s="115">
        <f>'Marks Entry'!R188</f>
        <v>0</v>
      </c>
      <c r="R186" s="115">
        <f>'Marks Entry'!S188</f>
        <v>0</v>
      </c>
      <c r="S186" s="276">
        <f>'Marks Entry'!T188</f>
        <v>0</v>
      </c>
      <c r="T186" s="276">
        <f>'Marks Entry'!U188</f>
        <v>0</v>
      </c>
      <c r="U186" s="116">
        <f>'Marks Entry'!V188</f>
        <v>0</v>
      </c>
      <c r="V186" s="115">
        <f>'Marks Entry'!W188</f>
        <v>0</v>
      </c>
      <c r="W186" s="115">
        <f>'Marks Entry'!X188</f>
        <v>0</v>
      </c>
      <c r="X186" s="116">
        <f>'Marks Entry'!Y188</f>
        <v>0</v>
      </c>
      <c r="Y186" s="115">
        <f>'Marks Entry'!Z188</f>
        <v>0</v>
      </c>
      <c r="Z186" s="115">
        <f>'Marks Entry'!AA188</f>
        <v>0</v>
      </c>
      <c r="AA186" s="116">
        <f>'Marks Entry'!AB188</f>
        <v>0</v>
      </c>
      <c r="AB186" s="208">
        <f>'Marks Entry'!AC188</f>
        <v>0</v>
      </c>
      <c r="AC186" s="282">
        <f>'Marks Entry'!AD188</f>
        <v>0</v>
      </c>
      <c r="AD186" s="282" t="str">
        <f>'Marks Entry'!AE188</f>
        <v>E</v>
      </c>
      <c r="AE186" s="117">
        <f>'Marks Entry'!AF188</f>
        <v>0</v>
      </c>
      <c r="AF186" s="114">
        <f>'Marks Entry'!AG188</f>
        <v>0</v>
      </c>
      <c r="AG186" s="115">
        <f>'Marks Entry'!AH188</f>
        <v>0</v>
      </c>
      <c r="AH186" s="277">
        <f>'Marks Entry'!AI188</f>
        <v>0</v>
      </c>
      <c r="AI186" s="115">
        <f>'Marks Entry'!AJ188</f>
        <v>0</v>
      </c>
      <c r="AJ186" s="115">
        <f>'Marks Entry'!AK188</f>
        <v>0</v>
      </c>
      <c r="AK186" s="276">
        <f>'Marks Entry'!AL188</f>
        <v>0</v>
      </c>
      <c r="AL186" s="115">
        <f>'Marks Entry'!AM188</f>
        <v>0</v>
      </c>
      <c r="AM186" s="115">
        <f>'Marks Entry'!AN188</f>
        <v>0</v>
      </c>
      <c r="AN186" s="276">
        <f>'Marks Entry'!AO188</f>
        <v>0</v>
      </c>
      <c r="AO186" s="276">
        <f>'Marks Entry'!AP188</f>
        <v>0</v>
      </c>
      <c r="AP186" s="116">
        <f>'Marks Entry'!AQ188</f>
        <v>0</v>
      </c>
      <c r="AQ186" s="115">
        <f>'Marks Entry'!AR188</f>
        <v>0</v>
      </c>
      <c r="AR186" s="115">
        <f>'Marks Entry'!AS188</f>
        <v>0</v>
      </c>
      <c r="AS186" s="116">
        <f>'Marks Entry'!AT188</f>
        <v>0</v>
      </c>
      <c r="AT186" s="115">
        <f>'Marks Entry'!AU188</f>
        <v>0</v>
      </c>
      <c r="AU186" s="115">
        <f>'Marks Entry'!AV188</f>
        <v>0</v>
      </c>
      <c r="AV186" s="116">
        <f>'Marks Entry'!AW188</f>
        <v>0</v>
      </c>
      <c r="AW186" s="208">
        <f>'Marks Entry'!AX188</f>
        <v>0</v>
      </c>
      <c r="AX186" s="282">
        <f>'Marks Entry'!AY188</f>
        <v>0</v>
      </c>
      <c r="AY186" s="282" t="str">
        <f>'Marks Entry'!AZ188</f>
        <v>E</v>
      </c>
      <c r="AZ186" s="117">
        <f>'Marks Entry'!BA188</f>
        <v>0</v>
      </c>
      <c r="BA186" s="114">
        <f>'Marks Entry'!BB188</f>
        <v>0</v>
      </c>
      <c r="BB186" s="115">
        <f>'Marks Entry'!BC188</f>
        <v>0</v>
      </c>
      <c r="BC186" s="277">
        <f>'Marks Entry'!BD188</f>
        <v>0</v>
      </c>
      <c r="BD186" s="115">
        <f>'Marks Entry'!BE188</f>
        <v>0</v>
      </c>
      <c r="BE186" s="115">
        <f>'Marks Entry'!BF188</f>
        <v>0</v>
      </c>
      <c r="BF186" s="276">
        <f>'Marks Entry'!BG188</f>
        <v>0</v>
      </c>
      <c r="BG186" s="115">
        <f>'Marks Entry'!BH188</f>
        <v>0</v>
      </c>
      <c r="BH186" s="115">
        <f>'Marks Entry'!BI188</f>
        <v>0</v>
      </c>
      <c r="BI186" s="276">
        <f>'Marks Entry'!BJ188</f>
        <v>0</v>
      </c>
      <c r="BJ186" s="276">
        <f>'Marks Entry'!BK188</f>
        <v>0</v>
      </c>
      <c r="BK186" s="116">
        <f>'Marks Entry'!BL188</f>
        <v>0</v>
      </c>
      <c r="BL186" s="115">
        <f>'Marks Entry'!BM188</f>
        <v>0</v>
      </c>
      <c r="BM186" s="115">
        <f>'Marks Entry'!BN188</f>
        <v>0</v>
      </c>
      <c r="BN186" s="116">
        <f>'Marks Entry'!BO188</f>
        <v>0</v>
      </c>
      <c r="BO186" s="115">
        <f>'Marks Entry'!BP188</f>
        <v>0</v>
      </c>
      <c r="BP186" s="115">
        <f>'Marks Entry'!BQ188</f>
        <v>0</v>
      </c>
      <c r="BQ186" s="116">
        <f>'Marks Entry'!BR188</f>
        <v>0</v>
      </c>
      <c r="BR186" s="208">
        <f>'Marks Entry'!BS188</f>
        <v>0</v>
      </c>
      <c r="BS186" s="282">
        <f>'Marks Entry'!BT188</f>
        <v>0</v>
      </c>
      <c r="BT186" s="282" t="str">
        <f>'Marks Entry'!BU188</f>
        <v>E</v>
      </c>
      <c r="BU186" s="117">
        <f>'Marks Entry'!BV188</f>
        <v>0</v>
      </c>
      <c r="BV186" s="114">
        <f>'Marks Entry'!BW188</f>
        <v>0</v>
      </c>
      <c r="BW186" s="115">
        <f>'Marks Entry'!BX188</f>
        <v>0</v>
      </c>
      <c r="BX186" s="277">
        <f>'Marks Entry'!BY188</f>
        <v>0</v>
      </c>
      <c r="BY186" s="115">
        <f>'Marks Entry'!BZ188</f>
        <v>0</v>
      </c>
      <c r="BZ186" s="115">
        <f>'Marks Entry'!CA188</f>
        <v>0</v>
      </c>
      <c r="CA186" s="276">
        <f>'Marks Entry'!CB188</f>
        <v>0</v>
      </c>
      <c r="CB186" s="115">
        <f>'Marks Entry'!CC188</f>
        <v>0</v>
      </c>
      <c r="CC186" s="115">
        <f>'Marks Entry'!CD188</f>
        <v>0</v>
      </c>
      <c r="CD186" s="276">
        <f>'Marks Entry'!CE188</f>
        <v>0</v>
      </c>
      <c r="CE186" s="116">
        <f>'Marks Entry'!CF188</f>
        <v>0</v>
      </c>
      <c r="CF186" s="115">
        <f>'Marks Entry'!CG188</f>
        <v>0</v>
      </c>
      <c r="CG186" s="115">
        <f>'Marks Entry'!CH188</f>
        <v>0</v>
      </c>
      <c r="CH186" s="116">
        <f>'Marks Entry'!CI188</f>
        <v>0</v>
      </c>
      <c r="CI186" s="115">
        <f>'Marks Entry'!CJ188</f>
        <v>0</v>
      </c>
      <c r="CJ186" s="115">
        <f>'Marks Entry'!CK188</f>
        <v>0</v>
      </c>
      <c r="CK186" s="116">
        <f>'Marks Entry'!CL188</f>
        <v>0</v>
      </c>
      <c r="CL186" s="208" t="str">
        <f>'Marks Entry'!CM188</f>
        <v>E</v>
      </c>
      <c r="CM186" s="117">
        <f>'Marks Entry'!CN188</f>
        <v>0</v>
      </c>
      <c r="CN186" s="114">
        <f>'Marks Entry'!CO188</f>
        <v>0</v>
      </c>
      <c r="CO186" s="115">
        <f>'Marks Entry'!CP188</f>
        <v>0</v>
      </c>
      <c r="CP186" s="277">
        <f>'Marks Entry'!CQ188</f>
        <v>0</v>
      </c>
      <c r="CQ186" s="115">
        <f>'Marks Entry'!CR188</f>
        <v>0</v>
      </c>
      <c r="CR186" s="115">
        <f>'Marks Entry'!CS188</f>
        <v>0</v>
      </c>
      <c r="CS186" s="276">
        <f>'Marks Entry'!CT188</f>
        <v>0</v>
      </c>
      <c r="CT186" s="115">
        <f>'Marks Entry'!CU188</f>
        <v>0</v>
      </c>
      <c r="CU186" s="115">
        <f>'Marks Entry'!CV188</f>
        <v>0</v>
      </c>
      <c r="CV186" s="276">
        <f>'Marks Entry'!CW188</f>
        <v>0</v>
      </c>
      <c r="CW186" s="116">
        <f>'Marks Entry'!CX188</f>
        <v>0</v>
      </c>
      <c r="CX186" s="115">
        <f>'Marks Entry'!CY188</f>
        <v>0</v>
      </c>
      <c r="CY186" s="115">
        <f>'Marks Entry'!CZ188</f>
        <v>0</v>
      </c>
      <c r="CZ186" s="116">
        <f>'Marks Entry'!DA188</f>
        <v>0</v>
      </c>
      <c r="DA186" s="115">
        <f>'Marks Entry'!DB188</f>
        <v>0</v>
      </c>
      <c r="DB186" s="115">
        <f>'Marks Entry'!DC188</f>
        <v>0</v>
      </c>
      <c r="DC186" s="116">
        <f>'Marks Entry'!DD188</f>
        <v>0</v>
      </c>
      <c r="DD186" s="208" t="str">
        <f>'Marks Entry'!DE188</f>
        <v>E</v>
      </c>
      <c r="DE186" s="117">
        <f>'Marks Entry'!DF188</f>
        <v>0</v>
      </c>
      <c r="DF186" s="114">
        <f>'Marks Entry'!DG188</f>
        <v>0</v>
      </c>
      <c r="DG186" s="115">
        <f>'Marks Entry'!DH188</f>
        <v>0</v>
      </c>
      <c r="DH186" s="277">
        <f>'Marks Entry'!DI188</f>
        <v>0</v>
      </c>
      <c r="DI186" s="115">
        <f>'Marks Entry'!DJ188</f>
        <v>0</v>
      </c>
      <c r="DJ186" s="115">
        <f>'Marks Entry'!DK188</f>
        <v>0</v>
      </c>
      <c r="DK186" s="276">
        <f>'Marks Entry'!DL188</f>
        <v>0</v>
      </c>
      <c r="DL186" s="115">
        <f>'Marks Entry'!DM188</f>
        <v>0</v>
      </c>
      <c r="DM186" s="115">
        <f>'Marks Entry'!DN188</f>
        <v>0</v>
      </c>
      <c r="DN186" s="276">
        <f>'Marks Entry'!DO188</f>
        <v>0</v>
      </c>
      <c r="DO186" s="116">
        <f>'Marks Entry'!DP188</f>
        <v>0</v>
      </c>
      <c r="DP186" s="115">
        <f>'Marks Entry'!DQ188</f>
        <v>0</v>
      </c>
      <c r="DQ186" s="115">
        <f>'Marks Entry'!DR188</f>
        <v>0</v>
      </c>
      <c r="DR186" s="116">
        <f>'Marks Entry'!DS188</f>
        <v>0</v>
      </c>
      <c r="DS186" s="115">
        <f>'Marks Entry'!DT188</f>
        <v>0</v>
      </c>
      <c r="DT186" s="115">
        <f>'Marks Entry'!DU188</f>
        <v>0</v>
      </c>
      <c r="DU186" s="116">
        <f>'Marks Entry'!DV188</f>
        <v>0</v>
      </c>
      <c r="DV186" s="208" t="str">
        <f>'Marks Entry'!DW188</f>
        <v>E</v>
      </c>
      <c r="DW186" s="117">
        <f>'Marks Entry'!DX188</f>
        <v>0</v>
      </c>
      <c r="DX186" s="114">
        <f>'Marks Entry'!DY188</f>
        <v>0</v>
      </c>
      <c r="DY186" s="115">
        <f>'Marks Entry'!DZ188</f>
        <v>0</v>
      </c>
      <c r="DZ186" s="115">
        <f>'Marks Entry'!EA188</f>
        <v>0</v>
      </c>
      <c r="EA186" s="115">
        <f>'Marks Entry'!EB188</f>
        <v>0</v>
      </c>
      <c r="EB186" s="115">
        <f>'Marks Entry'!EC188</f>
        <v>0</v>
      </c>
      <c r="EC186" s="171">
        <f>'Marks Entry'!ED188</f>
        <v>0</v>
      </c>
      <c r="ED186" s="118">
        <f>'Marks Entry'!EG188</f>
        <v>0</v>
      </c>
      <c r="EE186" s="114">
        <f>'Marks Entry'!EH188</f>
        <v>0</v>
      </c>
      <c r="EF186" s="115">
        <f>'Marks Entry'!EI188</f>
        <v>0</v>
      </c>
      <c r="EG186" s="115">
        <f>'Marks Entry'!EJ188</f>
        <v>0</v>
      </c>
      <c r="EH186" s="115">
        <f>'Marks Entry'!EK188</f>
        <v>0</v>
      </c>
      <c r="EI186" s="115">
        <f>'Marks Entry'!EL188</f>
        <v>0</v>
      </c>
      <c r="EJ186" s="116">
        <f>'Marks Entry'!EM188</f>
        <v>0</v>
      </c>
      <c r="EK186" s="118">
        <f>'Marks Entry'!EP188</f>
        <v>0</v>
      </c>
      <c r="EL186" s="114">
        <f>'Marks Entry'!EQ188</f>
        <v>0</v>
      </c>
      <c r="EM186" s="115">
        <f>'Marks Entry'!ER188</f>
        <v>0</v>
      </c>
      <c r="EN186" s="115">
        <f>'Marks Entry'!ES188</f>
        <v>0</v>
      </c>
      <c r="EO186" s="115">
        <f>'Marks Entry'!ET188</f>
        <v>0</v>
      </c>
      <c r="EP186" s="115">
        <f>'Marks Entry'!EU188</f>
        <v>0</v>
      </c>
      <c r="EQ186" s="116">
        <f>'Marks Entry'!EV188</f>
        <v>0</v>
      </c>
      <c r="ER186" s="118">
        <f>'Marks Entry'!EY188</f>
        <v>0</v>
      </c>
      <c r="ES186" s="184">
        <f>'Marks Entry'!EZ188</f>
        <v>0</v>
      </c>
      <c r="ET186" s="185">
        <f>'Marks Entry'!FA188</f>
        <v>0</v>
      </c>
      <c r="EU186" s="188" t="str">
        <f>'Marks Entry'!FB188</f>
        <v/>
      </c>
      <c r="EV186" s="184">
        <f>'Marks Entry'!FC188</f>
        <v>0</v>
      </c>
      <c r="EW186" s="185">
        <f>'Marks Entry'!FD188</f>
        <v>0</v>
      </c>
      <c r="EX186" s="185" t="str">
        <f>'Marks Entry'!FE188</f>
        <v/>
      </c>
      <c r="EY186" s="185" t="str">
        <f>IF(OR('Marks Entry'!FF188="First",'Marks Entry'!FF188="Second",'Marks Entry'!FF188="Third"),'Marks Entry'!FF188,"")</f>
        <v/>
      </c>
      <c r="EZ186" s="185" t="str">
        <f>'Marks Entry'!FG188</f>
        <v/>
      </c>
      <c r="FA186" s="290" t="str">
        <f>'Marks Entry'!FH188</f>
        <v/>
      </c>
      <c r="FB186" s="84" t="str">
        <f>'Marks Entry'!FI188</f>
        <v/>
      </c>
      <c r="FC186" s="86" t="str">
        <f>'Marks Entry'!FJ188</f>
        <v/>
      </c>
      <c r="FD186" s="87">
        <f>'Marks Entry'!FL188</f>
        <v>0</v>
      </c>
    </row>
    <row r="187" spans="1:160" s="88" customFormat="1" ht="17.25" customHeight="1">
      <c r="A187" s="1190"/>
      <c r="B187" s="83">
        <f t="shared" si="4"/>
        <v>0</v>
      </c>
      <c r="C187" s="84">
        <f>'Marks Entry'!D189</f>
        <v>0</v>
      </c>
      <c r="D187" s="84">
        <f>'Marks Entry'!E189</f>
        <v>0</v>
      </c>
      <c r="E187" s="84">
        <f>'Marks Entry'!F189</f>
        <v>0</v>
      </c>
      <c r="F187" s="84">
        <f>'Marks Entry'!G189</f>
        <v>0</v>
      </c>
      <c r="G187" s="84">
        <f>'Marks Entry'!H189</f>
        <v>0</v>
      </c>
      <c r="H187" s="84">
        <f>'Marks Entry'!I189</f>
        <v>0</v>
      </c>
      <c r="I187" s="84">
        <f>'Marks Entry'!J189</f>
        <v>0</v>
      </c>
      <c r="J187" s="738">
        <f>'Marks Entry'!K189</f>
        <v>0</v>
      </c>
      <c r="K187" s="114">
        <f>'Marks Entry'!L189</f>
        <v>0</v>
      </c>
      <c r="L187" s="115">
        <f>'Marks Entry'!M189</f>
        <v>0</v>
      </c>
      <c r="M187" s="277">
        <f>'Marks Entry'!N189</f>
        <v>0</v>
      </c>
      <c r="N187" s="115">
        <f>'Marks Entry'!O189</f>
        <v>0</v>
      </c>
      <c r="O187" s="115">
        <f>'Marks Entry'!P189</f>
        <v>0</v>
      </c>
      <c r="P187" s="276">
        <f>'Marks Entry'!Q189</f>
        <v>0</v>
      </c>
      <c r="Q187" s="115">
        <f>'Marks Entry'!R189</f>
        <v>0</v>
      </c>
      <c r="R187" s="115">
        <f>'Marks Entry'!S189</f>
        <v>0</v>
      </c>
      <c r="S187" s="276">
        <f>'Marks Entry'!T189</f>
        <v>0</v>
      </c>
      <c r="T187" s="276">
        <f>'Marks Entry'!U189</f>
        <v>0</v>
      </c>
      <c r="U187" s="116">
        <f>'Marks Entry'!V189</f>
        <v>0</v>
      </c>
      <c r="V187" s="115">
        <f>'Marks Entry'!W189</f>
        <v>0</v>
      </c>
      <c r="W187" s="115">
        <f>'Marks Entry'!X189</f>
        <v>0</v>
      </c>
      <c r="X187" s="116">
        <f>'Marks Entry'!Y189</f>
        <v>0</v>
      </c>
      <c r="Y187" s="115">
        <f>'Marks Entry'!Z189</f>
        <v>0</v>
      </c>
      <c r="Z187" s="115">
        <f>'Marks Entry'!AA189</f>
        <v>0</v>
      </c>
      <c r="AA187" s="116">
        <f>'Marks Entry'!AB189</f>
        <v>0</v>
      </c>
      <c r="AB187" s="208">
        <f>'Marks Entry'!AC189</f>
        <v>0</v>
      </c>
      <c r="AC187" s="282">
        <f>'Marks Entry'!AD189</f>
        <v>0</v>
      </c>
      <c r="AD187" s="282" t="str">
        <f>'Marks Entry'!AE189</f>
        <v>E</v>
      </c>
      <c r="AE187" s="117">
        <f>'Marks Entry'!AF189</f>
        <v>0</v>
      </c>
      <c r="AF187" s="114">
        <f>'Marks Entry'!AG189</f>
        <v>0</v>
      </c>
      <c r="AG187" s="115">
        <f>'Marks Entry'!AH189</f>
        <v>0</v>
      </c>
      <c r="AH187" s="277">
        <f>'Marks Entry'!AI189</f>
        <v>0</v>
      </c>
      <c r="AI187" s="115">
        <f>'Marks Entry'!AJ189</f>
        <v>0</v>
      </c>
      <c r="AJ187" s="115">
        <f>'Marks Entry'!AK189</f>
        <v>0</v>
      </c>
      <c r="AK187" s="276">
        <f>'Marks Entry'!AL189</f>
        <v>0</v>
      </c>
      <c r="AL187" s="115">
        <f>'Marks Entry'!AM189</f>
        <v>0</v>
      </c>
      <c r="AM187" s="115">
        <f>'Marks Entry'!AN189</f>
        <v>0</v>
      </c>
      <c r="AN187" s="276">
        <f>'Marks Entry'!AO189</f>
        <v>0</v>
      </c>
      <c r="AO187" s="276">
        <f>'Marks Entry'!AP189</f>
        <v>0</v>
      </c>
      <c r="AP187" s="116">
        <f>'Marks Entry'!AQ189</f>
        <v>0</v>
      </c>
      <c r="AQ187" s="115">
        <f>'Marks Entry'!AR189</f>
        <v>0</v>
      </c>
      <c r="AR187" s="115">
        <f>'Marks Entry'!AS189</f>
        <v>0</v>
      </c>
      <c r="AS187" s="116">
        <f>'Marks Entry'!AT189</f>
        <v>0</v>
      </c>
      <c r="AT187" s="115">
        <f>'Marks Entry'!AU189</f>
        <v>0</v>
      </c>
      <c r="AU187" s="115">
        <f>'Marks Entry'!AV189</f>
        <v>0</v>
      </c>
      <c r="AV187" s="116">
        <f>'Marks Entry'!AW189</f>
        <v>0</v>
      </c>
      <c r="AW187" s="208">
        <f>'Marks Entry'!AX189</f>
        <v>0</v>
      </c>
      <c r="AX187" s="282">
        <f>'Marks Entry'!AY189</f>
        <v>0</v>
      </c>
      <c r="AY187" s="282" t="str">
        <f>'Marks Entry'!AZ189</f>
        <v>E</v>
      </c>
      <c r="AZ187" s="117">
        <f>'Marks Entry'!BA189</f>
        <v>0</v>
      </c>
      <c r="BA187" s="114">
        <f>'Marks Entry'!BB189</f>
        <v>0</v>
      </c>
      <c r="BB187" s="115">
        <f>'Marks Entry'!BC189</f>
        <v>0</v>
      </c>
      <c r="BC187" s="277">
        <f>'Marks Entry'!BD189</f>
        <v>0</v>
      </c>
      <c r="BD187" s="115">
        <f>'Marks Entry'!BE189</f>
        <v>0</v>
      </c>
      <c r="BE187" s="115">
        <f>'Marks Entry'!BF189</f>
        <v>0</v>
      </c>
      <c r="BF187" s="276">
        <f>'Marks Entry'!BG189</f>
        <v>0</v>
      </c>
      <c r="BG187" s="115">
        <f>'Marks Entry'!BH189</f>
        <v>0</v>
      </c>
      <c r="BH187" s="115">
        <f>'Marks Entry'!BI189</f>
        <v>0</v>
      </c>
      <c r="BI187" s="276">
        <f>'Marks Entry'!BJ189</f>
        <v>0</v>
      </c>
      <c r="BJ187" s="276">
        <f>'Marks Entry'!BK189</f>
        <v>0</v>
      </c>
      <c r="BK187" s="116">
        <f>'Marks Entry'!BL189</f>
        <v>0</v>
      </c>
      <c r="BL187" s="115">
        <f>'Marks Entry'!BM189</f>
        <v>0</v>
      </c>
      <c r="BM187" s="115">
        <f>'Marks Entry'!BN189</f>
        <v>0</v>
      </c>
      <c r="BN187" s="116">
        <f>'Marks Entry'!BO189</f>
        <v>0</v>
      </c>
      <c r="BO187" s="115">
        <f>'Marks Entry'!BP189</f>
        <v>0</v>
      </c>
      <c r="BP187" s="115">
        <f>'Marks Entry'!BQ189</f>
        <v>0</v>
      </c>
      <c r="BQ187" s="116">
        <f>'Marks Entry'!BR189</f>
        <v>0</v>
      </c>
      <c r="BR187" s="208">
        <f>'Marks Entry'!BS189</f>
        <v>0</v>
      </c>
      <c r="BS187" s="282">
        <f>'Marks Entry'!BT189</f>
        <v>0</v>
      </c>
      <c r="BT187" s="282" t="str">
        <f>'Marks Entry'!BU189</f>
        <v>E</v>
      </c>
      <c r="BU187" s="117">
        <f>'Marks Entry'!BV189</f>
        <v>0</v>
      </c>
      <c r="BV187" s="114">
        <f>'Marks Entry'!BW189</f>
        <v>0</v>
      </c>
      <c r="BW187" s="115">
        <f>'Marks Entry'!BX189</f>
        <v>0</v>
      </c>
      <c r="BX187" s="277">
        <f>'Marks Entry'!BY189</f>
        <v>0</v>
      </c>
      <c r="BY187" s="115">
        <f>'Marks Entry'!BZ189</f>
        <v>0</v>
      </c>
      <c r="BZ187" s="115">
        <f>'Marks Entry'!CA189</f>
        <v>0</v>
      </c>
      <c r="CA187" s="276">
        <f>'Marks Entry'!CB189</f>
        <v>0</v>
      </c>
      <c r="CB187" s="115">
        <f>'Marks Entry'!CC189</f>
        <v>0</v>
      </c>
      <c r="CC187" s="115">
        <f>'Marks Entry'!CD189</f>
        <v>0</v>
      </c>
      <c r="CD187" s="276">
        <f>'Marks Entry'!CE189</f>
        <v>0</v>
      </c>
      <c r="CE187" s="116">
        <f>'Marks Entry'!CF189</f>
        <v>0</v>
      </c>
      <c r="CF187" s="115">
        <f>'Marks Entry'!CG189</f>
        <v>0</v>
      </c>
      <c r="CG187" s="115">
        <f>'Marks Entry'!CH189</f>
        <v>0</v>
      </c>
      <c r="CH187" s="116">
        <f>'Marks Entry'!CI189</f>
        <v>0</v>
      </c>
      <c r="CI187" s="115">
        <f>'Marks Entry'!CJ189</f>
        <v>0</v>
      </c>
      <c r="CJ187" s="115">
        <f>'Marks Entry'!CK189</f>
        <v>0</v>
      </c>
      <c r="CK187" s="116">
        <f>'Marks Entry'!CL189</f>
        <v>0</v>
      </c>
      <c r="CL187" s="208" t="str">
        <f>'Marks Entry'!CM189</f>
        <v>E</v>
      </c>
      <c r="CM187" s="117">
        <f>'Marks Entry'!CN189</f>
        <v>0</v>
      </c>
      <c r="CN187" s="114">
        <f>'Marks Entry'!CO189</f>
        <v>0</v>
      </c>
      <c r="CO187" s="115">
        <f>'Marks Entry'!CP189</f>
        <v>0</v>
      </c>
      <c r="CP187" s="277">
        <f>'Marks Entry'!CQ189</f>
        <v>0</v>
      </c>
      <c r="CQ187" s="115">
        <f>'Marks Entry'!CR189</f>
        <v>0</v>
      </c>
      <c r="CR187" s="115">
        <f>'Marks Entry'!CS189</f>
        <v>0</v>
      </c>
      <c r="CS187" s="276">
        <f>'Marks Entry'!CT189</f>
        <v>0</v>
      </c>
      <c r="CT187" s="115">
        <f>'Marks Entry'!CU189</f>
        <v>0</v>
      </c>
      <c r="CU187" s="115">
        <f>'Marks Entry'!CV189</f>
        <v>0</v>
      </c>
      <c r="CV187" s="276">
        <f>'Marks Entry'!CW189</f>
        <v>0</v>
      </c>
      <c r="CW187" s="116">
        <f>'Marks Entry'!CX189</f>
        <v>0</v>
      </c>
      <c r="CX187" s="115">
        <f>'Marks Entry'!CY189</f>
        <v>0</v>
      </c>
      <c r="CY187" s="115">
        <f>'Marks Entry'!CZ189</f>
        <v>0</v>
      </c>
      <c r="CZ187" s="116">
        <f>'Marks Entry'!DA189</f>
        <v>0</v>
      </c>
      <c r="DA187" s="115">
        <f>'Marks Entry'!DB189</f>
        <v>0</v>
      </c>
      <c r="DB187" s="115">
        <f>'Marks Entry'!DC189</f>
        <v>0</v>
      </c>
      <c r="DC187" s="116">
        <f>'Marks Entry'!DD189</f>
        <v>0</v>
      </c>
      <c r="DD187" s="208" t="str">
        <f>'Marks Entry'!DE189</f>
        <v>E</v>
      </c>
      <c r="DE187" s="117">
        <f>'Marks Entry'!DF189</f>
        <v>0</v>
      </c>
      <c r="DF187" s="114">
        <f>'Marks Entry'!DG189</f>
        <v>0</v>
      </c>
      <c r="DG187" s="115">
        <f>'Marks Entry'!DH189</f>
        <v>0</v>
      </c>
      <c r="DH187" s="277">
        <f>'Marks Entry'!DI189</f>
        <v>0</v>
      </c>
      <c r="DI187" s="115">
        <f>'Marks Entry'!DJ189</f>
        <v>0</v>
      </c>
      <c r="DJ187" s="115">
        <f>'Marks Entry'!DK189</f>
        <v>0</v>
      </c>
      <c r="DK187" s="276">
        <f>'Marks Entry'!DL189</f>
        <v>0</v>
      </c>
      <c r="DL187" s="115">
        <f>'Marks Entry'!DM189</f>
        <v>0</v>
      </c>
      <c r="DM187" s="115">
        <f>'Marks Entry'!DN189</f>
        <v>0</v>
      </c>
      <c r="DN187" s="276">
        <f>'Marks Entry'!DO189</f>
        <v>0</v>
      </c>
      <c r="DO187" s="116">
        <f>'Marks Entry'!DP189</f>
        <v>0</v>
      </c>
      <c r="DP187" s="115">
        <f>'Marks Entry'!DQ189</f>
        <v>0</v>
      </c>
      <c r="DQ187" s="115">
        <f>'Marks Entry'!DR189</f>
        <v>0</v>
      </c>
      <c r="DR187" s="116">
        <f>'Marks Entry'!DS189</f>
        <v>0</v>
      </c>
      <c r="DS187" s="115">
        <f>'Marks Entry'!DT189</f>
        <v>0</v>
      </c>
      <c r="DT187" s="115">
        <f>'Marks Entry'!DU189</f>
        <v>0</v>
      </c>
      <c r="DU187" s="116">
        <f>'Marks Entry'!DV189</f>
        <v>0</v>
      </c>
      <c r="DV187" s="208" t="str">
        <f>'Marks Entry'!DW189</f>
        <v>E</v>
      </c>
      <c r="DW187" s="117">
        <f>'Marks Entry'!DX189</f>
        <v>0</v>
      </c>
      <c r="DX187" s="114">
        <f>'Marks Entry'!DY189</f>
        <v>0</v>
      </c>
      <c r="DY187" s="115">
        <f>'Marks Entry'!DZ189</f>
        <v>0</v>
      </c>
      <c r="DZ187" s="115">
        <f>'Marks Entry'!EA189</f>
        <v>0</v>
      </c>
      <c r="EA187" s="115">
        <f>'Marks Entry'!EB189</f>
        <v>0</v>
      </c>
      <c r="EB187" s="115">
        <f>'Marks Entry'!EC189</f>
        <v>0</v>
      </c>
      <c r="EC187" s="171">
        <f>'Marks Entry'!ED189</f>
        <v>0</v>
      </c>
      <c r="ED187" s="118">
        <f>'Marks Entry'!EG189</f>
        <v>0</v>
      </c>
      <c r="EE187" s="114">
        <f>'Marks Entry'!EH189</f>
        <v>0</v>
      </c>
      <c r="EF187" s="115">
        <f>'Marks Entry'!EI189</f>
        <v>0</v>
      </c>
      <c r="EG187" s="115">
        <f>'Marks Entry'!EJ189</f>
        <v>0</v>
      </c>
      <c r="EH187" s="115">
        <f>'Marks Entry'!EK189</f>
        <v>0</v>
      </c>
      <c r="EI187" s="115">
        <f>'Marks Entry'!EL189</f>
        <v>0</v>
      </c>
      <c r="EJ187" s="116">
        <f>'Marks Entry'!EM189</f>
        <v>0</v>
      </c>
      <c r="EK187" s="118">
        <f>'Marks Entry'!EP189</f>
        <v>0</v>
      </c>
      <c r="EL187" s="114">
        <f>'Marks Entry'!EQ189</f>
        <v>0</v>
      </c>
      <c r="EM187" s="115">
        <f>'Marks Entry'!ER189</f>
        <v>0</v>
      </c>
      <c r="EN187" s="115">
        <f>'Marks Entry'!ES189</f>
        <v>0</v>
      </c>
      <c r="EO187" s="115">
        <f>'Marks Entry'!ET189</f>
        <v>0</v>
      </c>
      <c r="EP187" s="115">
        <f>'Marks Entry'!EU189</f>
        <v>0</v>
      </c>
      <c r="EQ187" s="116">
        <f>'Marks Entry'!EV189</f>
        <v>0</v>
      </c>
      <c r="ER187" s="118">
        <f>'Marks Entry'!EY189</f>
        <v>0</v>
      </c>
      <c r="ES187" s="184">
        <f>'Marks Entry'!EZ189</f>
        <v>0</v>
      </c>
      <c r="ET187" s="185">
        <f>'Marks Entry'!FA189</f>
        <v>0</v>
      </c>
      <c r="EU187" s="188" t="str">
        <f>'Marks Entry'!FB189</f>
        <v/>
      </c>
      <c r="EV187" s="184">
        <f>'Marks Entry'!FC189</f>
        <v>0</v>
      </c>
      <c r="EW187" s="185">
        <f>'Marks Entry'!FD189</f>
        <v>0</v>
      </c>
      <c r="EX187" s="185" t="str">
        <f>'Marks Entry'!FE189</f>
        <v/>
      </c>
      <c r="EY187" s="185" t="str">
        <f>IF(OR('Marks Entry'!FF189="First",'Marks Entry'!FF189="Second",'Marks Entry'!FF189="Third"),'Marks Entry'!FF189,"")</f>
        <v/>
      </c>
      <c r="EZ187" s="185" t="str">
        <f>'Marks Entry'!FG189</f>
        <v/>
      </c>
      <c r="FA187" s="290" t="str">
        <f>'Marks Entry'!FH189</f>
        <v/>
      </c>
      <c r="FB187" s="84" t="str">
        <f>'Marks Entry'!FI189</f>
        <v/>
      </c>
      <c r="FC187" s="86" t="str">
        <f>'Marks Entry'!FJ189</f>
        <v/>
      </c>
      <c r="FD187" s="87">
        <f>'Marks Entry'!FL189</f>
        <v>0</v>
      </c>
    </row>
    <row r="188" spans="1:160" s="88" customFormat="1" ht="17.25" customHeight="1">
      <c r="A188" s="1190"/>
      <c r="B188" s="83">
        <f t="shared" si="4"/>
        <v>0</v>
      </c>
      <c r="C188" s="84">
        <f>'Marks Entry'!D190</f>
        <v>0</v>
      </c>
      <c r="D188" s="84">
        <f>'Marks Entry'!E190</f>
        <v>0</v>
      </c>
      <c r="E188" s="84">
        <f>'Marks Entry'!F190</f>
        <v>0</v>
      </c>
      <c r="F188" s="84">
        <f>'Marks Entry'!G190</f>
        <v>0</v>
      </c>
      <c r="G188" s="84">
        <f>'Marks Entry'!H190</f>
        <v>0</v>
      </c>
      <c r="H188" s="84">
        <f>'Marks Entry'!I190</f>
        <v>0</v>
      </c>
      <c r="I188" s="84">
        <f>'Marks Entry'!J190</f>
        <v>0</v>
      </c>
      <c r="J188" s="738">
        <f>'Marks Entry'!K190</f>
        <v>0</v>
      </c>
      <c r="K188" s="114">
        <f>'Marks Entry'!L190</f>
        <v>0</v>
      </c>
      <c r="L188" s="115">
        <f>'Marks Entry'!M190</f>
        <v>0</v>
      </c>
      <c r="M188" s="277">
        <f>'Marks Entry'!N190</f>
        <v>0</v>
      </c>
      <c r="N188" s="115">
        <f>'Marks Entry'!O190</f>
        <v>0</v>
      </c>
      <c r="O188" s="115">
        <f>'Marks Entry'!P190</f>
        <v>0</v>
      </c>
      <c r="P188" s="276">
        <f>'Marks Entry'!Q190</f>
        <v>0</v>
      </c>
      <c r="Q188" s="115">
        <f>'Marks Entry'!R190</f>
        <v>0</v>
      </c>
      <c r="R188" s="115">
        <f>'Marks Entry'!S190</f>
        <v>0</v>
      </c>
      <c r="S188" s="276">
        <f>'Marks Entry'!T190</f>
        <v>0</v>
      </c>
      <c r="T188" s="276">
        <f>'Marks Entry'!U190</f>
        <v>0</v>
      </c>
      <c r="U188" s="116">
        <f>'Marks Entry'!V190</f>
        <v>0</v>
      </c>
      <c r="V188" s="115">
        <f>'Marks Entry'!W190</f>
        <v>0</v>
      </c>
      <c r="W188" s="115">
        <f>'Marks Entry'!X190</f>
        <v>0</v>
      </c>
      <c r="X188" s="116">
        <f>'Marks Entry'!Y190</f>
        <v>0</v>
      </c>
      <c r="Y188" s="115">
        <f>'Marks Entry'!Z190</f>
        <v>0</v>
      </c>
      <c r="Z188" s="115">
        <f>'Marks Entry'!AA190</f>
        <v>0</v>
      </c>
      <c r="AA188" s="116">
        <f>'Marks Entry'!AB190</f>
        <v>0</v>
      </c>
      <c r="AB188" s="208">
        <f>'Marks Entry'!AC190</f>
        <v>0</v>
      </c>
      <c r="AC188" s="282">
        <f>'Marks Entry'!AD190</f>
        <v>0</v>
      </c>
      <c r="AD188" s="282" t="str">
        <f>'Marks Entry'!AE190</f>
        <v>E</v>
      </c>
      <c r="AE188" s="117">
        <f>'Marks Entry'!AF190</f>
        <v>0</v>
      </c>
      <c r="AF188" s="114">
        <f>'Marks Entry'!AG190</f>
        <v>0</v>
      </c>
      <c r="AG188" s="115">
        <f>'Marks Entry'!AH190</f>
        <v>0</v>
      </c>
      <c r="AH188" s="277">
        <f>'Marks Entry'!AI190</f>
        <v>0</v>
      </c>
      <c r="AI188" s="115">
        <f>'Marks Entry'!AJ190</f>
        <v>0</v>
      </c>
      <c r="AJ188" s="115">
        <f>'Marks Entry'!AK190</f>
        <v>0</v>
      </c>
      <c r="AK188" s="276">
        <f>'Marks Entry'!AL190</f>
        <v>0</v>
      </c>
      <c r="AL188" s="115">
        <f>'Marks Entry'!AM190</f>
        <v>0</v>
      </c>
      <c r="AM188" s="115">
        <f>'Marks Entry'!AN190</f>
        <v>0</v>
      </c>
      <c r="AN188" s="276">
        <f>'Marks Entry'!AO190</f>
        <v>0</v>
      </c>
      <c r="AO188" s="276">
        <f>'Marks Entry'!AP190</f>
        <v>0</v>
      </c>
      <c r="AP188" s="116">
        <f>'Marks Entry'!AQ190</f>
        <v>0</v>
      </c>
      <c r="AQ188" s="115">
        <f>'Marks Entry'!AR190</f>
        <v>0</v>
      </c>
      <c r="AR188" s="115">
        <f>'Marks Entry'!AS190</f>
        <v>0</v>
      </c>
      <c r="AS188" s="116">
        <f>'Marks Entry'!AT190</f>
        <v>0</v>
      </c>
      <c r="AT188" s="115">
        <f>'Marks Entry'!AU190</f>
        <v>0</v>
      </c>
      <c r="AU188" s="115">
        <f>'Marks Entry'!AV190</f>
        <v>0</v>
      </c>
      <c r="AV188" s="116">
        <f>'Marks Entry'!AW190</f>
        <v>0</v>
      </c>
      <c r="AW188" s="208">
        <f>'Marks Entry'!AX190</f>
        <v>0</v>
      </c>
      <c r="AX188" s="282">
        <f>'Marks Entry'!AY190</f>
        <v>0</v>
      </c>
      <c r="AY188" s="282" t="str">
        <f>'Marks Entry'!AZ190</f>
        <v>E</v>
      </c>
      <c r="AZ188" s="117">
        <f>'Marks Entry'!BA190</f>
        <v>0</v>
      </c>
      <c r="BA188" s="114">
        <f>'Marks Entry'!BB190</f>
        <v>0</v>
      </c>
      <c r="BB188" s="115">
        <f>'Marks Entry'!BC190</f>
        <v>0</v>
      </c>
      <c r="BC188" s="277">
        <f>'Marks Entry'!BD190</f>
        <v>0</v>
      </c>
      <c r="BD188" s="115">
        <f>'Marks Entry'!BE190</f>
        <v>0</v>
      </c>
      <c r="BE188" s="115">
        <f>'Marks Entry'!BF190</f>
        <v>0</v>
      </c>
      <c r="BF188" s="276">
        <f>'Marks Entry'!BG190</f>
        <v>0</v>
      </c>
      <c r="BG188" s="115">
        <f>'Marks Entry'!BH190</f>
        <v>0</v>
      </c>
      <c r="BH188" s="115">
        <f>'Marks Entry'!BI190</f>
        <v>0</v>
      </c>
      <c r="BI188" s="276">
        <f>'Marks Entry'!BJ190</f>
        <v>0</v>
      </c>
      <c r="BJ188" s="276">
        <f>'Marks Entry'!BK190</f>
        <v>0</v>
      </c>
      <c r="BK188" s="116">
        <f>'Marks Entry'!BL190</f>
        <v>0</v>
      </c>
      <c r="BL188" s="115">
        <f>'Marks Entry'!BM190</f>
        <v>0</v>
      </c>
      <c r="BM188" s="115">
        <f>'Marks Entry'!BN190</f>
        <v>0</v>
      </c>
      <c r="BN188" s="116">
        <f>'Marks Entry'!BO190</f>
        <v>0</v>
      </c>
      <c r="BO188" s="115">
        <f>'Marks Entry'!BP190</f>
        <v>0</v>
      </c>
      <c r="BP188" s="115">
        <f>'Marks Entry'!BQ190</f>
        <v>0</v>
      </c>
      <c r="BQ188" s="116">
        <f>'Marks Entry'!BR190</f>
        <v>0</v>
      </c>
      <c r="BR188" s="208">
        <f>'Marks Entry'!BS190</f>
        <v>0</v>
      </c>
      <c r="BS188" s="282">
        <f>'Marks Entry'!BT190</f>
        <v>0</v>
      </c>
      <c r="BT188" s="282" t="str">
        <f>'Marks Entry'!BU190</f>
        <v>E</v>
      </c>
      <c r="BU188" s="117">
        <f>'Marks Entry'!BV190</f>
        <v>0</v>
      </c>
      <c r="BV188" s="114">
        <f>'Marks Entry'!BW190</f>
        <v>0</v>
      </c>
      <c r="BW188" s="115">
        <f>'Marks Entry'!BX190</f>
        <v>0</v>
      </c>
      <c r="BX188" s="277">
        <f>'Marks Entry'!BY190</f>
        <v>0</v>
      </c>
      <c r="BY188" s="115">
        <f>'Marks Entry'!BZ190</f>
        <v>0</v>
      </c>
      <c r="BZ188" s="115">
        <f>'Marks Entry'!CA190</f>
        <v>0</v>
      </c>
      <c r="CA188" s="276">
        <f>'Marks Entry'!CB190</f>
        <v>0</v>
      </c>
      <c r="CB188" s="115">
        <f>'Marks Entry'!CC190</f>
        <v>0</v>
      </c>
      <c r="CC188" s="115">
        <f>'Marks Entry'!CD190</f>
        <v>0</v>
      </c>
      <c r="CD188" s="276">
        <f>'Marks Entry'!CE190</f>
        <v>0</v>
      </c>
      <c r="CE188" s="116">
        <f>'Marks Entry'!CF190</f>
        <v>0</v>
      </c>
      <c r="CF188" s="115">
        <f>'Marks Entry'!CG190</f>
        <v>0</v>
      </c>
      <c r="CG188" s="115">
        <f>'Marks Entry'!CH190</f>
        <v>0</v>
      </c>
      <c r="CH188" s="116">
        <f>'Marks Entry'!CI190</f>
        <v>0</v>
      </c>
      <c r="CI188" s="115">
        <f>'Marks Entry'!CJ190</f>
        <v>0</v>
      </c>
      <c r="CJ188" s="115">
        <f>'Marks Entry'!CK190</f>
        <v>0</v>
      </c>
      <c r="CK188" s="116">
        <f>'Marks Entry'!CL190</f>
        <v>0</v>
      </c>
      <c r="CL188" s="208" t="str">
        <f>'Marks Entry'!CM190</f>
        <v>E</v>
      </c>
      <c r="CM188" s="117">
        <f>'Marks Entry'!CN190</f>
        <v>0</v>
      </c>
      <c r="CN188" s="114">
        <f>'Marks Entry'!CO190</f>
        <v>0</v>
      </c>
      <c r="CO188" s="115">
        <f>'Marks Entry'!CP190</f>
        <v>0</v>
      </c>
      <c r="CP188" s="277">
        <f>'Marks Entry'!CQ190</f>
        <v>0</v>
      </c>
      <c r="CQ188" s="115">
        <f>'Marks Entry'!CR190</f>
        <v>0</v>
      </c>
      <c r="CR188" s="115">
        <f>'Marks Entry'!CS190</f>
        <v>0</v>
      </c>
      <c r="CS188" s="276">
        <f>'Marks Entry'!CT190</f>
        <v>0</v>
      </c>
      <c r="CT188" s="115">
        <f>'Marks Entry'!CU190</f>
        <v>0</v>
      </c>
      <c r="CU188" s="115">
        <f>'Marks Entry'!CV190</f>
        <v>0</v>
      </c>
      <c r="CV188" s="276">
        <f>'Marks Entry'!CW190</f>
        <v>0</v>
      </c>
      <c r="CW188" s="116">
        <f>'Marks Entry'!CX190</f>
        <v>0</v>
      </c>
      <c r="CX188" s="115">
        <f>'Marks Entry'!CY190</f>
        <v>0</v>
      </c>
      <c r="CY188" s="115">
        <f>'Marks Entry'!CZ190</f>
        <v>0</v>
      </c>
      <c r="CZ188" s="116">
        <f>'Marks Entry'!DA190</f>
        <v>0</v>
      </c>
      <c r="DA188" s="115">
        <f>'Marks Entry'!DB190</f>
        <v>0</v>
      </c>
      <c r="DB188" s="115">
        <f>'Marks Entry'!DC190</f>
        <v>0</v>
      </c>
      <c r="DC188" s="116">
        <f>'Marks Entry'!DD190</f>
        <v>0</v>
      </c>
      <c r="DD188" s="208" t="str">
        <f>'Marks Entry'!DE190</f>
        <v>E</v>
      </c>
      <c r="DE188" s="117">
        <f>'Marks Entry'!DF190</f>
        <v>0</v>
      </c>
      <c r="DF188" s="114">
        <f>'Marks Entry'!DG190</f>
        <v>0</v>
      </c>
      <c r="DG188" s="115">
        <f>'Marks Entry'!DH190</f>
        <v>0</v>
      </c>
      <c r="DH188" s="277">
        <f>'Marks Entry'!DI190</f>
        <v>0</v>
      </c>
      <c r="DI188" s="115">
        <f>'Marks Entry'!DJ190</f>
        <v>0</v>
      </c>
      <c r="DJ188" s="115">
        <f>'Marks Entry'!DK190</f>
        <v>0</v>
      </c>
      <c r="DK188" s="276">
        <f>'Marks Entry'!DL190</f>
        <v>0</v>
      </c>
      <c r="DL188" s="115">
        <f>'Marks Entry'!DM190</f>
        <v>0</v>
      </c>
      <c r="DM188" s="115">
        <f>'Marks Entry'!DN190</f>
        <v>0</v>
      </c>
      <c r="DN188" s="276">
        <f>'Marks Entry'!DO190</f>
        <v>0</v>
      </c>
      <c r="DO188" s="116">
        <f>'Marks Entry'!DP190</f>
        <v>0</v>
      </c>
      <c r="DP188" s="115">
        <f>'Marks Entry'!DQ190</f>
        <v>0</v>
      </c>
      <c r="DQ188" s="115">
        <f>'Marks Entry'!DR190</f>
        <v>0</v>
      </c>
      <c r="DR188" s="116">
        <f>'Marks Entry'!DS190</f>
        <v>0</v>
      </c>
      <c r="DS188" s="115">
        <f>'Marks Entry'!DT190</f>
        <v>0</v>
      </c>
      <c r="DT188" s="115">
        <f>'Marks Entry'!DU190</f>
        <v>0</v>
      </c>
      <c r="DU188" s="116">
        <f>'Marks Entry'!DV190</f>
        <v>0</v>
      </c>
      <c r="DV188" s="208" t="str">
        <f>'Marks Entry'!DW190</f>
        <v>E</v>
      </c>
      <c r="DW188" s="117">
        <f>'Marks Entry'!DX190</f>
        <v>0</v>
      </c>
      <c r="DX188" s="114">
        <f>'Marks Entry'!DY190</f>
        <v>0</v>
      </c>
      <c r="DY188" s="115">
        <f>'Marks Entry'!DZ190</f>
        <v>0</v>
      </c>
      <c r="DZ188" s="115">
        <f>'Marks Entry'!EA190</f>
        <v>0</v>
      </c>
      <c r="EA188" s="115">
        <f>'Marks Entry'!EB190</f>
        <v>0</v>
      </c>
      <c r="EB188" s="115">
        <f>'Marks Entry'!EC190</f>
        <v>0</v>
      </c>
      <c r="EC188" s="171">
        <f>'Marks Entry'!ED190</f>
        <v>0</v>
      </c>
      <c r="ED188" s="118">
        <f>'Marks Entry'!EG190</f>
        <v>0</v>
      </c>
      <c r="EE188" s="114">
        <f>'Marks Entry'!EH190</f>
        <v>0</v>
      </c>
      <c r="EF188" s="115">
        <f>'Marks Entry'!EI190</f>
        <v>0</v>
      </c>
      <c r="EG188" s="115">
        <f>'Marks Entry'!EJ190</f>
        <v>0</v>
      </c>
      <c r="EH188" s="115">
        <f>'Marks Entry'!EK190</f>
        <v>0</v>
      </c>
      <c r="EI188" s="115">
        <f>'Marks Entry'!EL190</f>
        <v>0</v>
      </c>
      <c r="EJ188" s="116">
        <f>'Marks Entry'!EM190</f>
        <v>0</v>
      </c>
      <c r="EK188" s="118">
        <f>'Marks Entry'!EP190</f>
        <v>0</v>
      </c>
      <c r="EL188" s="114">
        <f>'Marks Entry'!EQ190</f>
        <v>0</v>
      </c>
      <c r="EM188" s="115">
        <f>'Marks Entry'!ER190</f>
        <v>0</v>
      </c>
      <c r="EN188" s="115">
        <f>'Marks Entry'!ES190</f>
        <v>0</v>
      </c>
      <c r="EO188" s="115">
        <f>'Marks Entry'!ET190</f>
        <v>0</v>
      </c>
      <c r="EP188" s="115">
        <f>'Marks Entry'!EU190</f>
        <v>0</v>
      </c>
      <c r="EQ188" s="116">
        <f>'Marks Entry'!EV190</f>
        <v>0</v>
      </c>
      <c r="ER188" s="118">
        <f>'Marks Entry'!EY190</f>
        <v>0</v>
      </c>
      <c r="ES188" s="184">
        <f>'Marks Entry'!EZ190</f>
        <v>0</v>
      </c>
      <c r="ET188" s="185">
        <f>'Marks Entry'!FA190</f>
        <v>0</v>
      </c>
      <c r="EU188" s="188" t="str">
        <f>'Marks Entry'!FB190</f>
        <v/>
      </c>
      <c r="EV188" s="184">
        <f>'Marks Entry'!FC190</f>
        <v>0</v>
      </c>
      <c r="EW188" s="185">
        <f>'Marks Entry'!FD190</f>
        <v>0</v>
      </c>
      <c r="EX188" s="185" t="str">
        <f>'Marks Entry'!FE190</f>
        <v/>
      </c>
      <c r="EY188" s="185" t="str">
        <f>IF(OR('Marks Entry'!FF190="First",'Marks Entry'!FF190="Second",'Marks Entry'!FF190="Third"),'Marks Entry'!FF190,"")</f>
        <v/>
      </c>
      <c r="EZ188" s="185" t="str">
        <f>'Marks Entry'!FG190</f>
        <v/>
      </c>
      <c r="FA188" s="290" t="str">
        <f>'Marks Entry'!FH190</f>
        <v/>
      </c>
      <c r="FB188" s="84" t="str">
        <f>'Marks Entry'!FI190</f>
        <v/>
      </c>
      <c r="FC188" s="86" t="str">
        <f>'Marks Entry'!FJ190</f>
        <v/>
      </c>
      <c r="FD188" s="87">
        <f>'Marks Entry'!FL190</f>
        <v>0</v>
      </c>
    </row>
    <row r="189" spans="1:160" s="88" customFormat="1" ht="17.25" customHeight="1">
      <c r="A189" s="1190"/>
      <c r="B189" s="83">
        <f t="shared" si="4"/>
        <v>0</v>
      </c>
      <c r="C189" s="84">
        <f>'Marks Entry'!D191</f>
        <v>0</v>
      </c>
      <c r="D189" s="84">
        <f>'Marks Entry'!E191</f>
        <v>0</v>
      </c>
      <c r="E189" s="84">
        <f>'Marks Entry'!F191</f>
        <v>0</v>
      </c>
      <c r="F189" s="84">
        <f>'Marks Entry'!G191</f>
        <v>0</v>
      </c>
      <c r="G189" s="84">
        <f>'Marks Entry'!H191</f>
        <v>0</v>
      </c>
      <c r="H189" s="84">
        <f>'Marks Entry'!I191</f>
        <v>0</v>
      </c>
      <c r="I189" s="84">
        <f>'Marks Entry'!J191</f>
        <v>0</v>
      </c>
      <c r="J189" s="738">
        <f>'Marks Entry'!K191</f>
        <v>0</v>
      </c>
      <c r="K189" s="114">
        <f>'Marks Entry'!L191</f>
        <v>0</v>
      </c>
      <c r="L189" s="115">
        <f>'Marks Entry'!M191</f>
        <v>0</v>
      </c>
      <c r="M189" s="277">
        <f>'Marks Entry'!N191</f>
        <v>0</v>
      </c>
      <c r="N189" s="115">
        <f>'Marks Entry'!O191</f>
        <v>0</v>
      </c>
      <c r="O189" s="115">
        <f>'Marks Entry'!P191</f>
        <v>0</v>
      </c>
      <c r="P189" s="276">
        <f>'Marks Entry'!Q191</f>
        <v>0</v>
      </c>
      <c r="Q189" s="115">
        <f>'Marks Entry'!R191</f>
        <v>0</v>
      </c>
      <c r="R189" s="115">
        <f>'Marks Entry'!S191</f>
        <v>0</v>
      </c>
      <c r="S189" s="276">
        <f>'Marks Entry'!T191</f>
        <v>0</v>
      </c>
      <c r="T189" s="276">
        <f>'Marks Entry'!U191</f>
        <v>0</v>
      </c>
      <c r="U189" s="116">
        <f>'Marks Entry'!V191</f>
        <v>0</v>
      </c>
      <c r="V189" s="115">
        <f>'Marks Entry'!W191</f>
        <v>0</v>
      </c>
      <c r="W189" s="115">
        <f>'Marks Entry'!X191</f>
        <v>0</v>
      </c>
      <c r="X189" s="116">
        <f>'Marks Entry'!Y191</f>
        <v>0</v>
      </c>
      <c r="Y189" s="115">
        <f>'Marks Entry'!Z191</f>
        <v>0</v>
      </c>
      <c r="Z189" s="115">
        <f>'Marks Entry'!AA191</f>
        <v>0</v>
      </c>
      <c r="AA189" s="116">
        <f>'Marks Entry'!AB191</f>
        <v>0</v>
      </c>
      <c r="AB189" s="208">
        <f>'Marks Entry'!AC191</f>
        <v>0</v>
      </c>
      <c r="AC189" s="282">
        <f>'Marks Entry'!AD191</f>
        <v>0</v>
      </c>
      <c r="AD189" s="282" t="str">
        <f>'Marks Entry'!AE191</f>
        <v>E</v>
      </c>
      <c r="AE189" s="117">
        <f>'Marks Entry'!AF191</f>
        <v>0</v>
      </c>
      <c r="AF189" s="114">
        <f>'Marks Entry'!AG191</f>
        <v>0</v>
      </c>
      <c r="AG189" s="115">
        <f>'Marks Entry'!AH191</f>
        <v>0</v>
      </c>
      <c r="AH189" s="277">
        <f>'Marks Entry'!AI191</f>
        <v>0</v>
      </c>
      <c r="AI189" s="115">
        <f>'Marks Entry'!AJ191</f>
        <v>0</v>
      </c>
      <c r="AJ189" s="115">
        <f>'Marks Entry'!AK191</f>
        <v>0</v>
      </c>
      <c r="AK189" s="276">
        <f>'Marks Entry'!AL191</f>
        <v>0</v>
      </c>
      <c r="AL189" s="115">
        <f>'Marks Entry'!AM191</f>
        <v>0</v>
      </c>
      <c r="AM189" s="115">
        <f>'Marks Entry'!AN191</f>
        <v>0</v>
      </c>
      <c r="AN189" s="276">
        <f>'Marks Entry'!AO191</f>
        <v>0</v>
      </c>
      <c r="AO189" s="276">
        <f>'Marks Entry'!AP191</f>
        <v>0</v>
      </c>
      <c r="AP189" s="116">
        <f>'Marks Entry'!AQ191</f>
        <v>0</v>
      </c>
      <c r="AQ189" s="115">
        <f>'Marks Entry'!AR191</f>
        <v>0</v>
      </c>
      <c r="AR189" s="115">
        <f>'Marks Entry'!AS191</f>
        <v>0</v>
      </c>
      <c r="AS189" s="116">
        <f>'Marks Entry'!AT191</f>
        <v>0</v>
      </c>
      <c r="AT189" s="115">
        <f>'Marks Entry'!AU191</f>
        <v>0</v>
      </c>
      <c r="AU189" s="115">
        <f>'Marks Entry'!AV191</f>
        <v>0</v>
      </c>
      <c r="AV189" s="116">
        <f>'Marks Entry'!AW191</f>
        <v>0</v>
      </c>
      <c r="AW189" s="208">
        <f>'Marks Entry'!AX191</f>
        <v>0</v>
      </c>
      <c r="AX189" s="282">
        <f>'Marks Entry'!AY191</f>
        <v>0</v>
      </c>
      <c r="AY189" s="282" t="str">
        <f>'Marks Entry'!AZ191</f>
        <v>E</v>
      </c>
      <c r="AZ189" s="117">
        <f>'Marks Entry'!BA191</f>
        <v>0</v>
      </c>
      <c r="BA189" s="114">
        <f>'Marks Entry'!BB191</f>
        <v>0</v>
      </c>
      <c r="BB189" s="115">
        <f>'Marks Entry'!BC191</f>
        <v>0</v>
      </c>
      <c r="BC189" s="277">
        <f>'Marks Entry'!BD191</f>
        <v>0</v>
      </c>
      <c r="BD189" s="115">
        <f>'Marks Entry'!BE191</f>
        <v>0</v>
      </c>
      <c r="BE189" s="115">
        <f>'Marks Entry'!BF191</f>
        <v>0</v>
      </c>
      <c r="BF189" s="276">
        <f>'Marks Entry'!BG191</f>
        <v>0</v>
      </c>
      <c r="BG189" s="115">
        <f>'Marks Entry'!BH191</f>
        <v>0</v>
      </c>
      <c r="BH189" s="115">
        <f>'Marks Entry'!BI191</f>
        <v>0</v>
      </c>
      <c r="BI189" s="276">
        <f>'Marks Entry'!BJ191</f>
        <v>0</v>
      </c>
      <c r="BJ189" s="276">
        <f>'Marks Entry'!BK191</f>
        <v>0</v>
      </c>
      <c r="BK189" s="116">
        <f>'Marks Entry'!BL191</f>
        <v>0</v>
      </c>
      <c r="BL189" s="115">
        <f>'Marks Entry'!BM191</f>
        <v>0</v>
      </c>
      <c r="BM189" s="115">
        <f>'Marks Entry'!BN191</f>
        <v>0</v>
      </c>
      <c r="BN189" s="116">
        <f>'Marks Entry'!BO191</f>
        <v>0</v>
      </c>
      <c r="BO189" s="115">
        <f>'Marks Entry'!BP191</f>
        <v>0</v>
      </c>
      <c r="BP189" s="115">
        <f>'Marks Entry'!BQ191</f>
        <v>0</v>
      </c>
      <c r="BQ189" s="116">
        <f>'Marks Entry'!BR191</f>
        <v>0</v>
      </c>
      <c r="BR189" s="208">
        <f>'Marks Entry'!BS191</f>
        <v>0</v>
      </c>
      <c r="BS189" s="282">
        <f>'Marks Entry'!BT191</f>
        <v>0</v>
      </c>
      <c r="BT189" s="282" t="str">
        <f>'Marks Entry'!BU191</f>
        <v>E</v>
      </c>
      <c r="BU189" s="117">
        <f>'Marks Entry'!BV191</f>
        <v>0</v>
      </c>
      <c r="BV189" s="114">
        <f>'Marks Entry'!BW191</f>
        <v>0</v>
      </c>
      <c r="BW189" s="115">
        <f>'Marks Entry'!BX191</f>
        <v>0</v>
      </c>
      <c r="BX189" s="277">
        <f>'Marks Entry'!BY191</f>
        <v>0</v>
      </c>
      <c r="BY189" s="115">
        <f>'Marks Entry'!BZ191</f>
        <v>0</v>
      </c>
      <c r="BZ189" s="115">
        <f>'Marks Entry'!CA191</f>
        <v>0</v>
      </c>
      <c r="CA189" s="276">
        <f>'Marks Entry'!CB191</f>
        <v>0</v>
      </c>
      <c r="CB189" s="115">
        <f>'Marks Entry'!CC191</f>
        <v>0</v>
      </c>
      <c r="CC189" s="115">
        <f>'Marks Entry'!CD191</f>
        <v>0</v>
      </c>
      <c r="CD189" s="276">
        <f>'Marks Entry'!CE191</f>
        <v>0</v>
      </c>
      <c r="CE189" s="116">
        <f>'Marks Entry'!CF191</f>
        <v>0</v>
      </c>
      <c r="CF189" s="115">
        <f>'Marks Entry'!CG191</f>
        <v>0</v>
      </c>
      <c r="CG189" s="115">
        <f>'Marks Entry'!CH191</f>
        <v>0</v>
      </c>
      <c r="CH189" s="116">
        <f>'Marks Entry'!CI191</f>
        <v>0</v>
      </c>
      <c r="CI189" s="115">
        <f>'Marks Entry'!CJ191</f>
        <v>0</v>
      </c>
      <c r="CJ189" s="115">
        <f>'Marks Entry'!CK191</f>
        <v>0</v>
      </c>
      <c r="CK189" s="116">
        <f>'Marks Entry'!CL191</f>
        <v>0</v>
      </c>
      <c r="CL189" s="208" t="str">
        <f>'Marks Entry'!CM191</f>
        <v>E</v>
      </c>
      <c r="CM189" s="117">
        <f>'Marks Entry'!CN191</f>
        <v>0</v>
      </c>
      <c r="CN189" s="114">
        <f>'Marks Entry'!CO191</f>
        <v>0</v>
      </c>
      <c r="CO189" s="115">
        <f>'Marks Entry'!CP191</f>
        <v>0</v>
      </c>
      <c r="CP189" s="277">
        <f>'Marks Entry'!CQ191</f>
        <v>0</v>
      </c>
      <c r="CQ189" s="115">
        <f>'Marks Entry'!CR191</f>
        <v>0</v>
      </c>
      <c r="CR189" s="115">
        <f>'Marks Entry'!CS191</f>
        <v>0</v>
      </c>
      <c r="CS189" s="276">
        <f>'Marks Entry'!CT191</f>
        <v>0</v>
      </c>
      <c r="CT189" s="115">
        <f>'Marks Entry'!CU191</f>
        <v>0</v>
      </c>
      <c r="CU189" s="115">
        <f>'Marks Entry'!CV191</f>
        <v>0</v>
      </c>
      <c r="CV189" s="276">
        <f>'Marks Entry'!CW191</f>
        <v>0</v>
      </c>
      <c r="CW189" s="116">
        <f>'Marks Entry'!CX191</f>
        <v>0</v>
      </c>
      <c r="CX189" s="115">
        <f>'Marks Entry'!CY191</f>
        <v>0</v>
      </c>
      <c r="CY189" s="115">
        <f>'Marks Entry'!CZ191</f>
        <v>0</v>
      </c>
      <c r="CZ189" s="116">
        <f>'Marks Entry'!DA191</f>
        <v>0</v>
      </c>
      <c r="DA189" s="115">
        <f>'Marks Entry'!DB191</f>
        <v>0</v>
      </c>
      <c r="DB189" s="115">
        <f>'Marks Entry'!DC191</f>
        <v>0</v>
      </c>
      <c r="DC189" s="116">
        <f>'Marks Entry'!DD191</f>
        <v>0</v>
      </c>
      <c r="DD189" s="208" t="str">
        <f>'Marks Entry'!DE191</f>
        <v>E</v>
      </c>
      <c r="DE189" s="117">
        <f>'Marks Entry'!DF191</f>
        <v>0</v>
      </c>
      <c r="DF189" s="114">
        <f>'Marks Entry'!DG191</f>
        <v>0</v>
      </c>
      <c r="DG189" s="115">
        <f>'Marks Entry'!DH191</f>
        <v>0</v>
      </c>
      <c r="DH189" s="277">
        <f>'Marks Entry'!DI191</f>
        <v>0</v>
      </c>
      <c r="DI189" s="115">
        <f>'Marks Entry'!DJ191</f>
        <v>0</v>
      </c>
      <c r="DJ189" s="115">
        <f>'Marks Entry'!DK191</f>
        <v>0</v>
      </c>
      <c r="DK189" s="276">
        <f>'Marks Entry'!DL191</f>
        <v>0</v>
      </c>
      <c r="DL189" s="115">
        <f>'Marks Entry'!DM191</f>
        <v>0</v>
      </c>
      <c r="DM189" s="115">
        <f>'Marks Entry'!DN191</f>
        <v>0</v>
      </c>
      <c r="DN189" s="276">
        <f>'Marks Entry'!DO191</f>
        <v>0</v>
      </c>
      <c r="DO189" s="116">
        <f>'Marks Entry'!DP191</f>
        <v>0</v>
      </c>
      <c r="DP189" s="115">
        <f>'Marks Entry'!DQ191</f>
        <v>0</v>
      </c>
      <c r="DQ189" s="115">
        <f>'Marks Entry'!DR191</f>
        <v>0</v>
      </c>
      <c r="DR189" s="116">
        <f>'Marks Entry'!DS191</f>
        <v>0</v>
      </c>
      <c r="DS189" s="115">
        <f>'Marks Entry'!DT191</f>
        <v>0</v>
      </c>
      <c r="DT189" s="115">
        <f>'Marks Entry'!DU191</f>
        <v>0</v>
      </c>
      <c r="DU189" s="116">
        <f>'Marks Entry'!DV191</f>
        <v>0</v>
      </c>
      <c r="DV189" s="208" t="str">
        <f>'Marks Entry'!DW191</f>
        <v>E</v>
      </c>
      <c r="DW189" s="117">
        <f>'Marks Entry'!DX191</f>
        <v>0</v>
      </c>
      <c r="DX189" s="114">
        <f>'Marks Entry'!DY191</f>
        <v>0</v>
      </c>
      <c r="DY189" s="115">
        <f>'Marks Entry'!DZ191</f>
        <v>0</v>
      </c>
      <c r="DZ189" s="115">
        <f>'Marks Entry'!EA191</f>
        <v>0</v>
      </c>
      <c r="EA189" s="115">
        <f>'Marks Entry'!EB191</f>
        <v>0</v>
      </c>
      <c r="EB189" s="115">
        <f>'Marks Entry'!EC191</f>
        <v>0</v>
      </c>
      <c r="EC189" s="171">
        <f>'Marks Entry'!ED191</f>
        <v>0</v>
      </c>
      <c r="ED189" s="118">
        <f>'Marks Entry'!EG191</f>
        <v>0</v>
      </c>
      <c r="EE189" s="114">
        <f>'Marks Entry'!EH191</f>
        <v>0</v>
      </c>
      <c r="EF189" s="115">
        <f>'Marks Entry'!EI191</f>
        <v>0</v>
      </c>
      <c r="EG189" s="115">
        <f>'Marks Entry'!EJ191</f>
        <v>0</v>
      </c>
      <c r="EH189" s="115">
        <f>'Marks Entry'!EK191</f>
        <v>0</v>
      </c>
      <c r="EI189" s="115">
        <f>'Marks Entry'!EL191</f>
        <v>0</v>
      </c>
      <c r="EJ189" s="116">
        <f>'Marks Entry'!EM191</f>
        <v>0</v>
      </c>
      <c r="EK189" s="118">
        <f>'Marks Entry'!EP191</f>
        <v>0</v>
      </c>
      <c r="EL189" s="114">
        <f>'Marks Entry'!EQ191</f>
        <v>0</v>
      </c>
      <c r="EM189" s="115">
        <f>'Marks Entry'!ER191</f>
        <v>0</v>
      </c>
      <c r="EN189" s="115">
        <f>'Marks Entry'!ES191</f>
        <v>0</v>
      </c>
      <c r="EO189" s="115">
        <f>'Marks Entry'!ET191</f>
        <v>0</v>
      </c>
      <c r="EP189" s="115">
        <f>'Marks Entry'!EU191</f>
        <v>0</v>
      </c>
      <c r="EQ189" s="116">
        <f>'Marks Entry'!EV191</f>
        <v>0</v>
      </c>
      <c r="ER189" s="118">
        <f>'Marks Entry'!EY191</f>
        <v>0</v>
      </c>
      <c r="ES189" s="184">
        <f>'Marks Entry'!EZ191</f>
        <v>0</v>
      </c>
      <c r="ET189" s="185">
        <f>'Marks Entry'!FA191</f>
        <v>0</v>
      </c>
      <c r="EU189" s="188" t="str">
        <f>'Marks Entry'!FB191</f>
        <v/>
      </c>
      <c r="EV189" s="184">
        <f>'Marks Entry'!FC191</f>
        <v>0</v>
      </c>
      <c r="EW189" s="185">
        <f>'Marks Entry'!FD191</f>
        <v>0</v>
      </c>
      <c r="EX189" s="185" t="str">
        <f>'Marks Entry'!FE191</f>
        <v/>
      </c>
      <c r="EY189" s="185" t="str">
        <f>IF(OR('Marks Entry'!FF191="First",'Marks Entry'!FF191="Second",'Marks Entry'!FF191="Third"),'Marks Entry'!FF191,"")</f>
        <v/>
      </c>
      <c r="EZ189" s="185" t="str">
        <f>'Marks Entry'!FG191</f>
        <v/>
      </c>
      <c r="FA189" s="290" t="str">
        <f>'Marks Entry'!FH191</f>
        <v/>
      </c>
      <c r="FB189" s="84" t="str">
        <f>'Marks Entry'!FI191</f>
        <v/>
      </c>
      <c r="FC189" s="86" t="str">
        <f>'Marks Entry'!FJ191</f>
        <v/>
      </c>
      <c r="FD189" s="87">
        <f>'Marks Entry'!FL191</f>
        <v>0</v>
      </c>
    </row>
    <row r="190" spans="1:160" s="88" customFormat="1" ht="17.25" customHeight="1">
      <c r="A190" s="1190"/>
      <c r="B190" s="83">
        <f t="shared" si="4"/>
        <v>0</v>
      </c>
      <c r="C190" s="84">
        <f>'Marks Entry'!D192</f>
        <v>0</v>
      </c>
      <c r="D190" s="84">
        <f>'Marks Entry'!E192</f>
        <v>0</v>
      </c>
      <c r="E190" s="84">
        <f>'Marks Entry'!F192</f>
        <v>0</v>
      </c>
      <c r="F190" s="84">
        <f>'Marks Entry'!G192</f>
        <v>0</v>
      </c>
      <c r="G190" s="84">
        <f>'Marks Entry'!H192</f>
        <v>0</v>
      </c>
      <c r="H190" s="84">
        <f>'Marks Entry'!I192</f>
        <v>0</v>
      </c>
      <c r="I190" s="84">
        <f>'Marks Entry'!J192</f>
        <v>0</v>
      </c>
      <c r="J190" s="738">
        <f>'Marks Entry'!K192</f>
        <v>0</v>
      </c>
      <c r="K190" s="114">
        <f>'Marks Entry'!L192</f>
        <v>0</v>
      </c>
      <c r="L190" s="115">
        <f>'Marks Entry'!M192</f>
        <v>0</v>
      </c>
      <c r="M190" s="277">
        <f>'Marks Entry'!N192</f>
        <v>0</v>
      </c>
      <c r="N190" s="115">
        <f>'Marks Entry'!O192</f>
        <v>0</v>
      </c>
      <c r="O190" s="115">
        <f>'Marks Entry'!P192</f>
        <v>0</v>
      </c>
      <c r="P190" s="276">
        <f>'Marks Entry'!Q192</f>
        <v>0</v>
      </c>
      <c r="Q190" s="115">
        <f>'Marks Entry'!R192</f>
        <v>0</v>
      </c>
      <c r="R190" s="115">
        <f>'Marks Entry'!S192</f>
        <v>0</v>
      </c>
      <c r="S190" s="276">
        <f>'Marks Entry'!T192</f>
        <v>0</v>
      </c>
      <c r="T190" s="276">
        <f>'Marks Entry'!U192</f>
        <v>0</v>
      </c>
      <c r="U190" s="116">
        <f>'Marks Entry'!V192</f>
        <v>0</v>
      </c>
      <c r="V190" s="115">
        <f>'Marks Entry'!W192</f>
        <v>0</v>
      </c>
      <c r="W190" s="115">
        <f>'Marks Entry'!X192</f>
        <v>0</v>
      </c>
      <c r="X190" s="116">
        <f>'Marks Entry'!Y192</f>
        <v>0</v>
      </c>
      <c r="Y190" s="115">
        <f>'Marks Entry'!Z192</f>
        <v>0</v>
      </c>
      <c r="Z190" s="115">
        <f>'Marks Entry'!AA192</f>
        <v>0</v>
      </c>
      <c r="AA190" s="116">
        <f>'Marks Entry'!AB192</f>
        <v>0</v>
      </c>
      <c r="AB190" s="208">
        <f>'Marks Entry'!AC192</f>
        <v>0</v>
      </c>
      <c r="AC190" s="282">
        <f>'Marks Entry'!AD192</f>
        <v>0</v>
      </c>
      <c r="AD190" s="282" t="str">
        <f>'Marks Entry'!AE192</f>
        <v>E</v>
      </c>
      <c r="AE190" s="117">
        <f>'Marks Entry'!AF192</f>
        <v>0</v>
      </c>
      <c r="AF190" s="114">
        <f>'Marks Entry'!AG192</f>
        <v>0</v>
      </c>
      <c r="AG190" s="115">
        <f>'Marks Entry'!AH192</f>
        <v>0</v>
      </c>
      <c r="AH190" s="277">
        <f>'Marks Entry'!AI192</f>
        <v>0</v>
      </c>
      <c r="AI190" s="115">
        <f>'Marks Entry'!AJ192</f>
        <v>0</v>
      </c>
      <c r="AJ190" s="115">
        <f>'Marks Entry'!AK192</f>
        <v>0</v>
      </c>
      <c r="AK190" s="276">
        <f>'Marks Entry'!AL192</f>
        <v>0</v>
      </c>
      <c r="AL190" s="115">
        <f>'Marks Entry'!AM192</f>
        <v>0</v>
      </c>
      <c r="AM190" s="115">
        <f>'Marks Entry'!AN192</f>
        <v>0</v>
      </c>
      <c r="AN190" s="276">
        <f>'Marks Entry'!AO192</f>
        <v>0</v>
      </c>
      <c r="AO190" s="276">
        <f>'Marks Entry'!AP192</f>
        <v>0</v>
      </c>
      <c r="AP190" s="116">
        <f>'Marks Entry'!AQ192</f>
        <v>0</v>
      </c>
      <c r="AQ190" s="115">
        <f>'Marks Entry'!AR192</f>
        <v>0</v>
      </c>
      <c r="AR190" s="115">
        <f>'Marks Entry'!AS192</f>
        <v>0</v>
      </c>
      <c r="AS190" s="116">
        <f>'Marks Entry'!AT192</f>
        <v>0</v>
      </c>
      <c r="AT190" s="115">
        <f>'Marks Entry'!AU192</f>
        <v>0</v>
      </c>
      <c r="AU190" s="115">
        <f>'Marks Entry'!AV192</f>
        <v>0</v>
      </c>
      <c r="AV190" s="116">
        <f>'Marks Entry'!AW192</f>
        <v>0</v>
      </c>
      <c r="AW190" s="208">
        <f>'Marks Entry'!AX192</f>
        <v>0</v>
      </c>
      <c r="AX190" s="282">
        <f>'Marks Entry'!AY192</f>
        <v>0</v>
      </c>
      <c r="AY190" s="282" t="str">
        <f>'Marks Entry'!AZ192</f>
        <v>E</v>
      </c>
      <c r="AZ190" s="117">
        <f>'Marks Entry'!BA192</f>
        <v>0</v>
      </c>
      <c r="BA190" s="114">
        <f>'Marks Entry'!BB192</f>
        <v>0</v>
      </c>
      <c r="BB190" s="115">
        <f>'Marks Entry'!BC192</f>
        <v>0</v>
      </c>
      <c r="BC190" s="277">
        <f>'Marks Entry'!BD192</f>
        <v>0</v>
      </c>
      <c r="BD190" s="115">
        <f>'Marks Entry'!BE192</f>
        <v>0</v>
      </c>
      <c r="BE190" s="115">
        <f>'Marks Entry'!BF192</f>
        <v>0</v>
      </c>
      <c r="BF190" s="276">
        <f>'Marks Entry'!BG192</f>
        <v>0</v>
      </c>
      <c r="BG190" s="115">
        <f>'Marks Entry'!BH192</f>
        <v>0</v>
      </c>
      <c r="BH190" s="115">
        <f>'Marks Entry'!BI192</f>
        <v>0</v>
      </c>
      <c r="BI190" s="276">
        <f>'Marks Entry'!BJ192</f>
        <v>0</v>
      </c>
      <c r="BJ190" s="276">
        <f>'Marks Entry'!BK192</f>
        <v>0</v>
      </c>
      <c r="BK190" s="116">
        <f>'Marks Entry'!BL192</f>
        <v>0</v>
      </c>
      <c r="BL190" s="115">
        <f>'Marks Entry'!BM192</f>
        <v>0</v>
      </c>
      <c r="BM190" s="115">
        <f>'Marks Entry'!BN192</f>
        <v>0</v>
      </c>
      <c r="BN190" s="116">
        <f>'Marks Entry'!BO192</f>
        <v>0</v>
      </c>
      <c r="BO190" s="115">
        <f>'Marks Entry'!BP192</f>
        <v>0</v>
      </c>
      <c r="BP190" s="115">
        <f>'Marks Entry'!BQ192</f>
        <v>0</v>
      </c>
      <c r="BQ190" s="116">
        <f>'Marks Entry'!BR192</f>
        <v>0</v>
      </c>
      <c r="BR190" s="208">
        <f>'Marks Entry'!BS192</f>
        <v>0</v>
      </c>
      <c r="BS190" s="282">
        <f>'Marks Entry'!BT192</f>
        <v>0</v>
      </c>
      <c r="BT190" s="282" t="str">
        <f>'Marks Entry'!BU192</f>
        <v>E</v>
      </c>
      <c r="BU190" s="117">
        <f>'Marks Entry'!BV192</f>
        <v>0</v>
      </c>
      <c r="BV190" s="114">
        <f>'Marks Entry'!BW192</f>
        <v>0</v>
      </c>
      <c r="BW190" s="115">
        <f>'Marks Entry'!BX192</f>
        <v>0</v>
      </c>
      <c r="BX190" s="277">
        <f>'Marks Entry'!BY192</f>
        <v>0</v>
      </c>
      <c r="BY190" s="115">
        <f>'Marks Entry'!BZ192</f>
        <v>0</v>
      </c>
      <c r="BZ190" s="115">
        <f>'Marks Entry'!CA192</f>
        <v>0</v>
      </c>
      <c r="CA190" s="276">
        <f>'Marks Entry'!CB192</f>
        <v>0</v>
      </c>
      <c r="CB190" s="115">
        <f>'Marks Entry'!CC192</f>
        <v>0</v>
      </c>
      <c r="CC190" s="115">
        <f>'Marks Entry'!CD192</f>
        <v>0</v>
      </c>
      <c r="CD190" s="276">
        <f>'Marks Entry'!CE192</f>
        <v>0</v>
      </c>
      <c r="CE190" s="116">
        <f>'Marks Entry'!CF192</f>
        <v>0</v>
      </c>
      <c r="CF190" s="115">
        <f>'Marks Entry'!CG192</f>
        <v>0</v>
      </c>
      <c r="CG190" s="115">
        <f>'Marks Entry'!CH192</f>
        <v>0</v>
      </c>
      <c r="CH190" s="116">
        <f>'Marks Entry'!CI192</f>
        <v>0</v>
      </c>
      <c r="CI190" s="115">
        <f>'Marks Entry'!CJ192</f>
        <v>0</v>
      </c>
      <c r="CJ190" s="115">
        <f>'Marks Entry'!CK192</f>
        <v>0</v>
      </c>
      <c r="CK190" s="116">
        <f>'Marks Entry'!CL192</f>
        <v>0</v>
      </c>
      <c r="CL190" s="208" t="str">
        <f>'Marks Entry'!CM192</f>
        <v>E</v>
      </c>
      <c r="CM190" s="117">
        <f>'Marks Entry'!CN192</f>
        <v>0</v>
      </c>
      <c r="CN190" s="114">
        <f>'Marks Entry'!CO192</f>
        <v>0</v>
      </c>
      <c r="CO190" s="115">
        <f>'Marks Entry'!CP192</f>
        <v>0</v>
      </c>
      <c r="CP190" s="277">
        <f>'Marks Entry'!CQ192</f>
        <v>0</v>
      </c>
      <c r="CQ190" s="115">
        <f>'Marks Entry'!CR192</f>
        <v>0</v>
      </c>
      <c r="CR190" s="115">
        <f>'Marks Entry'!CS192</f>
        <v>0</v>
      </c>
      <c r="CS190" s="276">
        <f>'Marks Entry'!CT192</f>
        <v>0</v>
      </c>
      <c r="CT190" s="115">
        <f>'Marks Entry'!CU192</f>
        <v>0</v>
      </c>
      <c r="CU190" s="115">
        <f>'Marks Entry'!CV192</f>
        <v>0</v>
      </c>
      <c r="CV190" s="276">
        <f>'Marks Entry'!CW192</f>
        <v>0</v>
      </c>
      <c r="CW190" s="116">
        <f>'Marks Entry'!CX192</f>
        <v>0</v>
      </c>
      <c r="CX190" s="115">
        <f>'Marks Entry'!CY192</f>
        <v>0</v>
      </c>
      <c r="CY190" s="115">
        <f>'Marks Entry'!CZ192</f>
        <v>0</v>
      </c>
      <c r="CZ190" s="116">
        <f>'Marks Entry'!DA192</f>
        <v>0</v>
      </c>
      <c r="DA190" s="115">
        <f>'Marks Entry'!DB192</f>
        <v>0</v>
      </c>
      <c r="DB190" s="115">
        <f>'Marks Entry'!DC192</f>
        <v>0</v>
      </c>
      <c r="DC190" s="116">
        <f>'Marks Entry'!DD192</f>
        <v>0</v>
      </c>
      <c r="DD190" s="208" t="str">
        <f>'Marks Entry'!DE192</f>
        <v>E</v>
      </c>
      <c r="DE190" s="117">
        <f>'Marks Entry'!DF192</f>
        <v>0</v>
      </c>
      <c r="DF190" s="114">
        <f>'Marks Entry'!DG192</f>
        <v>0</v>
      </c>
      <c r="DG190" s="115">
        <f>'Marks Entry'!DH192</f>
        <v>0</v>
      </c>
      <c r="DH190" s="277">
        <f>'Marks Entry'!DI192</f>
        <v>0</v>
      </c>
      <c r="DI190" s="115">
        <f>'Marks Entry'!DJ192</f>
        <v>0</v>
      </c>
      <c r="DJ190" s="115">
        <f>'Marks Entry'!DK192</f>
        <v>0</v>
      </c>
      <c r="DK190" s="276">
        <f>'Marks Entry'!DL192</f>
        <v>0</v>
      </c>
      <c r="DL190" s="115">
        <f>'Marks Entry'!DM192</f>
        <v>0</v>
      </c>
      <c r="DM190" s="115">
        <f>'Marks Entry'!DN192</f>
        <v>0</v>
      </c>
      <c r="DN190" s="276">
        <f>'Marks Entry'!DO192</f>
        <v>0</v>
      </c>
      <c r="DO190" s="116">
        <f>'Marks Entry'!DP192</f>
        <v>0</v>
      </c>
      <c r="DP190" s="115">
        <f>'Marks Entry'!DQ192</f>
        <v>0</v>
      </c>
      <c r="DQ190" s="115">
        <f>'Marks Entry'!DR192</f>
        <v>0</v>
      </c>
      <c r="DR190" s="116">
        <f>'Marks Entry'!DS192</f>
        <v>0</v>
      </c>
      <c r="DS190" s="115">
        <f>'Marks Entry'!DT192</f>
        <v>0</v>
      </c>
      <c r="DT190" s="115">
        <f>'Marks Entry'!DU192</f>
        <v>0</v>
      </c>
      <c r="DU190" s="116">
        <f>'Marks Entry'!DV192</f>
        <v>0</v>
      </c>
      <c r="DV190" s="208" t="str">
        <f>'Marks Entry'!DW192</f>
        <v>E</v>
      </c>
      <c r="DW190" s="117">
        <f>'Marks Entry'!DX192</f>
        <v>0</v>
      </c>
      <c r="DX190" s="114">
        <f>'Marks Entry'!DY192</f>
        <v>0</v>
      </c>
      <c r="DY190" s="115">
        <f>'Marks Entry'!DZ192</f>
        <v>0</v>
      </c>
      <c r="DZ190" s="115">
        <f>'Marks Entry'!EA192</f>
        <v>0</v>
      </c>
      <c r="EA190" s="115">
        <f>'Marks Entry'!EB192</f>
        <v>0</v>
      </c>
      <c r="EB190" s="115">
        <f>'Marks Entry'!EC192</f>
        <v>0</v>
      </c>
      <c r="EC190" s="171">
        <f>'Marks Entry'!ED192</f>
        <v>0</v>
      </c>
      <c r="ED190" s="118">
        <f>'Marks Entry'!EG192</f>
        <v>0</v>
      </c>
      <c r="EE190" s="114">
        <f>'Marks Entry'!EH192</f>
        <v>0</v>
      </c>
      <c r="EF190" s="115">
        <f>'Marks Entry'!EI192</f>
        <v>0</v>
      </c>
      <c r="EG190" s="115">
        <f>'Marks Entry'!EJ192</f>
        <v>0</v>
      </c>
      <c r="EH190" s="115">
        <f>'Marks Entry'!EK192</f>
        <v>0</v>
      </c>
      <c r="EI190" s="115">
        <f>'Marks Entry'!EL192</f>
        <v>0</v>
      </c>
      <c r="EJ190" s="116">
        <f>'Marks Entry'!EM192</f>
        <v>0</v>
      </c>
      <c r="EK190" s="118">
        <f>'Marks Entry'!EP192</f>
        <v>0</v>
      </c>
      <c r="EL190" s="114">
        <f>'Marks Entry'!EQ192</f>
        <v>0</v>
      </c>
      <c r="EM190" s="115">
        <f>'Marks Entry'!ER192</f>
        <v>0</v>
      </c>
      <c r="EN190" s="115">
        <f>'Marks Entry'!ES192</f>
        <v>0</v>
      </c>
      <c r="EO190" s="115">
        <f>'Marks Entry'!ET192</f>
        <v>0</v>
      </c>
      <c r="EP190" s="115">
        <f>'Marks Entry'!EU192</f>
        <v>0</v>
      </c>
      <c r="EQ190" s="116">
        <f>'Marks Entry'!EV192</f>
        <v>0</v>
      </c>
      <c r="ER190" s="118">
        <f>'Marks Entry'!EY192</f>
        <v>0</v>
      </c>
      <c r="ES190" s="184">
        <f>'Marks Entry'!EZ192</f>
        <v>0</v>
      </c>
      <c r="ET190" s="185">
        <f>'Marks Entry'!FA192</f>
        <v>0</v>
      </c>
      <c r="EU190" s="188" t="str">
        <f>'Marks Entry'!FB192</f>
        <v/>
      </c>
      <c r="EV190" s="184">
        <f>'Marks Entry'!FC192</f>
        <v>0</v>
      </c>
      <c r="EW190" s="185">
        <f>'Marks Entry'!FD192</f>
        <v>0</v>
      </c>
      <c r="EX190" s="185" t="str">
        <f>'Marks Entry'!FE192</f>
        <v/>
      </c>
      <c r="EY190" s="185" t="str">
        <f>IF(OR('Marks Entry'!FF192="First",'Marks Entry'!FF192="Second",'Marks Entry'!FF192="Third"),'Marks Entry'!FF192,"")</f>
        <v/>
      </c>
      <c r="EZ190" s="185" t="str">
        <f>'Marks Entry'!FG192</f>
        <v/>
      </c>
      <c r="FA190" s="290" t="str">
        <f>'Marks Entry'!FH192</f>
        <v/>
      </c>
      <c r="FB190" s="84" t="str">
        <f>'Marks Entry'!FI192</f>
        <v/>
      </c>
      <c r="FC190" s="86" t="str">
        <f>'Marks Entry'!FJ192</f>
        <v/>
      </c>
      <c r="FD190" s="87">
        <f>'Marks Entry'!FL192</f>
        <v>0</v>
      </c>
    </row>
    <row r="191" spans="1:160" s="88" customFormat="1" ht="17.25" customHeight="1">
      <c r="A191" s="1190"/>
      <c r="B191" s="83">
        <f t="shared" si="4"/>
        <v>0</v>
      </c>
      <c r="C191" s="84">
        <f>'Marks Entry'!D193</f>
        <v>0</v>
      </c>
      <c r="D191" s="84">
        <f>'Marks Entry'!E193</f>
        <v>0</v>
      </c>
      <c r="E191" s="84">
        <f>'Marks Entry'!F193</f>
        <v>0</v>
      </c>
      <c r="F191" s="84">
        <f>'Marks Entry'!G193</f>
        <v>0</v>
      </c>
      <c r="G191" s="84">
        <f>'Marks Entry'!H193</f>
        <v>0</v>
      </c>
      <c r="H191" s="84">
        <f>'Marks Entry'!I193</f>
        <v>0</v>
      </c>
      <c r="I191" s="84">
        <f>'Marks Entry'!J193</f>
        <v>0</v>
      </c>
      <c r="J191" s="738">
        <f>'Marks Entry'!K193</f>
        <v>0</v>
      </c>
      <c r="K191" s="114">
        <f>'Marks Entry'!L193</f>
        <v>0</v>
      </c>
      <c r="L191" s="115">
        <f>'Marks Entry'!M193</f>
        <v>0</v>
      </c>
      <c r="M191" s="277">
        <f>'Marks Entry'!N193</f>
        <v>0</v>
      </c>
      <c r="N191" s="115">
        <f>'Marks Entry'!O193</f>
        <v>0</v>
      </c>
      <c r="O191" s="115">
        <f>'Marks Entry'!P193</f>
        <v>0</v>
      </c>
      <c r="P191" s="276">
        <f>'Marks Entry'!Q193</f>
        <v>0</v>
      </c>
      <c r="Q191" s="115">
        <f>'Marks Entry'!R193</f>
        <v>0</v>
      </c>
      <c r="R191" s="115">
        <f>'Marks Entry'!S193</f>
        <v>0</v>
      </c>
      <c r="S191" s="276">
        <f>'Marks Entry'!T193</f>
        <v>0</v>
      </c>
      <c r="T191" s="276">
        <f>'Marks Entry'!U193</f>
        <v>0</v>
      </c>
      <c r="U191" s="116">
        <f>'Marks Entry'!V193</f>
        <v>0</v>
      </c>
      <c r="V191" s="115">
        <f>'Marks Entry'!W193</f>
        <v>0</v>
      </c>
      <c r="W191" s="115">
        <f>'Marks Entry'!X193</f>
        <v>0</v>
      </c>
      <c r="X191" s="116">
        <f>'Marks Entry'!Y193</f>
        <v>0</v>
      </c>
      <c r="Y191" s="115">
        <f>'Marks Entry'!Z193</f>
        <v>0</v>
      </c>
      <c r="Z191" s="115">
        <f>'Marks Entry'!AA193</f>
        <v>0</v>
      </c>
      <c r="AA191" s="116">
        <f>'Marks Entry'!AB193</f>
        <v>0</v>
      </c>
      <c r="AB191" s="208">
        <f>'Marks Entry'!AC193</f>
        <v>0</v>
      </c>
      <c r="AC191" s="282">
        <f>'Marks Entry'!AD193</f>
        <v>0</v>
      </c>
      <c r="AD191" s="282" t="str">
        <f>'Marks Entry'!AE193</f>
        <v>E</v>
      </c>
      <c r="AE191" s="117">
        <f>'Marks Entry'!AF193</f>
        <v>0</v>
      </c>
      <c r="AF191" s="114">
        <f>'Marks Entry'!AG193</f>
        <v>0</v>
      </c>
      <c r="AG191" s="115">
        <f>'Marks Entry'!AH193</f>
        <v>0</v>
      </c>
      <c r="AH191" s="277">
        <f>'Marks Entry'!AI193</f>
        <v>0</v>
      </c>
      <c r="AI191" s="115">
        <f>'Marks Entry'!AJ193</f>
        <v>0</v>
      </c>
      <c r="AJ191" s="115">
        <f>'Marks Entry'!AK193</f>
        <v>0</v>
      </c>
      <c r="AK191" s="276">
        <f>'Marks Entry'!AL193</f>
        <v>0</v>
      </c>
      <c r="AL191" s="115">
        <f>'Marks Entry'!AM193</f>
        <v>0</v>
      </c>
      <c r="AM191" s="115">
        <f>'Marks Entry'!AN193</f>
        <v>0</v>
      </c>
      <c r="AN191" s="276">
        <f>'Marks Entry'!AO193</f>
        <v>0</v>
      </c>
      <c r="AO191" s="276">
        <f>'Marks Entry'!AP193</f>
        <v>0</v>
      </c>
      <c r="AP191" s="116">
        <f>'Marks Entry'!AQ193</f>
        <v>0</v>
      </c>
      <c r="AQ191" s="115">
        <f>'Marks Entry'!AR193</f>
        <v>0</v>
      </c>
      <c r="AR191" s="115">
        <f>'Marks Entry'!AS193</f>
        <v>0</v>
      </c>
      <c r="AS191" s="116">
        <f>'Marks Entry'!AT193</f>
        <v>0</v>
      </c>
      <c r="AT191" s="115">
        <f>'Marks Entry'!AU193</f>
        <v>0</v>
      </c>
      <c r="AU191" s="115">
        <f>'Marks Entry'!AV193</f>
        <v>0</v>
      </c>
      <c r="AV191" s="116">
        <f>'Marks Entry'!AW193</f>
        <v>0</v>
      </c>
      <c r="AW191" s="208">
        <f>'Marks Entry'!AX193</f>
        <v>0</v>
      </c>
      <c r="AX191" s="282">
        <f>'Marks Entry'!AY193</f>
        <v>0</v>
      </c>
      <c r="AY191" s="282" t="str">
        <f>'Marks Entry'!AZ193</f>
        <v>E</v>
      </c>
      <c r="AZ191" s="117">
        <f>'Marks Entry'!BA193</f>
        <v>0</v>
      </c>
      <c r="BA191" s="114">
        <f>'Marks Entry'!BB193</f>
        <v>0</v>
      </c>
      <c r="BB191" s="115">
        <f>'Marks Entry'!BC193</f>
        <v>0</v>
      </c>
      <c r="BC191" s="277">
        <f>'Marks Entry'!BD193</f>
        <v>0</v>
      </c>
      <c r="BD191" s="115">
        <f>'Marks Entry'!BE193</f>
        <v>0</v>
      </c>
      <c r="BE191" s="115">
        <f>'Marks Entry'!BF193</f>
        <v>0</v>
      </c>
      <c r="BF191" s="276">
        <f>'Marks Entry'!BG193</f>
        <v>0</v>
      </c>
      <c r="BG191" s="115">
        <f>'Marks Entry'!BH193</f>
        <v>0</v>
      </c>
      <c r="BH191" s="115">
        <f>'Marks Entry'!BI193</f>
        <v>0</v>
      </c>
      <c r="BI191" s="276">
        <f>'Marks Entry'!BJ193</f>
        <v>0</v>
      </c>
      <c r="BJ191" s="276">
        <f>'Marks Entry'!BK193</f>
        <v>0</v>
      </c>
      <c r="BK191" s="116">
        <f>'Marks Entry'!BL193</f>
        <v>0</v>
      </c>
      <c r="BL191" s="115">
        <f>'Marks Entry'!BM193</f>
        <v>0</v>
      </c>
      <c r="BM191" s="115">
        <f>'Marks Entry'!BN193</f>
        <v>0</v>
      </c>
      <c r="BN191" s="116">
        <f>'Marks Entry'!BO193</f>
        <v>0</v>
      </c>
      <c r="BO191" s="115">
        <f>'Marks Entry'!BP193</f>
        <v>0</v>
      </c>
      <c r="BP191" s="115">
        <f>'Marks Entry'!BQ193</f>
        <v>0</v>
      </c>
      <c r="BQ191" s="116">
        <f>'Marks Entry'!BR193</f>
        <v>0</v>
      </c>
      <c r="BR191" s="208">
        <f>'Marks Entry'!BS193</f>
        <v>0</v>
      </c>
      <c r="BS191" s="282">
        <f>'Marks Entry'!BT193</f>
        <v>0</v>
      </c>
      <c r="BT191" s="282" t="str">
        <f>'Marks Entry'!BU193</f>
        <v>E</v>
      </c>
      <c r="BU191" s="117">
        <f>'Marks Entry'!BV193</f>
        <v>0</v>
      </c>
      <c r="BV191" s="114">
        <f>'Marks Entry'!BW193</f>
        <v>0</v>
      </c>
      <c r="BW191" s="115">
        <f>'Marks Entry'!BX193</f>
        <v>0</v>
      </c>
      <c r="BX191" s="277">
        <f>'Marks Entry'!BY193</f>
        <v>0</v>
      </c>
      <c r="BY191" s="115">
        <f>'Marks Entry'!BZ193</f>
        <v>0</v>
      </c>
      <c r="BZ191" s="115">
        <f>'Marks Entry'!CA193</f>
        <v>0</v>
      </c>
      <c r="CA191" s="276">
        <f>'Marks Entry'!CB193</f>
        <v>0</v>
      </c>
      <c r="CB191" s="115">
        <f>'Marks Entry'!CC193</f>
        <v>0</v>
      </c>
      <c r="CC191" s="115">
        <f>'Marks Entry'!CD193</f>
        <v>0</v>
      </c>
      <c r="CD191" s="276">
        <f>'Marks Entry'!CE193</f>
        <v>0</v>
      </c>
      <c r="CE191" s="116">
        <f>'Marks Entry'!CF193</f>
        <v>0</v>
      </c>
      <c r="CF191" s="115">
        <f>'Marks Entry'!CG193</f>
        <v>0</v>
      </c>
      <c r="CG191" s="115">
        <f>'Marks Entry'!CH193</f>
        <v>0</v>
      </c>
      <c r="CH191" s="116">
        <f>'Marks Entry'!CI193</f>
        <v>0</v>
      </c>
      <c r="CI191" s="115">
        <f>'Marks Entry'!CJ193</f>
        <v>0</v>
      </c>
      <c r="CJ191" s="115">
        <f>'Marks Entry'!CK193</f>
        <v>0</v>
      </c>
      <c r="CK191" s="116">
        <f>'Marks Entry'!CL193</f>
        <v>0</v>
      </c>
      <c r="CL191" s="208" t="str">
        <f>'Marks Entry'!CM193</f>
        <v>E</v>
      </c>
      <c r="CM191" s="117">
        <f>'Marks Entry'!CN193</f>
        <v>0</v>
      </c>
      <c r="CN191" s="114">
        <f>'Marks Entry'!CO193</f>
        <v>0</v>
      </c>
      <c r="CO191" s="115">
        <f>'Marks Entry'!CP193</f>
        <v>0</v>
      </c>
      <c r="CP191" s="277">
        <f>'Marks Entry'!CQ193</f>
        <v>0</v>
      </c>
      <c r="CQ191" s="115">
        <f>'Marks Entry'!CR193</f>
        <v>0</v>
      </c>
      <c r="CR191" s="115">
        <f>'Marks Entry'!CS193</f>
        <v>0</v>
      </c>
      <c r="CS191" s="276">
        <f>'Marks Entry'!CT193</f>
        <v>0</v>
      </c>
      <c r="CT191" s="115">
        <f>'Marks Entry'!CU193</f>
        <v>0</v>
      </c>
      <c r="CU191" s="115">
        <f>'Marks Entry'!CV193</f>
        <v>0</v>
      </c>
      <c r="CV191" s="276">
        <f>'Marks Entry'!CW193</f>
        <v>0</v>
      </c>
      <c r="CW191" s="116">
        <f>'Marks Entry'!CX193</f>
        <v>0</v>
      </c>
      <c r="CX191" s="115">
        <f>'Marks Entry'!CY193</f>
        <v>0</v>
      </c>
      <c r="CY191" s="115">
        <f>'Marks Entry'!CZ193</f>
        <v>0</v>
      </c>
      <c r="CZ191" s="116">
        <f>'Marks Entry'!DA193</f>
        <v>0</v>
      </c>
      <c r="DA191" s="115">
        <f>'Marks Entry'!DB193</f>
        <v>0</v>
      </c>
      <c r="DB191" s="115">
        <f>'Marks Entry'!DC193</f>
        <v>0</v>
      </c>
      <c r="DC191" s="116">
        <f>'Marks Entry'!DD193</f>
        <v>0</v>
      </c>
      <c r="DD191" s="208" t="str">
        <f>'Marks Entry'!DE193</f>
        <v>E</v>
      </c>
      <c r="DE191" s="117">
        <f>'Marks Entry'!DF193</f>
        <v>0</v>
      </c>
      <c r="DF191" s="114">
        <f>'Marks Entry'!DG193</f>
        <v>0</v>
      </c>
      <c r="DG191" s="115">
        <f>'Marks Entry'!DH193</f>
        <v>0</v>
      </c>
      <c r="DH191" s="277">
        <f>'Marks Entry'!DI193</f>
        <v>0</v>
      </c>
      <c r="DI191" s="115">
        <f>'Marks Entry'!DJ193</f>
        <v>0</v>
      </c>
      <c r="DJ191" s="115">
        <f>'Marks Entry'!DK193</f>
        <v>0</v>
      </c>
      <c r="DK191" s="276">
        <f>'Marks Entry'!DL193</f>
        <v>0</v>
      </c>
      <c r="DL191" s="115">
        <f>'Marks Entry'!DM193</f>
        <v>0</v>
      </c>
      <c r="DM191" s="115">
        <f>'Marks Entry'!DN193</f>
        <v>0</v>
      </c>
      <c r="DN191" s="276">
        <f>'Marks Entry'!DO193</f>
        <v>0</v>
      </c>
      <c r="DO191" s="116">
        <f>'Marks Entry'!DP193</f>
        <v>0</v>
      </c>
      <c r="DP191" s="115">
        <f>'Marks Entry'!DQ193</f>
        <v>0</v>
      </c>
      <c r="DQ191" s="115">
        <f>'Marks Entry'!DR193</f>
        <v>0</v>
      </c>
      <c r="DR191" s="116">
        <f>'Marks Entry'!DS193</f>
        <v>0</v>
      </c>
      <c r="DS191" s="115">
        <f>'Marks Entry'!DT193</f>
        <v>0</v>
      </c>
      <c r="DT191" s="115">
        <f>'Marks Entry'!DU193</f>
        <v>0</v>
      </c>
      <c r="DU191" s="116">
        <f>'Marks Entry'!DV193</f>
        <v>0</v>
      </c>
      <c r="DV191" s="208" t="str">
        <f>'Marks Entry'!DW193</f>
        <v>E</v>
      </c>
      <c r="DW191" s="117">
        <f>'Marks Entry'!DX193</f>
        <v>0</v>
      </c>
      <c r="DX191" s="114">
        <f>'Marks Entry'!DY193</f>
        <v>0</v>
      </c>
      <c r="DY191" s="115">
        <f>'Marks Entry'!DZ193</f>
        <v>0</v>
      </c>
      <c r="DZ191" s="115">
        <f>'Marks Entry'!EA193</f>
        <v>0</v>
      </c>
      <c r="EA191" s="115">
        <f>'Marks Entry'!EB193</f>
        <v>0</v>
      </c>
      <c r="EB191" s="115">
        <f>'Marks Entry'!EC193</f>
        <v>0</v>
      </c>
      <c r="EC191" s="171">
        <f>'Marks Entry'!ED193</f>
        <v>0</v>
      </c>
      <c r="ED191" s="118">
        <f>'Marks Entry'!EG193</f>
        <v>0</v>
      </c>
      <c r="EE191" s="114">
        <f>'Marks Entry'!EH193</f>
        <v>0</v>
      </c>
      <c r="EF191" s="115">
        <f>'Marks Entry'!EI193</f>
        <v>0</v>
      </c>
      <c r="EG191" s="115">
        <f>'Marks Entry'!EJ193</f>
        <v>0</v>
      </c>
      <c r="EH191" s="115">
        <f>'Marks Entry'!EK193</f>
        <v>0</v>
      </c>
      <c r="EI191" s="115">
        <f>'Marks Entry'!EL193</f>
        <v>0</v>
      </c>
      <c r="EJ191" s="116">
        <f>'Marks Entry'!EM193</f>
        <v>0</v>
      </c>
      <c r="EK191" s="118">
        <f>'Marks Entry'!EP193</f>
        <v>0</v>
      </c>
      <c r="EL191" s="114">
        <f>'Marks Entry'!EQ193</f>
        <v>0</v>
      </c>
      <c r="EM191" s="115">
        <f>'Marks Entry'!ER193</f>
        <v>0</v>
      </c>
      <c r="EN191" s="115">
        <f>'Marks Entry'!ES193</f>
        <v>0</v>
      </c>
      <c r="EO191" s="115">
        <f>'Marks Entry'!ET193</f>
        <v>0</v>
      </c>
      <c r="EP191" s="115">
        <f>'Marks Entry'!EU193</f>
        <v>0</v>
      </c>
      <c r="EQ191" s="116">
        <f>'Marks Entry'!EV193</f>
        <v>0</v>
      </c>
      <c r="ER191" s="118">
        <f>'Marks Entry'!EY193</f>
        <v>0</v>
      </c>
      <c r="ES191" s="184">
        <f>'Marks Entry'!EZ193</f>
        <v>0</v>
      </c>
      <c r="ET191" s="185">
        <f>'Marks Entry'!FA193</f>
        <v>0</v>
      </c>
      <c r="EU191" s="188" t="str">
        <f>'Marks Entry'!FB193</f>
        <v/>
      </c>
      <c r="EV191" s="184">
        <f>'Marks Entry'!FC193</f>
        <v>0</v>
      </c>
      <c r="EW191" s="185">
        <f>'Marks Entry'!FD193</f>
        <v>0</v>
      </c>
      <c r="EX191" s="185" t="str">
        <f>'Marks Entry'!FE193</f>
        <v/>
      </c>
      <c r="EY191" s="185" t="str">
        <f>IF(OR('Marks Entry'!FF193="First",'Marks Entry'!FF193="Second",'Marks Entry'!FF193="Third"),'Marks Entry'!FF193,"")</f>
        <v/>
      </c>
      <c r="EZ191" s="185" t="str">
        <f>'Marks Entry'!FG193</f>
        <v/>
      </c>
      <c r="FA191" s="290" t="str">
        <f>'Marks Entry'!FH193</f>
        <v/>
      </c>
      <c r="FB191" s="84" t="str">
        <f>'Marks Entry'!FI193</f>
        <v/>
      </c>
      <c r="FC191" s="86" t="str">
        <f>'Marks Entry'!FJ193</f>
        <v/>
      </c>
      <c r="FD191" s="87">
        <f>'Marks Entry'!FL193</f>
        <v>0</v>
      </c>
    </row>
    <row r="192" spans="1:160" s="88" customFormat="1" ht="17.25" customHeight="1">
      <c r="A192" s="1190"/>
      <c r="B192" s="83">
        <f t="shared" si="4"/>
        <v>0</v>
      </c>
      <c r="C192" s="84">
        <f>'Marks Entry'!D194</f>
        <v>0</v>
      </c>
      <c r="D192" s="84">
        <f>'Marks Entry'!E194</f>
        <v>0</v>
      </c>
      <c r="E192" s="84">
        <f>'Marks Entry'!F194</f>
        <v>0</v>
      </c>
      <c r="F192" s="84">
        <f>'Marks Entry'!G194</f>
        <v>0</v>
      </c>
      <c r="G192" s="84">
        <f>'Marks Entry'!H194</f>
        <v>0</v>
      </c>
      <c r="H192" s="84">
        <f>'Marks Entry'!I194</f>
        <v>0</v>
      </c>
      <c r="I192" s="84">
        <f>'Marks Entry'!J194</f>
        <v>0</v>
      </c>
      <c r="J192" s="738">
        <f>'Marks Entry'!K194</f>
        <v>0</v>
      </c>
      <c r="K192" s="114">
        <f>'Marks Entry'!L194</f>
        <v>0</v>
      </c>
      <c r="L192" s="115">
        <f>'Marks Entry'!M194</f>
        <v>0</v>
      </c>
      <c r="M192" s="277">
        <f>'Marks Entry'!N194</f>
        <v>0</v>
      </c>
      <c r="N192" s="115">
        <f>'Marks Entry'!O194</f>
        <v>0</v>
      </c>
      <c r="O192" s="115">
        <f>'Marks Entry'!P194</f>
        <v>0</v>
      </c>
      <c r="P192" s="276">
        <f>'Marks Entry'!Q194</f>
        <v>0</v>
      </c>
      <c r="Q192" s="115">
        <f>'Marks Entry'!R194</f>
        <v>0</v>
      </c>
      <c r="R192" s="115">
        <f>'Marks Entry'!S194</f>
        <v>0</v>
      </c>
      <c r="S192" s="276">
        <f>'Marks Entry'!T194</f>
        <v>0</v>
      </c>
      <c r="T192" s="276">
        <f>'Marks Entry'!U194</f>
        <v>0</v>
      </c>
      <c r="U192" s="116">
        <f>'Marks Entry'!V194</f>
        <v>0</v>
      </c>
      <c r="V192" s="115">
        <f>'Marks Entry'!W194</f>
        <v>0</v>
      </c>
      <c r="W192" s="115">
        <f>'Marks Entry'!X194</f>
        <v>0</v>
      </c>
      <c r="X192" s="116">
        <f>'Marks Entry'!Y194</f>
        <v>0</v>
      </c>
      <c r="Y192" s="115">
        <f>'Marks Entry'!Z194</f>
        <v>0</v>
      </c>
      <c r="Z192" s="115">
        <f>'Marks Entry'!AA194</f>
        <v>0</v>
      </c>
      <c r="AA192" s="116">
        <f>'Marks Entry'!AB194</f>
        <v>0</v>
      </c>
      <c r="AB192" s="208">
        <f>'Marks Entry'!AC194</f>
        <v>0</v>
      </c>
      <c r="AC192" s="282">
        <f>'Marks Entry'!AD194</f>
        <v>0</v>
      </c>
      <c r="AD192" s="282" t="str">
        <f>'Marks Entry'!AE194</f>
        <v>E</v>
      </c>
      <c r="AE192" s="117">
        <f>'Marks Entry'!AF194</f>
        <v>0</v>
      </c>
      <c r="AF192" s="114">
        <f>'Marks Entry'!AG194</f>
        <v>0</v>
      </c>
      <c r="AG192" s="115">
        <f>'Marks Entry'!AH194</f>
        <v>0</v>
      </c>
      <c r="AH192" s="277">
        <f>'Marks Entry'!AI194</f>
        <v>0</v>
      </c>
      <c r="AI192" s="115">
        <f>'Marks Entry'!AJ194</f>
        <v>0</v>
      </c>
      <c r="AJ192" s="115">
        <f>'Marks Entry'!AK194</f>
        <v>0</v>
      </c>
      <c r="AK192" s="276">
        <f>'Marks Entry'!AL194</f>
        <v>0</v>
      </c>
      <c r="AL192" s="115">
        <f>'Marks Entry'!AM194</f>
        <v>0</v>
      </c>
      <c r="AM192" s="115">
        <f>'Marks Entry'!AN194</f>
        <v>0</v>
      </c>
      <c r="AN192" s="276">
        <f>'Marks Entry'!AO194</f>
        <v>0</v>
      </c>
      <c r="AO192" s="276">
        <f>'Marks Entry'!AP194</f>
        <v>0</v>
      </c>
      <c r="AP192" s="116">
        <f>'Marks Entry'!AQ194</f>
        <v>0</v>
      </c>
      <c r="AQ192" s="115">
        <f>'Marks Entry'!AR194</f>
        <v>0</v>
      </c>
      <c r="AR192" s="115">
        <f>'Marks Entry'!AS194</f>
        <v>0</v>
      </c>
      <c r="AS192" s="116">
        <f>'Marks Entry'!AT194</f>
        <v>0</v>
      </c>
      <c r="AT192" s="115">
        <f>'Marks Entry'!AU194</f>
        <v>0</v>
      </c>
      <c r="AU192" s="115">
        <f>'Marks Entry'!AV194</f>
        <v>0</v>
      </c>
      <c r="AV192" s="116">
        <f>'Marks Entry'!AW194</f>
        <v>0</v>
      </c>
      <c r="AW192" s="208">
        <f>'Marks Entry'!AX194</f>
        <v>0</v>
      </c>
      <c r="AX192" s="282">
        <f>'Marks Entry'!AY194</f>
        <v>0</v>
      </c>
      <c r="AY192" s="282" t="str">
        <f>'Marks Entry'!AZ194</f>
        <v>E</v>
      </c>
      <c r="AZ192" s="117">
        <f>'Marks Entry'!BA194</f>
        <v>0</v>
      </c>
      <c r="BA192" s="114">
        <f>'Marks Entry'!BB194</f>
        <v>0</v>
      </c>
      <c r="BB192" s="115">
        <f>'Marks Entry'!BC194</f>
        <v>0</v>
      </c>
      <c r="BC192" s="277">
        <f>'Marks Entry'!BD194</f>
        <v>0</v>
      </c>
      <c r="BD192" s="115">
        <f>'Marks Entry'!BE194</f>
        <v>0</v>
      </c>
      <c r="BE192" s="115">
        <f>'Marks Entry'!BF194</f>
        <v>0</v>
      </c>
      <c r="BF192" s="276">
        <f>'Marks Entry'!BG194</f>
        <v>0</v>
      </c>
      <c r="BG192" s="115">
        <f>'Marks Entry'!BH194</f>
        <v>0</v>
      </c>
      <c r="BH192" s="115">
        <f>'Marks Entry'!BI194</f>
        <v>0</v>
      </c>
      <c r="BI192" s="276">
        <f>'Marks Entry'!BJ194</f>
        <v>0</v>
      </c>
      <c r="BJ192" s="276">
        <f>'Marks Entry'!BK194</f>
        <v>0</v>
      </c>
      <c r="BK192" s="116">
        <f>'Marks Entry'!BL194</f>
        <v>0</v>
      </c>
      <c r="BL192" s="115">
        <f>'Marks Entry'!BM194</f>
        <v>0</v>
      </c>
      <c r="BM192" s="115">
        <f>'Marks Entry'!BN194</f>
        <v>0</v>
      </c>
      <c r="BN192" s="116">
        <f>'Marks Entry'!BO194</f>
        <v>0</v>
      </c>
      <c r="BO192" s="115">
        <f>'Marks Entry'!BP194</f>
        <v>0</v>
      </c>
      <c r="BP192" s="115">
        <f>'Marks Entry'!BQ194</f>
        <v>0</v>
      </c>
      <c r="BQ192" s="116">
        <f>'Marks Entry'!BR194</f>
        <v>0</v>
      </c>
      <c r="BR192" s="208">
        <f>'Marks Entry'!BS194</f>
        <v>0</v>
      </c>
      <c r="BS192" s="282">
        <f>'Marks Entry'!BT194</f>
        <v>0</v>
      </c>
      <c r="BT192" s="282" t="str">
        <f>'Marks Entry'!BU194</f>
        <v>E</v>
      </c>
      <c r="BU192" s="117">
        <f>'Marks Entry'!BV194</f>
        <v>0</v>
      </c>
      <c r="BV192" s="114">
        <f>'Marks Entry'!BW194</f>
        <v>0</v>
      </c>
      <c r="BW192" s="115">
        <f>'Marks Entry'!BX194</f>
        <v>0</v>
      </c>
      <c r="BX192" s="277">
        <f>'Marks Entry'!BY194</f>
        <v>0</v>
      </c>
      <c r="BY192" s="115">
        <f>'Marks Entry'!BZ194</f>
        <v>0</v>
      </c>
      <c r="BZ192" s="115">
        <f>'Marks Entry'!CA194</f>
        <v>0</v>
      </c>
      <c r="CA192" s="276">
        <f>'Marks Entry'!CB194</f>
        <v>0</v>
      </c>
      <c r="CB192" s="115">
        <f>'Marks Entry'!CC194</f>
        <v>0</v>
      </c>
      <c r="CC192" s="115">
        <f>'Marks Entry'!CD194</f>
        <v>0</v>
      </c>
      <c r="CD192" s="276">
        <f>'Marks Entry'!CE194</f>
        <v>0</v>
      </c>
      <c r="CE192" s="116">
        <f>'Marks Entry'!CF194</f>
        <v>0</v>
      </c>
      <c r="CF192" s="115">
        <f>'Marks Entry'!CG194</f>
        <v>0</v>
      </c>
      <c r="CG192" s="115">
        <f>'Marks Entry'!CH194</f>
        <v>0</v>
      </c>
      <c r="CH192" s="116">
        <f>'Marks Entry'!CI194</f>
        <v>0</v>
      </c>
      <c r="CI192" s="115">
        <f>'Marks Entry'!CJ194</f>
        <v>0</v>
      </c>
      <c r="CJ192" s="115">
        <f>'Marks Entry'!CK194</f>
        <v>0</v>
      </c>
      <c r="CK192" s="116">
        <f>'Marks Entry'!CL194</f>
        <v>0</v>
      </c>
      <c r="CL192" s="208" t="str">
        <f>'Marks Entry'!CM194</f>
        <v>E</v>
      </c>
      <c r="CM192" s="117">
        <f>'Marks Entry'!CN194</f>
        <v>0</v>
      </c>
      <c r="CN192" s="114">
        <f>'Marks Entry'!CO194</f>
        <v>0</v>
      </c>
      <c r="CO192" s="115">
        <f>'Marks Entry'!CP194</f>
        <v>0</v>
      </c>
      <c r="CP192" s="277">
        <f>'Marks Entry'!CQ194</f>
        <v>0</v>
      </c>
      <c r="CQ192" s="115">
        <f>'Marks Entry'!CR194</f>
        <v>0</v>
      </c>
      <c r="CR192" s="115">
        <f>'Marks Entry'!CS194</f>
        <v>0</v>
      </c>
      <c r="CS192" s="276">
        <f>'Marks Entry'!CT194</f>
        <v>0</v>
      </c>
      <c r="CT192" s="115">
        <f>'Marks Entry'!CU194</f>
        <v>0</v>
      </c>
      <c r="CU192" s="115">
        <f>'Marks Entry'!CV194</f>
        <v>0</v>
      </c>
      <c r="CV192" s="276">
        <f>'Marks Entry'!CW194</f>
        <v>0</v>
      </c>
      <c r="CW192" s="116">
        <f>'Marks Entry'!CX194</f>
        <v>0</v>
      </c>
      <c r="CX192" s="115">
        <f>'Marks Entry'!CY194</f>
        <v>0</v>
      </c>
      <c r="CY192" s="115">
        <f>'Marks Entry'!CZ194</f>
        <v>0</v>
      </c>
      <c r="CZ192" s="116">
        <f>'Marks Entry'!DA194</f>
        <v>0</v>
      </c>
      <c r="DA192" s="115">
        <f>'Marks Entry'!DB194</f>
        <v>0</v>
      </c>
      <c r="DB192" s="115">
        <f>'Marks Entry'!DC194</f>
        <v>0</v>
      </c>
      <c r="DC192" s="116">
        <f>'Marks Entry'!DD194</f>
        <v>0</v>
      </c>
      <c r="DD192" s="208" t="str">
        <f>'Marks Entry'!DE194</f>
        <v>E</v>
      </c>
      <c r="DE192" s="117">
        <f>'Marks Entry'!DF194</f>
        <v>0</v>
      </c>
      <c r="DF192" s="114">
        <f>'Marks Entry'!DG194</f>
        <v>0</v>
      </c>
      <c r="DG192" s="115">
        <f>'Marks Entry'!DH194</f>
        <v>0</v>
      </c>
      <c r="DH192" s="277">
        <f>'Marks Entry'!DI194</f>
        <v>0</v>
      </c>
      <c r="DI192" s="115">
        <f>'Marks Entry'!DJ194</f>
        <v>0</v>
      </c>
      <c r="DJ192" s="115">
        <f>'Marks Entry'!DK194</f>
        <v>0</v>
      </c>
      <c r="DK192" s="276">
        <f>'Marks Entry'!DL194</f>
        <v>0</v>
      </c>
      <c r="DL192" s="115">
        <f>'Marks Entry'!DM194</f>
        <v>0</v>
      </c>
      <c r="DM192" s="115">
        <f>'Marks Entry'!DN194</f>
        <v>0</v>
      </c>
      <c r="DN192" s="276">
        <f>'Marks Entry'!DO194</f>
        <v>0</v>
      </c>
      <c r="DO192" s="116">
        <f>'Marks Entry'!DP194</f>
        <v>0</v>
      </c>
      <c r="DP192" s="115">
        <f>'Marks Entry'!DQ194</f>
        <v>0</v>
      </c>
      <c r="DQ192" s="115">
        <f>'Marks Entry'!DR194</f>
        <v>0</v>
      </c>
      <c r="DR192" s="116">
        <f>'Marks Entry'!DS194</f>
        <v>0</v>
      </c>
      <c r="DS192" s="115">
        <f>'Marks Entry'!DT194</f>
        <v>0</v>
      </c>
      <c r="DT192" s="115">
        <f>'Marks Entry'!DU194</f>
        <v>0</v>
      </c>
      <c r="DU192" s="116">
        <f>'Marks Entry'!DV194</f>
        <v>0</v>
      </c>
      <c r="DV192" s="208" t="str">
        <f>'Marks Entry'!DW194</f>
        <v>E</v>
      </c>
      <c r="DW192" s="117">
        <f>'Marks Entry'!DX194</f>
        <v>0</v>
      </c>
      <c r="DX192" s="114">
        <f>'Marks Entry'!DY194</f>
        <v>0</v>
      </c>
      <c r="DY192" s="115">
        <f>'Marks Entry'!DZ194</f>
        <v>0</v>
      </c>
      <c r="DZ192" s="115">
        <f>'Marks Entry'!EA194</f>
        <v>0</v>
      </c>
      <c r="EA192" s="115">
        <f>'Marks Entry'!EB194</f>
        <v>0</v>
      </c>
      <c r="EB192" s="115">
        <f>'Marks Entry'!EC194</f>
        <v>0</v>
      </c>
      <c r="EC192" s="171">
        <f>'Marks Entry'!ED194</f>
        <v>0</v>
      </c>
      <c r="ED192" s="118">
        <f>'Marks Entry'!EG194</f>
        <v>0</v>
      </c>
      <c r="EE192" s="114">
        <f>'Marks Entry'!EH194</f>
        <v>0</v>
      </c>
      <c r="EF192" s="115">
        <f>'Marks Entry'!EI194</f>
        <v>0</v>
      </c>
      <c r="EG192" s="115">
        <f>'Marks Entry'!EJ194</f>
        <v>0</v>
      </c>
      <c r="EH192" s="115">
        <f>'Marks Entry'!EK194</f>
        <v>0</v>
      </c>
      <c r="EI192" s="115">
        <f>'Marks Entry'!EL194</f>
        <v>0</v>
      </c>
      <c r="EJ192" s="116">
        <f>'Marks Entry'!EM194</f>
        <v>0</v>
      </c>
      <c r="EK192" s="118">
        <f>'Marks Entry'!EP194</f>
        <v>0</v>
      </c>
      <c r="EL192" s="114">
        <f>'Marks Entry'!EQ194</f>
        <v>0</v>
      </c>
      <c r="EM192" s="115">
        <f>'Marks Entry'!ER194</f>
        <v>0</v>
      </c>
      <c r="EN192" s="115">
        <f>'Marks Entry'!ES194</f>
        <v>0</v>
      </c>
      <c r="EO192" s="115">
        <f>'Marks Entry'!ET194</f>
        <v>0</v>
      </c>
      <c r="EP192" s="115">
        <f>'Marks Entry'!EU194</f>
        <v>0</v>
      </c>
      <c r="EQ192" s="116">
        <f>'Marks Entry'!EV194</f>
        <v>0</v>
      </c>
      <c r="ER192" s="118">
        <f>'Marks Entry'!EY194</f>
        <v>0</v>
      </c>
      <c r="ES192" s="184">
        <f>'Marks Entry'!EZ194</f>
        <v>0</v>
      </c>
      <c r="ET192" s="185">
        <f>'Marks Entry'!FA194</f>
        <v>0</v>
      </c>
      <c r="EU192" s="188" t="str">
        <f>'Marks Entry'!FB194</f>
        <v/>
      </c>
      <c r="EV192" s="184">
        <f>'Marks Entry'!FC194</f>
        <v>0</v>
      </c>
      <c r="EW192" s="185">
        <f>'Marks Entry'!FD194</f>
        <v>0</v>
      </c>
      <c r="EX192" s="185" t="str">
        <f>'Marks Entry'!FE194</f>
        <v/>
      </c>
      <c r="EY192" s="185" t="str">
        <f>IF(OR('Marks Entry'!FF194="First",'Marks Entry'!FF194="Second",'Marks Entry'!FF194="Third"),'Marks Entry'!FF194,"")</f>
        <v/>
      </c>
      <c r="EZ192" s="185" t="str">
        <f>'Marks Entry'!FG194</f>
        <v/>
      </c>
      <c r="FA192" s="290" t="str">
        <f>'Marks Entry'!FH194</f>
        <v/>
      </c>
      <c r="FB192" s="84" t="str">
        <f>'Marks Entry'!FI194</f>
        <v/>
      </c>
      <c r="FC192" s="86" t="str">
        <f>'Marks Entry'!FJ194</f>
        <v/>
      </c>
      <c r="FD192" s="87">
        <f>'Marks Entry'!FL194</f>
        <v>0</v>
      </c>
    </row>
    <row r="193" spans="1:160" s="88" customFormat="1" ht="17.25" customHeight="1">
      <c r="A193" s="1190"/>
      <c r="B193" s="83">
        <f t="shared" si="4"/>
        <v>0</v>
      </c>
      <c r="C193" s="84">
        <f>'Marks Entry'!D195</f>
        <v>0</v>
      </c>
      <c r="D193" s="84">
        <f>'Marks Entry'!E195</f>
        <v>0</v>
      </c>
      <c r="E193" s="84">
        <f>'Marks Entry'!F195</f>
        <v>0</v>
      </c>
      <c r="F193" s="84">
        <f>'Marks Entry'!G195</f>
        <v>0</v>
      </c>
      <c r="G193" s="84">
        <f>'Marks Entry'!H195</f>
        <v>0</v>
      </c>
      <c r="H193" s="84">
        <f>'Marks Entry'!I195</f>
        <v>0</v>
      </c>
      <c r="I193" s="84">
        <f>'Marks Entry'!J195</f>
        <v>0</v>
      </c>
      <c r="J193" s="738">
        <f>'Marks Entry'!K195</f>
        <v>0</v>
      </c>
      <c r="K193" s="114">
        <f>'Marks Entry'!L195</f>
        <v>0</v>
      </c>
      <c r="L193" s="115">
        <f>'Marks Entry'!M195</f>
        <v>0</v>
      </c>
      <c r="M193" s="277">
        <f>'Marks Entry'!N195</f>
        <v>0</v>
      </c>
      <c r="N193" s="115">
        <f>'Marks Entry'!O195</f>
        <v>0</v>
      </c>
      <c r="O193" s="115">
        <f>'Marks Entry'!P195</f>
        <v>0</v>
      </c>
      <c r="P193" s="276">
        <f>'Marks Entry'!Q195</f>
        <v>0</v>
      </c>
      <c r="Q193" s="115">
        <f>'Marks Entry'!R195</f>
        <v>0</v>
      </c>
      <c r="R193" s="115">
        <f>'Marks Entry'!S195</f>
        <v>0</v>
      </c>
      <c r="S193" s="276">
        <f>'Marks Entry'!T195</f>
        <v>0</v>
      </c>
      <c r="T193" s="276">
        <f>'Marks Entry'!U195</f>
        <v>0</v>
      </c>
      <c r="U193" s="116">
        <f>'Marks Entry'!V195</f>
        <v>0</v>
      </c>
      <c r="V193" s="115">
        <f>'Marks Entry'!W195</f>
        <v>0</v>
      </c>
      <c r="W193" s="115">
        <f>'Marks Entry'!X195</f>
        <v>0</v>
      </c>
      <c r="X193" s="116">
        <f>'Marks Entry'!Y195</f>
        <v>0</v>
      </c>
      <c r="Y193" s="115">
        <f>'Marks Entry'!Z195</f>
        <v>0</v>
      </c>
      <c r="Z193" s="115">
        <f>'Marks Entry'!AA195</f>
        <v>0</v>
      </c>
      <c r="AA193" s="116">
        <f>'Marks Entry'!AB195</f>
        <v>0</v>
      </c>
      <c r="AB193" s="208">
        <f>'Marks Entry'!AC195</f>
        <v>0</v>
      </c>
      <c r="AC193" s="282">
        <f>'Marks Entry'!AD195</f>
        <v>0</v>
      </c>
      <c r="AD193" s="282" t="str">
        <f>'Marks Entry'!AE195</f>
        <v>E</v>
      </c>
      <c r="AE193" s="117">
        <f>'Marks Entry'!AF195</f>
        <v>0</v>
      </c>
      <c r="AF193" s="114">
        <f>'Marks Entry'!AG195</f>
        <v>0</v>
      </c>
      <c r="AG193" s="115">
        <f>'Marks Entry'!AH195</f>
        <v>0</v>
      </c>
      <c r="AH193" s="277">
        <f>'Marks Entry'!AI195</f>
        <v>0</v>
      </c>
      <c r="AI193" s="115">
        <f>'Marks Entry'!AJ195</f>
        <v>0</v>
      </c>
      <c r="AJ193" s="115">
        <f>'Marks Entry'!AK195</f>
        <v>0</v>
      </c>
      <c r="AK193" s="276">
        <f>'Marks Entry'!AL195</f>
        <v>0</v>
      </c>
      <c r="AL193" s="115">
        <f>'Marks Entry'!AM195</f>
        <v>0</v>
      </c>
      <c r="AM193" s="115">
        <f>'Marks Entry'!AN195</f>
        <v>0</v>
      </c>
      <c r="AN193" s="276">
        <f>'Marks Entry'!AO195</f>
        <v>0</v>
      </c>
      <c r="AO193" s="276">
        <f>'Marks Entry'!AP195</f>
        <v>0</v>
      </c>
      <c r="AP193" s="116">
        <f>'Marks Entry'!AQ195</f>
        <v>0</v>
      </c>
      <c r="AQ193" s="115">
        <f>'Marks Entry'!AR195</f>
        <v>0</v>
      </c>
      <c r="AR193" s="115">
        <f>'Marks Entry'!AS195</f>
        <v>0</v>
      </c>
      <c r="AS193" s="116">
        <f>'Marks Entry'!AT195</f>
        <v>0</v>
      </c>
      <c r="AT193" s="115">
        <f>'Marks Entry'!AU195</f>
        <v>0</v>
      </c>
      <c r="AU193" s="115">
        <f>'Marks Entry'!AV195</f>
        <v>0</v>
      </c>
      <c r="AV193" s="116">
        <f>'Marks Entry'!AW195</f>
        <v>0</v>
      </c>
      <c r="AW193" s="208">
        <f>'Marks Entry'!AX195</f>
        <v>0</v>
      </c>
      <c r="AX193" s="282">
        <f>'Marks Entry'!AY195</f>
        <v>0</v>
      </c>
      <c r="AY193" s="282" t="str">
        <f>'Marks Entry'!AZ195</f>
        <v>E</v>
      </c>
      <c r="AZ193" s="117">
        <f>'Marks Entry'!BA195</f>
        <v>0</v>
      </c>
      <c r="BA193" s="114">
        <f>'Marks Entry'!BB195</f>
        <v>0</v>
      </c>
      <c r="BB193" s="115">
        <f>'Marks Entry'!BC195</f>
        <v>0</v>
      </c>
      <c r="BC193" s="277">
        <f>'Marks Entry'!BD195</f>
        <v>0</v>
      </c>
      <c r="BD193" s="115">
        <f>'Marks Entry'!BE195</f>
        <v>0</v>
      </c>
      <c r="BE193" s="115">
        <f>'Marks Entry'!BF195</f>
        <v>0</v>
      </c>
      <c r="BF193" s="276">
        <f>'Marks Entry'!BG195</f>
        <v>0</v>
      </c>
      <c r="BG193" s="115">
        <f>'Marks Entry'!BH195</f>
        <v>0</v>
      </c>
      <c r="BH193" s="115">
        <f>'Marks Entry'!BI195</f>
        <v>0</v>
      </c>
      <c r="BI193" s="276">
        <f>'Marks Entry'!BJ195</f>
        <v>0</v>
      </c>
      <c r="BJ193" s="276">
        <f>'Marks Entry'!BK195</f>
        <v>0</v>
      </c>
      <c r="BK193" s="116">
        <f>'Marks Entry'!BL195</f>
        <v>0</v>
      </c>
      <c r="BL193" s="115">
        <f>'Marks Entry'!BM195</f>
        <v>0</v>
      </c>
      <c r="BM193" s="115">
        <f>'Marks Entry'!BN195</f>
        <v>0</v>
      </c>
      <c r="BN193" s="116">
        <f>'Marks Entry'!BO195</f>
        <v>0</v>
      </c>
      <c r="BO193" s="115">
        <f>'Marks Entry'!BP195</f>
        <v>0</v>
      </c>
      <c r="BP193" s="115">
        <f>'Marks Entry'!BQ195</f>
        <v>0</v>
      </c>
      <c r="BQ193" s="116">
        <f>'Marks Entry'!BR195</f>
        <v>0</v>
      </c>
      <c r="BR193" s="208">
        <f>'Marks Entry'!BS195</f>
        <v>0</v>
      </c>
      <c r="BS193" s="282">
        <f>'Marks Entry'!BT195</f>
        <v>0</v>
      </c>
      <c r="BT193" s="282" t="str">
        <f>'Marks Entry'!BU195</f>
        <v>E</v>
      </c>
      <c r="BU193" s="117">
        <f>'Marks Entry'!BV195</f>
        <v>0</v>
      </c>
      <c r="BV193" s="114">
        <f>'Marks Entry'!BW195</f>
        <v>0</v>
      </c>
      <c r="BW193" s="115">
        <f>'Marks Entry'!BX195</f>
        <v>0</v>
      </c>
      <c r="BX193" s="277">
        <f>'Marks Entry'!BY195</f>
        <v>0</v>
      </c>
      <c r="BY193" s="115">
        <f>'Marks Entry'!BZ195</f>
        <v>0</v>
      </c>
      <c r="BZ193" s="115">
        <f>'Marks Entry'!CA195</f>
        <v>0</v>
      </c>
      <c r="CA193" s="276">
        <f>'Marks Entry'!CB195</f>
        <v>0</v>
      </c>
      <c r="CB193" s="115">
        <f>'Marks Entry'!CC195</f>
        <v>0</v>
      </c>
      <c r="CC193" s="115">
        <f>'Marks Entry'!CD195</f>
        <v>0</v>
      </c>
      <c r="CD193" s="276">
        <f>'Marks Entry'!CE195</f>
        <v>0</v>
      </c>
      <c r="CE193" s="116">
        <f>'Marks Entry'!CF195</f>
        <v>0</v>
      </c>
      <c r="CF193" s="115">
        <f>'Marks Entry'!CG195</f>
        <v>0</v>
      </c>
      <c r="CG193" s="115">
        <f>'Marks Entry'!CH195</f>
        <v>0</v>
      </c>
      <c r="CH193" s="116">
        <f>'Marks Entry'!CI195</f>
        <v>0</v>
      </c>
      <c r="CI193" s="115">
        <f>'Marks Entry'!CJ195</f>
        <v>0</v>
      </c>
      <c r="CJ193" s="115">
        <f>'Marks Entry'!CK195</f>
        <v>0</v>
      </c>
      <c r="CK193" s="116">
        <f>'Marks Entry'!CL195</f>
        <v>0</v>
      </c>
      <c r="CL193" s="208" t="str">
        <f>'Marks Entry'!CM195</f>
        <v>E</v>
      </c>
      <c r="CM193" s="117">
        <f>'Marks Entry'!CN195</f>
        <v>0</v>
      </c>
      <c r="CN193" s="114">
        <f>'Marks Entry'!CO195</f>
        <v>0</v>
      </c>
      <c r="CO193" s="115">
        <f>'Marks Entry'!CP195</f>
        <v>0</v>
      </c>
      <c r="CP193" s="277">
        <f>'Marks Entry'!CQ195</f>
        <v>0</v>
      </c>
      <c r="CQ193" s="115">
        <f>'Marks Entry'!CR195</f>
        <v>0</v>
      </c>
      <c r="CR193" s="115">
        <f>'Marks Entry'!CS195</f>
        <v>0</v>
      </c>
      <c r="CS193" s="276">
        <f>'Marks Entry'!CT195</f>
        <v>0</v>
      </c>
      <c r="CT193" s="115">
        <f>'Marks Entry'!CU195</f>
        <v>0</v>
      </c>
      <c r="CU193" s="115">
        <f>'Marks Entry'!CV195</f>
        <v>0</v>
      </c>
      <c r="CV193" s="276">
        <f>'Marks Entry'!CW195</f>
        <v>0</v>
      </c>
      <c r="CW193" s="116">
        <f>'Marks Entry'!CX195</f>
        <v>0</v>
      </c>
      <c r="CX193" s="115">
        <f>'Marks Entry'!CY195</f>
        <v>0</v>
      </c>
      <c r="CY193" s="115">
        <f>'Marks Entry'!CZ195</f>
        <v>0</v>
      </c>
      <c r="CZ193" s="116">
        <f>'Marks Entry'!DA195</f>
        <v>0</v>
      </c>
      <c r="DA193" s="115">
        <f>'Marks Entry'!DB195</f>
        <v>0</v>
      </c>
      <c r="DB193" s="115">
        <f>'Marks Entry'!DC195</f>
        <v>0</v>
      </c>
      <c r="DC193" s="116">
        <f>'Marks Entry'!DD195</f>
        <v>0</v>
      </c>
      <c r="DD193" s="208" t="str">
        <f>'Marks Entry'!DE195</f>
        <v>E</v>
      </c>
      <c r="DE193" s="117">
        <f>'Marks Entry'!DF195</f>
        <v>0</v>
      </c>
      <c r="DF193" s="114">
        <f>'Marks Entry'!DG195</f>
        <v>0</v>
      </c>
      <c r="DG193" s="115">
        <f>'Marks Entry'!DH195</f>
        <v>0</v>
      </c>
      <c r="DH193" s="277">
        <f>'Marks Entry'!DI195</f>
        <v>0</v>
      </c>
      <c r="DI193" s="115">
        <f>'Marks Entry'!DJ195</f>
        <v>0</v>
      </c>
      <c r="DJ193" s="115">
        <f>'Marks Entry'!DK195</f>
        <v>0</v>
      </c>
      <c r="DK193" s="276">
        <f>'Marks Entry'!DL195</f>
        <v>0</v>
      </c>
      <c r="DL193" s="115">
        <f>'Marks Entry'!DM195</f>
        <v>0</v>
      </c>
      <c r="DM193" s="115">
        <f>'Marks Entry'!DN195</f>
        <v>0</v>
      </c>
      <c r="DN193" s="276">
        <f>'Marks Entry'!DO195</f>
        <v>0</v>
      </c>
      <c r="DO193" s="116">
        <f>'Marks Entry'!DP195</f>
        <v>0</v>
      </c>
      <c r="DP193" s="115">
        <f>'Marks Entry'!DQ195</f>
        <v>0</v>
      </c>
      <c r="DQ193" s="115">
        <f>'Marks Entry'!DR195</f>
        <v>0</v>
      </c>
      <c r="DR193" s="116">
        <f>'Marks Entry'!DS195</f>
        <v>0</v>
      </c>
      <c r="DS193" s="115">
        <f>'Marks Entry'!DT195</f>
        <v>0</v>
      </c>
      <c r="DT193" s="115">
        <f>'Marks Entry'!DU195</f>
        <v>0</v>
      </c>
      <c r="DU193" s="116">
        <f>'Marks Entry'!DV195</f>
        <v>0</v>
      </c>
      <c r="DV193" s="208" t="str">
        <f>'Marks Entry'!DW195</f>
        <v>E</v>
      </c>
      <c r="DW193" s="117">
        <f>'Marks Entry'!DX195</f>
        <v>0</v>
      </c>
      <c r="DX193" s="114">
        <f>'Marks Entry'!DY195</f>
        <v>0</v>
      </c>
      <c r="DY193" s="115">
        <f>'Marks Entry'!DZ195</f>
        <v>0</v>
      </c>
      <c r="DZ193" s="115">
        <f>'Marks Entry'!EA195</f>
        <v>0</v>
      </c>
      <c r="EA193" s="115">
        <f>'Marks Entry'!EB195</f>
        <v>0</v>
      </c>
      <c r="EB193" s="115">
        <f>'Marks Entry'!EC195</f>
        <v>0</v>
      </c>
      <c r="EC193" s="171">
        <f>'Marks Entry'!ED195</f>
        <v>0</v>
      </c>
      <c r="ED193" s="118">
        <f>'Marks Entry'!EG195</f>
        <v>0</v>
      </c>
      <c r="EE193" s="114">
        <f>'Marks Entry'!EH195</f>
        <v>0</v>
      </c>
      <c r="EF193" s="115">
        <f>'Marks Entry'!EI195</f>
        <v>0</v>
      </c>
      <c r="EG193" s="115">
        <f>'Marks Entry'!EJ195</f>
        <v>0</v>
      </c>
      <c r="EH193" s="115">
        <f>'Marks Entry'!EK195</f>
        <v>0</v>
      </c>
      <c r="EI193" s="115">
        <f>'Marks Entry'!EL195</f>
        <v>0</v>
      </c>
      <c r="EJ193" s="116">
        <f>'Marks Entry'!EM195</f>
        <v>0</v>
      </c>
      <c r="EK193" s="118">
        <f>'Marks Entry'!EP195</f>
        <v>0</v>
      </c>
      <c r="EL193" s="114">
        <f>'Marks Entry'!EQ195</f>
        <v>0</v>
      </c>
      <c r="EM193" s="115">
        <f>'Marks Entry'!ER195</f>
        <v>0</v>
      </c>
      <c r="EN193" s="115">
        <f>'Marks Entry'!ES195</f>
        <v>0</v>
      </c>
      <c r="EO193" s="115">
        <f>'Marks Entry'!ET195</f>
        <v>0</v>
      </c>
      <c r="EP193" s="115">
        <f>'Marks Entry'!EU195</f>
        <v>0</v>
      </c>
      <c r="EQ193" s="116">
        <f>'Marks Entry'!EV195</f>
        <v>0</v>
      </c>
      <c r="ER193" s="118">
        <f>'Marks Entry'!EY195</f>
        <v>0</v>
      </c>
      <c r="ES193" s="184">
        <f>'Marks Entry'!EZ195</f>
        <v>0</v>
      </c>
      <c r="ET193" s="185">
        <f>'Marks Entry'!FA195</f>
        <v>0</v>
      </c>
      <c r="EU193" s="188" t="str">
        <f>'Marks Entry'!FB195</f>
        <v/>
      </c>
      <c r="EV193" s="184">
        <f>'Marks Entry'!FC195</f>
        <v>0</v>
      </c>
      <c r="EW193" s="185">
        <f>'Marks Entry'!FD195</f>
        <v>0</v>
      </c>
      <c r="EX193" s="185" t="str">
        <f>'Marks Entry'!FE195</f>
        <v/>
      </c>
      <c r="EY193" s="185" t="str">
        <f>IF(OR('Marks Entry'!FF195="First",'Marks Entry'!FF195="Second",'Marks Entry'!FF195="Third"),'Marks Entry'!FF195,"")</f>
        <v/>
      </c>
      <c r="EZ193" s="185" t="str">
        <f>'Marks Entry'!FG195</f>
        <v/>
      </c>
      <c r="FA193" s="290" t="str">
        <f>'Marks Entry'!FH195</f>
        <v/>
      </c>
      <c r="FB193" s="84" t="str">
        <f>'Marks Entry'!FI195</f>
        <v/>
      </c>
      <c r="FC193" s="86" t="str">
        <f>'Marks Entry'!FJ195</f>
        <v/>
      </c>
      <c r="FD193" s="87">
        <f>'Marks Entry'!FL195</f>
        <v>0</v>
      </c>
    </row>
    <row r="194" spans="1:160" s="88" customFormat="1" ht="17.25" customHeight="1">
      <c r="A194" s="1190"/>
      <c r="B194" s="83">
        <f t="shared" si="4"/>
        <v>0</v>
      </c>
      <c r="C194" s="84">
        <f>'Marks Entry'!D196</f>
        <v>0</v>
      </c>
      <c r="D194" s="84">
        <f>'Marks Entry'!E196</f>
        <v>0</v>
      </c>
      <c r="E194" s="84">
        <f>'Marks Entry'!F196</f>
        <v>0</v>
      </c>
      <c r="F194" s="84">
        <f>'Marks Entry'!G196</f>
        <v>0</v>
      </c>
      <c r="G194" s="84">
        <f>'Marks Entry'!H196</f>
        <v>0</v>
      </c>
      <c r="H194" s="84">
        <f>'Marks Entry'!I196</f>
        <v>0</v>
      </c>
      <c r="I194" s="84">
        <f>'Marks Entry'!J196</f>
        <v>0</v>
      </c>
      <c r="J194" s="738">
        <f>'Marks Entry'!K196</f>
        <v>0</v>
      </c>
      <c r="K194" s="114">
        <f>'Marks Entry'!L196</f>
        <v>0</v>
      </c>
      <c r="L194" s="115">
        <f>'Marks Entry'!M196</f>
        <v>0</v>
      </c>
      <c r="M194" s="277">
        <f>'Marks Entry'!N196</f>
        <v>0</v>
      </c>
      <c r="N194" s="115">
        <f>'Marks Entry'!O196</f>
        <v>0</v>
      </c>
      <c r="O194" s="115">
        <f>'Marks Entry'!P196</f>
        <v>0</v>
      </c>
      <c r="P194" s="276">
        <f>'Marks Entry'!Q196</f>
        <v>0</v>
      </c>
      <c r="Q194" s="115">
        <f>'Marks Entry'!R196</f>
        <v>0</v>
      </c>
      <c r="R194" s="115">
        <f>'Marks Entry'!S196</f>
        <v>0</v>
      </c>
      <c r="S194" s="276">
        <f>'Marks Entry'!T196</f>
        <v>0</v>
      </c>
      <c r="T194" s="276">
        <f>'Marks Entry'!U196</f>
        <v>0</v>
      </c>
      <c r="U194" s="116">
        <f>'Marks Entry'!V196</f>
        <v>0</v>
      </c>
      <c r="V194" s="115">
        <f>'Marks Entry'!W196</f>
        <v>0</v>
      </c>
      <c r="W194" s="115">
        <f>'Marks Entry'!X196</f>
        <v>0</v>
      </c>
      <c r="X194" s="116">
        <f>'Marks Entry'!Y196</f>
        <v>0</v>
      </c>
      <c r="Y194" s="115">
        <f>'Marks Entry'!Z196</f>
        <v>0</v>
      </c>
      <c r="Z194" s="115">
        <f>'Marks Entry'!AA196</f>
        <v>0</v>
      </c>
      <c r="AA194" s="116">
        <f>'Marks Entry'!AB196</f>
        <v>0</v>
      </c>
      <c r="AB194" s="208">
        <f>'Marks Entry'!AC196</f>
        <v>0</v>
      </c>
      <c r="AC194" s="282">
        <f>'Marks Entry'!AD196</f>
        <v>0</v>
      </c>
      <c r="AD194" s="282" t="str">
        <f>'Marks Entry'!AE196</f>
        <v>E</v>
      </c>
      <c r="AE194" s="117">
        <f>'Marks Entry'!AF196</f>
        <v>0</v>
      </c>
      <c r="AF194" s="114">
        <f>'Marks Entry'!AG196</f>
        <v>0</v>
      </c>
      <c r="AG194" s="115">
        <f>'Marks Entry'!AH196</f>
        <v>0</v>
      </c>
      <c r="AH194" s="277">
        <f>'Marks Entry'!AI196</f>
        <v>0</v>
      </c>
      <c r="AI194" s="115">
        <f>'Marks Entry'!AJ196</f>
        <v>0</v>
      </c>
      <c r="AJ194" s="115">
        <f>'Marks Entry'!AK196</f>
        <v>0</v>
      </c>
      <c r="AK194" s="276">
        <f>'Marks Entry'!AL196</f>
        <v>0</v>
      </c>
      <c r="AL194" s="115">
        <f>'Marks Entry'!AM196</f>
        <v>0</v>
      </c>
      <c r="AM194" s="115">
        <f>'Marks Entry'!AN196</f>
        <v>0</v>
      </c>
      <c r="AN194" s="276">
        <f>'Marks Entry'!AO196</f>
        <v>0</v>
      </c>
      <c r="AO194" s="276">
        <f>'Marks Entry'!AP196</f>
        <v>0</v>
      </c>
      <c r="AP194" s="116">
        <f>'Marks Entry'!AQ196</f>
        <v>0</v>
      </c>
      <c r="AQ194" s="115">
        <f>'Marks Entry'!AR196</f>
        <v>0</v>
      </c>
      <c r="AR194" s="115">
        <f>'Marks Entry'!AS196</f>
        <v>0</v>
      </c>
      <c r="AS194" s="116">
        <f>'Marks Entry'!AT196</f>
        <v>0</v>
      </c>
      <c r="AT194" s="115">
        <f>'Marks Entry'!AU196</f>
        <v>0</v>
      </c>
      <c r="AU194" s="115">
        <f>'Marks Entry'!AV196</f>
        <v>0</v>
      </c>
      <c r="AV194" s="116">
        <f>'Marks Entry'!AW196</f>
        <v>0</v>
      </c>
      <c r="AW194" s="208">
        <f>'Marks Entry'!AX196</f>
        <v>0</v>
      </c>
      <c r="AX194" s="282">
        <f>'Marks Entry'!AY196</f>
        <v>0</v>
      </c>
      <c r="AY194" s="282" t="str">
        <f>'Marks Entry'!AZ196</f>
        <v>E</v>
      </c>
      <c r="AZ194" s="117">
        <f>'Marks Entry'!BA196</f>
        <v>0</v>
      </c>
      <c r="BA194" s="114">
        <f>'Marks Entry'!BB196</f>
        <v>0</v>
      </c>
      <c r="BB194" s="115">
        <f>'Marks Entry'!BC196</f>
        <v>0</v>
      </c>
      <c r="BC194" s="277">
        <f>'Marks Entry'!BD196</f>
        <v>0</v>
      </c>
      <c r="BD194" s="115">
        <f>'Marks Entry'!BE196</f>
        <v>0</v>
      </c>
      <c r="BE194" s="115">
        <f>'Marks Entry'!BF196</f>
        <v>0</v>
      </c>
      <c r="BF194" s="276">
        <f>'Marks Entry'!BG196</f>
        <v>0</v>
      </c>
      <c r="BG194" s="115">
        <f>'Marks Entry'!BH196</f>
        <v>0</v>
      </c>
      <c r="BH194" s="115">
        <f>'Marks Entry'!BI196</f>
        <v>0</v>
      </c>
      <c r="BI194" s="276">
        <f>'Marks Entry'!BJ196</f>
        <v>0</v>
      </c>
      <c r="BJ194" s="276">
        <f>'Marks Entry'!BK196</f>
        <v>0</v>
      </c>
      <c r="BK194" s="116">
        <f>'Marks Entry'!BL196</f>
        <v>0</v>
      </c>
      <c r="BL194" s="115">
        <f>'Marks Entry'!BM196</f>
        <v>0</v>
      </c>
      <c r="BM194" s="115">
        <f>'Marks Entry'!BN196</f>
        <v>0</v>
      </c>
      <c r="BN194" s="116">
        <f>'Marks Entry'!BO196</f>
        <v>0</v>
      </c>
      <c r="BO194" s="115">
        <f>'Marks Entry'!BP196</f>
        <v>0</v>
      </c>
      <c r="BP194" s="115">
        <f>'Marks Entry'!BQ196</f>
        <v>0</v>
      </c>
      <c r="BQ194" s="116">
        <f>'Marks Entry'!BR196</f>
        <v>0</v>
      </c>
      <c r="BR194" s="208">
        <f>'Marks Entry'!BS196</f>
        <v>0</v>
      </c>
      <c r="BS194" s="282">
        <f>'Marks Entry'!BT196</f>
        <v>0</v>
      </c>
      <c r="BT194" s="282" t="str">
        <f>'Marks Entry'!BU196</f>
        <v>E</v>
      </c>
      <c r="BU194" s="117">
        <f>'Marks Entry'!BV196</f>
        <v>0</v>
      </c>
      <c r="BV194" s="114">
        <f>'Marks Entry'!BW196</f>
        <v>0</v>
      </c>
      <c r="BW194" s="115">
        <f>'Marks Entry'!BX196</f>
        <v>0</v>
      </c>
      <c r="BX194" s="277">
        <f>'Marks Entry'!BY196</f>
        <v>0</v>
      </c>
      <c r="BY194" s="115">
        <f>'Marks Entry'!BZ196</f>
        <v>0</v>
      </c>
      <c r="BZ194" s="115">
        <f>'Marks Entry'!CA196</f>
        <v>0</v>
      </c>
      <c r="CA194" s="276">
        <f>'Marks Entry'!CB196</f>
        <v>0</v>
      </c>
      <c r="CB194" s="115">
        <f>'Marks Entry'!CC196</f>
        <v>0</v>
      </c>
      <c r="CC194" s="115">
        <f>'Marks Entry'!CD196</f>
        <v>0</v>
      </c>
      <c r="CD194" s="276">
        <f>'Marks Entry'!CE196</f>
        <v>0</v>
      </c>
      <c r="CE194" s="116">
        <f>'Marks Entry'!CF196</f>
        <v>0</v>
      </c>
      <c r="CF194" s="115">
        <f>'Marks Entry'!CG196</f>
        <v>0</v>
      </c>
      <c r="CG194" s="115">
        <f>'Marks Entry'!CH196</f>
        <v>0</v>
      </c>
      <c r="CH194" s="116">
        <f>'Marks Entry'!CI196</f>
        <v>0</v>
      </c>
      <c r="CI194" s="115">
        <f>'Marks Entry'!CJ196</f>
        <v>0</v>
      </c>
      <c r="CJ194" s="115">
        <f>'Marks Entry'!CK196</f>
        <v>0</v>
      </c>
      <c r="CK194" s="116">
        <f>'Marks Entry'!CL196</f>
        <v>0</v>
      </c>
      <c r="CL194" s="208" t="str">
        <f>'Marks Entry'!CM196</f>
        <v>E</v>
      </c>
      <c r="CM194" s="117">
        <f>'Marks Entry'!CN196</f>
        <v>0</v>
      </c>
      <c r="CN194" s="114">
        <f>'Marks Entry'!CO196</f>
        <v>0</v>
      </c>
      <c r="CO194" s="115">
        <f>'Marks Entry'!CP196</f>
        <v>0</v>
      </c>
      <c r="CP194" s="277">
        <f>'Marks Entry'!CQ196</f>
        <v>0</v>
      </c>
      <c r="CQ194" s="115">
        <f>'Marks Entry'!CR196</f>
        <v>0</v>
      </c>
      <c r="CR194" s="115">
        <f>'Marks Entry'!CS196</f>
        <v>0</v>
      </c>
      <c r="CS194" s="276">
        <f>'Marks Entry'!CT196</f>
        <v>0</v>
      </c>
      <c r="CT194" s="115">
        <f>'Marks Entry'!CU196</f>
        <v>0</v>
      </c>
      <c r="CU194" s="115">
        <f>'Marks Entry'!CV196</f>
        <v>0</v>
      </c>
      <c r="CV194" s="276">
        <f>'Marks Entry'!CW196</f>
        <v>0</v>
      </c>
      <c r="CW194" s="116">
        <f>'Marks Entry'!CX196</f>
        <v>0</v>
      </c>
      <c r="CX194" s="115">
        <f>'Marks Entry'!CY196</f>
        <v>0</v>
      </c>
      <c r="CY194" s="115">
        <f>'Marks Entry'!CZ196</f>
        <v>0</v>
      </c>
      <c r="CZ194" s="116">
        <f>'Marks Entry'!DA196</f>
        <v>0</v>
      </c>
      <c r="DA194" s="115">
        <f>'Marks Entry'!DB196</f>
        <v>0</v>
      </c>
      <c r="DB194" s="115">
        <f>'Marks Entry'!DC196</f>
        <v>0</v>
      </c>
      <c r="DC194" s="116">
        <f>'Marks Entry'!DD196</f>
        <v>0</v>
      </c>
      <c r="DD194" s="208" t="str">
        <f>'Marks Entry'!DE196</f>
        <v>E</v>
      </c>
      <c r="DE194" s="117">
        <f>'Marks Entry'!DF196</f>
        <v>0</v>
      </c>
      <c r="DF194" s="114">
        <f>'Marks Entry'!DG196</f>
        <v>0</v>
      </c>
      <c r="DG194" s="115">
        <f>'Marks Entry'!DH196</f>
        <v>0</v>
      </c>
      <c r="DH194" s="277">
        <f>'Marks Entry'!DI196</f>
        <v>0</v>
      </c>
      <c r="DI194" s="115">
        <f>'Marks Entry'!DJ196</f>
        <v>0</v>
      </c>
      <c r="DJ194" s="115">
        <f>'Marks Entry'!DK196</f>
        <v>0</v>
      </c>
      <c r="DK194" s="276">
        <f>'Marks Entry'!DL196</f>
        <v>0</v>
      </c>
      <c r="DL194" s="115">
        <f>'Marks Entry'!DM196</f>
        <v>0</v>
      </c>
      <c r="DM194" s="115">
        <f>'Marks Entry'!DN196</f>
        <v>0</v>
      </c>
      <c r="DN194" s="276">
        <f>'Marks Entry'!DO196</f>
        <v>0</v>
      </c>
      <c r="DO194" s="116">
        <f>'Marks Entry'!DP196</f>
        <v>0</v>
      </c>
      <c r="DP194" s="115">
        <f>'Marks Entry'!DQ196</f>
        <v>0</v>
      </c>
      <c r="DQ194" s="115">
        <f>'Marks Entry'!DR196</f>
        <v>0</v>
      </c>
      <c r="DR194" s="116">
        <f>'Marks Entry'!DS196</f>
        <v>0</v>
      </c>
      <c r="DS194" s="115">
        <f>'Marks Entry'!DT196</f>
        <v>0</v>
      </c>
      <c r="DT194" s="115">
        <f>'Marks Entry'!DU196</f>
        <v>0</v>
      </c>
      <c r="DU194" s="116">
        <f>'Marks Entry'!DV196</f>
        <v>0</v>
      </c>
      <c r="DV194" s="208" t="str">
        <f>'Marks Entry'!DW196</f>
        <v>E</v>
      </c>
      <c r="DW194" s="117">
        <f>'Marks Entry'!DX196</f>
        <v>0</v>
      </c>
      <c r="DX194" s="114">
        <f>'Marks Entry'!DY196</f>
        <v>0</v>
      </c>
      <c r="DY194" s="115">
        <f>'Marks Entry'!DZ196</f>
        <v>0</v>
      </c>
      <c r="DZ194" s="115">
        <f>'Marks Entry'!EA196</f>
        <v>0</v>
      </c>
      <c r="EA194" s="115">
        <f>'Marks Entry'!EB196</f>
        <v>0</v>
      </c>
      <c r="EB194" s="115">
        <f>'Marks Entry'!EC196</f>
        <v>0</v>
      </c>
      <c r="EC194" s="171">
        <f>'Marks Entry'!ED196</f>
        <v>0</v>
      </c>
      <c r="ED194" s="118">
        <f>'Marks Entry'!EG196</f>
        <v>0</v>
      </c>
      <c r="EE194" s="114">
        <f>'Marks Entry'!EH196</f>
        <v>0</v>
      </c>
      <c r="EF194" s="115">
        <f>'Marks Entry'!EI196</f>
        <v>0</v>
      </c>
      <c r="EG194" s="115">
        <f>'Marks Entry'!EJ196</f>
        <v>0</v>
      </c>
      <c r="EH194" s="115">
        <f>'Marks Entry'!EK196</f>
        <v>0</v>
      </c>
      <c r="EI194" s="115">
        <f>'Marks Entry'!EL196</f>
        <v>0</v>
      </c>
      <c r="EJ194" s="116">
        <f>'Marks Entry'!EM196</f>
        <v>0</v>
      </c>
      <c r="EK194" s="118">
        <f>'Marks Entry'!EP196</f>
        <v>0</v>
      </c>
      <c r="EL194" s="114">
        <f>'Marks Entry'!EQ196</f>
        <v>0</v>
      </c>
      <c r="EM194" s="115">
        <f>'Marks Entry'!ER196</f>
        <v>0</v>
      </c>
      <c r="EN194" s="115">
        <f>'Marks Entry'!ES196</f>
        <v>0</v>
      </c>
      <c r="EO194" s="115">
        <f>'Marks Entry'!ET196</f>
        <v>0</v>
      </c>
      <c r="EP194" s="115">
        <f>'Marks Entry'!EU196</f>
        <v>0</v>
      </c>
      <c r="EQ194" s="116">
        <f>'Marks Entry'!EV196</f>
        <v>0</v>
      </c>
      <c r="ER194" s="118">
        <f>'Marks Entry'!EY196</f>
        <v>0</v>
      </c>
      <c r="ES194" s="184">
        <f>'Marks Entry'!EZ196</f>
        <v>0</v>
      </c>
      <c r="ET194" s="185">
        <f>'Marks Entry'!FA196</f>
        <v>0</v>
      </c>
      <c r="EU194" s="188" t="str">
        <f>'Marks Entry'!FB196</f>
        <v/>
      </c>
      <c r="EV194" s="184">
        <f>'Marks Entry'!FC196</f>
        <v>0</v>
      </c>
      <c r="EW194" s="185">
        <f>'Marks Entry'!FD196</f>
        <v>0</v>
      </c>
      <c r="EX194" s="185" t="str">
        <f>'Marks Entry'!FE196</f>
        <v/>
      </c>
      <c r="EY194" s="185" t="str">
        <f>IF(OR('Marks Entry'!FF196="First",'Marks Entry'!FF196="Second",'Marks Entry'!FF196="Third"),'Marks Entry'!FF196,"")</f>
        <v/>
      </c>
      <c r="EZ194" s="185" t="str">
        <f>'Marks Entry'!FG196</f>
        <v/>
      </c>
      <c r="FA194" s="290" t="str">
        <f>'Marks Entry'!FH196</f>
        <v/>
      </c>
      <c r="FB194" s="84" t="str">
        <f>'Marks Entry'!FI196</f>
        <v/>
      </c>
      <c r="FC194" s="86" t="str">
        <f>'Marks Entry'!FJ196</f>
        <v/>
      </c>
      <c r="FD194" s="87">
        <f>'Marks Entry'!FL196</f>
        <v>0</v>
      </c>
    </row>
    <row r="195" spans="1:160" s="88" customFormat="1" ht="17.25" customHeight="1">
      <c r="A195" s="1190"/>
      <c r="B195" s="83">
        <f t="shared" si="4"/>
        <v>0</v>
      </c>
      <c r="C195" s="84">
        <f>'Marks Entry'!D197</f>
        <v>0</v>
      </c>
      <c r="D195" s="84">
        <f>'Marks Entry'!E197</f>
        <v>0</v>
      </c>
      <c r="E195" s="84">
        <f>'Marks Entry'!F197</f>
        <v>0</v>
      </c>
      <c r="F195" s="84">
        <f>'Marks Entry'!G197</f>
        <v>0</v>
      </c>
      <c r="G195" s="84">
        <f>'Marks Entry'!H197</f>
        <v>0</v>
      </c>
      <c r="H195" s="84">
        <f>'Marks Entry'!I197</f>
        <v>0</v>
      </c>
      <c r="I195" s="84">
        <f>'Marks Entry'!J197</f>
        <v>0</v>
      </c>
      <c r="J195" s="738">
        <f>'Marks Entry'!K197</f>
        <v>0</v>
      </c>
      <c r="K195" s="114">
        <f>'Marks Entry'!L197</f>
        <v>0</v>
      </c>
      <c r="L195" s="115">
        <f>'Marks Entry'!M197</f>
        <v>0</v>
      </c>
      <c r="M195" s="277">
        <f>'Marks Entry'!N197</f>
        <v>0</v>
      </c>
      <c r="N195" s="115">
        <f>'Marks Entry'!O197</f>
        <v>0</v>
      </c>
      <c r="O195" s="115">
        <f>'Marks Entry'!P197</f>
        <v>0</v>
      </c>
      <c r="P195" s="276">
        <f>'Marks Entry'!Q197</f>
        <v>0</v>
      </c>
      <c r="Q195" s="115">
        <f>'Marks Entry'!R197</f>
        <v>0</v>
      </c>
      <c r="R195" s="115">
        <f>'Marks Entry'!S197</f>
        <v>0</v>
      </c>
      <c r="S195" s="276">
        <f>'Marks Entry'!T197</f>
        <v>0</v>
      </c>
      <c r="T195" s="276">
        <f>'Marks Entry'!U197</f>
        <v>0</v>
      </c>
      <c r="U195" s="116">
        <f>'Marks Entry'!V197</f>
        <v>0</v>
      </c>
      <c r="V195" s="115">
        <f>'Marks Entry'!W197</f>
        <v>0</v>
      </c>
      <c r="W195" s="115">
        <f>'Marks Entry'!X197</f>
        <v>0</v>
      </c>
      <c r="X195" s="116">
        <f>'Marks Entry'!Y197</f>
        <v>0</v>
      </c>
      <c r="Y195" s="115">
        <f>'Marks Entry'!Z197</f>
        <v>0</v>
      </c>
      <c r="Z195" s="115">
        <f>'Marks Entry'!AA197</f>
        <v>0</v>
      </c>
      <c r="AA195" s="116">
        <f>'Marks Entry'!AB197</f>
        <v>0</v>
      </c>
      <c r="AB195" s="208">
        <f>'Marks Entry'!AC197</f>
        <v>0</v>
      </c>
      <c r="AC195" s="282">
        <f>'Marks Entry'!AD197</f>
        <v>0</v>
      </c>
      <c r="AD195" s="282" t="str">
        <f>'Marks Entry'!AE197</f>
        <v>E</v>
      </c>
      <c r="AE195" s="117">
        <f>'Marks Entry'!AF197</f>
        <v>0</v>
      </c>
      <c r="AF195" s="114">
        <f>'Marks Entry'!AG197</f>
        <v>0</v>
      </c>
      <c r="AG195" s="115">
        <f>'Marks Entry'!AH197</f>
        <v>0</v>
      </c>
      <c r="AH195" s="277">
        <f>'Marks Entry'!AI197</f>
        <v>0</v>
      </c>
      <c r="AI195" s="115">
        <f>'Marks Entry'!AJ197</f>
        <v>0</v>
      </c>
      <c r="AJ195" s="115">
        <f>'Marks Entry'!AK197</f>
        <v>0</v>
      </c>
      <c r="AK195" s="276">
        <f>'Marks Entry'!AL197</f>
        <v>0</v>
      </c>
      <c r="AL195" s="115">
        <f>'Marks Entry'!AM197</f>
        <v>0</v>
      </c>
      <c r="AM195" s="115">
        <f>'Marks Entry'!AN197</f>
        <v>0</v>
      </c>
      <c r="AN195" s="276">
        <f>'Marks Entry'!AO197</f>
        <v>0</v>
      </c>
      <c r="AO195" s="276">
        <f>'Marks Entry'!AP197</f>
        <v>0</v>
      </c>
      <c r="AP195" s="116">
        <f>'Marks Entry'!AQ197</f>
        <v>0</v>
      </c>
      <c r="AQ195" s="115">
        <f>'Marks Entry'!AR197</f>
        <v>0</v>
      </c>
      <c r="AR195" s="115">
        <f>'Marks Entry'!AS197</f>
        <v>0</v>
      </c>
      <c r="AS195" s="116">
        <f>'Marks Entry'!AT197</f>
        <v>0</v>
      </c>
      <c r="AT195" s="115">
        <f>'Marks Entry'!AU197</f>
        <v>0</v>
      </c>
      <c r="AU195" s="115">
        <f>'Marks Entry'!AV197</f>
        <v>0</v>
      </c>
      <c r="AV195" s="116">
        <f>'Marks Entry'!AW197</f>
        <v>0</v>
      </c>
      <c r="AW195" s="208">
        <f>'Marks Entry'!AX197</f>
        <v>0</v>
      </c>
      <c r="AX195" s="282">
        <f>'Marks Entry'!AY197</f>
        <v>0</v>
      </c>
      <c r="AY195" s="282" t="str">
        <f>'Marks Entry'!AZ197</f>
        <v>E</v>
      </c>
      <c r="AZ195" s="117">
        <f>'Marks Entry'!BA197</f>
        <v>0</v>
      </c>
      <c r="BA195" s="114">
        <f>'Marks Entry'!BB197</f>
        <v>0</v>
      </c>
      <c r="BB195" s="115">
        <f>'Marks Entry'!BC197</f>
        <v>0</v>
      </c>
      <c r="BC195" s="277">
        <f>'Marks Entry'!BD197</f>
        <v>0</v>
      </c>
      <c r="BD195" s="115">
        <f>'Marks Entry'!BE197</f>
        <v>0</v>
      </c>
      <c r="BE195" s="115">
        <f>'Marks Entry'!BF197</f>
        <v>0</v>
      </c>
      <c r="BF195" s="276">
        <f>'Marks Entry'!BG197</f>
        <v>0</v>
      </c>
      <c r="BG195" s="115">
        <f>'Marks Entry'!BH197</f>
        <v>0</v>
      </c>
      <c r="BH195" s="115">
        <f>'Marks Entry'!BI197</f>
        <v>0</v>
      </c>
      <c r="BI195" s="276">
        <f>'Marks Entry'!BJ197</f>
        <v>0</v>
      </c>
      <c r="BJ195" s="276">
        <f>'Marks Entry'!BK197</f>
        <v>0</v>
      </c>
      <c r="BK195" s="116">
        <f>'Marks Entry'!BL197</f>
        <v>0</v>
      </c>
      <c r="BL195" s="115">
        <f>'Marks Entry'!BM197</f>
        <v>0</v>
      </c>
      <c r="BM195" s="115">
        <f>'Marks Entry'!BN197</f>
        <v>0</v>
      </c>
      <c r="BN195" s="116">
        <f>'Marks Entry'!BO197</f>
        <v>0</v>
      </c>
      <c r="BO195" s="115">
        <f>'Marks Entry'!BP197</f>
        <v>0</v>
      </c>
      <c r="BP195" s="115">
        <f>'Marks Entry'!BQ197</f>
        <v>0</v>
      </c>
      <c r="BQ195" s="116">
        <f>'Marks Entry'!BR197</f>
        <v>0</v>
      </c>
      <c r="BR195" s="208">
        <f>'Marks Entry'!BS197</f>
        <v>0</v>
      </c>
      <c r="BS195" s="282">
        <f>'Marks Entry'!BT197</f>
        <v>0</v>
      </c>
      <c r="BT195" s="282" t="str">
        <f>'Marks Entry'!BU197</f>
        <v>E</v>
      </c>
      <c r="BU195" s="117">
        <f>'Marks Entry'!BV197</f>
        <v>0</v>
      </c>
      <c r="BV195" s="114">
        <f>'Marks Entry'!BW197</f>
        <v>0</v>
      </c>
      <c r="BW195" s="115">
        <f>'Marks Entry'!BX197</f>
        <v>0</v>
      </c>
      <c r="BX195" s="277">
        <f>'Marks Entry'!BY197</f>
        <v>0</v>
      </c>
      <c r="BY195" s="115">
        <f>'Marks Entry'!BZ197</f>
        <v>0</v>
      </c>
      <c r="BZ195" s="115">
        <f>'Marks Entry'!CA197</f>
        <v>0</v>
      </c>
      <c r="CA195" s="276">
        <f>'Marks Entry'!CB197</f>
        <v>0</v>
      </c>
      <c r="CB195" s="115">
        <f>'Marks Entry'!CC197</f>
        <v>0</v>
      </c>
      <c r="CC195" s="115">
        <f>'Marks Entry'!CD197</f>
        <v>0</v>
      </c>
      <c r="CD195" s="276">
        <f>'Marks Entry'!CE197</f>
        <v>0</v>
      </c>
      <c r="CE195" s="116">
        <f>'Marks Entry'!CF197</f>
        <v>0</v>
      </c>
      <c r="CF195" s="115">
        <f>'Marks Entry'!CG197</f>
        <v>0</v>
      </c>
      <c r="CG195" s="115">
        <f>'Marks Entry'!CH197</f>
        <v>0</v>
      </c>
      <c r="CH195" s="116">
        <f>'Marks Entry'!CI197</f>
        <v>0</v>
      </c>
      <c r="CI195" s="115">
        <f>'Marks Entry'!CJ197</f>
        <v>0</v>
      </c>
      <c r="CJ195" s="115">
        <f>'Marks Entry'!CK197</f>
        <v>0</v>
      </c>
      <c r="CK195" s="116">
        <f>'Marks Entry'!CL197</f>
        <v>0</v>
      </c>
      <c r="CL195" s="208" t="str">
        <f>'Marks Entry'!CM197</f>
        <v>E</v>
      </c>
      <c r="CM195" s="117">
        <f>'Marks Entry'!CN197</f>
        <v>0</v>
      </c>
      <c r="CN195" s="114">
        <f>'Marks Entry'!CO197</f>
        <v>0</v>
      </c>
      <c r="CO195" s="115">
        <f>'Marks Entry'!CP197</f>
        <v>0</v>
      </c>
      <c r="CP195" s="277">
        <f>'Marks Entry'!CQ197</f>
        <v>0</v>
      </c>
      <c r="CQ195" s="115">
        <f>'Marks Entry'!CR197</f>
        <v>0</v>
      </c>
      <c r="CR195" s="115">
        <f>'Marks Entry'!CS197</f>
        <v>0</v>
      </c>
      <c r="CS195" s="276">
        <f>'Marks Entry'!CT197</f>
        <v>0</v>
      </c>
      <c r="CT195" s="115">
        <f>'Marks Entry'!CU197</f>
        <v>0</v>
      </c>
      <c r="CU195" s="115">
        <f>'Marks Entry'!CV197</f>
        <v>0</v>
      </c>
      <c r="CV195" s="276">
        <f>'Marks Entry'!CW197</f>
        <v>0</v>
      </c>
      <c r="CW195" s="116">
        <f>'Marks Entry'!CX197</f>
        <v>0</v>
      </c>
      <c r="CX195" s="115">
        <f>'Marks Entry'!CY197</f>
        <v>0</v>
      </c>
      <c r="CY195" s="115">
        <f>'Marks Entry'!CZ197</f>
        <v>0</v>
      </c>
      <c r="CZ195" s="116">
        <f>'Marks Entry'!DA197</f>
        <v>0</v>
      </c>
      <c r="DA195" s="115">
        <f>'Marks Entry'!DB197</f>
        <v>0</v>
      </c>
      <c r="DB195" s="115">
        <f>'Marks Entry'!DC197</f>
        <v>0</v>
      </c>
      <c r="DC195" s="116">
        <f>'Marks Entry'!DD197</f>
        <v>0</v>
      </c>
      <c r="DD195" s="208" t="str">
        <f>'Marks Entry'!DE197</f>
        <v>E</v>
      </c>
      <c r="DE195" s="117">
        <f>'Marks Entry'!DF197</f>
        <v>0</v>
      </c>
      <c r="DF195" s="114">
        <f>'Marks Entry'!DG197</f>
        <v>0</v>
      </c>
      <c r="DG195" s="115">
        <f>'Marks Entry'!DH197</f>
        <v>0</v>
      </c>
      <c r="DH195" s="277">
        <f>'Marks Entry'!DI197</f>
        <v>0</v>
      </c>
      <c r="DI195" s="115">
        <f>'Marks Entry'!DJ197</f>
        <v>0</v>
      </c>
      <c r="DJ195" s="115">
        <f>'Marks Entry'!DK197</f>
        <v>0</v>
      </c>
      <c r="DK195" s="276">
        <f>'Marks Entry'!DL197</f>
        <v>0</v>
      </c>
      <c r="DL195" s="115">
        <f>'Marks Entry'!DM197</f>
        <v>0</v>
      </c>
      <c r="DM195" s="115">
        <f>'Marks Entry'!DN197</f>
        <v>0</v>
      </c>
      <c r="DN195" s="276">
        <f>'Marks Entry'!DO197</f>
        <v>0</v>
      </c>
      <c r="DO195" s="116">
        <f>'Marks Entry'!DP197</f>
        <v>0</v>
      </c>
      <c r="DP195" s="115">
        <f>'Marks Entry'!DQ197</f>
        <v>0</v>
      </c>
      <c r="DQ195" s="115">
        <f>'Marks Entry'!DR197</f>
        <v>0</v>
      </c>
      <c r="DR195" s="116">
        <f>'Marks Entry'!DS197</f>
        <v>0</v>
      </c>
      <c r="DS195" s="115">
        <f>'Marks Entry'!DT197</f>
        <v>0</v>
      </c>
      <c r="DT195" s="115">
        <f>'Marks Entry'!DU197</f>
        <v>0</v>
      </c>
      <c r="DU195" s="116">
        <f>'Marks Entry'!DV197</f>
        <v>0</v>
      </c>
      <c r="DV195" s="208" t="str">
        <f>'Marks Entry'!DW197</f>
        <v>E</v>
      </c>
      <c r="DW195" s="117">
        <f>'Marks Entry'!DX197</f>
        <v>0</v>
      </c>
      <c r="DX195" s="114">
        <f>'Marks Entry'!DY197</f>
        <v>0</v>
      </c>
      <c r="DY195" s="115">
        <f>'Marks Entry'!DZ197</f>
        <v>0</v>
      </c>
      <c r="DZ195" s="115">
        <f>'Marks Entry'!EA197</f>
        <v>0</v>
      </c>
      <c r="EA195" s="115">
        <f>'Marks Entry'!EB197</f>
        <v>0</v>
      </c>
      <c r="EB195" s="115">
        <f>'Marks Entry'!EC197</f>
        <v>0</v>
      </c>
      <c r="EC195" s="171">
        <f>'Marks Entry'!ED197</f>
        <v>0</v>
      </c>
      <c r="ED195" s="118">
        <f>'Marks Entry'!EG197</f>
        <v>0</v>
      </c>
      <c r="EE195" s="114">
        <f>'Marks Entry'!EH197</f>
        <v>0</v>
      </c>
      <c r="EF195" s="115">
        <f>'Marks Entry'!EI197</f>
        <v>0</v>
      </c>
      <c r="EG195" s="115">
        <f>'Marks Entry'!EJ197</f>
        <v>0</v>
      </c>
      <c r="EH195" s="115">
        <f>'Marks Entry'!EK197</f>
        <v>0</v>
      </c>
      <c r="EI195" s="115">
        <f>'Marks Entry'!EL197</f>
        <v>0</v>
      </c>
      <c r="EJ195" s="116">
        <f>'Marks Entry'!EM197</f>
        <v>0</v>
      </c>
      <c r="EK195" s="118">
        <f>'Marks Entry'!EP197</f>
        <v>0</v>
      </c>
      <c r="EL195" s="114">
        <f>'Marks Entry'!EQ197</f>
        <v>0</v>
      </c>
      <c r="EM195" s="115">
        <f>'Marks Entry'!ER197</f>
        <v>0</v>
      </c>
      <c r="EN195" s="115">
        <f>'Marks Entry'!ES197</f>
        <v>0</v>
      </c>
      <c r="EO195" s="115">
        <f>'Marks Entry'!ET197</f>
        <v>0</v>
      </c>
      <c r="EP195" s="115">
        <f>'Marks Entry'!EU197</f>
        <v>0</v>
      </c>
      <c r="EQ195" s="116">
        <f>'Marks Entry'!EV197</f>
        <v>0</v>
      </c>
      <c r="ER195" s="118">
        <f>'Marks Entry'!EY197</f>
        <v>0</v>
      </c>
      <c r="ES195" s="184">
        <f>'Marks Entry'!EZ197</f>
        <v>0</v>
      </c>
      <c r="ET195" s="185">
        <f>'Marks Entry'!FA197</f>
        <v>0</v>
      </c>
      <c r="EU195" s="188" t="str">
        <f>'Marks Entry'!FB197</f>
        <v/>
      </c>
      <c r="EV195" s="184">
        <f>'Marks Entry'!FC197</f>
        <v>0</v>
      </c>
      <c r="EW195" s="185">
        <f>'Marks Entry'!FD197</f>
        <v>0</v>
      </c>
      <c r="EX195" s="185" t="str">
        <f>'Marks Entry'!FE197</f>
        <v/>
      </c>
      <c r="EY195" s="185" t="str">
        <f>IF(OR('Marks Entry'!FF197="First",'Marks Entry'!FF197="Second",'Marks Entry'!FF197="Third"),'Marks Entry'!FF197,"")</f>
        <v/>
      </c>
      <c r="EZ195" s="185" t="str">
        <f>'Marks Entry'!FG197</f>
        <v/>
      </c>
      <c r="FA195" s="290" t="str">
        <f>'Marks Entry'!FH197</f>
        <v/>
      </c>
      <c r="FB195" s="84" t="str">
        <f>'Marks Entry'!FI197</f>
        <v/>
      </c>
      <c r="FC195" s="86" t="str">
        <f>'Marks Entry'!FJ197</f>
        <v/>
      </c>
      <c r="FD195" s="87">
        <f>'Marks Entry'!FL197</f>
        <v>0</v>
      </c>
    </row>
    <row r="196" spans="1:160" s="88" customFormat="1" ht="17.25" customHeight="1">
      <c r="A196" s="1190"/>
      <c r="B196" s="83">
        <f t="shared" si="4"/>
        <v>0</v>
      </c>
      <c r="C196" s="84">
        <f>'Marks Entry'!D198</f>
        <v>0</v>
      </c>
      <c r="D196" s="84">
        <f>'Marks Entry'!E198</f>
        <v>0</v>
      </c>
      <c r="E196" s="84">
        <f>'Marks Entry'!F198</f>
        <v>0</v>
      </c>
      <c r="F196" s="84">
        <f>'Marks Entry'!G198</f>
        <v>0</v>
      </c>
      <c r="G196" s="84">
        <f>'Marks Entry'!H198</f>
        <v>0</v>
      </c>
      <c r="H196" s="84">
        <f>'Marks Entry'!I198</f>
        <v>0</v>
      </c>
      <c r="I196" s="84">
        <f>'Marks Entry'!J198</f>
        <v>0</v>
      </c>
      <c r="J196" s="738">
        <f>'Marks Entry'!K198</f>
        <v>0</v>
      </c>
      <c r="K196" s="114">
        <f>'Marks Entry'!L198</f>
        <v>0</v>
      </c>
      <c r="L196" s="115">
        <f>'Marks Entry'!M198</f>
        <v>0</v>
      </c>
      <c r="M196" s="277">
        <f>'Marks Entry'!N198</f>
        <v>0</v>
      </c>
      <c r="N196" s="115">
        <f>'Marks Entry'!O198</f>
        <v>0</v>
      </c>
      <c r="O196" s="115">
        <f>'Marks Entry'!P198</f>
        <v>0</v>
      </c>
      <c r="P196" s="276">
        <f>'Marks Entry'!Q198</f>
        <v>0</v>
      </c>
      <c r="Q196" s="115">
        <f>'Marks Entry'!R198</f>
        <v>0</v>
      </c>
      <c r="R196" s="115">
        <f>'Marks Entry'!S198</f>
        <v>0</v>
      </c>
      <c r="S196" s="276">
        <f>'Marks Entry'!T198</f>
        <v>0</v>
      </c>
      <c r="T196" s="276">
        <f>'Marks Entry'!U198</f>
        <v>0</v>
      </c>
      <c r="U196" s="116">
        <f>'Marks Entry'!V198</f>
        <v>0</v>
      </c>
      <c r="V196" s="115">
        <f>'Marks Entry'!W198</f>
        <v>0</v>
      </c>
      <c r="W196" s="115">
        <f>'Marks Entry'!X198</f>
        <v>0</v>
      </c>
      <c r="X196" s="116">
        <f>'Marks Entry'!Y198</f>
        <v>0</v>
      </c>
      <c r="Y196" s="115">
        <f>'Marks Entry'!Z198</f>
        <v>0</v>
      </c>
      <c r="Z196" s="115">
        <f>'Marks Entry'!AA198</f>
        <v>0</v>
      </c>
      <c r="AA196" s="116">
        <f>'Marks Entry'!AB198</f>
        <v>0</v>
      </c>
      <c r="AB196" s="208">
        <f>'Marks Entry'!AC198</f>
        <v>0</v>
      </c>
      <c r="AC196" s="282">
        <f>'Marks Entry'!AD198</f>
        <v>0</v>
      </c>
      <c r="AD196" s="282" t="str">
        <f>'Marks Entry'!AE198</f>
        <v>E</v>
      </c>
      <c r="AE196" s="117">
        <f>'Marks Entry'!AF198</f>
        <v>0</v>
      </c>
      <c r="AF196" s="114">
        <f>'Marks Entry'!AG198</f>
        <v>0</v>
      </c>
      <c r="AG196" s="115">
        <f>'Marks Entry'!AH198</f>
        <v>0</v>
      </c>
      <c r="AH196" s="277">
        <f>'Marks Entry'!AI198</f>
        <v>0</v>
      </c>
      <c r="AI196" s="115">
        <f>'Marks Entry'!AJ198</f>
        <v>0</v>
      </c>
      <c r="AJ196" s="115">
        <f>'Marks Entry'!AK198</f>
        <v>0</v>
      </c>
      <c r="AK196" s="276">
        <f>'Marks Entry'!AL198</f>
        <v>0</v>
      </c>
      <c r="AL196" s="115">
        <f>'Marks Entry'!AM198</f>
        <v>0</v>
      </c>
      <c r="AM196" s="115">
        <f>'Marks Entry'!AN198</f>
        <v>0</v>
      </c>
      <c r="AN196" s="276">
        <f>'Marks Entry'!AO198</f>
        <v>0</v>
      </c>
      <c r="AO196" s="276">
        <f>'Marks Entry'!AP198</f>
        <v>0</v>
      </c>
      <c r="AP196" s="116">
        <f>'Marks Entry'!AQ198</f>
        <v>0</v>
      </c>
      <c r="AQ196" s="115">
        <f>'Marks Entry'!AR198</f>
        <v>0</v>
      </c>
      <c r="AR196" s="115">
        <f>'Marks Entry'!AS198</f>
        <v>0</v>
      </c>
      <c r="AS196" s="116">
        <f>'Marks Entry'!AT198</f>
        <v>0</v>
      </c>
      <c r="AT196" s="115">
        <f>'Marks Entry'!AU198</f>
        <v>0</v>
      </c>
      <c r="AU196" s="115">
        <f>'Marks Entry'!AV198</f>
        <v>0</v>
      </c>
      <c r="AV196" s="116">
        <f>'Marks Entry'!AW198</f>
        <v>0</v>
      </c>
      <c r="AW196" s="208">
        <f>'Marks Entry'!AX198</f>
        <v>0</v>
      </c>
      <c r="AX196" s="282">
        <f>'Marks Entry'!AY198</f>
        <v>0</v>
      </c>
      <c r="AY196" s="282" t="str">
        <f>'Marks Entry'!AZ198</f>
        <v>E</v>
      </c>
      <c r="AZ196" s="117">
        <f>'Marks Entry'!BA198</f>
        <v>0</v>
      </c>
      <c r="BA196" s="114">
        <f>'Marks Entry'!BB198</f>
        <v>0</v>
      </c>
      <c r="BB196" s="115">
        <f>'Marks Entry'!BC198</f>
        <v>0</v>
      </c>
      <c r="BC196" s="277">
        <f>'Marks Entry'!BD198</f>
        <v>0</v>
      </c>
      <c r="BD196" s="115">
        <f>'Marks Entry'!BE198</f>
        <v>0</v>
      </c>
      <c r="BE196" s="115">
        <f>'Marks Entry'!BF198</f>
        <v>0</v>
      </c>
      <c r="BF196" s="276">
        <f>'Marks Entry'!BG198</f>
        <v>0</v>
      </c>
      <c r="BG196" s="115">
        <f>'Marks Entry'!BH198</f>
        <v>0</v>
      </c>
      <c r="BH196" s="115">
        <f>'Marks Entry'!BI198</f>
        <v>0</v>
      </c>
      <c r="BI196" s="276">
        <f>'Marks Entry'!BJ198</f>
        <v>0</v>
      </c>
      <c r="BJ196" s="276">
        <f>'Marks Entry'!BK198</f>
        <v>0</v>
      </c>
      <c r="BK196" s="116">
        <f>'Marks Entry'!BL198</f>
        <v>0</v>
      </c>
      <c r="BL196" s="115">
        <f>'Marks Entry'!BM198</f>
        <v>0</v>
      </c>
      <c r="BM196" s="115">
        <f>'Marks Entry'!BN198</f>
        <v>0</v>
      </c>
      <c r="BN196" s="116">
        <f>'Marks Entry'!BO198</f>
        <v>0</v>
      </c>
      <c r="BO196" s="115">
        <f>'Marks Entry'!BP198</f>
        <v>0</v>
      </c>
      <c r="BP196" s="115">
        <f>'Marks Entry'!BQ198</f>
        <v>0</v>
      </c>
      <c r="BQ196" s="116">
        <f>'Marks Entry'!BR198</f>
        <v>0</v>
      </c>
      <c r="BR196" s="208">
        <f>'Marks Entry'!BS198</f>
        <v>0</v>
      </c>
      <c r="BS196" s="282">
        <f>'Marks Entry'!BT198</f>
        <v>0</v>
      </c>
      <c r="BT196" s="282" t="str">
        <f>'Marks Entry'!BU198</f>
        <v>E</v>
      </c>
      <c r="BU196" s="117">
        <f>'Marks Entry'!BV198</f>
        <v>0</v>
      </c>
      <c r="BV196" s="114">
        <f>'Marks Entry'!BW198</f>
        <v>0</v>
      </c>
      <c r="BW196" s="115">
        <f>'Marks Entry'!BX198</f>
        <v>0</v>
      </c>
      <c r="BX196" s="277">
        <f>'Marks Entry'!BY198</f>
        <v>0</v>
      </c>
      <c r="BY196" s="115">
        <f>'Marks Entry'!BZ198</f>
        <v>0</v>
      </c>
      <c r="BZ196" s="115">
        <f>'Marks Entry'!CA198</f>
        <v>0</v>
      </c>
      <c r="CA196" s="276">
        <f>'Marks Entry'!CB198</f>
        <v>0</v>
      </c>
      <c r="CB196" s="115">
        <f>'Marks Entry'!CC198</f>
        <v>0</v>
      </c>
      <c r="CC196" s="115">
        <f>'Marks Entry'!CD198</f>
        <v>0</v>
      </c>
      <c r="CD196" s="276">
        <f>'Marks Entry'!CE198</f>
        <v>0</v>
      </c>
      <c r="CE196" s="116">
        <f>'Marks Entry'!CF198</f>
        <v>0</v>
      </c>
      <c r="CF196" s="115">
        <f>'Marks Entry'!CG198</f>
        <v>0</v>
      </c>
      <c r="CG196" s="115">
        <f>'Marks Entry'!CH198</f>
        <v>0</v>
      </c>
      <c r="CH196" s="116">
        <f>'Marks Entry'!CI198</f>
        <v>0</v>
      </c>
      <c r="CI196" s="115">
        <f>'Marks Entry'!CJ198</f>
        <v>0</v>
      </c>
      <c r="CJ196" s="115">
        <f>'Marks Entry'!CK198</f>
        <v>0</v>
      </c>
      <c r="CK196" s="116">
        <f>'Marks Entry'!CL198</f>
        <v>0</v>
      </c>
      <c r="CL196" s="208" t="str">
        <f>'Marks Entry'!CM198</f>
        <v>E</v>
      </c>
      <c r="CM196" s="117">
        <f>'Marks Entry'!CN198</f>
        <v>0</v>
      </c>
      <c r="CN196" s="114">
        <f>'Marks Entry'!CO198</f>
        <v>0</v>
      </c>
      <c r="CO196" s="115">
        <f>'Marks Entry'!CP198</f>
        <v>0</v>
      </c>
      <c r="CP196" s="277">
        <f>'Marks Entry'!CQ198</f>
        <v>0</v>
      </c>
      <c r="CQ196" s="115">
        <f>'Marks Entry'!CR198</f>
        <v>0</v>
      </c>
      <c r="CR196" s="115">
        <f>'Marks Entry'!CS198</f>
        <v>0</v>
      </c>
      <c r="CS196" s="276">
        <f>'Marks Entry'!CT198</f>
        <v>0</v>
      </c>
      <c r="CT196" s="115">
        <f>'Marks Entry'!CU198</f>
        <v>0</v>
      </c>
      <c r="CU196" s="115">
        <f>'Marks Entry'!CV198</f>
        <v>0</v>
      </c>
      <c r="CV196" s="276">
        <f>'Marks Entry'!CW198</f>
        <v>0</v>
      </c>
      <c r="CW196" s="116">
        <f>'Marks Entry'!CX198</f>
        <v>0</v>
      </c>
      <c r="CX196" s="115">
        <f>'Marks Entry'!CY198</f>
        <v>0</v>
      </c>
      <c r="CY196" s="115">
        <f>'Marks Entry'!CZ198</f>
        <v>0</v>
      </c>
      <c r="CZ196" s="116">
        <f>'Marks Entry'!DA198</f>
        <v>0</v>
      </c>
      <c r="DA196" s="115">
        <f>'Marks Entry'!DB198</f>
        <v>0</v>
      </c>
      <c r="DB196" s="115">
        <f>'Marks Entry'!DC198</f>
        <v>0</v>
      </c>
      <c r="DC196" s="116">
        <f>'Marks Entry'!DD198</f>
        <v>0</v>
      </c>
      <c r="DD196" s="208" t="str">
        <f>'Marks Entry'!DE198</f>
        <v>E</v>
      </c>
      <c r="DE196" s="117">
        <f>'Marks Entry'!DF198</f>
        <v>0</v>
      </c>
      <c r="DF196" s="114">
        <f>'Marks Entry'!DG198</f>
        <v>0</v>
      </c>
      <c r="DG196" s="115">
        <f>'Marks Entry'!DH198</f>
        <v>0</v>
      </c>
      <c r="DH196" s="277">
        <f>'Marks Entry'!DI198</f>
        <v>0</v>
      </c>
      <c r="DI196" s="115">
        <f>'Marks Entry'!DJ198</f>
        <v>0</v>
      </c>
      <c r="DJ196" s="115">
        <f>'Marks Entry'!DK198</f>
        <v>0</v>
      </c>
      <c r="DK196" s="276">
        <f>'Marks Entry'!DL198</f>
        <v>0</v>
      </c>
      <c r="DL196" s="115">
        <f>'Marks Entry'!DM198</f>
        <v>0</v>
      </c>
      <c r="DM196" s="115">
        <f>'Marks Entry'!DN198</f>
        <v>0</v>
      </c>
      <c r="DN196" s="276">
        <f>'Marks Entry'!DO198</f>
        <v>0</v>
      </c>
      <c r="DO196" s="116">
        <f>'Marks Entry'!DP198</f>
        <v>0</v>
      </c>
      <c r="DP196" s="115">
        <f>'Marks Entry'!DQ198</f>
        <v>0</v>
      </c>
      <c r="DQ196" s="115">
        <f>'Marks Entry'!DR198</f>
        <v>0</v>
      </c>
      <c r="DR196" s="116">
        <f>'Marks Entry'!DS198</f>
        <v>0</v>
      </c>
      <c r="DS196" s="115">
        <f>'Marks Entry'!DT198</f>
        <v>0</v>
      </c>
      <c r="DT196" s="115">
        <f>'Marks Entry'!DU198</f>
        <v>0</v>
      </c>
      <c r="DU196" s="116">
        <f>'Marks Entry'!DV198</f>
        <v>0</v>
      </c>
      <c r="DV196" s="208" t="str">
        <f>'Marks Entry'!DW198</f>
        <v>E</v>
      </c>
      <c r="DW196" s="117">
        <f>'Marks Entry'!DX198</f>
        <v>0</v>
      </c>
      <c r="DX196" s="114">
        <f>'Marks Entry'!DY198</f>
        <v>0</v>
      </c>
      <c r="DY196" s="115">
        <f>'Marks Entry'!DZ198</f>
        <v>0</v>
      </c>
      <c r="DZ196" s="115">
        <f>'Marks Entry'!EA198</f>
        <v>0</v>
      </c>
      <c r="EA196" s="115">
        <f>'Marks Entry'!EB198</f>
        <v>0</v>
      </c>
      <c r="EB196" s="115">
        <f>'Marks Entry'!EC198</f>
        <v>0</v>
      </c>
      <c r="EC196" s="171">
        <f>'Marks Entry'!ED198</f>
        <v>0</v>
      </c>
      <c r="ED196" s="118">
        <f>'Marks Entry'!EG198</f>
        <v>0</v>
      </c>
      <c r="EE196" s="114">
        <f>'Marks Entry'!EH198</f>
        <v>0</v>
      </c>
      <c r="EF196" s="115">
        <f>'Marks Entry'!EI198</f>
        <v>0</v>
      </c>
      <c r="EG196" s="115">
        <f>'Marks Entry'!EJ198</f>
        <v>0</v>
      </c>
      <c r="EH196" s="115">
        <f>'Marks Entry'!EK198</f>
        <v>0</v>
      </c>
      <c r="EI196" s="115">
        <f>'Marks Entry'!EL198</f>
        <v>0</v>
      </c>
      <c r="EJ196" s="116">
        <f>'Marks Entry'!EM198</f>
        <v>0</v>
      </c>
      <c r="EK196" s="118">
        <f>'Marks Entry'!EP198</f>
        <v>0</v>
      </c>
      <c r="EL196" s="114">
        <f>'Marks Entry'!EQ198</f>
        <v>0</v>
      </c>
      <c r="EM196" s="115">
        <f>'Marks Entry'!ER198</f>
        <v>0</v>
      </c>
      <c r="EN196" s="115">
        <f>'Marks Entry'!ES198</f>
        <v>0</v>
      </c>
      <c r="EO196" s="115">
        <f>'Marks Entry'!ET198</f>
        <v>0</v>
      </c>
      <c r="EP196" s="115">
        <f>'Marks Entry'!EU198</f>
        <v>0</v>
      </c>
      <c r="EQ196" s="116">
        <f>'Marks Entry'!EV198</f>
        <v>0</v>
      </c>
      <c r="ER196" s="118">
        <f>'Marks Entry'!EY198</f>
        <v>0</v>
      </c>
      <c r="ES196" s="184">
        <f>'Marks Entry'!EZ198</f>
        <v>0</v>
      </c>
      <c r="ET196" s="185">
        <f>'Marks Entry'!FA198</f>
        <v>0</v>
      </c>
      <c r="EU196" s="188" t="str">
        <f>'Marks Entry'!FB198</f>
        <v/>
      </c>
      <c r="EV196" s="184">
        <f>'Marks Entry'!FC198</f>
        <v>0</v>
      </c>
      <c r="EW196" s="185">
        <f>'Marks Entry'!FD198</f>
        <v>0</v>
      </c>
      <c r="EX196" s="185" t="str">
        <f>'Marks Entry'!FE198</f>
        <v/>
      </c>
      <c r="EY196" s="185" t="str">
        <f>IF(OR('Marks Entry'!FF198="First",'Marks Entry'!FF198="Second",'Marks Entry'!FF198="Third"),'Marks Entry'!FF198,"")</f>
        <v/>
      </c>
      <c r="EZ196" s="185" t="str">
        <f>'Marks Entry'!FG198</f>
        <v/>
      </c>
      <c r="FA196" s="290" t="str">
        <f>'Marks Entry'!FH198</f>
        <v/>
      </c>
      <c r="FB196" s="84" t="str">
        <f>'Marks Entry'!FI198</f>
        <v/>
      </c>
      <c r="FC196" s="86" t="str">
        <f>'Marks Entry'!FJ198</f>
        <v/>
      </c>
      <c r="FD196" s="87">
        <f>'Marks Entry'!FL198</f>
        <v>0</v>
      </c>
    </row>
    <row r="197" spans="1:160" s="88" customFormat="1" ht="17.25" customHeight="1">
      <c r="A197" s="1190"/>
      <c r="B197" s="83">
        <f t="shared" si="4"/>
        <v>0</v>
      </c>
      <c r="C197" s="84">
        <f>'Marks Entry'!D199</f>
        <v>0</v>
      </c>
      <c r="D197" s="84">
        <f>'Marks Entry'!E199</f>
        <v>0</v>
      </c>
      <c r="E197" s="84">
        <f>'Marks Entry'!F199</f>
        <v>0</v>
      </c>
      <c r="F197" s="84">
        <f>'Marks Entry'!G199</f>
        <v>0</v>
      </c>
      <c r="G197" s="84">
        <f>'Marks Entry'!H199</f>
        <v>0</v>
      </c>
      <c r="H197" s="84">
        <f>'Marks Entry'!I199</f>
        <v>0</v>
      </c>
      <c r="I197" s="84">
        <f>'Marks Entry'!J199</f>
        <v>0</v>
      </c>
      <c r="J197" s="738">
        <f>'Marks Entry'!K199</f>
        <v>0</v>
      </c>
      <c r="K197" s="114">
        <f>'Marks Entry'!L199</f>
        <v>0</v>
      </c>
      <c r="L197" s="115">
        <f>'Marks Entry'!M199</f>
        <v>0</v>
      </c>
      <c r="M197" s="277">
        <f>'Marks Entry'!N199</f>
        <v>0</v>
      </c>
      <c r="N197" s="115">
        <f>'Marks Entry'!O199</f>
        <v>0</v>
      </c>
      <c r="O197" s="115">
        <f>'Marks Entry'!P199</f>
        <v>0</v>
      </c>
      <c r="P197" s="276">
        <f>'Marks Entry'!Q199</f>
        <v>0</v>
      </c>
      <c r="Q197" s="115">
        <f>'Marks Entry'!R199</f>
        <v>0</v>
      </c>
      <c r="R197" s="115">
        <f>'Marks Entry'!S199</f>
        <v>0</v>
      </c>
      <c r="S197" s="276">
        <f>'Marks Entry'!T199</f>
        <v>0</v>
      </c>
      <c r="T197" s="276">
        <f>'Marks Entry'!U199</f>
        <v>0</v>
      </c>
      <c r="U197" s="116">
        <f>'Marks Entry'!V199</f>
        <v>0</v>
      </c>
      <c r="V197" s="115">
        <f>'Marks Entry'!W199</f>
        <v>0</v>
      </c>
      <c r="W197" s="115">
        <f>'Marks Entry'!X199</f>
        <v>0</v>
      </c>
      <c r="X197" s="116">
        <f>'Marks Entry'!Y199</f>
        <v>0</v>
      </c>
      <c r="Y197" s="115">
        <f>'Marks Entry'!Z199</f>
        <v>0</v>
      </c>
      <c r="Z197" s="115">
        <f>'Marks Entry'!AA199</f>
        <v>0</v>
      </c>
      <c r="AA197" s="116">
        <f>'Marks Entry'!AB199</f>
        <v>0</v>
      </c>
      <c r="AB197" s="208">
        <f>'Marks Entry'!AC199</f>
        <v>0</v>
      </c>
      <c r="AC197" s="282">
        <f>'Marks Entry'!AD199</f>
        <v>0</v>
      </c>
      <c r="AD197" s="282" t="str">
        <f>'Marks Entry'!AE199</f>
        <v>E</v>
      </c>
      <c r="AE197" s="117">
        <f>'Marks Entry'!AF199</f>
        <v>0</v>
      </c>
      <c r="AF197" s="114">
        <f>'Marks Entry'!AG199</f>
        <v>0</v>
      </c>
      <c r="AG197" s="115">
        <f>'Marks Entry'!AH199</f>
        <v>0</v>
      </c>
      <c r="AH197" s="277">
        <f>'Marks Entry'!AI199</f>
        <v>0</v>
      </c>
      <c r="AI197" s="115">
        <f>'Marks Entry'!AJ199</f>
        <v>0</v>
      </c>
      <c r="AJ197" s="115">
        <f>'Marks Entry'!AK199</f>
        <v>0</v>
      </c>
      <c r="AK197" s="276">
        <f>'Marks Entry'!AL199</f>
        <v>0</v>
      </c>
      <c r="AL197" s="115">
        <f>'Marks Entry'!AM199</f>
        <v>0</v>
      </c>
      <c r="AM197" s="115">
        <f>'Marks Entry'!AN199</f>
        <v>0</v>
      </c>
      <c r="AN197" s="276">
        <f>'Marks Entry'!AO199</f>
        <v>0</v>
      </c>
      <c r="AO197" s="276">
        <f>'Marks Entry'!AP199</f>
        <v>0</v>
      </c>
      <c r="AP197" s="116">
        <f>'Marks Entry'!AQ199</f>
        <v>0</v>
      </c>
      <c r="AQ197" s="115">
        <f>'Marks Entry'!AR199</f>
        <v>0</v>
      </c>
      <c r="AR197" s="115">
        <f>'Marks Entry'!AS199</f>
        <v>0</v>
      </c>
      <c r="AS197" s="116">
        <f>'Marks Entry'!AT199</f>
        <v>0</v>
      </c>
      <c r="AT197" s="115">
        <f>'Marks Entry'!AU199</f>
        <v>0</v>
      </c>
      <c r="AU197" s="115">
        <f>'Marks Entry'!AV199</f>
        <v>0</v>
      </c>
      <c r="AV197" s="116">
        <f>'Marks Entry'!AW199</f>
        <v>0</v>
      </c>
      <c r="AW197" s="208">
        <f>'Marks Entry'!AX199</f>
        <v>0</v>
      </c>
      <c r="AX197" s="282">
        <f>'Marks Entry'!AY199</f>
        <v>0</v>
      </c>
      <c r="AY197" s="282" t="str">
        <f>'Marks Entry'!AZ199</f>
        <v>E</v>
      </c>
      <c r="AZ197" s="117">
        <f>'Marks Entry'!BA199</f>
        <v>0</v>
      </c>
      <c r="BA197" s="114">
        <f>'Marks Entry'!BB199</f>
        <v>0</v>
      </c>
      <c r="BB197" s="115">
        <f>'Marks Entry'!BC199</f>
        <v>0</v>
      </c>
      <c r="BC197" s="277">
        <f>'Marks Entry'!BD199</f>
        <v>0</v>
      </c>
      <c r="BD197" s="115">
        <f>'Marks Entry'!BE199</f>
        <v>0</v>
      </c>
      <c r="BE197" s="115">
        <f>'Marks Entry'!BF199</f>
        <v>0</v>
      </c>
      <c r="BF197" s="276">
        <f>'Marks Entry'!BG199</f>
        <v>0</v>
      </c>
      <c r="BG197" s="115">
        <f>'Marks Entry'!BH199</f>
        <v>0</v>
      </c>
      <c r="BH197" s="115">
        <f>'Marks Entry'!BI199</f>
        <v>0</v>
      </c>
      <c r="BI197" s="276">
        <f>'Marks Entry'!BJ199</f>
        <v>0</v>
      </c>
      <c r="BJ197" s="276">
        <f>'Marks Entry'!BK199</f>
        <v>0</v>
      </c>
      <c r="BK197" s="116">
        <f>'Marks Entry'!BL199</f>
        <v>0</v>
      </c>
      <c r="BL197" s="115">
        <f>'Marks Entry'!BM199</f>
        <v>0</v>
      </c>
      <c r="BM197" s="115">
        <f>'Marks Entry'!BN199</f>
        <v>0</v>
      </c>
      <c r="BN197" s="116">
        <f>'Marks Entry'!BO199</f>
        <v>0</v>
      </c>
      <c r="BO197" s="115">
        <f>'Marks Entry'!BP199</f>
        <v>0</v>
      </c>
      <c r="BP197" s="115">
        <f>'Marks Entry'!BQ199</f>
        <v>0</v>
      </c>
      <c r="BQ197" s="116">
        <f>'Marks Entry'!BR199</f>
        <v>0</v>
      </c>
      <c r="BR197" s="208">
        <f>'Marks Entry'!BS199</f>
        <v>0</v>
      </c>
      <c r="BS197" s="282">
        <f>'Marks Entry'!BT199</f>
        <v>0</v>
      </c>
      <c r="BT197" s="282" t="str">
        <f>'Marks Entry'!BU199</f>
        <v>E</v>
      </c>
      <c r="BU197" s="117">
        <f>'Marks Entry'!BV199</f>
        <v>0</v>
      </c>
      <c r="BV197" s="114">
        <f>'Marks Entry'!BW199</f>
        <v>0</v>
      </c>
      <c r="BW197" s="115">
        <f>'Marks Entry'!BX199</f>
        <v>0</v>
      </c>
      <c r="BX197" s="277">
        <f>'Marks Entry'!BY199</f>
        <v>0</v>
      </c>
      <c r="BY197" s="115">
        <f>'Marks Entry'!BZ199</f>
        <v>0</v>
      </c>
      <c r="BZ197" s="115">
        <f>'Marks Entry'!CA199</f>
        <v>0</v>
      </c>
      <c r="CA197" s="276">
        <f>'Marks Entry'!CB199</f>
        <v>0</v>
      </c>
      <c r="CB197" s="115">
        <f>'Marks Entry'!CC199</f>
        <v>0</v>
      </c>
      <c r="CC197" s="115">
        <f>'Marks Entry'!CD199</f>
        <v>0</v>
      </c>
      <c r="CD197" s="276">
        <f>'Marks Entry'!CE199</f>
        <v>0</v>
      </c>
      <c r="CE197" s="116">
        <f>'Marks Entry'!CF199</f>
        <v>0</v>
      </c>
      <c r="CF197" s="115">
        <f>'Marks Entry'!CG199</f>
        <v>0</v>
      </c>
      <c r="CG197" s="115">
        <f>'Marks Entry'!CH199</f>
        <v>0</v>
      </c>
      <c r="CH197" s="116">
        <f>'Marks Entry'!CI199</f>
        <v>0</v>
      </c>
      <c r="CI197" s="115">
        <f>'Marks Entry'!CJ199</f>
        <v>0</v>
      </c>
      <c r="CJ197" s="115">
        <f>'Marks Entry'!CK199</f>
        <v>0</v>
      </c>
      <c r="CK197" s="116">
        <f>'Marks Entry'!CL199</f>
        <v>0</v>
      </c>
      <c r="CL197" s="208" t="str">
        <f>'Marks Entry'!CM199</f>
        <v>E</v>
      </c>
      <c r="CM197" s="117">
        <f>'Marks Entry'!CN199</f>
        <v>0</v>
      </c>
      <c r="CN197" s="114">
        <f>'Marks Entry'!CO199</f>
        <v>0</v>
      </c>
      <c r="CO197" s="115">
        <f>'Marks Entry'!CP199</f>
        <v>0</v>
      </c>
      <c r="CP197" s="277">
        <f>'Marks Entry'!CQ199</f>
        <v>0</v>
      </c>
      <c r="CQ197" s="115">
        <f>'Marks Entry'!CR199</f>
        <v>0</v>
      </c>
      <c r="CR197" s="115">
        <f>'Marks Entry'!CS199</f>
        <v>0</v>
      </c>
      <c r="CS197" s="276">
        <f>'Marks Entry'!CT199</f>
        <v>0</v>
      </c>
      <c r="CT197" s="115">
        <f>'Marks Entry'!CU199</f>
        <v>0</v>
      </c>
      <c r="CU197" s="115">
        <f>'Marks Entry'!CV199</f>
        <v>0</v>
      </c>
      <c r="CV197" s="276">
        <f>'Marks Entry'!CW199</f>
        <v>0</v>
      </c>
      <c r="CW197" s="116">
        <f>'Marks Entry'!CX199</f>
        <v>0</v>
      </c>
      <c r="CX197" s="115">
        <f>'Marks Entry'!CY199</f>
        <v>0</v>
      </c>
      <c r="CY197" s="115">
        <f>'Marks Entry'!CZ199</f>
        <v>0</v>
      </c>
      <c r="CZ197" s="116">
        <f>'Marks Entry'!DA199</f>
        <v>0</v>
      </c>
      <c r="DA197" s="115">
        <f>'Marks Entry'!DB199</f>
        <v>0</v>
      </c>
      <c r="DB197" s="115">
        <f>'Marks Entry'!DC199</f>
        <v>0</v>
      </c>
      <c r="DC197" s="116">
        <f>'Marks Entry'!DD199</f>
        <v>0</v>
      </c>
      <c r="DD197" s="208" t="str">
        <f>'Marks Entry'!DE199</f>
        <v>E</v>
      </c>
      <c r="DE197" s="117">
        <f>'Marks Entry'!DF199</f>
        <v>0</v>
      </c>
      <c r="DF197" s="114">
        <f>'Marks Entry'!DG199</f>
        <v>0</v>
      </c>
      <c r="DG197" s="115">
        <f>'Marks Entry'!DH199</f>
        <v>0</v>
      </c>
      <c r="DH197" s="277">
        <f>'Marks Entry'!DI199</f>
        <v>0</v>
      </c>
      <c r="DI197" s="115">
        <f>'Marks Entry'!DJ199</f>
        <v>0</v>
      </c>
      <c r="DJ197" s="115">
        <f>'Marks Entry'!DK199</f>
        <v>0</v>
      </c>
      <c r="DK197" s="276">
        <f>'Marks Entry'!DL199</f>
        <v>0</v>
      </c>
      <c r="DL197" s="115">
        <f>'Marks Entry'!DM199</f>
        <v>0</v>
      </c>
      <c r="DM197" s="115">
        <f>'Marks Entry'!DN199</f>
        <v>0</v>
      </c>
      <c r="DN197" s="276">
        <f>'Marks Entry'!DO199</f>
        <v>0</v>
      </c>
      <c r="DO197" s="116">
        <f>'Marks Entry'!DP199</f>
        <v>0</v>
      </c>
      <c r="DP197" s="115">
        <f>'Marks Entry'!DQ199</f>
        <v>0</v>
      </c>
      <c r="DQ197" s="115">
        <f>'Marks Entry'!DR199</f>
        <v>0</v>
      </c>
      <c r="DR197" s="116">
        <f>'Marks Entry'!DS199</f>
        <v>0</v>
      </c>
      <c r="DS197" s="115">
        <f>'Marks Entry'!DT199</f>
        <v>0</v>
      </c>
      <c r="DT197" s="115">
        <f>'Marks Entry'!DU199</f>
        <v>0</v>
      </c>
      <c r="DU197" s="116">
        <f>'Marks Entry'!DV199</f>
        <v>0</v>
      </c>
      <c r="DV197" s="208" t="str">
        <f>'Marks Entry'!DW199</f>
        <v>E</v>
      </c>
      <c r="DW197" s="117">
        <f>'Marks Entry'!DX199</f>
        <v>0</v>
      </c>
      <c r="DX197" s="114">
        <f>'Marks Entry'!DY199</f>
        <v>0</v>
      </c>
      <c r="DY197" s="115">
        <f>'Marks Entry'!DZ199</f>
        <v>0</v>
      </c>
      <c r="DZ197" s="115">
        <f>'Marks Entry'!EA199</f>
        <v>0</v>
      </c>
      <c r="EA197" s="115">
        <f>'Marks Entry'!EB199</f>
        <v>0</v>
      </c>
      <c r="EB197" s="115">
        <f>'Marks Entry'!EC199</f>
        <v>0</v>
      </c>
      <c r="EC197" s="171">
        <f>'Marks Entry'!ED199</f>
        <v>0</v>
      </c>
      <c r="ED197" s="118">
        <f>'Marks Entry'!EG199</f>
        <v>0</v>
      </c>
      <c r="EE197" s="114">
        <f>'Marks Entry'!EH199</f>
        <v>0</v>
      </c>
      <c r="EF197" s="115">
        <f>'Marks Entry'!EI199</f>
        <v>0</v>
      </c>
      <c r="EG197" s="115">
        <f>'Marks Entry'!EJ199</f>
        <v>0</v>
      </c>
      <c r="EH197" s="115">
        <f>'Marks Entry'!EK199</f>
        <v>0</v>
      </c>
      <c r="EI197" s="115">
        <f>'Marks Entry'!EL199</f>
        <v>0</v>
      </c>
      <c r="EJ197" s="116">
        <f>'Marks Entry'!EM199</f>
        <v>0</v>
      </c>
      <c r="EK197" s="118">
        <f>'Marks Entry'!EP199</f>
        <v>0</v>
      </c>
      <c r="EL197" s="114">
        <f>'Marks Entry'!EQ199</f>
        <v>0</v>
      </c>
      <c r="EM197" s="115">
        <f>'Marks Entry'!ER199</f>
        <v>0</v>
      </c>
      <c r="EN197" s="115">
        <f>'Marks Entry'!ES199</f>
        <v>0</v>
      </c>
      <c r="EO197" s="115">
        <f>'Marks Entry'!ET199</f>
        <v>0</v>
      </c>
      <c r="EP197" s="115">
        <f>'Marks Entry'!EU199</f>
        <v>0</v>
      </c>
      <c r="EQ197" s="116">
        <f>'Marks Entry'!EV199</f>
        <v>0</v>
      </c>
      <c r="ER197" s="118">
        <f>'Marks Entry'!EY199</f>
        <v>0</v>
      </c>
      <c r="ES197" s="184">
        <f>'Marks Entry'!EZ199</f>
        <v>0</v>
      </c>
      <c r="ET197" s="185">
        <f>'Marks Entry'!FA199</f>
        <v>0</v>
      </c>
      <c r="EU197" s="188" t="str">
        <f>'Marks Entry'!FB199</f>
        <v/>
      </c>
      <c r="EV197" s="184">
        <f>'Marks Entry'!FC199</f>
        <v>0</v>
      </c>
      <c r="EW197" s="185">
        <f>'Marks Entry'!FD199</f>
        <v>0</v>
      </c>
      <c r="EX197" s="185" t="str">
        <f>'Marks Entry'!FE199</f>
        <v/>
      </c>
      <c r="EY197" s="185" t="str">
        <f>IF(OR('Marks Entry'!FF199="First",'Marks Entry'!FF199="Second",'Marks Entry'!FF199="Third"),'Marks Entry'!FF199,"")</f>
        <v/>
      </c>
      <c r="EZ197" s="185" t="str">
        <f>'Marks Entry'!FG199</f>
        <v/>
      </c>
      <c r="FA197" s="290" t="str">
        <f>'Marks Entry'!FH199</f>
        <v/>
      </c>
      <c r="FB197" s="84" t="str">
        <f>'Marks Entry'!FI199</f>
        <v/>
      </c>
      <c r="FC197" s="86" t="str">
        <f>'Marks Entry'!FJ199</f>
        <v/>
      </c>
      <c r="FD197" s="87">
        <f>'Marks Entry'!FL199</f>
        <v>0</v>
      </c>
    </row>
    <row r="198" spans="1:160" s="88" customFormat="1" ht="17.25" customHeight="1">
      <c r="A198" s="1190"/>
      <c r="B198" s="83">
        <f t="shared" si="4"/>
        <v>0</v>
      </c>
      <c r="C198" s="84">
        <f>'Marks Entry'!D200</f>
        <v>0</v>
      </c>
      <c r="D198" s="84">
        <f>'Marks Entry'!E200</f>
        <v>0</v>
      </c>
      <c r="E198" s="84">
        <f>'Marks Entry'!F200</f>
        <v>0</v>
      </c>
      <c r="F198" s="84">
        <f>'Marks Entry'!G200</f>
        <v>0</v>
      </c>
      <c r="G198" s="84">
        <f>'Marks Entry'!H200</f>
        <v>0</v>
      </c>
      <c r="H198" s="84">
        <f>'Marks Entry'!I200</f>
        <v>0</v>
      </c>
      <c r="I198" s="84">
        <f>'Marks Entry'!J200</f>
        <v>0</v>
      </c>
      <c r="J198" s="738">
        <f>'Marks Entry'!K200</f>
        <v>0</v>
      </c>
      <c r="K198" s="114">
        <f>'Marks Entry'!L200</f>
        <v>0</v>
      </c>
      <c r="L198" s="115">
        <f>'Marks Entry'!M200</f>
        <v>0</v>
      </c>
      <c r="M198" s="277">
        <f>'Marks Entry'!N200</f>
        <v>0</v>
      </c>
      <c r="N198" s="115">
        <f>'Marks Entry'!O200</f>
        <v>0</v>
      </c>
      <c r="O198" s="115">
        <f>'Marks Entry'!P200</f>
        <v>0</v>
      </c>
      <c r="P198" s="276">
        <f>'Marks Entry'!Q200</f>
        <v>0</v>
      </c>
      <c r="Q198" s="115">
        <f>'Marks Entry'!R200</f>
        <v>0</v>
      </c>
      <c r="R198" s="115">
        <f>'Marks Entry'!S200</f>
        <v>0</v>
      </c>
      <c r="S198" s="276">
        <f>'Marks Entry'!T200</f>
        <v>0</v>
      </c>
      <c r="T198" s="276">
        <f>'Marks Entry'!U200</f>
        <v>0</v>
      </c>
      <c r="U198" s="116">
        <f>'Marks Entry'!V200</f>
        <v>0</v>
      </c>
      <c r="V198" s="115">
        <f>'Marks Entry'!W200</f>
        <v>0</v>
      </c>
      <c r="W198" s="115">
        <f>'Marks Entry'!X200</f>
        <v>0</v>
      </c>
      <c r="X198" s="116">
        <f>'Marks Entry'!Y200</f>
        <v>0</v>
      </c>
      <c r="Y198" s="115">
        <f>'Marks Entry'!Z200</f>
        <v>0</v>
      </c>
      <c r="Z198" s="115">
        <f>'Marks Entry'!AA200</f>
        <v>0</v>
      </c>
      <c r="AA198" s="116">
        <f>'Marks Entry'!AB200</f>
        <v>0</v>
      </c>
      <c r="AB198" s="208">
        <f>'Marks Entry'!AC200</f>
        <v>0</v>
      </c>
      <c r="AC198" s="282">
        <f>'Marks Entry'!AD200</f>
        <v>0</v>
      </c>
      <c r="AD198" s="282" t="str">
        <f>'Marks Entry'!AE200</f>
        <v>E</v>
      </c>
      <c r="AE198" s="117">
        <f>'Marks Entry'!AF200</f>
        <v>0</v>
      </c>
      <c r="AF198" s="114">
        <f>'Marks Entry'!AG200</f>
        <v>0</v>
      </c>
      <c r="AG198" s="115">
        <f>'Marks Entry'!AH200</f>
        <v>0</v>
      </c>
      <c r="AH198" s="277">
        <f>'Marks Entry'!AI200</f>
        <v>0</v>
      </c>
      <c r="AI198" s="115">
        <f>'Marks Entry'!AJ200</f>
        <v>0</v>
      </c>
      <c r="AJ198" s="115">
        <f>'Marks Entry'!AK200</f>
        <v>0</v>
      </c>
      <c r="AK198" s="276">
        <f>'Marks Entry'!AL200</f>
        <v>0</v>
      </c>
      <c r="AL198" s="115">
        <f>'Marks Entry'!AM200</f>
        <v>0</v>
      </c>
      <c r="AM198" s="115">
        <f>'Marks Entry'!AN200</f>
        <v>0</v>
      </c>
      <c r="AN198" s="276">
        <f>'Marks Entry'!AO200</f>
        <v>0</v>
      </c>
      <c r="AO198" s="276">
        <f>'Marks Entry'!AP200</f>
        <v>0</v>
      </c>
      <c r="AP198" s="116">
        <f>'Marks Entry'!AQ200</f>
        <v>0</v>
      </c>
      <c r="AQ198" s="115">
        <f>'Marks Entry'!AR200</f>
        <v>0</v>
      </c>
      <c r="AR198" s="115">
        <f>'Marks Entry'!AS200</f>
        <v>0</v>
      </c>
      <c r="AS198" s="116">
        <f>'Marks Entry'!AT200</f>
        <v>0</v>
      </c>
      <c r="AT198" s="115">
        <f>'Marks Entry'!AU200</f>
        <v>0</v>
      </c>
      <c r="AU198" s="115">
        <f>'Marks Entry'!AV200</f>
        <v>0</v>
      </c>
      <c r="AV198" s="116">
        <f>'Marks Entry'!AW200</f>
        <v>0</v>
      </c>
      <c r="AW198" s="208">
        <f>'Marks Entry'!AX200</f>
        <v>0</v>
      </c>
      <c r="AX198" s="282">
        <f>'Marks Entry'!AY200</f>
        <v>0</v>
      </c>
      <c r="AY198" s="282" t="str">
        <f>'Marks Entry'!AZ200</f>
        <v>E</v>
      </c>
      <c r="AZ198" s="117">
        <f>'Marks Entry'!BA200</f>
        <v>0</v>
      </c>
      <c r="BA198" s="114">
        <f>'Marks Entry'!BB200</f>
        <v>0</v>
      </c>
      <c r="BB198" s="115">
        <f>'Marks Entry'!BC200</f>
        <v>0</v>
      </c>
      <c r="BC198" s="277">
        <f>'Marks Entry'!BD200</f>
        <v>0</v>
      </c>
      <c r="BD198" s="115">
        <f>'Marks Entry'!BE200</f>
        <v>0</v>
      </c>
      <c r="BE198" s="115">
        <f>'Marks Entry'!BF200</f>
        <v>0</v>
      </c>
      <c r="BF198" s="276">
        <f>'Marks Entry'!BG200</f>
        <v>0</v>
      </c>
      <c r="BG198" s="115">
        <f>'Marks Entry'!BH200</f>
        <v>0</v>
      </c>
      <c r="BH198" s="115">
        <f>'Marks Entry'!BI200</f>
        <v>0</v>
      </c>
      <c r="BI198" s="276">
        <f>'Marks Entry'!BJ200</f>
        <v>0</v>
      </c>
      <c r="BJ198" s="276">
        <f>'Marks Entry'!BK200</f>
        <v>0</v>
      </c>
      <c r="BK198" s="116">
        <f>'Marks Entry'!BL200</f>
        <v>0</v>
      </c>
      <c r="BL198" s="115">
        <f>'Marks Entry'!BM200</f>
        <v>0</v>
      </c>
      <c r="BM198" s="115">
        <f>'Marks Entry'!BN200</f>
        <v>0</v>
      </c>
      <c r="BN198" s="116">
        <f>'Marks Entry'!BO200</f>
        <v>0</v>
      </c>
      <c r="BO198" s="115">
        <f>'Marks Entry'!BP200</f>
        <v>0</v>
      </c>
      <c r="BP198" s="115">
        <f>'Marks Entry'!BQ200</f>
        <v>0</v>
      </c>
      <c r="BQ198" s="116">
        <f>'Marks Entry'!BR200</f>
        <v>0</v>
      </c>
      <c r="BR198" s="208">
        <f>'Marks Entry'!BS200</f>
        <v>0</v>
      </c>
      <c r="BS198" s="282">
        <f>'Marks Entry'!BT200</f>
        <v>0</v>
      </c>
      <c r="BT198" s="282" t="str">
        <f>'Marks Entry'!BU200</f>
        <v>E</v>
      </c>
      <c r="BU198" s="117">
        <f>'Marks Entry'!BV200</f>
        <v>0</v>
      </c>
      <c r="BV198" s="114">
        <f>'Marks Entry'!BW200</f>
        <v>0</v>
      </c>
      <c r="BW198" s="115">
        <f>'Marks Entry'!BX200</f>
        <v>0</v>
      </c>
      <c r="BX198" s="277">
        <f>'Marks Entry'!BY200</f>
        <v>0</v>
      </c>
      <c r="BY198" s="115">
        <f>'Marks Entry'!BZ200</f>
        <v>0</v>
      </c>
      <c r="BZ198" s="115">
        <f>'Marks Entry'!CA200</f>
        <v>0</v>
      </c>
      <c r="CA198" s="276">
        <f>'Marks Entry'!CB200</f>
        <v>0</v>
      </c>
      <c r="CB198" s="115">
        <f>'Marks Entry'!CC200</f>
        <v>0</v>
      </c>
      <c r="CC198" s="115">
        <f>'Marks Entry'!CD200</f>
        <v>0</v>
      </c>
      <c r="CD198" s="276">
        <f>'Marks Entry'!CE200</f>
        <v>0</v>
      </c>
      <c r="CE198" s="116">
        <f>'Marks Entry'!CF200</f>
        <v>0</v>
      </c>
      <c r="CF198" s="115">
        <f>'Marks Entry'!CG200</f>
        <v>0</v>
      </c>
      <c r="CG198" s="115">
        <f>'Marks Entry'!CH200</f>
        <v>0</v>
      </c>
      <c r="CH198" s="116">
        <f>'Marks Entry'!CI200</f>
        <v>0</v>
      </c>
      <c r="CI198" s="115">
        <f>'Marks Entry'!CJ200</f>
        <v>0</v>
      </c>
      <c r="CJ198" s="115">
        <f>'Marks Entry'!CK200</f>
        <v>0</v>
      </c>
      <c r="CK198" s="116">
        <f>'Marks Entry'!CL200</f>
        <v>0</v>
      </c>
      <c r="CL198" s="208" t="str">
        <f>'Marks Entry'!CM200</f>
        <v>E</v>
      </c>
      <c r="CM198" s="117">
        <f>'Marks Entry'!CN200</f>
        <v>0</v>
      </c>
      <c r="CN198" s="114">
        <f>'Marks Entry'!CO200</f>
        <v>0</v>
      </c>
      <c r="CO198" s="115">
        <f>'Marks Entry'!CP200</f>
        <v>0</v>
      </c>
      <c r="CP198" s="277">
        <f>'Marks Entry'!CQ200</f>
        <v>0</v>
      </c>
      <c r="CQ198" s="115">
        <f>'Marks Entry'!CR200</f>
        <v>0</v>
      </c>
      <c r="CR198" s="115">
        <f>'Marks Entry'!CS200</f>
        <v>0</v>
      </c>
      <c r="CS198" s="276">
        <f>'Marks Entry'!CT200</f>
        <v>0</v>
      </c>
      <c r="CT198" s="115">
        <f>'Marks Entry'!CU200</f>
        <v>0</v>
      </c>
      <c r="CU198" s="115">
        <f>'Marks Entry'!CV200</f>
        <v>0</v>
      </c>
      <c r="CV198" s="276">
        <f>'Marks Entry'!CW200</f>
        <v>0</v>
      </c>
      <c r="CW198" s="116">
        <f>'Marks Entry'!CX200</f>
        <v>0</v>
      </c>
      <c r="CX198" s="115">
        <f>'Marks Entry'!CY200</f>
        <v>0</v>
      </c>
      <c r="CY198" s="115">
        <f>'Marks Entry'!CZ200</f>
        <v>0</v>
      </c>
      <c r="CZ198" s="116">
        <f>'Marks Entry'!DA200</f>
        <v>0</v>
      </c>
      <c r="DA198" s="115">
        <f>'Marks Entry'!DB200</f>
        <v>0</v>
      </c>
      <c r="DB198" s="115">
        <f>'Marks Entry'!DC200</f>
        <v>0</v>
      </c>
      <c r="DC198" s="116">
        <f>'Marks Entry'!DD200</f>
        <v>0</v>
      </c>
      <c r="DD198" s="208" t="str">
        <f>'Marks Entry'!DE200</f>
        <v>E</v>
      </c>
      <c r="DE198" s="117">
        <f>'Marks Entry'!DF200</f>
        <v>0</v>
      </c>
      <c r="DF198" s="114">
        <f>'Marks Entry'!DG200</f>
        <v>0</v>
      </c>
      <c r="DG198" s="115">
        <f>'Marks Entry'!DH200</f>
        <v>0</v>
      </c>
      <c r="DH198" s="277">
        <f>'Marks Entry'!DI200</f>
        <v>0</v>
      </c>
      <c r="DI198" s="115">
        <f>'Marks Entry'!DJ200</f>
        <v>0</v>
      </c>
      <c r="DJ198" s="115">
        <f>'Marks Entry'!DK200</f>
        <v>0</v>
      </c>
      <c r="DK198" s="276">
        <f>'Marks Entry'!DL200</f>
        <v>0</v>
      </c>
      <c r="DL198" s="115">
        <f>'Marks Entry'!DM200</f>
        <v>0</v>
      </c>
      <c r="DM198" s="115">
        <f>'Marks Entry'!DN200</f>
        <v>0</v>
      </c>
      <c r="DN198" s="276">
        <f>'Marks Entry'!DO200</f>
        <v>0</v>
      </c>
      <c r="DO198" s="116">
        <f>'Marks Entry'!DP200</f>
        <v>0</v>
      </c>
      <c r="DP198" s="115">
        <f>'Marks Entry'!DQ200</f>
        <v>0</v>
      </c>
      <c r="DQ198" s="115">
        <f>'Marks Entry'!DR200</f>
        <v>0</v>
      </c>
      <c r="DR198" s="116">
        <f>'Marks Entry'!DS200</f>
        <v>0</v>
      </c>
      <c r="DS198" s="115">
        <f>'Marks Entry'!DT200</f>
        <v>0</v>
      </c>
      <c r="DT198" s="115">
        <f>'Marks Entry'!DU200</f>
        <v>0</v>
      </c>
      <c r="DU198" s="116">
        <f>'Marks Entry'!DV200</f>
        <v>0</v>
      </c>
      <c r="DV198" s="208" t="str">
        <f>'Marks Entry'!DW200</f>
        <v>E</v>
      </c>
      <c r="DW198" s="117">
        <f>'Marks Entry'!DX200</f>
        <v>0</v>
      </c>
      <c r="DX198" s="114">
        <f>'Marks Entry'!DY200</f>
        <v>0</v>
      </c>
      <c r="DY198" s="115">
        <f>'Marks Entry'!DZ200</f>
        <v>0</v>
      </c>
      <c r="DZ198" s="115">
        <f>'Marks Entry'!EA200</f>
        <v>0</v>
      </c>
      <c r="EA198" s="115">
        <f>'Marks Entry'!EB200</f>
        <v>0</v>
      </c>
      <c r="EB198" s="115">
        <f>'Marks Entry'!EC200</f>
        <v>0</v>
      </c>
      <c r="EC198" s="171">
        <f>'Marks Entry'!ED200</f>
        <v>0</v>
      </c>
      <c r="ED198" s="118">
        <f>'Marks Entry'!EG200</f>
        <v>0</v>
      </c>
      <c r="EE198" s="114">
        <f>'Marks Entry'!EH200</f>
        <v>0</v>
      </c>
      <c r="EF198" s="115">
        <f>'Marks Entry'!EI200</f>
        <v>0</v>
      </c>
      <c r="EG198" s="115">
        <f>'Marks Entry'!EJ200</f>
        <v>0</v>
      </c>
      <c r="EH198" s="115">
        <f>'Marks Entry'!EK200</f>
        <v>0</v>
      </c>
      <c r="EI198" s="115">
        <f>'Marks Entry'!EL200</f>
        <v>0</v>
      </c>
      <c r="EJ198" s="116">
        <f>'Marks Entry'!EM200</f>
        <v>0</v>
      </c>
      <c r="EK198" s="118">
        <f>'Marks Entry'!EP200</f>
        <v>0</v>
      </c>
      <c r="EL198" s="114">
        <f>'Marks Entry'!EQ200</f>
        <v>0</v>
      </c>
      <c r="EM198" s="115">
        <f>'Marks Entry'!ER200</f>
        <v>0</v>
      </c>
      <c r="EN198" s="115">
        <f>'Marks Entry'!ES200</f>
        <v>0</v>
      </c>
      <c r="EO198" s="115">
        <f>'Marks Entry'!ET200</f>
        <v>0</v>
      </c>
      <c r="EP198" s="115">
        <f>'Marks Entry'!EU200</f>
        <v>0</v>
      </c>
      <c r="EQ198" s="116">
        <f>'Marks Entry'!EV200</f>
        <v>0</v>
      </c>
      <c r="ER198" s="118">
        <f>'Marks Entry'!EY200</f>
        <v>0</v>
      </c>
      <c r="ES198" s="184">
        <f>'Marks Entry'!EZ200</f>
        <v>0</v>
      </c>
      <c r="ET198" s="185">
        <f>'Marks Entry'!FA200</f>
        <v>0</v>
      </c>
      <c r="EU198" s="188" t="str">
        <f>'Marks Entry'!FB200</f>
        <v/>
      </c>
      <c r="EV198" s="184">
        <f>'Marks Entry'!FC200</f>
        <v>0</v>
      </c>
      <c r="EW198" s="185">
        <f>'Marks Entry'!FD200</f>
        <v>0</v>
      </c>
      <c r="EX198" s="185" t="str">
        <f>'Marks Entry'!FE200</f>
        <v/>
      </c>
      <c r="EY198" s="185" t="str">
        <f>IF(OR('Marks Entry'!FF200="First",'Marks Entry'!FF200="Second",'Marks Entry'!FF200="Third"),'Marks Entry'!FF200,"")</f>
        <v/>
      </c>
      <c r="EZ198" s="185" t="str">
        <f>'Marks Entry'!FG200</f>
        <v/>
      </c>
      <c r="FA198" s="290" t="str">
        <f>'Marks Entry'!FH200</f>
        <v/>
      </c>
      <c r="FB198" s="84" t="str">
        <f>'Marks Entry'!FI200</f>
        <v/>
      </c>
      <c r="FC198" s="86" t="str">
        <f>'Marks Entry'!FJ200</f>
        <v/>
      </c>
      <c r="FD198" s="87">
        <f>'Marks Entry'!FL200</f>
        <v>0</v>
      </c>
    </row>
    <row r="199" spans="1:160" s="88" customFormat="1" ht="17.25" customHeight="1">
      <c r="A199" s="1190"/>
      <c r="B199" s="83">
        <f t="shared" si="4"/>
        <v>0</v>
      </c>
      <c r="C199" s="84">
        <f>'Marks Entry'!D201</f>
        <v>0</v>
      </c>
      <c r="D199" s="84">
        <f>'Marks Entry'!E201</f>
        <v>0</v>
      </c>
      <c r="E199" s="84">
        <f>'Marks Entry'!F201</f>
        <v>0</v>
      </c>
      <c r="F199" s="84">
        <f>'Marks Entry'!G201</f>
        <v>0</v>
      </c>
      <c r="G199" s="84">
        <f>'Marks Entry'!H201</f>
        <v>0</v>
      </c>
      <c r="H199" s="84">
        <f>'Marks Entry'!I201</f>
        <v>0</v>
      </c>
      <c r="I199" s="84">
        <f>'Marks Entry'!J201</f>
        <v>0</v>
      </c>
      <c r="J199" s="738">
        <f>'Marks Entry'!K201</f>
        <v>0</v>
      </c>
      <c r="K199" s="114">
        <f>'Marks Entry'!L201</f>
        <v>0</v>
      </c>
      <c r="L199" s="115">
        <f>'Marks Entry'!M201</f>
        <v>0</v>
      </c>
      <c r="M199" s="277">
        <f>'Marks Entry'!N201</f>
        <v>0</v>
      </c>
      <c r="N199" s="115">
        <f>'Marks Entry'!O201</f>
        <v>0</v>
      </c>
      <c r="O199" s="115">
        <f>'Marks Entry'!P201</f>
        <v>0</v>
      </c>
      <c r="P199" s="276">
        <f>'Marks Entry'!Q201</f>
        <v>0</v>
      </c>
      <c r="Q199" s="115">
        <f>'Marks Entry'!R201</f>
        <v>0</v>
      </c>
      <c r="R199" s="115">
        <f>'Marks Entry'!S201</f>
        <v>0</v>
      </c>
      <c r="S199" s="276">
        <f>'Marks Entry'!T201</f>
        <v>0</v>
      </c>
      <c r="T199" s="276">
        <f>'Marks Entry'!U201</f>
        <v>0</v>
      </c>
      <c r="U199" s="116">
        <f>'Marks Entry'!V201</f>
        <v>0</v>
      </c>
      <c r="V199" s="115">
        <f>'Marks Entry'!W201</f>
        <v>0</v>
      </c>
      <c r="W199" s="115">
        <f>'Marks Entry'!X201</f>
        <v>0</v>
      </c>
      <c r="X199" s="116">
        <f>'Marks Entry'!Y201</f>
        <v>0</v>
      </c>
      <c r="Y199" s="115">
        <f>'Marks Entry'!Z201</f>
        <v>0</v>
      </c>
      <c r="Z199" s="115">
        <f>'Marks Entry'!AA201</f>
        <v>0</v>
      </c>
      <c r="AA199" s="116">
        <f>'Marks Entry'!AB201</f>
        <v>0</v>
      </c>
      <c r="AB199" s="208">
        <f>'Marks Entry'!AC201</f>
        <v>0</v>
      </c>
      <c r="AC199" s="282">
        <f>'Marks Entry'!AD201</f>
        <v>0</v>
      </c>
      <c r="AD199" s="282" t="str">
        <f>'Marks Entry'!AE201</f>
        <v>E</v>
      </c>
      <c r="AE199" s="117">
        <f>'Marks Entry'!AF201</f>
        <v>0</v>
      </c>
      <c r="AF199" s="114">
        <f>'Marks Entry'!AG201</f>
        <v>0</v>
      </c>
      <c r="AG199" s="115">
        <f>'Marks Entry'!AH201</f>
        <v>0</v>
      </c>
      <c r="AH199" s="277">
        <f>'Marks Entry'!AI201</f>
        <v>0</v>
      </c>
      <c r="AI199" s="115">
        <f>'Marks Entry'!AJ201</f>
        <v>0</v>
      </c>
      <c r="AJ199" s="115">
        <f>'Marks Entry'!AK201</f>
        <v>0</v>
      </c>
      <c r="AK199" s="276">
        <f>'Marks Entry'!AL201</f>
        <v>0</v>
      </c>
      <c r="AL199" s="115">
        <f>'Marks Entry'!AM201</f>
        <v>0</v>
      </c>
      <c r="AM199" s="115">
        <f>'Marks Entry'!AN201</f>
        <v>0</v>
      </c>
      <c r="AN199" s="276">
        <f>'Marks Entry'!AO201</f>
        <v>0</v>
      </c>
      <c r="AO199" s="276">
        <f>'Marks Entry'!AP201</f>
        <v>0</v>
      </c>
      <c r="AP199" s="116">
        <f>'Marks Entry'!AQ201</f>
        <v>0</v>
      </c>
      <c r="AQ199" s="115">
        <f>'Marks Entry'!AR201</f>
        <v>0</v>
      </c>
      <c r="AR199" s="115">
        <f>'Marks Entry'!AS201</f>
        <v>0</v>
      </c>
      <c r="AS199" s="116">
        <f>'Marks Entry'!AT201</f>
        <v>0</v>
      </c>
      <c r="AT199" s="115">
        <f>'Marks Entry'!AU201</f>
        <v>0</v>
      </c>
      <c r="AU199" s="115">
        <f>'Marks Entry'!AV201</f>
        <v>0</v>
      </c>
      <c r="AV199" s="116">
        <f>'Marks Entry'!AW201</f>
        <v>0</v>
      </c>
      <c r="AW199" s="208">
        <f>'Marks Entry'!AX201</f>
        <v>0</v>
      </c>
      <c r="AX199" s="282">
        <f>'Marks Entry'!AY201</f>
        <v>0</v>
      </c>
      <c r="AY199" s="282" t="str">
        <f>'Marks Entry'!AZ201</f>
        <v>E</v>
      </c>
      <c r="AZ199" s="117">
        <f>'Marks Entry'!BA201</f>
        <v>0</v>
      </c>
      <c r="BA199" s="114">
        <f>'Marks Entry'!BB201</f>
        <v>0</v>
      </c>
      <c r="BB199" s="115">
        <f>'Marks Entry'!BC201</f>
        <v>0</v>
      </c>
      <c r="BC199" s="277">
        <f>'Marks Entry'!BD201</f>
        <v>0</v>
      </c>
      <c r="BD199" s="115">
        <f>'Marks Entry'!BE201</f>
        <v>0</v>
      </c>
      <c r="BE199" s="115">
        <f>'Marks Entry'!BF201</f>
        <v>0</v>
      </c>
      <c r="BF199" s="276">
        <f>'Marks Entry'!BG201</f>
        <v>0</v>
      </c>
      <c r="BG199" s="115">
        <f>'Marks Entry'!BH201</f>
        <v>0</v>
      </c>
      <c r="BH199" s="115">
        <f>'Marks Entry'!BI201</f>
        <v>0</v>
      </c>
      <c r="BI199" s="276">
        <f>'Marks Entry'!BJ201</f>
        <v>0</v>
      </c>
      <c r="BJ199" s="276">
        <f>'Marks Entry'!BK201</f>
        <v>0</v>
      </c>
      <c r="BK199" s="116">
        <f>'Marks Entry'!BL201</f>
        <v>0</v>
      </c>
      <c r="BL199" s="115">
        <f>'Marks Entry'!BM201</f>
        <v>0</v>
      </c>
      <c r="BM199" s="115">
        <f>'Marks Entry'!BN201</f>
        <v>0</v>
      </c>
      <c r="BN199" s="116">
        <f>'Marks Entry'!BO201</f>
        <v>0</v>
      </c>
      <c r="BO199" s="115">
        <f>'Marks Entry'!BP201</f>
        <v>0</v>
      </c>
      <c r="BP199" s="115">
        <f>'Marks Entry'!BQ201</f>
        <v>0</v>
      </c>
      <c r="BQ199" s="116">
        <f>'Marks Entry'!BR201</f>
        <v>0</v>
      </c>
      <c r="BR199" s="208">
        <f>'Marks Entry'!BS201</f>
        <v>0</v>
      </c>
      <c r="BS199" s="282">
        <f>'Marks Entry'!BT201</f>
        <v>0</v>
      </c>
      <c r="BT199" s="282" t="str">
        <f>'Marks Entry'!BU201</f>
        <v>E</v>
      </c>
      <c r="BU199" s="117">
        <f>'Marks Entry'!BV201</f>
        <v>0</v>
      </c>
      <c r="BV199" s="114">
        <f>'Marks Entry'!BW201</f>
        <v>0</v>
      </c>
      <c r="BW199" s="115">
        <f>'Marks Entry'!BX201</f>
        <v>0</v>
      </c>
      <c r="BX199" s="277">
        <f>'Marks Entry'!BY201</f>
        <v>0</v>
      </c>
      <c r="BY199" s="115">
        <f>'Marks Entry'!BZ201</f>
        <v>0</v>
      </c>
      <c r="BZ199" s="115">
        <f>'Marks Entry'!CA201</f>
        <v>0</v>
      </c>
      <c r="CA199" s="276">
        <f>'Marks Entry'!CB201</f>
        <v>0</v>
      </c>
      <c r="CB199" s="115">
        <f>'Marks Entry'!CC201</f>
        <v>0</v>
      </c>
      <c r="CC199" s="115">
        <f>'Marks Entry'!CD201</f>
        <v>0</v>
      </c>
      <c r="CD199" s="276">
        <f>'Marks Entry'!CE201</f>
        <v>0</v>
      </c>
      <c r="CE199" s="116">
        <f>'Marks Entry'!CF201</f>
        <v>0</v>
      </c>
      <c r="CF199" s="115">
        <f>'Marks Entry'!CG201</f>
        <v>0</v>
      </c>
      <c r="CG199" s="115">
        <f>'Marks Entry'!CH201</f>
        <v>0</v>
      </c>
      <c r="CH199" s="116">
        <f>'Marks Entry'!CI201</f>
        <v>0</v>
      </c>
      <c r="CI199" s="115">
        <f>'Marks Entry'!CJ201</f>
        <v>0</v>
      </c>
      <c r="CJ199" s="115">
        <f>'Marks Entry'!CK201</f>
        <v>0</v>
      </c>
      <c r="CK199" s="116">
        <f>'Marks Entry'!CL201</f>
        <v>0</v>
      </c>
      <c r="CL199" s="208" t="str">
        <f>'Marks Entry'!CM201</f>
        <v>E</v>
      </c>
      <c r="CM199" s="117">
        <f>'Marks Entry'!CN201</f>
        <v>0</v>
      </c>
      <c r="CN199" s="114">
        <f>'Marks Entry'!CO201</f>
        <v>0</v>
      </c>
      <c r="CO199" s="115">
        <f>'Marks Entry'!CP201</f>
        <v>0</v>
      </c>
      <c r="CP199" s="277">
        <f>'Marks Entry'!CQ201</f>
        <v>0</v>
      </c>
      <c r="CQ199" s="115">
        <f>'Marks Entry'!CR201</f>
        <v>0</v>
      </c>
      <c r="CR199" s="115">
        <f>'Marks Entry'!CS201</f>
        <v>0</v>
      </c>
      <c r="CS199" s="276">
        <f>'Marks Entry'!CT201</f>
        <v>0</v>
      </c>
      <c r="CT199" s="115">
        <f>'Marks Entry'!CU201</f>
        <v>0</v>
      </c>
      <c r="CU199" s="115">
        <f>'Marks Entry'!CV201</f>
        <v>0</v>
      </c>
      <c r="CV199" s="276">
        <f>'Marks Entry'!CW201</f>
        <v>0</v>
      </c>
      <c r="CW199" s="116">
        <f>'Marks Entry'!CX201</f>
        <v>0</v>
      </c>
      <c r="CX199" s="115">
        <f>'Marks Entry'!CY201</f>
        <v>0</v>
      </c>
      <c r="CY199" s="115">
        <f>'Marks Entry'!CZ201</f>
        <v>0</v>
      </c>
      <c r="CZ199" s="116">
        <f>'Marks Entry'!DA201</f>
        <v>0</v>
      </c>
      <c r="DA199" s="115">
        <f>'Marks Entry'!DB201</f>
        <v>0</v>
      </c>
      <c r="DB199" s="115">
        <f>'Marks Entry'!DC201</f>
        <v>0</v>
      </c>
      <c r="DC199" s="116">
        <f>'Marks Entry'!DD201</f>
        <v>0</v>
      </c>
      <c r="DD199" s="208" t="str">
        <f>'Marks Entry'!DE201</f>
        <v>E</v>
      </c>
      <c r="DE199" s="117">
        <f>'Marks Entry'!DF201</f>
        <v>0</v>
      </c>
      <c r="DF199" s="114">
        <f>'Marks Entry'!DG201</f>
        <v>0</v>
      </c>
      <c r="DG199" s="115">
        <f>'Marks Entry'!DH201</f>
        <v>0</v>
      </c>
      <c r="DH199" s="277">
        <f>'Marks Entry'!DI201</f>
        <v>0</v>
      </c>
      <c r="DI199" s="115">
        <f>'Marks Entry'!DJ201</f>
        <v>0</v>
      </c>
      <c r="DJ199" s="115">
        <f>'Marks Entry'!DK201</f>
        <v>0</v>
      </c>
      <c r="DK199" s="276">
        <f>'Marks Entry'!DL201</f>
        <v>0</v>
      </c>
      <c r="DL199" s="115">
        <f>'Marks Entry'!DM201</f>
        <v>0</v>
      </c>
      <c r="DM199" s="115">
        <f>'Marks Entry'!DN201</f>
        <v>0</v>
      </c>
      <c r="DN199" s="276">
        <f>'Marks Entry'!DO201</f>
        <v>0</v>
      </c>
      <c r="DO199" s="116">
        <f>'Marks Entry'!DP201</f>
        <v>0</v>
      </c>
      <c r="DP199" s="115">
        <f>'Marks Entry'!DQ201</f>
        <v>0</v>
      </c>
      <c r="DQ199" s="115">
        <f>'Marks Entry'!DR201</f>
        <v>0</v>
      </c>
      <c r="DR199" s="116">
        <f>'Marks Entry'!DS201</f>
        <v>0</v>
      </c>
      <c r="DS199" s="115">
        <f>'Marks Entry'!DT201</f>
        <v>0</v>
      </c>
      <c r="DT199" s="115">
        <f>'Marks Entry'!DU201</f>
        <v>0</v>
      </c>
      <c r="DU199" s="116">
        <f>'Marks Entry'!DV201</f>
        <v>0</v>
      </c>
      <c r="DV199" s="208" t="str">
        <f>'Marks Entry'!DW201</f>
        <v>E</v>
      </c>
      <c r="DW199" s="117">
        <f>'Marks Entry'!DX201</f>
        <v>0</v>
      </c>
      <c r="DX199" s="114">
        <f>'Marks Entry'!DY201</f>
        <v>0</v>
      </c>
      <c r="DY199" s="115">
        <f>'Marks Entry'!DZ201</f>
        <v>0</v>
      </c>
      <c r="DZ199" s="115">
        <f>'Marks Entry'!EA201</f>
        <v>0</v>
      </c>
      <c r="EA199" s="115">
        <f>'Marks Entry'!EB201</f>
        <v>0</v>
      </c>
      <c r="EB199" s="115">
        <f>'Marks Entry'!EC201</f>
        <v>0</v>
      </c>
      <c r="EC199" s="171">
        <f>'Marks Entry'!ED201</f>
        <v>0</v>
      </c>
      <c r="ED199" s="118">
        <f>'Marks Entry'!EG201</f>
        <v>0</v>
      </c>
      <c r="EE199" s="114">
        <f>'Marks Entry'!EH201</f>
        <v>0</v>
      </c>
      <c r="EF199" s="115">
        <f>'Marks Entry'!EI201</f>
        <v>0</v>
      </c>
      <c r="EG199" s="115">
        <f>'Marks Entry'!EJ201</f>
        <v>0</v>
      </c>
      <c r="EH199" s="115">
        <f>'Marks Entry'!EK201</f>
        <v>0</v>
      </c>
      <c r="EI199" s="115">
        <f>'Marks Entry'!EL201</f>
        <v>0</v>
      </c>
      <c r="EJ199" s="116">
        <f>'Marks Entry'!EM201</f>
        <v>0</v>
      </c>
      <c r="EK199" s="118">
        <f>'Marks Entry'!EP201</f>
        <v>0</v>
      </c>
      <c r="EL199" s="114">
        <f>'Marks Entry'!EQ201</f>
        <v>0</v>
      </c>
      <c r="EM199" s="115">
        <f>'Marks Entry'!ER201</f>
        <v>0</v>
      </c>
      <c r="EN199" s="115">
        <f>'Marks Entry'!ES201</f>
        <v>0</v>
      </c>
      <c r="EO199" s="115">
        <f>'Marks Entry'!ET201</f>
        <v>0</v>
      </c>
      <c r="EP199" s="115">
        <f>'Marks Entry'!EU201</f>
        <v>0</v>
      </c>
      <c r="EQ199" s="116">
        <f>'Marks Entry'!EV201</f>
        <v>0</v>
      </c>
      <c r="ER199" s="118">
        <f>'Marks Entry'!EY201</f>
        <v>0</v>
      </c>
      <c r="ES199" s="184">
        <f>'Marks Entry'!EZ201</f>
        <v>0</v>
      </c>
      <c r="ET199" s="185">
        <f>'Marks Entry'!FA201</f>
        <v>0</v>
      </c>
      <c r="EU199" s="188" t="str">
        <f>'Marks Entry'!FB201</f>
        <v/>
      </c>
      <c r="EV199" s="184">
        <f>'Marks Entry'!FC201</f>
        <v>0</v>
      </c>
      <c r="EW199" s="185">
        <f>'Marks Entry'!FD201</f>
        <v>0</v>
      </c>
      <c r="EX199" s="185" t="str">
        <f>'Marks Entry'!FE201</f>
        <v/>
      </c>
      <c r="EY199" s="185" t="str">
        <f>IF(OR('Marks Entry'!FF201="First",'Marks Entry'!FF201="Second",'Marks Entry'!FF201="Third"),'Marks Entry'!FF201,"")</f>
        <v/>
      </c>
      <c r="EZ199" s="185" t="str">
        <f>'Marks Entry'!FG201</f>
        <v/>
      </c>
      <c r="FA199" s="290" t="str">
        <f>'Marks Entry'!FH201</f>
        <v/>
      </c>
      <c r="FB199" s="84" t="str">
        <f>'Marks Entry'!FI201</f>
        <v/>
      </c>
      <c r="FC199" s="86" t="str">
        <f>'Marks Entry'!FJ201</f>
        <v/>
      </c>
      <c r="FD199" s="87">
        <f>'Marks Entry'!FL201</f>
        <v>0</v>
      </c>
    </row>
    <row r="200" spans="1:160" s="88" customFormat="1" ht="17.25" customHeight="1">
      <c r="A200" s="1190"/>
      <c r="B200" s="83">
        <f t="shared" si="4"/>
        <v>0</v>
      </c>
      <c r="C200" s="84">
        <f>'Marks Entry'!D202</f>
        <v>0</v>
      </c>
      <c r="D200" s="84">
        <f>'Marks Entry'!E202</f>
        <v>0</v>
      </c>
      <c r="E200" s="84">
        <f>'Marks Entry'!F202</f>
        <v>0</v>
      </c>
      <c r="F200" s="84">
        <f>'Marks Entry'!G202</f>
        <v>0</v>
      </c>
      <c r="G200" s="84">
        <f>'Marks Entry'!H202</f>
        <v>0</v>
      </c>
      <c r="H200" s="84">
        <f>'Marks Entry'!I202</f>
        <v>0</v>
      </c>
      <c r="I200" s="84">
        <f>'Marks Entry'!J202</f>
        <v>0</v>
      </c>
      <c r="J200" s="738">
        <f>'Marks Entry'!K202</f>
        <v>0</v>
      </c>
      <c r="K200" s="114">
        <f>'Marks Entry'!L202</f>
        <v>0</v>
      </c>
      <c r="L200" s="115">
        <f>'Marks Entry'!M202</f>
        <v>0</v>
      </c>
      <c r="M200" s="277">
        <f>'Marks Entry'!N202</f>
        <v>0</v>
      </c>
      <c r="N200" s="115">
        <f>'Marks Entry'!O202</f>
        <v>0</v>
      </c>
      <c r="O200" s="115">
        <f>'Marks Entry'!P202</f>
        <v>0</v>
      </c>
      <c r="P200" s="276">
        <f>'Marks Entry'!Q202</f>
        <v>0</v>
      </c>
      <c r="Q200" s="115">
        <f>'Marks Entry'!R202</f>
        <v>0</v>
      </c>
      <c r="R200" s="115">
        <f>'Marks Entry'!S202</f>
        <v>0</v>
      </c>
      <c r="S200" s="276">
        <f>'Marks Entry'!T202</f>
        <v>0</v>
      </c>
      <c r="T200" s="276">
        <f>'Marks Entry'!U202</f>
        <v>0</v>
      </c>
      <c r="U200" s="116">
        <f>'Marks Entry'!V202</f>
        <v>0</v>
      </c>
      <c r="V200" s="115">
        <f>'Marks Entry'!W202</f>
        <v>0</v>
      </c>
      <c r="W200" s="115">
        <f>'Marks Entry'!X202</f>
        <v>0</v>
      </c>
      <c r="X200" s="116">
        <f>'Marks Entry'!Y202</f>
        <v>0</v>
      </c>
      <c r="Y200" s="115">
        <f>'Marks Entry'!Z202</f>
        <v>0</v>
      </c>
      <c r="Z200" s="115">
        <f>'Marks Entry'!AA202</f>
        <v>0</v>
      </c>
      <c r="AA200" s="116">
        <f>'Marks Entry'!AB202</f>
        <v>0</v>
      </c>
      <c r="AB200" s="208">
        <f>'Marks Entry'!AC202</f>
        <v>0</v>
      </c>
      <c r="AC200" s="282">
        <f>'Marks Entry'!AD202</f>
        <v>0</v>
      </c>
      <c r="AD200" s="282" t="str">
        <f>'Marks Entry'!AE202</f>
        <v>E</v>
      </c>
      <c r="AE200" s="117">
        <f>'Marks Entry'!AF202</f>
        <v>0</v>
      </c>
      <c r="AF200" s="114">
        <f>'Marks Entry'!AG202</f>
        <v>0</v>
      </c>
      <c r="AG200" s="115">
        <f>'Marks Entry'!AH202</f>
        <v>0</v>
      </c>
      <c r="AH200" s="277">
        <f>'Marks Entry'!AI202</f>
        <v>0</v>
      </c>
      <c r="AI200" s="115">
        <f>'Marks Entry'!AJ202</f>
        <v>0</v>
      </c>
      <c r="AJ200" s="115">
        <f>'Marks Entry'!AK202</f>
        <v>0</v>
      </c>
      <c r="AK200" s="276">
        <f>'Marks Entry'!AL202</f>
        <v>0</v>
      </c>
      <c r="AL200" s="115">
        <f>'Marks Entry'!AM202</f>
        <v>0</v>
      </c>
      <c r="AM200" s="115">
        <f>'Marks Entry'!AN202</f>
        <v>0</v>
      </c>
      <c r="AN200" s="276">
        <f>'Marks Entry'!AO202</f>
        <v>0</v>
      </c>
      <c r="AO200" s="276">
        <f>'Marks Entry'!AP202</f>
        <v>0</v>
      </c>
      <c r="AP200" s="116">
        <f>'Marks Entry'!AQ202</f>
        <v>0</v>
      </c>
      <c r="AQ200" s="115">
        <f>'Marks Entry'!AR202</f>
        <v>0</v>
      </c>
      <c r="AR200" s="115">
        <f>'Marks Entry'!AS202</f>
        <v>0</v>
      </c>
      <c r="AS200" s="116">
        <f>'Marks Entry'!AT202</f>
        <v>0</v>
      </c>
      <c r="AT200" s="115">
        <f>'Marks Entry'!AU202</f>
        <v>0</v>
      </c>
      <c r="AU200" s="115">
        <f>'Marks Entry'!AV202</f>
        <v>0</v>
      </c>
      <c r="AV200" s="116">
        <f>'Marks Entry'!AW202</f>
        <v>0</v>
      </c>
      <c r="AW200" s="208">
        <f>'Marks Entry'!AX202</f>
        <v>0</v>
      </c>
      <c r="AX200" s="282">
        <f>'Marks Entry'!AY202</f>
        <v>0</v>
      </c>
      <c r="AY200" s="282" t="str">
        <f>'Marks Entry'!AZ202</f>
        <v>E</v>
      </c>
      <c r="AZ200" s="117">
        <f>'Marks Entry'!BA202</f>
        <v>0</v>
      </c>
      <c r="BA200" s="114">
        <f>'Marks Entry'!BB202</f>
        <v>0</v>
      </c>
      <c r="BB200" s="115">
        <f>'Marks Entry'!BC202</f>
        <v>0</v>
      </c>
      <c r="BC200" s="277">
        <f>'Marks Entry'!BD202</f>
        <v>0</v>
      </c>
      <c r="BD200" s="115">
        <f>'Marks Entry'!BE202</f>
        <v>0</v>
      </c>
      <c r="BE200" s="115">
        <f>'Marks Entry'!BF202</f>
        <v>0</v>
      </c>
      <c r="BF200" s="276">
        <f>'Marks Entry'!BG202</f>
        <v>0</v>
      </c>
      <c r="BG200" s="115">
        <f>'Marks Entry'!BH202</f>
        <v>0</v>
      </c>
      <c r="BH200" s="115">
        <f>'Marks Entry'!BI202</f>
        <v>0</v>
      </c>
      <c r="BI200" s="276">
        <f>'Marks Entry'!BJ202</f>
        <v>0</v>
      </c>
      <c r="BJ200" s="276">
        <f>'Marks Entry'!BK202</f>
        <v>0</v>
      </c>
      <c r="BK200" s="116">
        <f>'Marks Entry'!BL202</f>
        <v>0</v>
      </c>
      <c r="BL200" s="115">
        <f>'Marks Entry'!BM202</f>
        <v>0</v>
      </c>
      <c r="BM200" s="115">
        <f>'Marks Entry'!BN202</f>
        <v>0</v>
      </c>
      <c r="BN200" s="116">
        <f>'Marks Entry'!BO202</f>
        <v>0</v>
      </c>
      <c r="BO200" s="115">
        <f>'Marks Entry'!BP202</f>
        <v>0</v>
      </c>
      <c r="BP200" s="115">
        <f>'Marks Entry'!BQ202</f>
        <v>0</v>
      </c>
      <c r="BQ200" s="116">
        <f>'Marks Entry'!BR202</f>
        <v>0</v>
      </c>
      <c r="BR200" s="208">
        <f>'Marks Entry'!BS202</f>
        <v>0</v>
      </c>
      <c r="BS200" s="282">
        <f>'Marks Entry'!BT202</f>
        <v>0</v>
      </c>
      <c r="BT200" s="282" t="str">
        <f>'Marks Entry'!BU202</f>
        <v>E</v>
      </c>
      <c r="BU200" s="117">
        <f>'Marks Entry'!BV202</f>
        <v>0</v>
      </c>
      <c r="BV200" s="114">
        <f>'Marks Entry'!BW202</f>
        <v>0</v>
      </c>
      <c r="BW200" s="115">
        <f>'Marks Entry'!BX202</f>
        <v>0</v>
      </c>
      <c r="BX200" s="277">
        <f>'Marks Entry'!BY202</f>
        <v>0</v>
      </c>
      <c r="BY200" s="115">
        <f>'Marks Entry'!BZ202</f>
        <v>0</v>
      </c>
      <c r="BZ200" s="115">
        <f>'Marks Entry'!CA202</f>
        <v>0</v>
      </c>
      <c r="CA200" s="276">
        <f>'Marks Entry'!CB202</f>
        <v>0</v>
      </c>
      <c r="CB200" s="115">
        <f>'Marks Entry'!CC202</f>
        <v>0</v>
      </c>
      <c r="CC200" s="115">
        <f>'Marks Entry'!CD202</f>
        <v>0</v>
      </c>
      <c r="CD200" s="276">
        <f>'Marks Entry'!CE202</f>
        <v>0</v>
      </c>
      <c r="CE200" s="116">
        <f>'Marks Entry'!CF202</f>
        <v>0</v>
      </c>
      <c r="CF200" s="115">
        <f>'Marks Entry'!CG202</f>
        <v>0</v>
      </c>
      <c r="CG200" s="115">
        <f>'Marks Entry'!CH202</f>
        <v>0</v>
      </c>
      <c r="CH200" s="116">
        <f>'Marks Entry'!CI202</f>
        <v>0</v>
      </c>
      <c r="CI200" s="115">
        <f>'Marks Entry'!CJ202</f>
        <v>0</v>
      </c>
      <c r="CJ200" s="115">
        <f>'Marks Entry'!CK202</f>
        <v>0</v>
      </c>
      <c r="CK200" s="116">
        <f>'Marks Entry'!CL202</f>
        <v>0</v>
      </c>
      <c r="CL200" s="208" t="str">
        <f>'Marks Entry'!CM202</f>
        <v>E</v>
      </c>
      <c r="CM200" s="117">
        <f>'Marks Entry'!CN202</f>
        <v>0</v>
      </c>
      <c r="CN200" s="114">
        <f>'Marks Entry'!CO202</f>
        <v>0</v>
      </c>
      <c r="CO200" s="115">
        <f>'Marks Entry'!CP202</f>
        <v>0</v>
      </c>
      <c r="CP200" s="277">
        <f>'Marks Entry'!CQ202</f>
        <v>0</v>
      </c>
      <c r="CQ200" s="115">
        <f>'Marks Entry'!CR202</f>
        <v>0</v>
      </c>
      <c r="CR200" s="115">
        <f>'Marks Entry'!CS202</f>
        <v>0</v>
      </c>
      <c r="CS200" s="276">
        <f>'Marks Entry'!CT202</f>
        <v>0</v>
      </c>
      <c r="CT200" s="115">
        <f>'Marks Entry'!CU202</f>
        <v>0</v>
      </c>
      <c r="CU200" s="115">
        <f>'Marks Entry'!CV202</f>
        <v>0</v>
      </c>
      <c r="CV200" s="276">
        <f>'Marks Entry'!CW202</f>
        <v>0</v>
      </c>
      <c r="CW200" s="116">
        <f>'Marks Entry'!CX202</f>
        <v>0</v>
      </c>
      <c r="CX200" s="115">
        <f>'Marks Entry'!CY202</f>
        <v>0</v>
      </c>
      <c r="CY200" s="115">
        <f>'Marks Entry'!CZ202</f>
        <v>0</v>
      </c>
      <c r="CZ200" s="116">
        <f>'Marks Entry'!DA202</f>
        <v>0</v>
      </c>
      <c r="DA200" s="115">
        <f>'Marks Entry'!DB202</f>
        <v>0</v>
      </c>
      <c r="DB200" s="115">
        <f>'Marks Entry'!DC202</f>
        <v>0</v>
      </c>
      <c r="DC200" s="116">
        <f>'Marks Entry'!DD202</f>
        <v>0</v>
      </c>
      <c r="DD200" s="208" t="str">
        <f>'Marks Entry'!DE202</f>
        <v>E</v>
      </c>
      <c r="DE200" s="117">
        <f>'Marks Entry'!DF202</f>
        <v>0</v>
      </c>
      <c r="DF200" s="114">
        <f>'Marks Entry'!DG202</f>
        <v>0</v>
      </c>
      <c r="DG200" s="115">
        <f>'Marks Entry'!DH202</f>
        <v>0</v>
      </c>
      <c r="DH200" s="277">
        <f>'Marks Entry'!DI202</f>
        <v>0</v>
      </c>
      <c r="DI200" s="115">
        <f>'Marks Entry'!DJ202</f>
        <v>0</v>
      </c>
      <c r="DJ200" s="115">
        <f>'Marks Entry'!DK202</f>
        <v>0</v>
      </c>
      <c r="DK200" s="276">
        <f>'Marks Entry'!DL202</f>
        <v>0</v>
      </c>
      <c r="DL200" s="115">
        <f>'Marks Entry'!DM202</f>
        <v>0</v>
      </c>
      <c r="DM200" s="115">
        <f>'Marks Entry'!DN202</f>
        <v>0</v>
      </c>
      <c r="DN200" s="276">
        <f>'Marks Entry'!DO202</f>
        <v>0</v>
      </c>
      <c r="DO200" s="116">
        <f>'Marks Entry'!DP202</f>
        <v>0</v>
      </c>
      <c r="DP200" s="115">
        <f>'Marks Entry'!DQ202</f>
        <v>0</v>
      </c>
      <c r="DQ200" s="115">
        <f>'Marks Entry'!DR202</f>
        <v>0</v>
      </c>
      <c r="DR200" s="116">
        <f>'Marks Entry'!DS202</f>
        <v>0</v>
      </c>
      <c r="DS200" s="115">
        <f>'Marks Entry'!DT202</f>
        <v>0</v>
      </c>
      <c r="DT200" s="115">
        <f>'Marks Entry'!DU202</f>
        <v>0</v>
      </c>
      <c r="DU200" s="116">
        <f>'Marks Entry'!DV202</f>
        <v>0</v>
      </c>
      <c r="DV200" s="208" t="str">
        <f>'Marks Entry'!DW202</f>
        <v>E</v>
      </c>
      <c r="DW200" s="117">
        <f>'Marks Entry'!DX202</f>
        <v>0</v>
      </c>
      <c r="DX200" s="114">
        <f>'Marks Entry'!DY202</f>
        <v>0</v>
      </c>
      <c r="DY200" s="115">
        <f>'Marks Entry'!DZ202</f>
        <v>0</v>
      </c>
      <c r="DZ200" s="115">
        <f>'Marks Entry'!EA202</f>
        <v>0</v>
      </c>
      <c r="EA200" s="115">
        <f>'Marks Entry'!EB202</f>
        <v>0</v>
      </c>
      <c r="EB200" s="115">
        <f>'Marks Entry'!EC202</f>
        <v>0</v>
      </c>
      <c r="EC200" s="171">
        <f>'Marks Entry'!ED202</f>
        <v>0</v>
      </c>
      <c r="ED200" s="118">
        <f>'Marks Entry'!EG202</f>
        <v>0</v>
      </c>
      <c r="EE200" s="114">
        <f>'Marks Entry'!EH202</f>
        <v>0</v>
      </c>
      <c r="EF200" s="115">
        <f>'Marks Entry'!EI202</f>
        <v>0</v>
      </c>
      <c r="EG200" s="115">
        <f>'Marks Entry'!EJ202</f>
        <v>0</v>
      </c>
      <c r="EH200" s="115">
        <f>'Marks Entry'!EK202</f>
        <v>0</v>
      </c>
      <c r="EI200" s="115">
        <f>'Marks Entry'!EL202</f>
        <v>0</v>
      </c>
      <c r="EJ200" s="116">
        <f>'Marks Entry'!EM202</f>
        <v>0</v>
      </c>
      <c r="EK200" s="118">
        <f>'Marks Entry'!EP202</f>
        <v>0</v>
      </c>
      <c r="EL200" s="114">
        <f>'Marks Entry'!EQ202</f>
        <v>0</v>
      </c>
      <c r="EM200" s="115">
        <f>'Marks Entry'!ER202</f>
        <v>0</v>
      </c>
      <c r="EN200" s="115">
        <f>'Marks Entry'!ES202</f>
        <v>0</v>
      </c>
      <c r="EO200" s="115">
        <f>'Marks Entry'!ET202</f>
        <v>0</v>
      </c>
      <c r="EP200" s="115">
        <f>'Marks Entry'!EU202</f>
        <v>0</v>
      </c>
      <c r="EQ200" s="116">
        <f>'Marks Entry'!EV202</f>
        <v>0</v>
      </c>
      <c r="ER200" s="118">
        <f>'Marks Entry'!EY202</f>
        <v>0</v>
      </c>
      <c r="ES200" s="184">
        <f>'Marks Entry'!EZ202</f>
        <v>0</v>
      </c>
      <c r="ET200" s="185">
        <f>'Marks Entry'!FA202</f>
        <v>0</v>
      </c>
      <c r="EU200" s="188" t="str">
        <f>'Marks Entry'!FB202</f>
        <v/>
      </c>
      <c r="EV200" s="184">
        <f>'Marks Entry'!FC202</f>
        <v>0</v>
      </c>
      <c r="EW200" s="185">
        <f>'Marks Entry'!FD202</f>
        <v>0</v>
      </c>
      <c r="EX200" s="185" t="str">
        <f>'Marks Entry'!FE202</f>
        <v/>
      </c>
      <c r="EY200" s="185" t="str">
        <f>IF(OR('Marks Entry'!FF202="First",'Marks Entry'!FF202="Second",'Marks Entry'!FF202="Third"),'Marks Entry'!FF202,"")</f>
        <v/>
      </c>
      <c r="EZ200" s="185" t="str">
        <f>'Marks Entry'!FG202</f>
        <v/>
      </c>
      <c r="FA200" s="290" t="str">
        <f>'Marks Entry'!FH202</f>
        <v/>
      </c>
      <c r="FB200" s="84" t="str">
        <f>'Marks Entry'!FI202</f>
        <v/>
      </c>
      <c r="FC200" s="86" t="str">
        <f>'Marks Entry'!FJ202</f>
        <v/>
      </c>
      <c r="FD200" s="87">
        <f>'Marks Entry'!FL202</f>
        <v>0</v>
      </c>
    </row>
    <row r="201" spans="1:160" s="88" customFormat="1" ht="17.25" customHeight="1">
      <c r="A201" s="1190"/>
      <c r="B201" s="83">
        <f t="shared" si="4"/>
        <v>0</v>
      </c>
      <c r="C201" s="84">
        <f>'Marks Entry'!D203</f>
        <v>0</v>
      </c>
      <c r="D201" s="84">
        <f>'Marks Entry'!E203</f>
        <v>0</v>
      </c>
      <c r="E201" s="84">
        <f>'Marks Entry'!F203</f>
        <v>0</v>
      </c>
      <c r="F201" s="84">
        <f>'Marks Entry'!G203</f>
        <v>0</v>
      </c>
      <c r="G201" s="84">
        <f>'Marks Entry'!H203</f>
        <v>0</v>
      </c>
      <c r="H201" s="84">
        <f>'Marks Entry'!I203</f>
        <v>0</v>
      </c>
      <c r="I201" s="84">
        <f>'Marks Entry'!J203</f>
        <v>0</v>
      </c>
      <c r="J201" s="738">
        <f>'Marks Entry'!K203</f>
        <v>0</v>
      </c>
      <c r="K201" s="114">
        <f>'Marks Entry'!L203</f>
        <v>0</v>
      </c>
      <c r="L201" s="115">
        <f>'Marks Entry'!M203</f>
        <v>0</v>
      </c>
      <c r="M201" s="277">
        <f>'Marks Entry'!N203</f>
        <v>0</v>
      </c>
      <c r="N201" s="115">
        <f>'Marks Entry'!O203</f>
        <v>0</v>
      </c>
      <c r="O201" s="115">
        <f>'Marks Entry'!P203</f>
        <v>0</v>
      </c>
      <c r="P201" s="276">
        <f>'Marks Entry'!Q203</f>
        <v>0</v>
      </c>
      <c r="Q201" s="115">
        <f>'Marks Entry'!R203</f>
        <v>0</v>
      </c>
      <c r="R201" s="115">
        <f>'Marks Entry'!S203</f>
        <v>0</v>
      </c>
      <c r="S201" s="276">
        <f>'Marks Entry'!T203</f>
        <v>0</v>
      </c>
      <c r="T201" s="276">
        <f>'Marks Entry'!U203</f>
        <v>0</v>
      </c>
      <c r="U201" s="116">
        <f>'Marks Entry'!V203</f>
        <v>0</v>
      </c>
      <c r="V201" s="115">
        <f>'Marks Entry'!W203</f>
        <v>0</v>
      </c>
      <c r="W201" s="115">
        <f>'Marks Entry'!X203</f>
        <v>0</v>
      </c>
      <c r="X201" s="116">
        <f>'Marks Entry'!Y203</f>
        <v>0</v>
      </c>
      <c r="Y201" s="115">
        <f>'Marks Entry'!Z203</f>
        <v>0</v>
      </c>
      <c r="Z201" s="115">
        <f>'Marks Entry'!AA203</f>
        <v>0</v>
      </c>
      <c r="AA201" s="116">
        <f>'Marks Entry'!AB203</f>
        <v>0</v>
      </c>
      <c r="AB201" s="208">
        <f>'Marks Entry'!AC203</f>
        <v>0</v>
      </c>
      <c r="AC201" s="282">
        <f>'Marks Entry'!AD203</f>
        <v>0</v>
      </c>
      <c r="AD201" s="282" t="str">
        <f>'Marks Entry'!AE203</f>
        <v>E</v>
      </c>
      <c r="AE201" s="117">
        <f>'Marks Entry'!AF203</f>
        <v>0</v>
      </c>
      <c r="AF201" s="114">
        <f>'Marks Entry'!AG203</f>
        <v>0</v>
      </c>
      <c r="AG201" s="115">
        <f>'Marks Entry'!AH203</f>
        <v>0</v>
      </c>
      <c r="AH201" s="277">
        <f>'Marks Entry'!AI203</f>
        <v>0</v>
      </c>
      <c r="AI201" s="115">
        <f>'Marks Entry'!AJ203</f>
        <v>0</v>
      </c>
      <c r="AJ201" s="115">
        <f>'Marks Entry'!AK203</f>
        <v>0</v>
      </c>
      <c r="AK201" s="276">
        <f>'Marks Entry'!AL203</f>
        <v>0</v>
      </c>
      <c r="AL201" s="115">
        <f>'Marks Entry'!AM203</f>
        <v>0</v>
      </c>
      <c r="AM201" s="115">
        <f>'Marks Entry'!AN203</f>
        <v>0</v>
      </c>
      <c r="AN201" s="276">
        <f>'Marks Entry'!AO203</f>
        <v>0</v>
      </c>
      <c r="AO201" s="276">
        <f>'Marks Entry'!AP203</f>
        <v>0</v>
      </c>
      <c r="AP201" s="116">
        <f>'Marks Entry'!AQ203</f>
        <v>0</v>
      </c>
      <c r="AQ201" s="115">
        <f>'Marks Entry'!AR203</f>
        <v>0</v>
      </c>
      <c r="AR201" s="115">
        <f>'Marks Entry'!AS203</f>
        <v>0</v>
      </c>
      <c r="AS201" s="116">
        <f>'Marks Entry'!AT203</f>
        <v>0</v>
      </c>
      <c r="AT201" s="115">
        <f>'Marks Entry'!AU203</f>
        <v>0</v>
      </c>
      <c r="AU201" s="115">
        <f>'Marks Entry'!AV203</f>
        <v>0</v>
      </c>
      <c r="AV201" s="116">
        <f>'Marks Entry'!AW203</f>
        <v>0</v>
      </c>
      <c r="AW201" s="208">
        <f>'Marks Entry'!AX203</f>
        <v>0</v>
      </c>
      <c r="AX201" s="282">
        <f>'Marks Entry'!AY203</f>
        <v>0</v>
      </c>
      <c r="AY201" s="282" t="str">
        <f>'Marks Entry'!AZ203</f>
        <v>E</v>
      </c>
      <c r="AZ201" s="117">
        <f>'Marks Entry'!BA203</f>
        <v>0</v>
      </c>
      <c r="BA201" s="114">
        <f>'Marks Entry'!BB203</f>
        <v>0</v>
      </c>
      <c r="BB201" s="115">
        <f>'Marks Entry'!BC203</f>
        <v>0</v>
      </c>
      <c r="BC201" s="277">
        <f>'Marks Entry'!BD203</f>
        <v>0</v>
      </c>
      <c r="BD201" s="115">
        <f>'Marks Entry'!BE203</f>
        <v>0</v>
      </c>
      <c r="BE201" s="115">
        <f>'Marks Entry'!BF203</f>
        <v>0</v>
      </c>
      <c r="BF201" s="276">
        <f>'Marks Entry'!BG203</f>
        <v>0</v>
      </c>
      <c r="BG201" s="115">
        <f>'Marks Entry'!BH203</f>
        <v>0</v>
      </c>
      <c r="BH201" s="115">
        <f>'Marks Entry'!BI203</f>
        <v>0</v>
      </c>
      <c r="BI201" s="276">
        <f>'Marks Entry'!BJ203</f>
        <v>0</v>
      </c>
      <c r="BJ201" s="276">
        <f>'Marks Entry'!BK203</f>
        <v>0</v>
      </c>
      <c r="BK201" s="116">
        <f>'Marks Entry'!BL203</f>
        <v>0</v>
      </c>
      <c r="BL201" s="115">
        <f>'Marks Entry'!BM203</f>
        <v>0</v>
      </c>
      <c r="BM201" s="115">
        <f>'Marks Entry'!BN203</f>
        <v>0</v>
      </c>
      <c r="BN201" s="116">
        <f>'Marks Entry'!BO203</f>
        <v>0</v>
      </c>
      <c r="BO201" s="115">
        <f>'Marks Entry'!BP203</f>
        <v>0</v>
      </c>
      <c r="BP201" s="115">
        <f>'Marks Entry'!BQ203</f>
        <v>0</v>
      </c>
      <c r="BQ201" s="116">
        <f>'Marks Entry'!BR203</f>
        <v>0</v>
      </c>
      <c r="BR201" s="208">
        <f>'Marks Entry'!BS203</f>
        <v>0</v>
      </c>
      <c r="BS201" s="282">
        <f>'Marks Entry'!BT203</f>
        <v>0</v>
      </c>
      <c r="BT201" s="282" t="str">
        <f>'Marks Entry'!BU203</f>
        <v>E</v>
      </c>
      <c r="BU201" s="117">
        <f>'Marks Entry'!BV203</f>
        <v>0</v>
      </c>
      <c r="BV201" s="114">
        <f>'Marks Entry'!BW203</f>
        <v>0</v>
      </c>
      <c r="BW201" s="115">
        <f>'Marks Entry'!BX203</f>
        <v>0</v>
      </c>
      <c r="BX201" s="277">
        <f>'Marks Entry'!BY203</f>
        <v>0</v>
      </c>
      <c r="BY201" s="115">
        <f>'Marks Entry'!BZ203</f>
        <v>0</v>
      </c>
      <c r="BZ201" s="115">
        <f>'Marks Entry'!CA203</f>
        <v>0</v>
      </c>
      <c r="CA201" s="276">
        <f>'Marks Entry'!CB203</f>
        <v>0</v>
      </c>
      <c r="CB201" s="115">
        <f>'Marks Entry'!CC203</f>
        <v>0</v>
      </c>
      <c r="CC201" s="115">
        <f>'Marks Entry'!CD203</f>
        <v>0</v>
      </c>
      <c r="CD201" s="276">
        <f>'Marks Entry'!CE203</f>
        <v>0</v>
      </c>
      <c r="CE201" s="116">
        <f>'Marks Entry'!CF203</f>
        <v>0</v>
      </c>
      <c r="CF201" s="115">
        <f>'Marks Entry'!CG203</f>
        <v>0</v>
      </c>
      <c r="CG201" s="115">
        <f>'Marks Entry'!CH203</f>
        <v>0</v>
      </c>
      <c r="CH201" s="116">
        <f>'Marks Entry'!CI203</f>
        <v>0</v>
      </c>
      <c r="CI201" s="115">
        <f>'Marks Entry'!CJ203</f>
        <v>0</v>
      </c>
      <c r="CJ201" s="115">
        <f>'Marks Entry'!CK203</f>
        <v>0</v>
      </c>
      <c r="CK201" s="116">
        <f>'Marks Entry'!CL203</f>
        <v>0</v>
      </c>
      <c r="CL201" s="208" t="str">
        <f>'Marks Entry'!CM203</f>
        <v>E</v>
      </c>
      <c r="CM201" s="117">
        <f>'Marks Entry'!CN203</f>
        <v>0</v>
      </c>
      <c r="CN201" s="114">
        <f>'Marks Entry'!CO203</f>
        <v>0</v>
      </c>
      <c r="CO201" s="115">
        <f>'Marks Entry'!CP203</f>
        <v>0</v>
      </c>
      <c r="CP201" s="277">
        <f>'Marks Entry'!CQ203</f>
        <v>0</v>
      </c>
      <c r="CQ201" s="115">
        <f>'Marks Entry'!CR203</f>
        <v>0</v>
      </c>
      <c r="CR201" s="115">
        <f>'Marks Entry'!CS203</f>
        <v>0</v>
      </c>
      <c r="CS201" s="276">
        <f>'Marks Entry'!CT203</f>
        <v>0</v>
      </c>
      <c r="CT201" s="115">
        <f>'Marks Entry'!CU203</f>
        <v>0</v>
      </c>
      <c r="CU201" s="115">
        <f>'Marks Entry'!CV203</f>
        <v>0</v>
      </c>
      <c r="CV201" s="276">
        <f>'Marks Entry'!CW203</f>
        <v>0</v>
      </c>
      <c r="CW201" s="116">
        <f>'Marks Entry'!CX203</f>
        <v>0</v>
      </c>
      <c r="CX201" s="115">
        <f>'Marks Entry'!CY203</f>
        <v>0</v>
      </c>
      <c r="CY201" s="115">
        <f>'Marks Entry'!CZ203</f>
        <v>0</v>
      </c>
      <c r="CZ201" s="116">
        <f>'Marks Entry'!DA203</f>
        <v>0</v>
      </c>
      <c r="DA201" s="115">
        <f>'Marks Entry'!DB203</f>
        <v>0</v>
      </c>
      <c r="DB201" s="115">
        <f>'Marks Entry'!DC203</f>
        <v>0</v>
      </c>
      <c r="DC201" s="116">
        <f>'Marks Entry'!DD203</f>
        <v>0</v>
      </c>
      <c r="DD201" s="208" t="str">
        <f>'Marks Entry'!DE203</f>
        <v>E</v>
      </c>
      <c r="DE201" s="117">
        <f>'Marks Entry'!DF203</f>
        <v>0</v>
      </c>
      <c r="DF201" s="114">
        <f>'Marks Entry'!DG203</f>
        <v>0</v>
      </c>
      <c r="DG201" s="115">
        <f>'Marks Entry'!DH203</f>
        <v>0</v>
      </c>
      <c r="DH201" s="277">
        <f>'Marks Entry'!DI203</f>
        <v>0</v>
      </c>
      <c r="DI201" s="115">
        <f>'Marks Entry'!DJ203</f>
        <v>0</v>
      </c>
      <c r="DJ201" s="115">
        <f>'Marks Entry'!DK203</f>
        <v>0</v>
      </c>
      <c r="DK201" s="276">
        <f>'Marks Entry'!DL203</f>
        <v>0</v>
      </c>
      <c r="DL201" s="115">
        <f>'Marks Entry'!DM203</f>
        <v>0</v>
      </c>
      <c r="DM201" s="115">
        <f>'Marks Entry'!DN203</f>
        <v>0</v>
      </c>
      <c r="DN201" s="276">
        <f>'Marks Entry'!DO203</f>
        <v>0</v>
      </c>
      <c r="DO201" s="116">
        <f>'Marks Entry'!DP203</f>
        <v>0</v>
      </c>
      <c r="DP201" s="115">
        <f>'Marks Entry'!DQ203</f>
        <v>0</v>
      </c>
      <c r="DQ201" s="115">
        <f>'Marks Entry'!DR203</f>
        <v>0</v>
      </c>
      <c r="DR201" s="116">
        <f>'Marks Entry'!DS203</f>
        <v>0</v>
      </c>
      <c r="DS201" s="115">
        <f>'Marks Entry'!DT203</f>
        <v>0</v>
      </c>
      <c r="DT201" s="115">
        <f>'Marks Entry'!DU203</f>
        <v>0</v>
      </c>
      <c r="DU201" s="116">
        <f>'Marks Entry'!DV203</f>
        <v>0</v>
      </c>
      <c r="DV201" s="208" t="str">
        <f>'Marks Entry'!DW203</f>
        <v>E</v>
      </c>
      <c r="DW201" s="117">
        <f>'Marks Entry'!DX203</f>
        <v>0</v>
      </c>
      <c r="DX201" s="114">
        <f>'Marks Entry'!DY203</f>
        <v>0</v>
      </c>
      <c r="DY201" s="115">
        <f>'Marks Entry'!DZ203</f>
        <v>0</v>
      </c>
      <c r="DZ201" s="115">
        <f>'Marks Entry'!EA203</f>
        <v>0</v>
      </c>
      <c r="EA201" s="115">
        <f>'Marks Entry'!EB203</f>
        <v>0</v>
      </c>
      <c r="EB201" s="115">
        <f>'Marks Entry'!EC203</f>
        <v>0</v>
      </c>
      <c r="EC201" s="171">
        <f>'Marks Entry'!ED203</f>
        <v>0</v>
      </c>
      <c r="ED201" s="118">
        <f>'Marks Entry'!EG203</f>
        <v>0</v>
      </c>
      <c r="EE201" s="114">
        <f>'Marks Entry'!EH203</f>
        <v>0</v>
      </c>
      <c r="EF201" s="115">
        <f>'Marks Entry'!EI203</f>
        <v>0</v>
      </c>
      <c r="EG201" s="115">
        <f>'Marks Entry'!EJ203</f>
        <v>0</v>
      </c>
      <c r="EH201" s="115">
        <f>'Marks Entry'!EK203</f>
        <v>0</v>
      </c>
      <c r="EI201" s="115">
        <f>'Marks Entry'!EL203</f>
        <v>0</v>
      </c>
      <c r="EJ201" s="116">
        <f>'Marks Entry'!EM203</f>
        <v>0</v>
      </c>
      <c r="EK201" s="118">
        <f>'Marks Entry'!EP203</f>
        <v>0</v>
      </c>
      <c r="EL201" s="114">
        <f>'Marks Entry'!EQ203</f>
        <v>0</v>
      </c>
      <c r="EM201" s="115">
        <f>'Marks Entry'!ER203</f>
        <v>0</v>
      </c>
      <c r="EN201" s="115">
        <f>'Marks Entry'!ES203</f>
        <v>0</v>
      </c>
      <c r="EO201" s="115">
        <f>'Marks Entry'!ET203</f>
        <v>0</v>
      </c>
      <c r="EP201" s="115">
        <f>'Marks Entry'!EU203</f>
        <v>0</v>
      </c>
      <c r="EQ201" s="116">
        <f>'Marks Entry'!EV203</f>
        <v>0</v>
      </c>
      <c r="ER201" s="118">
        <f>'Marks Entry'!EY203</f>
        <v>0</v>
      </c>
      <c r="ES201" s="184">
        <f>'Marks Entry'!EZ203</f>
        <v>0</v>
      </c>
      <c r="ET201" s="185">
        <f>'Marks Entry'!FA203</f>
        <v>0</v>
      </c>
      <c r="EU201" s="188" t="str">
        <f>'Marks Entry'!FB203</f>
        <v/>
      </c>
      <c r="EV201" s="184">
        <f>'Marks Entry'!FC203</f>
        <v>0</v>
      </c>
      <c r="EW201" s="185">
        <f>'Marks Entry'!FD203</f>
        <v>0</v>
      </c>
      <c r="EX201" s="185" t="str">
        <f>'Marks Entry'!FE203</f>
        <v/>
      </c>
      <c r="EY201" s="185" t="str">
        <f>IF(OR('Marks Entry'!FF203="First",'Marks Entry'!FF203="Second",'Marks Entry'!FF203="Third"),'Marks Entry'!FF203,"")</f>
        <v/>
      </c>
      <c r="EZ201" s="185" t="str">
        <f>'Marks Entry'!FG203</f>
        <v/>
      </c>
      <c r="FA201" s="290" t="str">
        <f>'Marks Entry'!FH203</f>
        <v/>
      </c>
      <c r="FB201" s="84" t="str">
        <f>'Marks Entry'!FI203</f>
        <v/>
      </c>
      <c r="FC201" s="86" t="str">
        <f>'Marks Entry'!FJ203</f>
        <v/>
      </c>
      <c r="FD201" s="87">
        <f>'Marks Entry'!FL203</f>
        <v>0</v>
      </c>
    </row>
    <row r="202" spans="1:160" s="88" customFormat="1" ht="17.25" customHeight="1">
      <c r="A202" s="1190"/>
      <c r="B202" s="83">
        <f t="shared" si="4"/>
        <v>0</v>
      </c>
      <c r="C202" s="84">
        <f>'Marks Entry'!D204</f>
        <v>0</v>
      </c>
      <c r="D202" s="84">
        <f>'Marks Entry'!E204</f>
        <v>0</v>
      </c>
      <c r="E202" s="84">
        <f>'Marks Entry'!F204</f>
        <v>0</v>
      </c>
      <c r="F202" s="84">
        <f>'Marks Entry'!G204</f>
        <v>0</v>
      </c>
      <c r="G202" s="84">
        <f>'Marks Entry'!H204</f>
        <v>0</v>
      </c>
      <c r="H202" s="84">
        <f>'Marks Entry'!I204</f>
        <v>0</v>
      </c>
      <c r="I202" s="84">
        <f>'Marks Entry'!J204</f>
        <v>0</v>
      </c>
      <c r="J202" s="738">
        <f>'Marks Entry'!K204</f>
        <v>0</v>
      </c>
      <c r="K202" s="114">
        <f>'Marks Entry'!L204</f>
        <v>0</v>
      </c>
      <c r="L202" s="115">
        <f>'Marks Entry'!M204</f>
        <v>0</v>
      </c>
      <c r="M202" s="277">
        <f>'Marks Entry'!N204</f>
        <v>0</v>
      </c>
      <c r="N202" s="115">
        <f>'Marks Entry'!O204</f>
        <v>0</v>
      </c>
      <c r="O202" s="115">
        <f>'Marks Entry'!P204</f>
        <v>0</v>
      </c>
      <c r="P202" s="276">
        <f>'Marks Entry'!Q204</f>
        <v>0</v>
      </c>
      <c r="Q202" s="115">
        <f>'Marks Entry'!R204</f>
        <v>0</v>
      </c>
      <c r="R202" s="115">
        <f>'Marks Entry'!S204</f>
        <v>0</v>
      </c>
      <c r="S202" s="276">
        <f>'Marks Entry'!T204</f>
        <v>0</v>
      </c>
      <c r="T202" s="276">
        <f>'Marks Entry'!U204</f>
        <v>0</v>
      </c>
      <c r="U202" s="116">
        <f>'Marks Entry'!V204</f>
        <v>0</v>
      </c>
      <c r="V202" s="115">
        <f>'Marks Entry'!W204</f>
        <v>0</v>
      </c>
      <c r="W202" s="115">
        <f>'Marks Entry'!X204</f>
        <v>0</v>
      </c>
      <c r="X202" s="116">
        <f>'Marks Entry'!Y204</f>
        <v>0</v>
      </c>
      <c r="Y202" s="115">
        <f>'Marks Entry'!Z204</f>
        <v>0</v>
      </c>
      <c r="Z202" s="115">
        <f>'Marks Entry'!AA204</f>
        <v>0</v>
      </c>
      <c r="AA202" s="116">
        <f>'Marks Entry'!AB204</f>
        <v>0</v>
      </c>
      <c r="AB202" s="208">
        <f>'Marks Entry'!AC204</f>
        <v>0</v>
      </c>
      <c r="AC202" s="282">
        <f>'Marks Entry'!AD204</f>
        <v>0</v>
      </c>
      <c r="AD202" s="282" t="str">
        <f>'Marks Entry'!AE204</f>
        <v>E</v>
      </c>
      <c r="AE202" s="117">
        <f>'Marks Entry'!AF204</f>
        <v>0</v>
      </c>
      <c r="AF202" s="114">
        <f>'Marks Entry'!AG204</f>
        <v>0</v>
      </c>
      <c r="AG202" s="115">
        <f>'Marks Entry'!AH204</f>
        <v>0</v>
      </c>
      <c r="AH202" s="277">
        <f>'Marks Entry'!AI204</f>
        <v>0</v>
      </c>
      <c r="AI202" s="115">
        <f>'Marks Entry'!AJ204</f>
        <v>0</v>
      </c>
      <c r="AJ202" s="115">
        <f>'Marks Entry'!AK204</f>
        <v>0</v>
      </c>
      <c r="AK202" s="276">
        <f>'Marks Entry'!AL204</f>
        <v>0</v>
      </c>
      <c r="AL202" s="115">
        <f>'Marks Entry'!AM204</f>
        <v>0</v>
      </c>
      <c r="AM202" s="115">
        <f>'Marks Entry'!AN204</f>
        <v>0</v>
      </c>
      <c r="AN202" s="276">
        <f>'Marks Entry'!AO204</f>
        <v>0</v>
      </c>
      <c r="AO202" s="276">
        <f>'Marks Entry'!AP204</f>
        <v>0</v>
      </c>
      <c r="AP202" s="116">
        <f>'Marks Entry'!AQ204</f>
        <v>0</v>
      </c>
      <c r="AQ202" s="115">
        <f>'Marks Entry'!AR204</f>
        <v>0</v>
      </c>
      <c r="AR202" s="115">
        <f>'Marks Entry'!AS204</f>
        <v>0</v>
      </c>
      <c r="AS202" s="116">
        <f>'Marks Entry'!AT204</f>
        <v>0</v>
      </c>
      <c r="AT202" s="115">
        <f>'Marks Entry'!AU204</f>
        <v>0</v>
      </c>
      <c r="AU202" s="115">
        <f>'Marks Entry'!AV204</f>
        <v>0</v>
      </c>
      <c r="AV202" s="116">
        <f>'Marks Entry'!AW204</f>
        <v>0</v>
      </c>
      <c r="AW202" s="208">
        <f>'Marks Entry'!AX204</f>
        <v>0</v>
      </c>
      <c r="AX202" s="282">
        <f>'Marks Entry'!AY204</f>
        <v>0</v>
      </c>
      <c r="AY202" s="282" t="str">
        <f>'Marks Entry'!AZ204</f>
        <v>E</v>
      </c>
      <c r="AZ202" s="117">
        <f>'Marks Entry'!BA204</f>
        <v>0</v>
      </c>
      <c r="BA202" s="114">
        <f>'Marks Entry'!BB204</f>
        <v>0</v>
      </c>
      <c r="BB202" s="115">
        <f>'Marks Entry'!BC204</f>
        <v>0</v>
      </c>
      <c r="BC202" s="277">
        <f>'Marks Entry'!BD204</f>
        <v>0</v>
      </c>
      <c r="BD202" s="115">
        <f>'Marks Entry'!BE204</f>
        <v>0</v>
      </c>
      <c r="BE202" s="115">
        <f>'Marks Entry'!BF204</f>
        <v>0</v>
      </c>
      <c r="BF202" s="276">
        <f>'Marks Entry'!BG204</f>
        <v>0</v>
      </c>
      <c r="BG202" s="115">
        <f>'Marks Entry'!BH204</f>
        <v>0</v>
      </c>
      <c r="BH202" s="115">
        <f>'Marks Entry'!BI204</f>
        <v>0</v>
      </c>
      <c r="BI202" s="276">
        <f>'Marks Entry'!BJ204</f>
        <v>0</v>
      </c>
      <c r="BJ202" s="276">
        <f>'Marks Entry'!BK204</f>
        <v>0</v>
      </c>
      <c r="BK202" s="116">
        <f>'Marks Entry'!BL204</f>
        <v>0</v>
      </c>
      <c r="BL202" s="115">
        <f>'Marks Entry'!BM204</f>
        <v>0</v>
      </c>
      <c r="BM202" s="115">
        <f>'Marks Entry'!BN204</f>
        <v>0</v>
      </c>
      <c r="BN202" s="116">
        <f>'Marks Entry'!BO204</f>
        <v>0</v>
      </c>
      <c r="BO202" s="115">
        <f>'Marks Entry'!BP204</f>
        <v>0</v>
      </c>
      <c r="BP202" s="115">
        <f>'Marks Entry'!BQ204</f>
        <v>0</v>
      </c>
      <c r="BQ202" s="116">
        <f>'Marks Entry'!BR204</f>
        <v>0</v>
      </c>
      <c r="BR202" s="208">
        <f>'Marks Entry'!BS204</f>
        <v>0</v>
      </c>
      <c r="BS202" s="282">
        <f>'Marks Entry'!BT204</f>
        <v>0</v>
      </c>
      <c r="BT202" s="282" t="str">
        <f>'Marks Entry'!BU204</f>
        <v>E</v>
      </c>
      <c r="BU202" s="117">
        <f>'Marks Entry'!BV204</f>
        <v>0</v>
      </c>
      <c r="BV202" s="114">
        <f>'Marks Entry'!BW204</f>
        <v>0</v>
      </c>
      <c r="BW202" s="115">
        <f>'Marks Entry'!BX204</f>
        <v>0</v>
      </c>
      <c r="BX202" s="277">
        <f>'Marks Entry'!BY204</f>
        <v>0</v>
      </c>
      <c r="BY202" s="115">
        <f>'Marks Entry'!BZ204</f>
        <v>0</v>
      </c>
      <c r="BZ202" s="115">
        <f>'Marks Entry'!CA204</f>
        <v>0</v>
      </c>
      <c r="CA202" s="276">
        <f>'Marks Entry'!CB204</f>
        <v>0</v>
      </c>
      <c r="CB202" s="115">
        <f>'Marks Entry'!CC204</f>
        <v>0</v>
      </c>
      <c r="CC202" s="115">
        <f>'Marks Entry'!CD204</f>
        <v>0</v>
      </c>
      <c r="CD202" s="276">
        <f>'Marks Entry'!CE204</f>
        <v>0</v>
      </c>
      <c r="CE202" s="116">
        <f>'Marks Entry'!CF204</f>
        <v>0</v>
      </c>
      <c r="CF202" s="115">
        <f>'Marks Entry'!CG204</f>
        <v>0</v>
      </c>
      <c r="CG202" s="115">
        <f>'Marks Entry'!CH204</f>
        <v>0</v>
      </c>
      <c r="CH202" s="116">
        <f>'Marks Entry'!CI204</f>
        <v>0</v>
      </c>
      <c r="CI202" s="115">
        <f>'Marks Entry'!CJ204</f>
        <v>0</v>
      </c>
      <c r="CJ202" s="115">
        <f>'Marks Entry'!CK204</f>
        <v>0</v>
      </c>
      <c r="CK202" s="116">
        <f>'Marks Entry'!CL204</f>
        <v>0</v>
      </c>
      <c r="CL202" s="208" t="str">
        <f>'Marks Entry'!CM204</f>
        <v>E</v>
      </c>
      <c r="CM202" s="117">
        <f>'Marks Entry'!CN204</f>
        <v>0</v>
      </c>
      <c r="CN202" s="114">
        <f>'Marks Entry'!CO204</f>
        <v>0</v>
      </c>
      <c r="CO202" s="115">
        <f>'Marks Entry'!CP204</f>
        <v>0</v>
      </c>
      <c r="CP202" s="277">
        <f>'Marks Entry'!CQ204</f>
        <v>0</v>
      </c>
      <c r="CQ202" s="115">
        <f>'Marks Entry'!CR204</f>
        <v>0</v>
      </c>
      <c r="CR202" s="115">
        <f>'Marks Entry'!CS204</f>
        <v>0</v>
      </c>
      <c r="CS202" s="276">
        <f>'Marks Entry'!CT204</f>
        <v>0</v>
      </c>
      <c r="CT202" s="115">
        <f>'Marks Entry'!CU204</f>
        <v>0</v>
      </c>
      <c r="CU202" s="115">
        <f>'Marks Entry'!CV204</f>
        <v>0</v>
      </c>
      <c r="CV202" s="276">
        <f>'Marks Entry'!CW204</f>
        <v>0</v>
      </c>
      <c r="CW202" s="116">
        <f>'Marks Entry'!CX204</f>
        <v>0</v>
      </c>
      <c r="CX202" s="115">
        <f>'Marks Entry'!CY204</f>
        <v>0</v>
      </c>
      <c r="CY202" s="115">
        <f>'Marks Entry'!CZ204</f>
        <v>0</v>
      </c>
      <c r="CZ202" s="116">
        <f>'Marks Entry'!DA204</f>
        <v>0</v>
      </c>
      <c r="DA202" s="115">
        <f>'Marks Entry'!DB204</f>
        <v>0</v>
      </c>
      <c r="DB202" s="115">
        <f>'Marks Entry'!DC204</f>
        <v>0</v>
      </c>
      <c r="DC202" s="116">
        <f>'Marks Entry'!DD204</f>
        <v>0</v>
      </c>
      <c r="DD202" s="208" t="str">
        <f>'Marks Entry'!DE204</f>
        <v>E</v>
      </c>
      <c r="DE202" s="117">
        <f>'Marks Entry'!DF204</f>
        <v>0</v>
      </c>
      <c r="DF202" s="114">
        <f>'Marks Entry'!DG204</f>
        <v>0</v>
      </c>
      <c r="DG202" s="115">
        <f>'Marks Entry'!DH204</f>
        <v>0</v>
      </c>
      <c r="DH202" s="277">
        <f>'Marks Entry'!DI204</f>
        <v>0</v>
      </c>
      <c r="DI202" s="115">
        <f>'Marks Entry'!DJ204</f>
        <v>0</v>
      </c>
      <c r="DJ202" s="115">
        <f>'Marks Entry'!DK204</f>
        <v>0</v>
      </c>
      <c r="DK202" s="276">
        <f>'Marks Entry'!DL204</f>
        <v>0</v>
      </c>
      <c r="DL202" s="115">
        <f>'Marks Entry'!DM204</f>
        <v>0</v>
      </c>
      <c r="DM202" s="115">
        <f>'Marks Entry'!DN204</f>
        <v>0</v>
      </c>
      <c r="DN202" s="276">
        <f>'Marks Entry'!DO204</f>
        <v>0</v>
      </c>
      <c r="DO202" s="116">
        <f>'Marks Entry'!DP204</f>
        <v>0</v>
      </c>
      <c r="DP202" s="115">
        <f>'Marks Entry'!DQ204</f>
        <v>0</v>
      </c>
      <c r="DQ202" s="115">
        <f>'Marks Entry'!DR204</f>
        <v>0</v>
      </c>
      <c r="DR202" s="116">
        <f>'Marks Entry'!DS204</f>
        <v>0</v>
      </c>
      <c r="DS202" s="115">
        <f>'Marks Entry'!DT204</f>
        <v>0</v>
      </c>
      <c r="DT202" s="115">
        <f>'Marks Entry'!DU204</f>
        <v>0</v>
      </c>
      <c r="DU202" s="116">
        <f>'Marks Entry'!DV204</f>
        <v>0</v>
      </c>
      <c r="DV202" s="208" t="str">
        <f>'Marks Entry'!DW204</f>
        <v>E</v>
      </c>
      <c r="DW202" s="117">
        <f>'Marks Entry'!DX204</f>
        <v>0</v>
      </c>
      <c r="DX202" s="114">
        <f>'Marks Entry'!DY204</f>
        <v>0</v>
      </c>
      <c r="DY202" s="115">
        <f>'Marks Entry'!DZ204</f>
        <v>0</v>
      </c>
      <c r="DZ202" s="115">
        <f>'Marks Entry'!EA204</f>
        <v>0</v>
      </c>
      <c r="EA202" s="115">
        <f>'Marks Entry'!EB204</f>
        <v>0</v>
      </c>
      <c r="EB202" s="115">
        <f>'Marks Entry'!EC204</f>
        <v>0</v>
      </c>
      <c r="EC202" s="171">
        <f>'Marks Entry'!ED204</f>
        <v>0</v>
      </c>
      <c r="ED202" s="118">
        <f>'Marks Entry'!EG204</f>
        <v>0</v>
      </c>
      <c r="EE202" s="114">
        <f>'Marks Entry'!EH204</f>
        <v>0</v>
      </c>
      <c r="EF202" s="115">
        <f>'Marks Entry'!EI204</f>
        <v>0</v>
      </c>
      <c r="EG202" s="115">
        <f>'Marks Entry'!EJ204</f>
        <v>0</v>
      </c>
      <c r="EH202" s="115">
        <f>'Marks Entry'!EK204</f>
        <v>0</v>
      </c>
      <c r="EI202" s="115">
        <f>'Marks Entry'!EL204</f>
        <v>0</v>
      </c>
      <c r="EJ202" s="116">
        <f>'Marks Entry'!EM204</f>
        <v>0</v>
      </c>
      <c r="EK202" s="118">
        <f>'Marks Entry'!EP204</f>
        <v>0</v>
      </c>
      <c r="EL202" s="114">
        <f>'Marks Entry'!EQ204</f>
        <v>0</v>
      </c>
      <c r="EM202" s="115">
        <f>'Marks Entry'!ER204</f>
        <v>0</v>
      </c>
      <c r="EN202" s="115">
        <f>'Marks Entry'!ES204</f>
        <v>0</v>
      </c>
      <c r="EO202" s="115">
        <f>'Marks Entry'!ET204</f>
        <v>0</v>
      </c>
      <c r="EP202" s="115">
        <f>'Marks Entry'!EU204</f>
        <v>0</v>
      </c>
      <c r="EQ202" s="116">
        <f>'Marks Entry'!EV204</f>
        <v>0</v>
      </c>
      <c r="ER202" s="118">
        <f>'Marks Entry'!EY204</f>
        <v>0</v>
      </c>
      <c r="ES202" s="184">
        <f>'Marks Entry'!EZ204</f>
        <v>0</v>
      </c>
      <c r="ET202" s="185">
        <f>'Marks Entry'!FA204</f>
        <v>0</v>
      </c>
      <c r="EU202" s="188" t="str">
        <f>'Marks Entry'!FB204</f>
        <v/>
      </c>
      <c r="EV202" s="184">
        <f>'Marks Entry'!FC204</f>
        <v>0</v>
      </c>
      <c r="EW202" s="185">
        <f>'Marks Entry'!FD204</f>
        <v>0</v>
      </c>
      <c r="EX202" s="185" t="str">
        <f>'Marks Entry'!FE204</f>
        <v/>
      </c>
      <c r="EY202" s="185" t="str">
        <f>IF(OR('Marks Entry'!FF204="First",'Marks Entry'!FF204="Second",'Marks Entry'!FF204="Third"),'Marks Entry'!FF204,"")</f>
        <v/>
      </c>
      <c r="EZ202" s="185" t="str">
        <f>'Marks Entry'!FG204</f>
        <v/>
      </c>
      <c r="FA202" s="290" t="str">
        <f>'Marks Entry'!FH204</f>
        <v/>
      </c>
      <c r="FB202" s="84" t="str">
        <f>'Marks Entry'!FI204</f>
        <v/>
      </c>
      <c r="FC202" s="86" t="str">
        <f>'Marks Entry'!FJ204</f>
        <v/>
      </c>
      <c r="FD202" s="87">
        <f>'Marks Entry'!FL204</f>
        <v>0</v>
      </c>
    </row>
    <row r="203" spans="1:160" s="88" customFormat="1" ht="17.25" customHeight="1">
      <c r="A203" s="1190"/>
      <c r="B203" s="83">
        <f t="shared" si="4"/>
        <v>0</v>
      </c>
      <c r="C203" s="84">
        <f>'Marks Entry'!D205</f>
        <v>0</v>
      </c>
      <c r="D203" s="84">
        <f>'Marks Entry'!E205</f>
        <v>0</v>
      </c>
      <c r="E203" s="84">
        <f>'Marks Entry'!F205</f>
        <v>0</v>
      </c>
      <c r="F203" s="84">
        <f>'Marks Entry'!G205</f>
        <v>0</v>
      </c>
      <c r="G203" s="84">
        <f>'Marks Entry'!H205</f>
        <v>0</v>
      </c>
      <c r="H203" s="84">
        <f>'Marks Entry'!I205</f>
        <v>0</v>
      </c>
      <c r="I203" s="84">
        <f>'Marks Entry'!J205</f>
        <v>0</v>
      </c>
      <c r="J203" s="738">
        <f>'Marks Entry'!K205</f>
        <v>0</v>
      </c>
      <c r="K203" s="114">
        <f>'Marks Entry'!L205</f>
        <v>0</v>
      </c>
      <c r="L203" s="115">
        <f>'Marks Entry'!M205</f>
        <v>0</v>
      </c>
      <c r="M203" s="277">
        <f>'Marks Entry'!N205</f>
        <v>0</v>
      </c>
      <c r="N203" s="115">
        <f>'Marks Entry'!O205</f>
        <v>0</v>
      </c>
      <c r="O203" s="115">
        <f>'Marks Entry'!P205</f>
        <v>0</v>
      </c>
      <c r="P203" s="276">
        <f>'Marks Entry'!Q205</f>
        <v>0</v>
      </c>
      <c r="Q203" s="115">
        <f>'Marks Entry'!R205</f>
        <v>0</v>
      </c>
      <c r="R203" s="115">
        <f>'Marks Entry'!S205</f>
        <v>0</v>
      </c>
      <c r="S203" s="276">
        <f>'Marks Entry'!T205</f>
        <v>0</v>
      </c>
      <c r="T203" s="276">
        <f>'Marks Entry'!U205</f>
        <v>0</v>
      </c>
      <c r="U203" s="116">
        <f>'Marks Entry'!V205</f>
        <v>0</v>
      </c>
      <c r="V203" s="115">
        <f>'Marks Entry'!W205</f>
        <v>0</v>
      </c>
      <c r="W203" s="115">
        <f>'Marks Entry'!X205</f>
        <v>0</v>
      </c>
      <c r="X203" s="116">
        <f>'Marks Entry'!Y205</f>
        <v>0</v>
      </c>
      <c r="Y203" s="115">
        <f>'Marks Entry'!Z205</f>
        <v>0</v>
      </c>
      <c r="Z203" s="115">
        <f>'Marks Entry'!AA205</f>
        <v>0</v>
      </c>
      <c r="AA203" s="116">
        <f>'Marks Entry'!AB205</f>
        <v>0</v>
      </c>
      <c r="AB203" s="208">
        <f>'Marks Entry'!AC205</f>
        <v>0</v>
      </c>
      <c r="AC203" s="282">
        <f>'Marks Entry'!AD205</f>
        <v>0</v>
      </c>
      <c r="AD203" s="282" t="str">
        <f>'Marks Entry'!AE205</f>
        <v>E</v>
      </c>
      <c r="AE203" s="117">
        <f>'Marks Entry'!AF205</f>
        <v>0</v>
      </c>
      <c r="AF203" s="114">
        <f>'Marks Entry'!AG205</f>
        <v>0</v>
      </c>
      <c r="AG203" s="115">
        <f>'Marks Entry'!AH205</f>
        <v>0</v>
      </c>
      <c r="AH203" s="277">
        <f>'Marks Entry'!AI205</f>
        <v>0</v>
      </c>
      <c r="AI203" s="115">
        <f>'Marks Entry'!AJ205</f>
        <v>0</v>
      </c>
      <c r="AJ203" s="115">
        <f>'Marks Entry'!AK205</f>
        <v>0</v>
      </c>
      <c r="AK203" s="276">
        <f>'Marks Entry'!AL205</f>
        <v>0</v>
      </c>
      <c r="AL203" s="115">
        <f>'Marks Entry'!AM205</f>
        <v>0</v>
      </c>
      <c r="AM203" s="115">
        <f>'Marks Entry'!AN205</f>
        <v>0</v>
      </c>
      <c r="AN203" s="276">
        <f>'Marks Entry'!AO205</f>
        <v>0</v>
      </c>
      <c r="AO203" s="276">
        <f>'Marks Entry'!AP205</f>
        <v>0</v>
      </c>
      <c r="AP203" s="116">
        <f>'Marks Entry'!AQ205</f>
        <v>0</v>
      </c>
      <c r="AQ203" s="115">
        <f>'Marks Entry'!AR205</f>
        <v>0</v>
      </c>
      <c r="AR203" s="115">
        <f>'Marks Entry'!AS205</f>
        <v>0</v>
      </c>
      <c r="AS203" s="116">
        <f>'Marks Entry'!AT205</f>
        <v>0</v>
      </c>
      <c r="AT203" s="115">
        <f>'Marks Entry'!AU205</f>
        <v>0</v>
      </c>
      <c r="AU203" s="115">
        <f>'Marks Entry'!AV205</f>
        <v>0</v>
      </c>
      <c r="AV203" s="116">
        <f>'Marks Entry'!AW205</f>
        <v>0</v>
      </c>
      <c r="AW203" s="208">
        <f>'Marks Entry'!AX205</f>
        <v>0</v>
      </c>
      <c r="AX203" s="282">
        <f>'Marks Entry'!AY205</f>
        <v>0</v>
      </c>
      <c r="AY203" s="282" t="str">
        <f>'Marks Entry'!AZ205</f>
        <v>E</v>
      </c>
      <c r="AZ203" s="117">
        <f>'Marks Entry'!BA205</f>
        <v>0</v>
      </c>
      <c r="BA203" s="114">
        <f>'Marks Entry'!BB205</f>
        <v>0</v>
      </c>
      <c r="BB203" s="115">
        <f>'Marks Entry'!BC205</f>
        <v>0</v>
      </c>
      <c r="BC203" s="277">
        <f>'Marks Entry'!BD205</f>
        <v>0</v>
      </c>
      <c r="BD203" s="115">
        <f>'Marks Entry'!BE205</f>
        <v>0</v>
      </c>
      <c r="BE203" s="115">
        <f>'Marks Entry'!BF205</f>
        <v>0</v>
      </c>
      <c r="BF203" s="276">
        <f>'Marks Entry'!BG205</f>
        <v>0</v>
      </c>
      <c r="BG203" s="115">
        <f>'Marks Entry'!BH205</f>
        <v>0</v>
      </c>
      <c r="BH203" s="115">
        <f>'Marks Entry'!BI205</f>
        <v>0</v>
      </c>
      <c r="BI203" s="276">
        <f>'Marks Entry'!BJ205</f>
        <v>0</v>
      </c>
      <c r="BJ203" s="276">
        <f>'Marks Entry'!BK205</f>
        <v>0</v>
      </c>
      <c r="BK203" s="116">
        <f>'Marks Entry'!BL205</f>
        <v>0</v>
      </c>
      <c r="BL203" s="115">
        <f>'Marks Entry'!BM205</f>
        <v>0</v>
      </c>
      <c r="BM203" s="115">
        <f>'Marks Entry'!BN205</f>
        <v>0</v>
      </c>
      <c r="BN203" s="116">
        <f>'Marks Entry'!BO205</f>
        <v>0</v>
      </c>
      <c r="BO203" s="115">
        <f>'Marks Entry'!BP205</f>
        <v>0</v>
      </c>
      <c r="BP203" s="115">
        <f>'Marks Entry'!BQ205</f>
        <v>0</v>
      </c>
      <c r="BQ203" s="116">
        <f>'Marks Entry'!BR205</f>
        <v>0</v>
      </c>
      <c r="BR203" s="208">
        <f>'Marks Entry'!BS205</f>
        <v>0</v>
      </c>
      <c r="BS203" s="282">
        <f>'Marks Entry'!BT205</f>
        <v>0</v>
      </c>
      <c r="BT203" s="282" t="str">
        <f>'Marks Entry'!BU205</f>
        <v>E</v>
      </c>
      <c r="BU203" s="117">
        <f>'Marks Entry'!BV205</f>
        <v>0</v>
      </c>
      <c r="BV203" s="114">
        <f>'Marks Entry'!BW205</f>
        <v>0</v>
      </c>
      <c r="BW203" s="115">
        <f>'Marks Entry'!BX205</f>
        <v>0</v>
      </c>
      <c r="BX203" s="277">
        <f>'Marks Entry'!BY205</f>
        <v>0</v>
      </c>
      <c r="BY203" s="115">
        <f>'Marks Entry'!BZ205</f>
        <v>0</v>
      </c>
      <c r="BZ203" s="115">
        <f>'Marks Entry'!CA205</f>
        <v>0</v>
      </c>
      <c r="CA203" s="276">
        <f>'Marks Entry'!CB205</f>
        <v>0</v>
      </c>
      <c r="CB203" s="115">
        <f>'Marks Entry'!CC205</f>
        <v>0</v>
      </c>
      <c r="CC203" s="115">
        <f>'Marks Entry'!CD205</f>
        <v>0</v>
      </c>
      <c r="CD203" s="276">
        <f>'Marks Entry'!CE205</f>
        <v>0</v>
      </c>
      <c r="CE203" s="116">
        <f>'Marks Entry'!CF205</f>
        <v>0</v>
      </c>
      <c r="CF203" s="115">
        <f>'Marks Entry'!CG205</f>
        <v>0</v>
      </c>
      <c r="CG203" s="115">
        <f>'Marks Entry'!CH205</f>
        <v>0</v>
      </c>
      <c r="CH203" s="116">
        <f>'Marks Entry'!CI205</f>
        <v>0</v>
      </c>
      <c r="CI203" s="115">
        <f>'Marks Entry'!CJ205</f>
        <v>0</v>
      </c>
      <c r="CJ203" s="115">
        <f>'Marks Entry'!CK205</f>
        <v>0</v>
      </c>
      <c r="CK203" s="116">
        <f>'Marks Entry'!CL205</f>
        <v>0</v>
      </c>
      <c r="CL203" s="208" t="str">
        <f>'Marks Entry'!CM205</f>
        <v>E</v>
      </c>
      <c r="CM203" s="117">
        <f>'Marks Entry'!CN205</f>
        <v>0</v>
      </c>
      <c r="CN203" s="114">
        <f>'Marks Entry'!CO205</f>
        <v>0</v>
      </c>
      <c r="CO203" s="115">
        <f>'Marks Entry'!CP205</f>
        <v>0</v>
      </c>
      <c r="CP203" s="277">
        <f>'Marks Entry'!CQ205</f>
        <v>0</v>
      </c>
      <c r="CQ203" s="115">
        <f>'Marks Entry'!CR205</f>
        <v>0</v>
      </c>
      <c r="CR203" s="115">
        <f>'Marks Entry'!CS205</f>
        <v>0</v>
      </c>
      <c r="CS203" s="276">
        <f>'Marks Entry'!CT205</f>
        <v>0</v>
      </c>
      <c r="CT203" s="115">
        <f>'Marks Entry'!CU205</f>
        <v>0</v>
      </c>
      <c r="CU203" s="115">
        <f>'Marks Entry'!CV205</f>
        <v>0</v>
      </c>
      <c r="CV203" s="276">
        <f>'Marks Entry'!CW205</f>
        <v>0</v>
      </c>
      <c r="CW203" s="116">
        <f>'Marks Entry'!CX205</f>
        <v>0</v>
      </c>
      <c r="CX203" s="115">
        <f>'Marks Entry'!CY205</f>
        <v>0</v>
      </c>
      <c r="CY203" s="115">
        <f>'Marks Entry'!CZ205</f>
        <v>0</v>
      </c>
      <c r="CZ203" s="116">
        <f>'Marks Entry'!DA205</f>
        <v>0</v>
      </c>
      <c r="DA203" s="115">
        <f>'Marks Entry'!DB205</f>
        <v>0</v>
      </c>
      <c r="DB203" s="115">
        <f>'Marks Entry'!DC205</f>
        <v>0</v>
      </c>
      <c r="DC203" s="116">
        <f>'Marks Entry'!DD205</f>
        <v>0</v>
      </c>
      <c r="DD203" s="208" t="str">
        <f>'Marks Entry'!DE205</f>
        <v>E</v>
      </c>
      <c r="DE203" s="117">
        <f>'Marks Entry'!DF205</f>
        <v>0</v>
      </c>
      <c r="DF203" s="114">
        <f>'Marks Entry'!DG205</f>
        <v>0</v>
      </c>
      <c r="DG203" s="115">
        <f>'Marks Entry'!DH205</f>
        <v>0</v>
      </c>
      <c r="DH203" s="277">
        <f>'Marks Entry'!DI205</f>
        <v>0</v>
      </c>
      <c r="DI203" s="115">
        <f>'Marks Entry'!DJ205</f>
        <v>0</v>
      </c>
      <c r="DJ203" s="115">
        <f>'Marks Entry'!DK205</f>
        <v>0</v>
      </c>
      <c r="DK203" s="276">
        <f>'Marks Entry'!DL205</f>
        <v>0</v>
      </c>
      <c r="DL203" s="115">
        <f>'Marks Entry'!DM205</f>
        <v>0</v>
      </c>
      <c r="DM203" s="115">
        <f>'Marks Entry'!DN205</f>
        <v>0</v>
      </c>
      <c r="DN203" s="276">
        <f>'Marks Entry'!DO205</f>
        <v>0</v>
      </c>
      <c r="DO203" s="116">
        <f>'Marks Entry'!DP205</f>
        <v>0</v>
      </c>
      <c r="DP203" s="115">
        <f>'Marks Entry'!DQ205</f>
        <v>0</v>
      </c>
      <c r="DQ203" s="115">
        <f>'Marks Entry'!DR205</f>
        <v>0</v>
      </c>
      <c r="DR203" s="116">
        <f>'Marks Entry'!DS205</f>
        <v>0</v>
      </c>
      <c r="DS203" s="115">
        <f>'Marks Entry'!DT205</f>
        <v>0</v>
      </c>
      <c r="DT203" s="115">
        <f>'Marks Entry'!DU205</f>
        <v>0</v>
      </c>
      <c r="DU203" s="116">
        <f>'Marks Entry'!DV205</f>
        <v>0</v>
      </c>
      <c r="DV203" s="208" t="str">
        <f>'Marks Entry'!DW205</f>
        <v>E</v>
      </c>
      <c r="DW203" s="117">
        <f>'Marks Entry'!DX205</f>
        <v>0</v>
      </c>
      <c r="DX203" s="114">
        <f>'Marks Entry'!DY205</f>
        <v>0</v>
      </c>
      <c r="DY203" s="115">
        <f>'Marks Entry'!DZ205</f>
        <v>0</v>
      </c>
      <c r="DZ203" s="115">
        <f>'Marks Entry'!EA205</f>
        <v>0</v>
      </c>
      <c r="EA203" s="115">
        <f>'Marks Entry'!EB205</f>
        <v>0</v>
      </c>
      <c r="EB203" s="115">
        <f>'Marks Entry'!EC205</f>
        <v>0</v>
      </c>
      <c r="EC203" s="171">
        <f>'Marks Entry'!ED205</f>
        <v>0</v>
      </c>
      <c r="ED203" s="118">
        <f>'Marks Entry'!EG205</f>
        <v>0</v>
      </c>
      <c r="EE203" s="114">
        <f>'Marks Entry'!EH205</f>
        <v>0</v>
      </c>
      <c r="EF203" s="115">
        <f>'Marks Entry'!EI205</f>
        <v>0</v>
      </c>
      <c r="EG203" s="115">
        <f>'Marks Entry'!EJ205</f>
        <v>0</v>
      </c>
      <c r="EH203" s="115">
        <f>'Marks Entry'!EK205</f>
        <v>0</v>
      </c>
      <c r="EI203" s="115">
        <f>'Marks Entry'!EL205</f>
        <v>0</v>
      </c>
      <c r="EJ203" s="116">
        <f>'Marks Entry'!EM205</f>
        <v>0</v>
      </c>
      <c r="EK203" s="118">
        <f>'Marks Entry'!EP205</f>
        <v>0</v>
      </c>
      <c r="EL203" s="114">
        <f>'Marks Entry'!EQ205</f>
        <v>0</v>
      </c>
      <c r="EM203" s="115">
        <f>'Marks Entry'!ER205</f>
        <v>0</v>
      </c>
      <c r="EN203" s="115">
        <f>'Marks Entry'!ES205</f>
        <v>0</v>
      </c>
      <c r="EO203" s="115">
        <f>'Marks Entry'!ET205</f>
        <v>0</v>
      </c>
      <c r="EP203" s="115">
        <f>'Marks Entry'!EU205</f>
        <v>0</v>
      </c>
      <c r="EQ203" s="116">
        <f>'Marks Entry'!EV205</f>
        <v>0</v>
      </c>
      <c r="ER203" s="118">
        <f>'Marks Entry'!EY205</f>
        <v>0</v>
      </c>
      <c r="ES203" s="184">
        <f>'Marks Entry'!EZ205</f>
        <v>0</v>
      </c>
      <c r="ET203" s="185">
        <f>'Marks Entry'!FA205</f>
        <v>0</v>
      </c>
      <c r="EU203" s="188" t="str">
        <f>'Marks Entry'!FB205</f>
        <v/>
      </c>
      <c r="EV203" s="184">
        <f>'Marks Entry'!FC205</f>
        <v>0</v>
      </c>
      <c r="EW203" s="185">
        <f>'Marks Entry'!FD205</f>
        <v>0</v>
      </c>
      <c r="EX203" s="185" t="str">
        <f>'Marks Entry'!FE205</f>
        <v/>
      </c>
      <c r="EY203" s="185" t="str">
        <f>IF(OR('Marks Entry'!FF205="First",'Marks Entry'!FF205="Second",'Marks Entry'!FF205="Third"),'Marks Entry'!FF205,"")</f>
        <v/>
      </c>
      <c r="EZ203" s="185" t="str">
        <f>'Marks Entry'!FG205</f>
        <v/>
      </c>
      <c r="FA203" s="290" t="str">
        <f>'Marks Entry'!FH205</f>
        <v/>
      </c>
      <c r="FB203" s="84" t="str">
        <f>'Marks Entry'!FI205</f>
        <v/>
      </c>
      <c r="FC203" s="86" t="str">
        <f>'Marks Entry'!FJ205</f>
        <v/>
      </c>
      <c r="FD203" s="87">
        <f>'Marks Entry'!FL205</f>
        <v>0</v>
      </c>
    </row>
    <row r="204" spans="1:160" s="88" customFormat="1" ht="17.25" customHeight="1">
      <c r="A204" s="1190"/>
      <c r="B204" s="83">
        <f t="shared" ref="B204:B206" si="5">IF(F204&gt;0,B203+1,0)</f>
        <v>0</v>
      </c>
      <c r="C204" s="84">
        <f>'Marks Entry'!D206</f>
        <v>0</v>
      </c>
      <c r="D204" s="84">
        <f>'Marks Entry'!E206</f>
        <v>0</v>
      </c>
      <c r="E204" s="84">
        <f>'Marks Entry'!F206</f>
        <v>0</v>
      </c>
      <c r="F204" s="84">
        <f>'Marks Entry'!G206</f>
        <v>0</v>
      </c>
      <c r="G204" s="84">
        <f>'Marks Entry'!H206</f>
        <v>0</v>
      </c>
      <c r="H204" s="84">
        <f>'Marks Entry'!I206</f>
        <v>0</v>
      </c>
      <c r="I204" s="84">
        <f>'Marks Entry'!J206</f>
        <v>0</v>
      </c>
      <c r="J204" s="738">
        <f>'Marks Entry'!K206</f>
        <v>0</v>
      </c>
      <c r="K204" s="114">
        <f>'Marks Entry'!L206</f>
        <v>0</v>
      </c>
      <c r="L204" s="115">
        <f>'Marks Entry'!M206</f>
        <v>0</v>
      </c>
      <c r="M204" s="277">
        <f>'Marks Entry'!N206</f>
        <v>0</v>
      </c>
      <c r="N204" s="115">
        <f>'Marks Entry'!O206</f>
        <v>0</v>
      </c>
      <c r="O204" s="115">
        <f>'Marks Entry'!P206</f>
        <v>0</v>
      </c>
      <c r="P204" s="276">
        <f>'Marks Entry'!Q206</f>
        <v>0</v>
      </c>
      <c r="Q204" s="115">
        <f>'Marks Entry'!R206</f>
        <v>0</v>
      </c>
      <c r="R204" s="115">
        <f>'Marks Entry'!S206</f>
        <v>0</v>
      </c>
      <c r="S204" s="276">
        <f>'Marks Entry'!T206</f>
        <v>0</v>
      </c>
      <c r="T204" s="276">
        <f>'Marks Entry'!U206</f>
        <v>0</v>
      </c>
      <c r="U204" s="116">
        <f>'Marks Entry'!V206</f>
        <v>0</v>
      </c>
      <c r="V204" s="115">
        <f>'Marks Entry'!W206</f>
        <v>0</v>
      </c>
      <c r="W204" s="115">
        <f>'Marks Entry'!X206</f>
        <v>0</v>
      </c>
      <c r="X204" s="116">
        <f>'Marks Entry'!Y206</f>
        <v>0</v>
      </c>
      <c r="Y204" s="115">
        <f>'Marks Entry'!Z206</f>
        <v>0</v>
      </c>
      <c r="Z204" s="115">
        <f>'Marks Entry'!AA206</f>
        <v>0</v>
      </c>
      <c r="AA204" s="116">
        <f>'Marks Entry'!AB206</f>
        <v>0</v>
      </c>
      <c r="AB204" s="208">
        <f>'Marks Entry'!AC206</f>
        <v>0</v>
      </c>
      <c r="AC204" s="282">
        <f>'Marks Entry'!AD206</f>
        <v>0</v>
      </c>
      <c r="AD204" s="282" t="str">
        <f>'Marks Entry'!AE206</f>
        <v>E</v>
      </c>
      <c r="AE204" s="117">
        <f>'Marks Entry'!AF206</f>
        <v>0</v>
      </c>
      <c r="AF204" s="114">
        <f>'Marks Entry'!AG206</f>
        <v>0</v>
      </c>
      <c r="AG204" s="115">
        <f>'Marks Entry'!AH206</f>
        <v>0</v>
      </c>
      <c r="AH204" s="277">
        <f>'Marks Entry'!AI206</f>
        <v>0</v>
      </c>
      <c r="AI204" s="115">
        <f>'Marks Entry'!AJ206</f>
        <v>0</v>
      </c>
      <c r="AJ204" s="115">
        <f>'Marks Entry'!AK206</f>
        <v>0</v>
      </c>
      <c r="AK204" s="276">
        <f>'Marks Entry'!AL206</f>
        <v>0</v>
      </c>
      <c r="AL204" s="115">
        <f>'Marks Entry'!AM206</f>
        <v>0</v>
      </c>
      <c r="AM204" s="115">
        <f>'Marks Entry'!AN206</f>
        <v>0</v>
      </c>
      <c r="AN204" s="276">
        <f>'Marks Entry'!AO206</f>
        <v>0</v>
      </c>
      <c r="AO204" s="276">
        <f>'Marks Entry'!AP206</f>
        <v>0</v>
      </c>
      <c r="AP204" s="116">
        <f>'Marks Entry'!AQ206</f>
        <v>0</v>
      </c>
      <c r="AQ204" s="115">
        <f>'Marks Entry'!AR206</f>
        <v>0</v>
      </c>
      <c r="AR204" s="115">
        <f>'Marks Entry'!AS206</f>
        <v>0</v>
      </c>
      <c r="AS204" s="116">
        <f>'Marks Entry'!AT206</f>
        <v>0</v>
      </c>
      <c r="AT204" s="115">
        <f>'Marks Entry'!AU206</f>
        <v>0</v>
      </c>
      <c r="AU204" s="115">
        <f>'Marks Entry'!AV206</f>
        <v>0</v>
      </c>
      <c r="AV204" s="116">
        <f>'Marks Entry'!AW206</f>
        <v>0</v>
      </c>
      <c r="AW204" s="208">
        <f>'Marks Entry'!AX206</f>
        <v>0</v>
      </c>
      <c r="AX204" s="282">
        <f>'Marks Entry'!AY206</f>
        <v>0</v>
      </c>
      <c r="AY204" s="282" t="str">
        <f>'Marks Entry'!AZ206</f>
        <v>E</v>
      </c>
      <c r="AZ204" s="117">
        <f>'Marks Entry'!BA206</f>
        <v>0</v>
      </c>
      <c r="BA204" s="114">
        <f>'Marks Entry'!BB206</f>
        <v>0</v>
      </c>
      <c r="BB204" s="115">
        <f>'Marks Entry'!BC206</f>
        <v>0</v>
      </c>
      <c r="BC204" s="277">
        <f>'Marks Entry'!BD206</f>
        <v>0</v>
      </c>
      <c r="BD204" s="115">
        <f>'Marks Entry'!BE206</f>
        <v>0</v>
      </c>
      <c r="BE204" s="115">
        <f>'Marks Entry'!BF206</f>
        <v>0</v>
      </c>
      <c r="BF204" s="276">
        <f>'Marks Entry'!BG206</f>
        <v>0</v>
      </c>
      <c r="BG204" s="115">
        <f>'Marks Entry'!BH206</f>
        <v>0</v>
      </c>
      <c r="BH204" s="115">
        <f>'Marks Entry'!BI206</f>
        <v>0</v>
      </c>
      <c r="BI204" s="276">
        <f>'Marks Entry'!BJ206</f>
        <v>0</v>
      </c>
      <c r="BJ204" s="276">
        <f>'Marks Entry'!BK206</f>
        <v>0</v>
      </c>
      <c r="BK204" s="116">
        <f>'Marks Entry'!BL206</f>
        <v>0</v>
      </c>
      <c r="BL204" s="115">
        <f>'Marks Entry'!BM206</f>
        <v>0</v>
      </c>
      <c r="BM204" s="115">
        <f>'Marks Entry'!BN206</f>
        <v>0</v>
      </c>
      <c r="BN204" s="116">
        <f>'Marks Entry'!BO206</f>
        <v>0</v>
      </c>
      <c r="BO204" s="115">
        <f>'Marks Entry'!BP206</f>
        <v>0</v>
      </c>
      <c r="BP204" s="115">
        <f>'Marks Entry'!BQ206</f>
        <v>0</v>
      </c>
      <c r="BQ204" s="116">
        <f>'Marks Entry'!BR206</f>
        <v>0</v>
      </c>
      <c r="BR204" s="208">
        <f>'Marks Entry'!BS206</f>
        <v>0</v>
      </c>
      <c r="BS204" s="282">
        <f>'Marks Entry'!BT206</f>
        <v>0</v>
      </c>
      <c r="BT204" s="282" t="str">
        <f>'Marks Entry'!BU206</f>
        <v>E</v>
      </c>
      <c r="BU204" s="117">
        <f>'Marks Entry'!BV206</f>
        <v>0</v>
      </c>
      <c r="BV204" s="114">
        <f>'Marks Entry'!BW206</f>
        <v>0</v>
      </c>
      <c r="BW204" s="115">
        <f>'Marks Entry'!BX206</f>
        <v>0</v>
      </c>
      <c r="BX204" s="277">
        <f>'Marks Entry'!BY206</f>
        <v>0</v>
      </c>
      <c r="BY204" s="115">
        <f>'Marks Entry'!BZ206</f>
        <v>0</v>
      </c>
      <c r="BZ204" s="115">
        <f>'Marks Entry'!CA206</f>
        <v>0</v>
      </c>
      <c r="CA204" s="276">
        <f>'Marks Entry'!CB206</f>
        <v>0</v>
      </c>
      <c r="CB204" s="115">
        <f>'Marks Entry'!CC206</f>
        <v>0</v>
      </c>
      <c r="CC204" s="115">
        <f>'Marks Entry'!CD206</f>
        <v>0</v>
      </c>
      <c r="CD204" s="276">
        <f>'Marks Entry'!CE206</f>
        <v>0</v>
      </c>
      <c r="CE204" s="116">
        <f>'Marks Entry'!CF206</f>
        <v>0</v>
      </c>
      <c r="CF204" s="115">
        <f>'Marks Entry'!CG206</f>
        <v>0</v>
      </c>
      <c r="CG204" s="115">
        <f>'Marks Entry'!CH206</f>
        <v>0</v>
      </c>
      <c r="CH204" s="116">
        <f>'Marks Entry'!CI206</f>
        <v>0</v>
      </c>
      <c r="CI204" s="115">
        <f>'Marks Entry'!CJ206</f>
        <v>0</v>
      </c>
      <c r="CJ204" s="115">
        <f>'Marks Entry'!CK206</f>
        <v>0</v>
      </c>
      <c r="CK204" s="116">
        <f>'Marks Entry'!CL206</f>
        <v>0</v>
      </c>
      <c r="CL204" s="208" t="str">
        <f>'Marks Entry'!CM206</f>
        <v>E</v>
      </c>
      <c r="CM204" s="117">
        <f>'Marks Entry'!CN206</f>
        <v>0</v>
      </c>
      <c r="CN204" s="114">
        <f>'Marks Entry'!CO206</f>
        <v>0</v>
      </c>
      <c r="CO204" s="115">
        <f>'Marks Entry'!CP206</f>
        <v>0</v>
      </c>
      <c r="CP204" s="277">
        <f>'Marks Entry'!CQ206</f>
        <v>0</v>
      </c>
      <c r="CQ204" s="115">
        <f>'Marks Entry'!CR206</f>
        <v>0</v>
      </c>
      <c r="CR204" s="115">
        <f>'Marks Entry'!CS206</f>
        <v>0</v>
      </c>
      <c r="CS204" s="276">
        <f>'Marks Entry'!CT206</f>
        <v>0</v>
      </c>
      <c r="CT204" s="115">
        <f>'Marks Entry'!CU206</f>
        <v>0</v>
      </c>
      <c r="CU204" s="115">
        <f>'Marks Entry'!CV206</f>
        <v>0</v>
      </c>
      <c r="CV204" s="276">
        <f>'Marks Entry'!CW206</f>
        <v>0</v>
      </c>
      <c r="CW204" s="116">
        <f>'Marks Entry'!CX206</f>
        <v>0</v>
      </c>
      <c r="CX204" s="115">
        <f>'Marks Entry'!CY206</f>
        <v>0</v>
      </c>
      <c r="CY204" s="115">
        <f>'Marks Entry'!CZ206</f>
        <v>0</v>
      </c>
      <c r="CZ204" s="116">
        <f>'Marks Entry'!DA206</f>
        <v>0</v>
      </c>
      <c r="DA204" s="115">
        <f>'Marks Entry'!DB206</f>
        <v>0</v>
      </c>
      <c r="DB204" s="115">
        <f>'Marks Entry'!DC206</f>
        <v>0</v>
      </c>
      <c r="DC204" s="116">
        <f>'Marks Entry'!DD206</f>
        <v>0</v>
      </c>
      <c r="DD204" s="208" t="str">
        <f>'Marks Entry'!DE206</f>
        <v>E</v>
      </c>
      <c r="DE204" s="117">
        <f>'Marks Entry'!DF206</f>
        <v>0</v>
      </c>
      <c r="DF204" s="114">
        <f>'Marks Entry'!DG206</f>
        <v>0</v>
      </c>
      <c r="DG204" s="115">
        <f>'Marks Entry'!DH206</f>
        <v>0</v>
      </c>
      <c r="DH204" s="277">
        <f>'Marks Entry'!DI206</f>
        <v>0</v>
      </c>
      <c r="DI204" s="115">
        <f>'Marks Entry'!DJ206</f>
        <v>0</v>
      </c>
      <c r="DJ204" s="115">
        <f>'Marks Entry'!DK206</f>
        <v>0</v>
      </c>
      <c r="DK204" s="276">
        <f>'Marks Entry'!DL206</f>
        <v>0</v>
      </c>
      <c r="DL204" s="115">
        <f>'Marks Entry'!DM206</f>
        <v>0</v>
      </c>
      <c r="DM204" s="115">
        <f>'Marks Entry'!DN206</f>
        <v>0</v>
      </c>
      <c r="DN204" s="276">
        <f>'Marks Entry'!DO206</f>
        <v>0</v>
      </c>
      <c r="DO204" s="116">
        <f>'Marks Entry'!DP206</f>
        <v>0</v>
      </c>
      <c r="DP204" s="115">
        <f>'Marks Entry'!DQ206</f>
        <v>0</v>
      </c>
      <c r="DQ204" s="115">
        <f>'Marks Entry'!DR206</f>
        <v>0</v>
      </c>
      <c r="DR204" s="116">
        <f>'Marks Entry'!DS206</f>
        <v>0</v>
      </c>
      <c r="DS204" s="115">
        <f>'Marks Entry'!DT206</f>
        <v>0</v>
      </c>
      <c r="DT204" s="115">
        <f>'Marks Entry'!DU206</f>
        <v>0</v>
      </c>
      <c r="DU204" s="116">
        <f>'Marks Entry'!DV206</f>
        <v>0</v>
      </c>
      <c r="DV204" s="208" t="str">
        <f>'Marks Entry'!DW206</f>
        <v>E</v>
      </c>
      <c r="DW204" s="117">
        <f>'Marks Entry'!DX206</f>
        <v>0</v>
      </c>
      <c r="DX204" s="114">
        <f>'Marks Entry'!DY206</f>
        <v>0</v>
      </c>
      <c r="DY204" s="115">
        <f>'Marks Entry'!DZ206</f>
        <v>0</v>
      </c>
      <c r="DZ204" s="115">
        <f>'Marks Entry'!EA206</f>
        <v>0</v>
      </c>
      <c r="EA204" s="115">
        <f>'Marks Entry'!EB206</f>
        <v>0</v>
      </c>
      <c r="EB204" s="115">
        <f>'Marks Entry'!EC206</f>
        <v>0</v>
      </c>
      <c r="EC204" s="171">
        <f>'Marks Entry'!ED206</f>
        <v>0</v>
      </c>
      <c r="ED204" s="118">
        <f>'Marks Entry'!EG206</f>
        <v>0</v>
      </c>
      <c r="EE204" s="114">
        <f>'Marks Entry'!EH206</f>
        <v>0</v>
      </c>
      <c r="EF204" s="115">
        <f>'Marks Entry'!EI206</f>
        <v>0</v>
      </c>
      <c r="EG204" s="115">
        <f>'Marks Entry'!EJ206</f>
        <v>0</v>
      </c>
      <c r="EH204" s="115">
        <f>'Marks Entry'!EK206</f>
        <v>0</v>
      </c>
      <c r="EI204" s="115">
        <f>'Marks Entry'!EL206</f>
        <v>0</v>
      </c>
      <c r="EJ204" s="116">
        <f>'Marks Entry'!EM206</f>
        <v>0</v>
      </c>
      <c r="EK204" s="118">
        <f>'Marks Entry'!EP206</f>
        <v>0</v>
      </c>
      <c r="EL204" s="114">
        <f>'Marks Entry'!EQ206</f>
        <v>0</v>
      </c>
      <c r="EM204" s="115">
        <f>'Marks Entry'!ER206</f>
        <v>0</v>
      </c>
      <c r="EN204" s="115">
        <f>'Marks Entry'!ES206</f>
        <v>0</v>
      </c>
      <c r="EO204" s="115">
        <f>'Marks Entry'!ET206</f>
        <v>0</v>
      </c>
      <c r="EP204" s="115">
        <f>'Marks Entry'!EU206</f>
        <v>0</v>
      </c>
      <c r="EQ204" s="116">
        <f>'Marks Entry'!EV206</f>
        <v>0</v>
      </c>
      <c r="ER204" s="118">
        <f>'Marks Entry'!EY206</f>
        <v>0</v>
      </c>
      <c r="ES204" s="184">
        <f>'Marks Entry'!EZ206</f>
        <v>0</v>
      </c>
      <c r="ET204" s="185">
        <f>'Marks Entry'!FA206</f>
        <v>0</v>
      </c>
      <c r="EU204" s="188" t="str">
        <f>'Marks Entry'!FB206</f>
        <v/>
      </c>
      <c r="EV204" s="184">
        <f>'Marks Entry'!FC206</f>
        <v>0</v>
      </c>
      <c r="EW204" s="185">
        <f>'Marks Entry'!FD206</f>
        <v>0</v>
      </c>
      <c r="EX204" s="185" t="str">
        <f>'Marks Entry'!FE206</f>
        <v/>
      </c>
      <c r="EY204" s="185" t="str">
        <f>IF(OR('Marks Entry'!FF206="First",'Marks Entry'!FF206="Second",'Marks Entry'!FF206="Third"),'Marks Entry'!FF206,"")</f>
        <v/>
      </c>
      <c r="EZ204" s="185" t="str">
        <f>'Marks Entry'!FG206</f>
        <v/>
      </c>
      <c r="FA204" s="290" t="str">
        <f>'Marks Entry'!FH206</f>
        <v/>
      </c>
      <c r="FB204" s="84" t="str">
        <f>'Marks Entry'!FI206</f>
        <v/>
      </c>
      <c r="FC204" s="86" t="str">
        <f>'Marks Entry'!FJ206</f>
        <v/>
      </c>
      <c r="FD204" s="87">
        <f>'Marks Entry'!FL206</f>
        <v>0</v>
      </c>
    </row>
    <row r="205" spans="1:160" s="88" customFormat="1" ht="17.25" customHeight="1">
      <c r="A205" s="1190"/>
      <c r="B205" s="83">
        <f t="shared" si="5"/>
        <v>0</v>
      </c>
      <c r="C205" s="84">
        <f>'Marks Entry'!D207</f>
        <v>0</v>
      </c>
      <c r="D205" s="84">
        <f>'Marks Entry'!E207</f>
        <v>0</v>
      </c>
      <c r="E205" s="84">
        <f>'Marks Entry'!F207</f>
        <v>0</v>
      </c>
      <c r="F205" s="84">
        <f>'Marks Entry'!G207</f>
        <v>0</v>
      </c>
      <c r="G205" s="84">
        <f>'Marks Entry'!H207</f>
        <v>0</v>
      </c>
      <c r="H205" s="84">
        <f>'Marks Entry'!I207</f>
        <v>0</v>
      </c>
      <c r="I205" s="84">
        <f>'Marks Entry'!J207</f>
        <v>0</v>
      </c>
      <c r="J205" s="738">
        <f>'Marks Entry'!K207</f>
        <v>0</v>
      </c>
      <c r="K205" s="114">
        <f>'Marks Entry'!L207</f>
        <v>0</v>
      </c>
      <c r="L205" s="115">
        <f>'Marks Entry'!M207</f>
        <v>0</v>
      </c>
      <c r="M205" s="277">
        <f>'Marks Entry'!N207</f>
        <v>0</v>
      </c>
      <c r="N205" s="115">
        <f>'Marks Entry'!O207</f>
        <v>0</v>
      </c>
      <c r="O205" s="115">
        <f>'Marks Entry'!P207</f>
        <v>0</v>
      </c>
      <c r="P205" s="276">
        <f>'Marks Entry'!Q207</f>
        <v>0</v>
      </c>
      <c r="Q205" s="115">
        <f>'Marks Entry'!R207</f>
        <v>0</v>
      </c>
      <c r="R205" s="115">
        <f>'Marks Entry'!S207</f>
        <v>0</v>
      </c>
      <c r="S205" s="276">
        <f>'Marks Entry'!T207</f>
        <v>0</v>
      </c>
      <c r="T205" s="276">
        <f>'Marks Entry'!U207</f>
        <v>0</v>
      </c>
      <c r="U205" s="116">
        <f>'Marks Entry'!V207</f>
        <v>0</v>
      </c>
      <c r="V205" s="115">
        <f>'Marks Entry'!W207</f>
        <v>0</v>
      </c>
      <c r="W205" s="115">
        <f>'Marks Entry'!X207</f>
        <v>0</v>
      </c>
      <c r="X205" s="116">
        <f>'Marks Entry'!Y207</f>
        <v>0</v>
      </c>
      <c r="Y205" s="115">
        <f>'Marks Entry'!Z207</f>
        <v>0</v>
      </c>
      <c r="Z205" s="115">
        <f>'Marks Entry'!AA207</f>
        <v>0</v>
      </c>
      <c r="AA205" s="116">
        <f>'Marks Entry'!AB207</f>
        <v>0</v>
      </c>
      <c r="AB205" s="208">
        <f>'Marks Entry'!AC207</f>
        <v>0</v>
      </c>
      <c r="AC205" s="282">
        <f>'Marks Entry'!AD207</f>
        <v>0</v>
      </c>
      <c r="AD205" s="282" t="str">
        <f>'Marks Entry'!AE207</f>
        <v>E</v>
      </c>
      <c r="AE205" s="117">
        <f>'Marks Entry'!AF207</f>
        <v>0</v>
      </c>
      <c r="AF205" s="114">
        <f>'Marks Entry'!AG207</f>
        <v>0</v>
      </c>
      <c r="AG205" s="115">
        <f>'Marks Entry'!AH207</f>
        <v>0</v>
      </c>
      <c r="AH205" s="277">
        <f>'Marks Entry'!AI207</f>
        <v>0</v>
      </c>
      <c r="AI205" s="115">
        <f>'Marks Entry'!AJ207</f>
        <v>0</v>
      </c>
      <c r="AJ205" s="115">
        <f>'Marks Entry'!AK207</f>
        <v>0</v>
      </c>
      <c r="AK205" s="276">
        <f>'Marks Entry'!AL207</f>
        <v>0</v>
      </c>
      <c r="AL205" s="115">
        <f>'Marks Entry'!AM207</f>
        <v>0</v>
      </c>
      <c r="AM205" s="115">
        <f>'Marks Entry'!AN207</f>
        <v>0</v>
      </c>
      <c r="AN205" s="276">
        <f>'Marks Entry'!AO207</f>
        <v>0</v>
      </c>
      <c r="AO205" s="276">
        <f>'Marks Entry'!AP207</f>
        <v>0</v>
      </c>
      <c r="AP205" s="116">
        <f>'Marks Entry'!AQ207</f>
        <v>0</v>
      </c>
      <c r="AQ205" s="115">
        <f>'Marks Entry'!AR207</f>
        <v>0</v>
      </c>
      <c r="AR205" s="115">
        <f>'Marks Entry'!AS207</f>
        <v>0</v>
      </c>
      <c r="AS205" s="116">
        <f>'Marks Entry'!AT207</f>
        <v>0</v>
      </c>
      <c r="AT205" s="115">
        <f>'Marks Entry'!AU207</f>
        <v>0</v>
      </c>
      <c r="AU205" s="115">
        <f>'Marks Entry'!AV207</f>
        <v>0</v>
      </c>
      <c r="AV205" s="116">
        <f>'Marks Entry'!AW207</f>
        <v>0</v>
      </c>
      <c r="AW205" s="208">
        <f>'Marks Entry'!AX207</f>
        <v>0</v>
      </c>
      <c r="AX205" s="282">
        <f>'Marks Entry'!AY207</f>
        <v>0</v>
      </c>
      <c r="AY205" s="282" t="str">
        <f>'Marks Entry'!AZ207</f>
        <v>E</v>
      </c>
      <c r="AZ205" s="117">
        <f>'Marks Entry'!BA207</f>
        <v>0</v>
      </c>
      <c r="BA205" s="114">
        <f>'Marks Entry'!BB207</f>
        <v>0</v>
      </c>
      <c r="BB205" s="115">
        <f>'Marks Entry'!BC207</f>
        <v>0</v>
      </c>
      <c r="BC205" s="277">
        <f>'Marks Entry'!BD207</f>
        <v>0</v>
      </c>
      <c r="BD205" s="115">
        <f>'Marks Entry'!BE207</f>
        <v>0</v>
      </c>
      <c r="BE205" s="115">
        <f>'Marks Entry'!BF207</f>
        <v>0</v>
      </c>
      <c r="BF205" s="276">
        <f>'Marks Entry'!BG207</f>
        <v>0</v>
      </c>
      <c r="BG205" s="115">
        <f>'Marks Entry'!BH207</f>
        <v>0</v>
      </c>
      <c r="BH205" s="115">
        <f>'Marks Entry'!BI207</f>
        <v>0</v>
      </c>
      <c r="BI205" s="276">
        <f>'Marks Entry'!BJ207</f>
        <v>0</v>
      </c>
      <c r="BJ205" s="276">
        <f>'Marks Entry'!BK207</f>
        <v>0</v>
      </c>
      <c r="BK205" s="116">
        <f>'Marks Entry'!BL207</f>
        <v>0</v>
      </c>
      <c r="BL205" s="115">
        <f>'Marks Entry'!BM207</f>
        <v>0</v>
      </c>
      <c r="BM205" s="115">
        <f>'Marks Entry'!BN207</f>
        <v>0</v>
      </c>
      <c r="BN205" s="116">
        <f>'Marks Entry'!BO207</f>
        <v>0</v>
      </c>
      <c r="BO205" s="115">
        <f>'Marks Entry'!BP207</f>
        <v>0</v>
      </c>
      <c r="BP205" s="115">
        <f>'Marks Entry'!BQ207</f>
        <v>0</v>
      </c>
      <c r="BQ205" s="116">
        <f>'Marks Entry'!BR207</f>
        <v>0</v>
      </c>
      <c r="BR205" s="208">
        <f>'Marks Entry'!BS207</f>
        <v>0</v>
      </c>
      <c r="BS205" s="282">
        <f>'Marks Entry'!BT207</f>
        <v>0</v>
      </c>
      <c r="BT205" s="282" t="str">
        <f>'Marks Entry'!BU207</f>
        <v>E</v>
      </c>
      <c r="BU205" s="117">
        <f>'Marks Entry'!BV207</f>
        <v>0</v>
      </c>
      <c r="BV205" s="114">
        <f>'Marks Entry'!BW207</f>
        <v>0</v>
      </c>
      <c r="BW205" s="115">
        <f>'Marks Entry'!BX207</f>
        <v>0</v>
      </c>
      <c r="BX205" s="277">
        <f>'Marks Entry'!BY207</f>
        <v>0</v>
      </c>
      <c r="BY205" s="115">
        <f>'Marks Entry'!BZ207</f>
        <v>0</v>
      </c>
      <c r="BZ205" s="115">
        <f>'Marks Entry'!CA207</f>
        <v>0</v>
      </c>
      <c r="CA205" s="276">
        <f>'Marks Entry'!CB207</f>
        <v>0</v>
      </c>
      <c r="CB205" s="115">
        <f>'Marks Entry'!CC207</f>
        <v>0</v>
      </c>
      <c r="CC205" s="115">
        <f>'Marks Entry'!CD207</f>
        <v>0</v>
      </c>
      <c r="CD205" s="276">
        <f>'Marks Entry'!CE207</f>
        <v>0</v>
      </c>
      <c r="CE205" s="116">
        <f>'Marks Entry'!CF207</f>
        <v>0</v>
      </c>
      <c r="CF205" s="115">
        <f>'Marks Entry'!CG207</f>
        <v>0</v>
      </c>
      <c r="CG205" s="115">
        <f>'Marks Entry'!CH207</f>
        <v>0</v>
      </c>
      <c r="CH205" s="116">
        <f>'Marks Entry'!CI207</f>
        <v>0</v>
      </c>
      <c r="CI205" s="115">
        <f>'Marks Entry'!CJ207</f>
        <v>0</v>
      </c>
      <c r="CJ205" s="115">
        <f>'Marks Entry'!CK207</f>
        <v>0</v>
      </c>
      <c r="CK205" s="116">
        <f>'Marks Entry'!CL207</f>
        <v>0</v>
      </c>
      <c r="CL205" s="208" t="str">
        <f>'Marks Entry'!CM207</f>
        <v>E</v>
      </c>
      <c r="CM205" s="117">
        <f>'Marks Entry'!CN207</f>
        <v>0</v>
      </c>
      <c r="CN205" s="114">
        <f>'Marks Entry'!CO207</f>
        <v>0</v>
      </c>
      <c r="CO205" s="115">
        <f>'Marks Entry'!CP207</f>
        <v>0</v>
      </c>
      <c r="CP205" s="277">
        <f>'Marks Entry'!CQ207</f>
        <v>0</v>
      </c>
      <c r="CQ205" s="115">
        <f>'Marks Entry'!CR207</f>
        <v>0</v>
      </c>
      <c r="CR205" s="115">
        <f>'Marks Entry'!CS207</f>
        <v>0</v>
      </c>
      <c r="CS205" s="276">
        <f>'Marks Entry'!CT207</f>
        <v>0</v>
      </c>
      <c r="CT205" s="115">
        <f>'Marks Entry'!CU207</f>
        <v>0</v>
      </c>
      <c r="CU205" s="115">
        <f>'Marks Entry'!CV207</f>
        <v>0</v>
      </c>
      <c r="CV205" s="276">
        <f>'Marks Entry'!CW207</f>
        <v>0</v>
      </c>
      <c r="CW205" s="116">
        <f>'Marks Entry'!CX207</f>
        <v>0</v>
      </c>
      <c r="CX205" s="115">
        <f>'Marks Entry'!CY207</f>
        <v>0</v>
      </c>
      <c r="CY205" s="115">
        <f>'Marks Entry'!CZ207</f>
        <v>0</v>
      </c>
      <c r="CZ205" s="116">
        <f>'Marks Entry'!DA207</f>
        <v>0</v>
      </c>
      <c r="DA205" s="115">
        <f>'Marks Entry'!DB207</f>
        <v>0</v>
      </c>
      <c r="DB205" s="115">
        <f>'Marks Entry'!DC207</f>
        <v>0</v>
      </c>
      <c r="DC205" s="116">
        <f>'Marks Entry'!DD207</f>
        <v>0</v>
      </c>
      <c r="DD205" s="208" t="str">
        <f>'Marks Entry'!DE207</f>
        <v>E</v>
      </c>
      <c r="DE205" s="117">
        <f>'Marks Entry'!DF207</f>
        <v>0</v>
      </c>
      <c r="DF205" s="114">
        <f>'Marks Entry'!DG207</f>
        <v>0</v>
      </c>
      <c r="DG205" s="115">
        <f>'Marks Entry'!DH207</f>
        <v>0</v>
      </c>
      <c r="DH205" s="277">
        <f>'Marks Entry'!DI207</f>
        <v>0</v>
      </c>
      <c r="DI205" s="115">
        <f>'Marks Entry'!DJ207</f>
        <v>0</v>
      </c>
      <c r="DJ205" s="115">
        <f>'Marks Entry'!DK207</f>
        <v>0</v>
      </c>
      <c r="DK205" s="276">
        <f>'Marks Entry'!DL207</f>
        <v>0</v>
      </c>
      <c r="DL205" s="115">
        <f>'Marks Entry'!DM207</f>
        <v>0</v>
      </c>
      <c r="DM205" s="115">
        <f>'Marks Entry'!DN207</f>
        <v>0</v>
      </c>
      <c r="DN205" s="276">
        <f>'Marks Entry'!DO207</f>
        <v>0</v>
      </c>
      <c r="DO205" s="116">
        <f>'Marks Entry'!DP207</f>
        <v>0</v>
      </c>
      <c r="DP205" s="115">
        <f>'Marks Entry'!DQ207</f>
        <v>0</v>
      </c>
      <c r="DQ205" s="115">
        <f>'Marks Entry'!DR207</f>
        <v>0</v>
      </c>
      <c r="DR205" s="116">
        <f>'Marks Entry'!DS207</f>
        <v>0</v>
      </c>
      <c r="DS205" s="115">
        <f>'Marks Entry'!DT207</f>
        <v>0</v>
      </c>
      <c r="DT205" s="115">
        <f>'Marks Entry'!DU207</f>
        <v>0</v>
      </c>
      <c r="DU205" s="116">
        <f>'Marks Entry'!DV207</f>
        <v>0</v>
      </c>
      <c r="DV205" s="208" t="str">
        <f>'Marks Entry'!DW207</f>
        <v>E</v>
      </c>
      <c r="DW205" s="117">
        <f>'Marks Entry'!DX207</f>
        <v>0</v>
      </c>
      <c r="DX205" s="114">
        <f>'Marks Entry'!DY207</f>
        <v>0</v>
      </c>
      <c r="DY205" s="115">
        <f>'Marks Entry'!DZ207</f>
        <v>0</v>
      </c>
      <c r="DZ205" s="115">
        <f>'Marks Entry'!EA207</f>
        <v>0</v>
      </c>
      <c r="EA205" s="115">
        <f>'Marks Entry'!EB207</f>
        <v>0</v>
      </c>
      <c r="EB205" s="115">
        <f>'Marks Entry'!EC207</f>
        <v>0</v>
      </c>
      <c r="EC205" s="171">
        <f>'Marks Entry'!ED207</f>
        <v>0</v>
      </c>
      <c r="ED205" s="118">
        <f>'Marks Entry'!EG207</f>
        <v>0</v>
      </c>
      <c r="EE205" s="114">
        <f>'Marks Entry'!EH207</f>
        <v>0</v>
      </c>
      <c r="EF205" s="115">
        <f>'Marks Entry'!EI207</f>
        <v>0</v>
      </c>
      <c r="EG205" s="115">
        <f>'Marks Entry'!EJ207</f>
        <v>0</v>
      </c>
      <c r="EH205" s="115">
        <f>'Marks Entry'!EK207</f>
        <v>0</v>
      </c>
      <c r="EI205" s="115">
        <f>'Marks Entry'!EL207</f>
        <v>0</v>
      </c>
      <c r="EJ205" s="116">
        <f>'Marks Entry'!EM207</f>
        <v>0</v>
      </c>
      <c r="EK205" s="118">
        <f>'Marks Entry'!EP207</f>
        <v>0</v>
      </c>
      <c r="EL205" s="114">
        <f>'Marks Entry'!EQ207</f>
        <v>0</v>
      </c>
      <c r="EM205" s="115">
        <f>'Marks Entry'!ER207</f>
        <v>0</v>
      </c>
      <c r="EN205" s="115">
        <f>'Marks Entry'!ES207</f>
        <v>0</v>
      </c>
      <c r="EO205" s="115">
        <f>'Marks Entry'!ET207</f>
        <v>0</v>
      </c>
      <c r="EP205" s="115">
        <f>'Marks Entry'!EU207</f>
        <v>0</v>
      </c>
      <c r="EQ205" s="116">
        <f>'Marks Entry'!EV207</f>
        <v>0</v>
      </c>
      <c r="ER205" s="118">
        <f>'Marks Entry'!EY207</f>
        <v>0</v>
      </c>
      <c r="ES205" s="184">
        <f>'Marks Entry'!EZ207</f>
        <v>0</v>
      </c>
      <c r="ET205" s="185">
        <f>'Marks Entry'!FA207</f>
        <v>0</v>
      </c>
      <c r="EU205" s="188" t="str">
        <f>'Marks Entry'!FB207</f>
        <v/>
      </c>
      <c r="EV205" s="184">
        <f>'Marks Entry'!FC207</f>
        <v>0</v>
      </c>
      <c r="EW205" s="185">
        <f>'Marks Entry'!FD207</f>
        <v>0</v>
      </c>
      <c r="EX205" s="185" t="str">
        <f>'Marks Entry'!FE207</f>
        <v/>
      </c>
      <c r="EY205" s="185" t="str">
        <f>IF(OR('Marks Entry'!FF207="First",'Marks Entry'!FF207="Second",'Marks Entry'!FF207="Third"),'Marks Entry'!FF207,"")</f>
        <v/>
      </c>
      <c r="EZ205" s="185" t="str">
        <f>'Marks Entry'!FG207</f>
        <v/>
      </c>
      <c r="FA205" s="290" t="str">
        <f>'Marks Entry'!FH207</f>
        <v/>
      </c>
      <c r="FB205" s="84" t="str">
        <f>'Marks Entry'!FI207</f>
        <v/>
      </c>
      <c r="FC205" s="86" t="str">
        <f>'Marks Entry'!FJ207</f>
        <v/>
      </c>
      <c r="FD205" s="87">
        <f>'Marks Entry'!FL207</f>
        <v>0</v>
      </c>
    </row>
    <row r="206" spans="1:160" s="88" customFormat="1" ht="17.25" customHeight="1" thickBot="1">
      <c r="A206" s="1190"/>
      <c r="B206" s="83">
        <f t="shared" si="5"/>
        <v>0</v>
      </c>
      <c r="C206" s="84">
        <f>'Marks Entry'!D208</f>
        <v>0</v>
      </c>
      <c r="D206" s="84">
        <f>'Marks Entry'!E208</f>
        <v>0</v>
      </c>
      <c r="E206" s="84">
        <f>'Marks Entry'!F208</f>
        <v>0</v>
      </c>
      <c r="F206" s="84">
        <f>'Marks Entry'!G208</f>
        <v>0</v>
      </c>
      <c r="G206" s="84">
        <f>'Marks Entry'!H208</f>
        <v>0</v>
      </c>
      <c r="H206" s="84">
        <f>'Marks Entry'!I208</f>
        <v>0</v>
      </c>
      <c r="I206" s="84">
        <f>'Marks Entry'!J208</f>
        <v>0</v>
      </c>
      <c r="J206" s="738">
        <f>'Marks Entry'!K208</f>
        <v>0</v>
      </c>
      <c r="K206" s="114">
        <f>'Marks Entry'!L208</f>
        <v>0</v>
      </c>
      <c r="L206" s="115">
        <f>'Marks Entry'!M208</f>
        <v>0</v>
      </c>
      <c r="M206" s="277">
        <f>'Marks Entry'!N208</f>
        <v>0</v>
      </c>
      <c r="N206" s="115">
        <f>'Marks Entry'!O208</f>
        <v>0</v>
      </c>
      <c r="O206" s="115">
        <f>'Marks Entry'!P208</f>
        <v>0</v>
      </c>
      <c r="P206" s="276">
        <f>'Marks Entry'!Q208</f>
        <v>0</v>
      </c>
      <c r="Q206" s="115">
        <f>'Marks Entry'!R208</f>
        <v>0</v>
      </c>
      <c r="R206" s="115">
        <f>'Marks Entry'!S208</f>
        <v>0</v>
      </c>
      <c r="S206" s="276">
        <f>'Marks Entry'!T208</f>
        <v>0</v>
      </c>
      <c r="T206" s="276">
        <f>'Marks Entry'!U208</f>
        <v>0</v>
      </c>
      <c r="U206" s="116">
        <f>'Marks Entry'!V208</f>
        <v>0</v>
      </c>
      <c r="V206" s="115">
        <f>'Marks Entry'!W208</f>
        <v>0</v>
      </c>
      <c r="W206" s="115">
        <f>'Marks Entry'!X208</f>
        <v>0</v>
      </c>
      <c r="X206" s="116">
        <f>'Marks Entry'!Y208</f>
        <v>0</v>
      </c>
      <c r="Y206" s="115">
        <f>'Marks Entry'!Z208</f>
        <v>0</v>
      </c>
      <c r="Z206" s="115">
        <f>'Marks Entry'!AA208</f>
        <v>0</v>
      </c>
      <c r="AA206" s="116">
        <f>'Marks Entry'!AB208</f>
        <v>0</v>
      </c>
      <c r="AB206" s="210">
        <f>'Marks Entry'!AC208</f>
        <v>0</v>
      </c>
      <c r="AC206" s="283">
        <f>'Marks Entry'!AD208</f>
        <v>0</v>
      </c>
      <c r="AD206" s="283" t="str">
        <f>'Marks Entry'!AE208</f>
        <v>E</v>
      </c>
      <c r="AE206" s="117">
        <f>'Marks Entry'!AF208</f>
        <v>0</v>
      </c>
      <c r="AF206" s="114">
        <f>'Marks Entry'!AG208</f>
        <v>0</v>
      </c>
      <c r="AG206" s="115">
        <f>'Marks Entry'!AH208</f>
        <v>0</v>
      </c>
      <c r="AH206" s="277">
        <f>'Marks Entry'!AI208</f>
        <v>0</v>
      </c>
      <c r="AI206" s="115">
        <f>'Marks Entry'!AJ208</f>
        <v>0</v>
      </c>
      <c r="AJ206" s="115">
        <f>'Marks Entry'!AK208</f>
        <v>0</v>
      </c>
      <c r="AK206" s="276">
        <f>'Marks Entry'!AL208</f>
        <v>0</v>
      </c>
      <c r="AL206" s="115">
        <f>'Marks Entry'!AM208</f>
        <v>0</v>
      </c>
      <c r="AM206" s="115">
        <f>'Marks Entry'!AN208</f>
        <v>0</v>
      </c>
      <c r="AN206" s="276">
        <f>'Marks Entry'!AO208</f>
        <v>0</v>
      </c>
      <c r="AO206" s="276">
        <f>'Marks Entry'!AP208</f>
        <v>0</v>
      </c>
      <c r="AP206" s="116">
        <f>'Marks Entry'!AQ208</f>
        <v>0</v>
      </c>
      <c r="AQ206" s="115">
        <f>'Marks Entry'!AR208</f>
        <v>0</v>
      </c>
      <c r="AR206" s="115">
        <f>'Marks Entry'!AS208</f>
        <v>0</v>
      </c>
      <c r="AS206" s="116">
        <f>'Marks Entry'!AT208</f>
        <v>0</v>
      </c>
      <c r="AT206" s="115">
        <f>'Marks Entry'!AU208</f>
        <v>0</v>
      </c>
      <c r="AU206" s="115">
        <f>'Marks Entry'!AV208</f>
        <v>0</v>
      </c>
      <c r="AV206" s="116">
        <f>'Marks Entry'!AW208</f>
        <v>0</v>
      </c>
      <c r="AW206" s="210">
        <f>'Marks Entry'!AX208</f>
        <v>0</v>
      </c>
      <c r="AX206" s="283">
        <f>'Marks Entry'!AY208</f>
        <v>0</v>
      </c>
      <c r="AY206" s="283" t="str">
        <f>'Marks Entry'!AZ208</f>
        <v>E</v>
      </c>
      <c r="AZ206" s="117">
        <f>'Marks Entry'!BA208</f>
        <v>0</v>
      </c>
      <c r="BA206" s="114">
        <f>'Marks Entry'!BB208</f>
        <v>0</v>
      </c>
      <c r="BB206" s="115">
        <f>'Marks Entry'!BC208</f>
        <v>0</v>
      </c>
      <c r="BC206" s="277">
        <f>'Marks Entry'!BD208</f>
        <v>0</v>
      </c>
      <c r="BD206" s="115">
        <f>'Marks Entry'!BE208</f>
        <v>0</v>
      </c>
      <c r="BE206" s="115">
        <f>'Marks Entry'!BF208</f>
        <v>0</v>
      </c>
      <c r="BF206" s="276">
        <f>'Marks Entry'!BG208</f>
        <v>0</v>
      </c>
      <c r="BG206" s="115">
        <f>'Marks Entry'!BH208</f>
        <v>0</v>
      </c>
      <c r="BH206" s="115">
        <f>'Marks Entry'!BI208</f>
        <v>0</v>
      </c>
      <c r="BI206" s="276">
        <f>'Marks Entry'!BJ208</f>
        <v>0</v>
      </c>
      <c r="BJ206" s="276">
        <f>'Marks Entry'!BK208</f>
        <v>0</v>
      </c>
      <c r="BK206" s="116">
        <f>'Marks Entry'!BL208</f>
        <v>0</v>
      </c>
      <c r="BL206" s="115">
        <f>'Marks Entry'!BM208</f>
        <v>0</v>
      </c>
      <c r="BM206" s="115">
        <f>'Marks Entry'!BN208</f>
        <v>0</v>
      </c>
      <c r="BN206" s="116">
        <f>'Marks Entry'!BO208</f>
        <v>0</v>
      </c>
      <c r="BO206" s="115">
        <f>'Marks Entry'!BP208</f>
        <v>0</v>
      </c>
      <c r="BP206" s="115">
        <f>'Marks Entry'!BQ208</f>
        <v>0</v>
      </c>
      <c r="BQ206" s="116">
        <f>'Marks Entry'!BR208</f>
        <v>0</v>
      </c>
      <c r="BR206" s="210">
        <f>'Marks Entry'!BS208</f>
        <v>0</v>
      </c>
      <c r="BS206" s="283">
        <f>'Marks Entry'!BT208</f>
        <v>0</v>
      </c>
      <c r="BT206" s="283" t="str">
        <f>'Marks Entry'!BU208</f>
        <v>E</v>
      </c>
      <c r="BU206" s="117">
        <f>'Marks Entry'!BV208</f>
        <v>0</v>
      </c>
      <c r="BV206" s="114">
        <f>'Marks Entry'!BW208</f>
        <v>0</v>
      </c>
      <c r="BW206" s="115">
        <f>'Marks Entry'!BX208</f>
        <v>0</v>
      </c>
      <c r="BX206" s="277">
        <f>'Marks Entry'!BY208</f>
        <v>0</v>
      </c>
      <c r="BY206" s="115">
        <f>'Marks Entry'!BZ208</f>
        <v>0</v>
      </c>
      <c r="BZ206" s="115">
        <f>'Marks Entry'!CA208</f>
        <v>0</v>
      </c>
      <c r="CA206" s="276">
        <f>'Marks Entry'!CB208</f>
        <v>0</v>
      </c>
      <c r="CB206" s="115">
        <f>'Marks Entry'!CC208</f>
        <v>0</v>
      </c>
      <c r="CC206" s="115">
        <f>'Marks Entry'!CD208</f>
        <v>0</v>
      </c>
      <c r="CD206" s="276">
        <f>'Marks Entry'!CE208</f>
        <v>0</v>
      </c>
      <c r="CE206" s="116">
        <f>'Marks Entry'!CF208</f>
        <v>0</v>
      </c>
      <c r="CF206" s="115">
        <f>'Marks Entry'!CG208</f>
        <v>0</v>
      </c>
      <c r="CG206" s="115">
        <f>'Marks Entry'!CH208</f>
        <v>0</v>
      </c>
      <c r="CH206" s="116">
        <f>'Marks Entry'!CI208</f>
        <v>0</v>
      </c>
      <c r="CI206" s="115">
        <f>'Marks Entry'!CJ208</f>
        <v>0</v>
      </c>
      <c r="CJ206" s="115">
        <f>'Marks Entry'!CK208</f>
        <v>0</v>
      </c>
      <c r="CK206" s="116">
        <f>'Marks Entry'!CL208</f>
        <v>0</v>
      </c>
      <c r="CL206" s="210" t="str">
        <f>'Marks Entry'!CM208</f>
        <v>E</v>
      </c>
      <c r="CM206" s="117">
        <f>'Marks Entry'!CN208</f>
        <v>0</v>
      </c>
      <c r="CN206" s="114">
        <f>'Marks Entry'!CO208</f>
        <v>0</v>
      </c>
      <c r="CO206" s="115">
        <f>'Marks Entry'!CP208</f>
        <v>0</v>
      </c>
      <c r="CP206" s="277">
        <f>'Marks Entry'!CQ208</f>
        <v>0</v>
      </c>
      <c r="CQ206" s="115">
        <f>'Marks Entry'!CR208</f>
        <v>0</v>
      </c>
      <c r="CR206" s="115">
        <f>'Marks Entry'!CS208</f>
        <v>0</v>
      </c>
      <c r="CS206" s="276">
        <f>'Marks Entry'!CT208</f>
        <v>0</v>
      </c>
      <c r="CT206" s="115">
        <f>'Marks Entry'!CU208</f>
        <v>0</v>
      </c>
      <c r="CU206" s="115">
        <f>'Marks Entry'!CV208</f>
        <v>0</v>
      </c>
      <c r="CV206" s="276">
        <f>'Marks Entry'!CW208</f>
        <v>0</v>
      </c>
      <c r="CW206" s="116">
        <f>'Marks Entry'!CX208</f>
        <v>0</v>
      </c>
      <c r="CX206" s="115">
        <f>'Marks Entry'!CY208</f>
        <v>0</v>
      </c>
      <c r="CY206" s="115">
        <f>'Marks Entry'!CZ208</f>
        <v>0</v>
      </c>
      <c r="CZ206" s="116">
        <f>'Marks Entry'!DA208</f>
        <v>0</v>
      </c>
      <c r="DA206" s="115">
        <f>'Marks Entry'!DB208</f>
        <v>0</v>
      </c>
      <c r="DB206" s="115">
        <f>'Marks Entry'!DC208</f>
        <v>0</v>
      </c>
      <c r="DC206" s="116">
        <f>'Marks Entry'!DD208</f>
        <v>0</v>
      </c>
      <c r="DD206" s="210" t="str">
        <f>'Marks Entry'!DE208</f>
        <v>E</v>
      </c>
      <c r="DE206" s="117">
        <f>'Marks Entry'!DF208</f>
        <v>0</v>
      </c>
      <c r="DF206" s="114">
        <f>'Marks Entry'!DG208</f>
        <v>0</v>
      </c>
      <c r="DG206" s="115">
        <f>'Marks Entry'!DH208</f>
        <v>0</v>
      </c>
      <c r="DH206" s="277">
        <f>'Marks Entry'!DI208</f>
        <v>0</v>
      </c>
      <c r="DI206" s="115">
        <f>'Marks Entry'!DJ208</f>
        <v>0</v>
      </c>
      <c r="DJ206" s="115">
        <f>'Marks Entry'!DK208</f>
        <v>0</v>
      </c>
      <c r="DK206" s="276">
        <f>'Marks Entry'!DL208</f>
        <v>0</v>
      </c>
      <c r="DL206" s="115">
        <f>'Marks Entry'!DM208</f>
        <v>0</v>
      </c>
      <c r="DM206" s="115">
        <f>'Marks Entry'!DN208</f>
        <v>0</v>
      </c>
      <c r="DN206" s="276">
        <f>'Marks Entry'!DO208</f>
        <v>0</v>
      </c>
      <c r="DO206" s="116">
        <f>'Marks Entry'!DP208</f>
        <v>0</v>
      </c>
      <c r="DP206" s="115">
        <f>'Marks Entry'!DQ208</f>
        <v>0</v>
      </c>
      <c r="DQ206" s="115">
        <f>'Marks Entry'!DR208</f>
        <v>0</v>
      </c>
      <c r="DR206" s="116">
        <f>'Marks Entry'!DS208</f>
        <v>0</v>
      </c>
      <c r="DS206" s="115">
        <f>'Marks Entry'!DT208</f>
        <v>0</v>
      </c>
      <c r="DT206" s="115">
        <f>'Marks Entry'!DU208</f>
        <v>0</v>
      </c>
      <c r="DU206" s="116">
        <f>'Marks Entry'!DV208</f>
        <v>0</v>
      </c>
      <c r="DV206" s="210" t="str">
        <f>'Marks Entry'!DW208</f>
        <v>E</v>
      </c>
      <c r="DW206" s="117">
        <f>'Marks Entry'!DX208</f>
        <v>0</v>
      </c>
      <c r="DX206" s="114">
        <f>'Marks Entry'!DY208</f>
        <v>0</v>
      </c>
      <c r="DY206" s="115">
        <f>'Marks Entry'!DZ208</f>
        <v>0</v>
      </c>
      <c r="DZ206" s="115">
        <f>'Marks Entry'!EA208</f>
        <v>0</v>
      </c>
      <c r="EA206" s="115">
        <f>'Marks Entry'!EB208</f>
        <v>0</v>
      </c>
      <c r="EB206" s="115">
        <f>'Marks Entry'!EC208</f>
        <v>0</v>
      </c>
      <c r="EC206" s="171">
        <f>'Marks Entry'!ED208</f>
        <v>0</v>
      </c>
      <c r="ED206" s="118">
        <f>'Marks Entry'!EG208</f>
        <v>0</v>
      </c>
      <c r="EE206" s="114">
        <f>'Marks Entry'!EH208</f>
        <v>0</v>
      </c>
      <c r="EF206" s="115">
        <f>'Marks Entry'!EI208</f>
        <v>0</v>
      </c>
      <c r="EG206" s="115">
        <f>'Marks Entry'!EJ208</f>
        <v>0</v>
      </c>
      <c r="EH206" s="115">
        <f>'Marks Entry'!EK208</f>
        <v>0</v>
      </c>
      <c r="EI206" s="115">
        <f>'Marks Entry'!EL208</f>
        <v>0</v>
      </c>
      <c r="EJ206" s="116">
        <f>'Marks Entry'!EM208</f>
        <v>0</v>
      </c>
      <c r="EK206" s="118">
        <f>'Marks Entry'!EP208</f>
        <v>0</v>
      </c>
      <c r="EL206" s="114">
        <f>'Marks Entry'!EQ208</f>
        <v>0</v>
      </c>
      <c r="EM206" s="115">
        <f>'Marks Entry'!ER208</f>
        <v>0</v>
      </c>
      <c r="EN206" s="115">
        <f>'Marks Entry'!ES208</f>
        <v>0</v>
      </c>
      <c r="EO206" s="115">
        <f>'Marks Entry'!ET208</f>
        <v>0</v>
      </c>
      <c r="EP206" s="115">
        <f>'Marks Entry'!EU208</f>
        <v>0</v>
      </c>
      <c r="EQ206" s="116">
        <f>'Marks Entry'!EV208</f>
        <v>0</v>
      </c>
      <c r="ER206" s="118">
        <f>'Marks Entry'!EY208</f>
        <v>0</v>
      </c>
      <c r="ES206" s="189">
        <f>'Marks Entry'!EZ208</f>
        <v>0</v>
      </c>
      <c r="ET206" s="190">
        <f>'Marks Entry'!FA208</f>
        <v>0</v>
      </c>
      <c r="EU206" s="191" t="str">
        <f>'Marks Entry'!FB208</f>
        <v/>
      </c>
      <c r="EV206" s="189">
        <f>'Marks Entry'!FC208</f>
        <v>0</v>
      </c>
      <c r="EW206" s="190">
        <f>'Marks Entry'!FD208</f>
        <v>0</v>
      </c>
      <c r="EX206" s="190" t="str">
        <f>'Marks Entry'!FE208</f>
        <v/>
      </c>
      <c r="EY206" s="190" t="str">
        <f>IF(OR('Marks Entry'!FF208="First",'Marks Entry'!FF208="Second",'Marks Entry'!FF208="Third"),'Marks Entry'!FF208,"")</f>
        <v/>
      </c>
      <c r="EZ206" s="190" t="str">
        <f>'Marks Entry'!FG208</f>
        <v/>
      </c>
      <c r="FA206" s="291" t="str">
        <f>'Marks Entry'!FH208</f>
        <v/>
      </c>
      <c r="FB206" s="89" t="str">
        <f>'Marks Entry'!FI208</f>
        <v/>
      </c>
      <c r="FC206" s="90" t="str">
        <f>'Marks Entry'!FJ208</f>
        <v/>
      </c>
      <c r="FD206" s="91">
        <f>'Marks Entry'!FL208</f>
        <v>0</v>
      </c>
    </row>
    <row r="207" spans="1:160" ht="21.75" customHeight="1" thickBot="1">
      <c r="A207" s="1190"/>
      <c r="B207" s="1206" t="s">
        <v>121</v>
      </c>
      <c r="C207" s="1207"/>
      <c r="D207" s="1207"/>
      <c r="E207" s="1207"/>
      <c r="F207" s="1207"/>
      <c r="G207" s="1207"/>
      <c r="H207" s="1207"/>
      <c r="I207" s="1207"/>
      <c r="J207" s="1208"/>
      <c r="K207" s="1170" t="str">
        <f>K2</f>
        <v>HINDI</v>
      </c>
      <c r="L207" s="1171"/>
      <c r="M207" s="1171"/>
      <c r="N207" s="1171"/>
      <c r="O207" s="1171"/>
      <c r="P207" s="1171"/>
      <c r="Q207" s="1171"/>
      <c r="R207" s="1171"/>
      <c r="S207" s="1171"/>
      <c r="T207" s="1171"/>
      <c r="U207" s="1171"/>
      <c r="V207" s="1171"/>
      <c r="W207" s="1171"/>
      <c r="X207" s="1171"/>
      <c r="Y207" s="1171"/>
      <c r="Z207" s="1171"/>
      <c r="AA207" s="1171"/>
      <c r="AB207" s="1171"/>
      <c r="AC207" s="1188"/>
      <c r="AD207" s="1188"/>
      <c r="AE207" s="1172"/>
      <c r="AF207" s="1170" t="str">
        <f>AF2</f>
        <v>ENGLISH</v>
      </c>
      <c r="AG207" s="1171"/>
      <c r="AH207" s="1171"/>
      <c r="AI207" s="1171"/>
      <c r="AJ207" s="1171"/>
      <c r="AK207" s="1171"/>
      <c r="AL207" s="1171"/>
      <c r="AM207" s="1171"/>
      <c r="AN207" s="1171"/>
      <c r="AO207" s="1171"/>
      <c r="AP207" s="1171"/>
      <c r="AQ207" s="1171"/>
      <c r="AR207" s="1171"/>
      <c r="AS207" s="1171"/>
      <c r="AT207" s="1171"/>
      <c r="AU207" s="1171"/>
      <c r="AV207" s="1171"/>
      <c r="AW207" s="1171"/>
      <c r="AX207" s="1188"/>
      <c r="AY207" s="1188"/>
      <c r="AZ207" s="1172"/>
      <c r="BA207" s="1170" t="str">
        <f>BA2</f>
        <v>MATHEMATICS</v>
      </c>
      <c r="BB207" s="1171"/>
      <c r="BC207" s="1171"/>
      <c r="BD207" s="1171"/>
      <c r="BE207" s="1171"/>
      <c r="BF207" s="1171"/>
      <c r="BG207" s="1171"/>
      <c r="BH207" s="1171"/>
      <c r="BI207" s="1171"/>
      <c r="BJ207" s="1171"/>
      <c r="BK207" s="1171"/>
      <c r="BL207" s="1171"/>
      <c r="BM207" s="1171"/>
      <c r="BN207" s="1171"/>
      <c r="BO207" s="1171"/>
      <c r="BP207" s="1171"/>
      <c r="BQ207" s="1171"/>
      <c r="BR207" s="1171"/>
      <c r="BS207" s="1188"/>
      <c r="BT207" s="1188"/>
      <c r="BU207" s="1172"/>
      <c r="BV207" s="1170" t="str">
        <f>BV2</f>
        <v>SCIENCE</v>
      </c>
      <c r="BW207" s="1171"/>
      <c r="BX207" s="1171"/>
      <c r="BY207" s="1171"/>
      <c r="BZ207" s="1171"/>
      <c r="CA207" s="1171"/>
      <c r="CB207" s="1171"/>
      <c r="CC207" s="1171"/>
      <c r="CD207" s="1171"/>
      <c r="CE207" s="1171"/>
      <c r="CF207" s="1171"/>
      <c r="CG207" s="1171"/>
      <c r="CH207" s="1171"/>
      <c r="CI207" s="1171"/>
      <c r="CJ207" s="1171"/>
      <c r="CK207" s="1171"/>
      <c r="CL207" s="1171"/>
      <c r="CM207" s="1172"/>
      <c r="CN207" s="1170" t="str">
        <f>CN2</f>
        <v>SOCIAL SCIENCE</v>
      </c>
      <c r="CO207" s="1171"/>
      <c r="CP207" s="1171"/>
      <c r="CQ207" s="1171"/>
      <c r="CR207" s="1171"/>
      <c r="CS207" s="1171"/>
      <c r="CT207" s="1171"/>
      <c r="CU207" s="1171"/>
      <c r="CV207" s="1171"/>
      <c r="CW207" s="1171"/>
      <c r="CX207" s="1171"/>
      <c r="CY207" s="1171"/>
      <c r="CZ207" s="1171"/>
      <c r="DA207" s="1171"/>
      <c r="DB207" s="1171"/>
      <c r="DC207" s="1171"/>
      <c r="DD207" s="1171"/>
      <c r="DE207" s="1172"/>
      <c r="DF207" s="1170" t="str">
        <f>DF2</f>
        <v>SANSKRIT</v>
      </c>
      <c r="DG207" s="1171"/>
      <c r="DH207" s="1171"/>
      <c r="DI207" s="1171"/>
      <c r="DJ207" s="1171"/>
      <c r="DK207" s="1171"/>
      <c r="DL207" s="1171"/>
      <c r="DM207" s="1171"/>
      <c r="DN207" s="1171"/>
      <c r="DO207" s="1171"/>
      <c r="DP207" s="1171"/>
      <c r="DQ207" s="1171"/>
      <c r="DR207" s="1171"/>
      <c r="DS207" s="1171"/>
      <c r="DT207" s="1171"/>
      <c r="DU207" s="1171"/>
      <c r="DV207" s="1171"/>
      <c r="DW207" s="1172"/>
      <c r="DX207" s="1261" t="str">
        <f>DX2</f>
        <v>Work Exp.</v>
      </c>
      <c r="DY207" s="1262"/>
      <c r="DZ207" s="1262"/>
      <c r="EA207" s="1262"/>
      <c r="EB207" s="1262"/>
      <c r="EC207" s="1282"/>
      <c r="ED207" s="1263"/>
      <c r="EE207" s="1261" t="str">
        <f>EE2</f>
        <v>Art Edu.</v>
      </c>
      <c r="EF207" s="1262"/>
      <c r="EG207" s="1262"/>
      <c r="EH207" s="1262"/>
      <c r="EI207" s="1262"/>
      <c r="EJ207" s="1262"/>
      <c r="EK207" s="1263"/>
      <c r="EL207" s="1261" t="str">
        <f>EL2</f>
        <v>HEALTH &amp; PHY. EDU.</v>
      </c>
      <c r="EM207" s="1262"/>
      <c r="EN207" s="1262"/>
      <c r="EO207" s="1262"/>
      <c r="EP207" s="1262"/>
      <c r="EQ207" s="1262"/>
      <c r="ER207" s="1263"/>
      <c r="ES207" s="1267" t="s">
        <v>128</v>
      </c>
      <c r="ET207" s="1268"/>
      <c r="EU207" s="1268"/>
      <c r="EV207" s="1268"/>
      <c r="EW207" s="1268"/>
      <c r="EX207" s="1268"/>
      <c r="EY207" s="1268"/>
      <c r="EZ207" s="1268"/>
      <c r="FA207" s="1268"/>
      <c r="FB207" s="1268"/>
      <c r="FC207" s="1269"/>
    </row>
    <row r="208" spans="1:160" ht="23.25" customHeight="1">
      <c r="A208" s="1190"/>
      <c r="B208" s="1209" t="s">
        <v>122</v>
      </c>
      <c r="C208" s="1210"/>
      <c r="D208" s="1210"/>
      <c r="E208" s="1210"/>
      <c r="F208" s="1210"/>
      <c r="G208" s="1210"/>
      <c r="H208" s="1210"/>
      <c r="I208" s="1210"/>
      <c r="J208" s="1211"/>
      <c r="K208" s="1099">
        <f>K3</f>
        <v>0</v>
      </c>
      <c r="L208" s="1100"/>
      <c r="M208" s="1100"/>
      <c r="N208" s="1100"/>
      <c r="O208" s="1101"/>
      <c r="P208" s="1101"/>
      <c r="Q208" s="1101"/>
      <c r="R208" s="1101"/>
      <c r="S208" s="1101"/>
      <c r="T208" s="1101"/>
      <c r="U208" s="1101"/>
      <c r="V208" s="1101"/>
      <c r="W208" s="1101"/>
      <c r="X208" s="1101"/>
      <c r="Y208" s="1101"/>
      <c r="Z208" s="1101"/>
      <c r="AA208" s="1101"/>
      <c r="AB208" s="1100"/>
      <c r="AC208" s="1189"/>
      <c r="AD208" s="1189"/>
      <c r="AE208" s="1102"/>
      <c r="AF208" s="1099">
        <f>AF3</f>
        <v>0</v>
      </c>
      <c r="AG208" s="1100"/>
      <c r="AH208" s="1100"/>
      <c r="AI208" s="1100"/>
      <c r="AJ208" s="1101"/>
      <c r="AK208" s="1101"/>
      <c r="AL208" s="1101"/>
      <c r="AM208" s="1101"/>
      <c r="AN208" s="1101"/>
      <c r="AO208" s="1101"/>
      <c r="AP208" s="1101"/>
      <c r="AQ208" s="1101"/>
      <c r="AR208" s="1101"/>
      <c r="AS208" s="1101"/>
      <c r="AT208" s="1101"/>
      <c r="AU208" s="1101"/>
      <c r="AV208" s="1101"/>
      <c r="AW208" s="1100"/>
      <c r="AX208" s="1189"/>
      <c r="AY208" s="1189"/>
      <c r="AZ208" s="1102"/>
      <c r="BA208" s="1099">
        <f>BA3</f>
        <v>0</v>
      </c>
      <c r="BB208" s="1100"/>
      <c r="BC208" s="1100"/>
      <c r="BD208" s="1100"/>
      <c r="BE208" s="1101"/>
      <c r="BF208" s="1101"/>
      <c r="BG208" s="1101"/>
      <c r="BH208" s="1101"/>
      <c r="BI208" s="1101"/>
      <c r="BJ208" s="1101"/>
      <c r="BK208" s="1101"/>
      <c r="BL208" s="1101"/>
      <c r="BM208" s="1101"/>
      <c r="BN208" s="1101"/>
      <c r="BO208" s="1101"/>
      <c r="BP208" s="1101"/>
      <c r="BQ208" s="1101"/>
      <c r="BR208" s="1100"/>
      <c r="BS208" s="1189"/>
      <c r="BT208" s="1189"/>
      <c r="BU208" s="1102"/>
      <c r="BV208" s="1099">
        <f>BV3</f>
        <v>0</v>
      </c>
      <c r="BW208" s="1100"/>
      <c r="BX208" s="1100"/>
      <c r="BY208" s="1100"/>
      <c r="BZ208" s="1101"/>
      <c r="CA208" s="1101"/>
      <c r="CB208" s="1101"/>
      <c r="CC208" s="1101"/>
      <c r="CD208" s="1101"/>
      <c r="CE208" s="1101"/>
      <c r="CF208" s="1101"/>
      <c r="CG208" s="1101"/>
      <c r="CH208" s="1101"/>
      <c r="CI208" s="1101"/>
      <c r="CJ208" s="1101"/>
      <c r="CK208" s="1101"/>
      <c r="CL208" s="1100"/>
      <c r="CM208" s="1102"/>
      <c r="CN208" s="1099">
        <f>CN3</f>
        <v>0</v>
      </c>
      <c r="CO208" s="1100"/>
      <c r="CP208" s="1100"/>
      <c r="CQ208" s="1100"/>
      <c r="CR208" s="1101"/>
      <c r="CS208" s="1101"/>
      <c r="CT208" s="1101"/>
      <c r="CU208" s="1101"/>
      <c r="CV208" s="1101"/>
      <c r="CW208" s="1101"/>
      <c r="CX208" s="1101"/>
      <c r="CY208" s="1101"/>
      <c r="CZ208" s="1101"/>
      <c r="DA208" s="1101"/>
      <c r="DB208" s="1101"/>
      <c r="DC208" s="1101"/>
      <c r="DD208" s="1100"/>
      <c r="DE208" s="1102"/>
      <c r="DF208" s="1099">
        <f>DF3</f>
        <v>0</v>
      </c>
      <c r="DG208" s="1100"/>
      <c r="DH208" s="1100"/>
      <c r="DI208" s="1100"/>
      <c r="DJ208" s="1101"/>
      <c r="DK208" s="1101"/>
      <c r="DL208" s="1101"/>
      <c r="DM208" s="1101"/>
      <c r="DN208" s="1101"/>
      <c r="DO208" s="1101"/>
      <c r="DP208" s="1101"/>
      <c r="DQ208" s="1101"/>
      <c r="DR208" s="1101"/>
      <c r="DS208" s="1101"/>
      <c r="DT208" s="1101"/>
      <c r="DU208" s="1101"/>
      <c r="DV208" s="1100"/>
      <c r="DW208" s="1102"/>
      <c r="DX208" s="1264">
        <f>DX3</f>
        <v>0</v>
      </c>
      <c r="DY208" s="1265"/>
      <c r="DZ208" s="1265"/>
      <c r="EA208" s="1265"/>
      <c r="EB208" s="1265"/>
      <c r="EC208" s="1266"/>
      <c r="ED208" s="1283"/>
      <c r="EE208" s="1264">
        <f>EE3</f>
        <v>0</v>
      </c>
      <c r="EF208" s="1265"/>
      <c r="EG208" s="1265"/>
      <c r="EH208" s="1265"/>
      <c r="EI208" s="1265"/>
      <c r="EJ208" s="1265"/>
      <c r="EK208" s="1283"/>
      <c r="EL208" s="1264">
        <f>EL3</f>
        <v>0</v>
      </c>
      <c r="EM208" s="1265"/>
      <c r="EN208" s="1265"/>
      <c r="EO208" s="1265"/>
      <c r="EP208" s="1265"/>
      <c r="EQ208" s="1265"/>
      <c r="ER208" s="1266"/>
      <c r="ES208" s="1288" t="s">
        <v>125</v>
      </c>
      <c r="ET208" s="1289"/>
      <c r="EU208" s="439" t="s">
        <v>112</v>
      </c>
      <c r="EV208" s="724" t="s">
        <v>129</v>
      </c>
      <c r="EW208" s="716" t="s">
        <v>130</v>
      </c>
      <c r="EX208" s="717" t="s">
        <v>131</v>
      </c>
      <c r="EY208" s="717" t="s">
        <v>132</v>
      </c>
      <c r="EZ208" s="727" t="s">
        <v>256</v>
      </c>
      <c r="FA208" s="1079" t="s">
        <v>113</v>
      </c>
      <c r="FB208" s="725"/>
      <c r="FC208" s="1081" t="s">
        <v>31</v>
      </c>
    </row>
    <row r="209" spans="1:159" ht="13.5" customHeight="1" thickBot="1">
      <c r="A209" s="1190"/>
      <c r="B209" s="1212" t="s">
        <v>123</v>
      </c>
      <c r="C209" s="1213"/>
      <c r="D209" s="1213"/>
      <c r="E209" s="1213"/>
      <c r="F209" s="1213"/>
      <c r="G209" s="1213"/>
      <c r="H209" s="1213"/>
      <c r="I209" s="1213"/>
      <c r="J209" s="1214"/>
      <c r="K209" s="1109" t="s">
        <v>125</v>
      </c>
      <c r="L209" s="1110"/>
      <c r="M209" s="1110"/>
      <c r="N209" s="1111"/>
      <c r="O209" s="1118" t="s">
        <v>112</v>
      </c>
      <c r="P209" s="1119"/>
      <c r="Q209" s="1123" t="s">
        <v>67</v>
      </c>
      <c r="R209" s="1124"/>
      <c r="S209" s="1123" t="s">
        <v>68</v>
      </c>
      <c r="T209" s="1138"/>
      <c r="U209" s="1124"/>
      <c r="V209" s="1123" t="s">
        <v>70</v>
      </c>
      <c r="W209" s="1124"/>
      <c r="X209" s="1123" t="s">
        <v>69</v>
      </c>
      <c r="Y209" s="1124"/>
      <c r="Z209" s="1123" t="s">
        <v>127</v>
      </c>
      <c r="AA209" s="1124"/>
      <c r="AB209" s="1129" t="s">
        <v>126</v>
      </c>
      <c r="AC209" s="1130"/>
      <c r="AD209" s="1130"/>
      <c r="AE209" s="1104"/>
      <c r="AF209" s="1109" t="s">
        <v>125</v>
      </c>
      <c r="AG209" s="1110"/>
      <c r="AH209" s="1110"/>
      <c r="AI209" s="1111"/>
      <c r="AJ209" s="1118" t="s">
        <v>112</v>
      </c>
      <c r="AK209" s="1119"/>
      <c r="AL209" s="1123" t="s">
        <v>67</v>
      </c>
      <c r="AM209" s="1124"/>
      <c r="AN209" s="1123" t="s">
        <v>68</v>
      </c>
      <c r="AO209" s="1138"/>
      <c r="AP209" s="1124"/>
      <c r="AQ209" s="1123" t="s">
        <v>70</v>
      </c>
      <c r="AR209" s="1124"/>
      <c r="AS209" s="1123" t="s">
        <v>69</v>
      </c>
      <c r="AT209" s="1124"/>
      <c r="AU209" s="1123" t="s">
        <v>127</v>
      </c>
      <c r="AV209" s="1124"/>
      <c r="AW209" s="1129" t="s">
        <v>126</v>
      </c>
      <c r="AX209" s="1130"/>
      <c r="AY209" s="1130"/>
      <c r="AZ209" s="1104"/>
      <c r="BA209" s="1109" t="s">
        <v>125</v>
      </c>
      <c r="BB209" s="1110"/>
      <c r="BC209" s="1110"/>
      <c r="BD209" s="1111"/>
      <c r="BE209" s="1118" t="s">
        <v>112</v>
      </c>
      <c r="BF209" s="1119"/>
      <c r="BG209" s="1123" t="s">
        <v>67</v>
      </c>
      <c r="BH209" s="1124"/>
      <c r="BI209" s="1123" t="s">
        <v>68</v>
      </c>
      <c r="BJ209" s="1138"/>
      <c r="BK209" s="1124"/>
      <c r="BL209" s="1123" t="s">
        <v>70</v>
      </c>
      <c r="BM209" s="1124"/>
      <c r="BN209" s="1123" t="s">
        <v>69</v>
      </c>
      <c r="BO209" s="1124"/>
      <c r="BP209" s="1123" t="s">
        <v>127</v>
      </c>
      <c r="BQ209" s="1124"/>
      <c r="BR209" s="1129" t="s">
        <v>126</v>
      </c>
      <c r="BS209" s="1130"/>
      <c r="BT209" s="1130"/>
      <c r="BU209" s="1104"/>
      <c r="BV209" s="1109" t="s">
        <v>125</v>
      </c>
      <c r="BW209" s="1110"/>
      <c r="BX209" s="1110"/>
      <c r="BY209" s="1111"/>
      <c r="BZ209" s="1118" t="s">
        <v>112</v>
      </c>
      <c r="CA209" s="1119"/>
      <c r="CB209" s="1123" t="s">
        <v>67</v>
      </c>
      <c r="CC209" s="1124"/>
      <c r="CD209" s="1123" t="s">
        <v>68</v>
      </c>
      <c r="CE209" s="1124"/>
      <c r="CF209" s="1123" t="s">
        <v>70</v>
      </c>
      <c r="CG209" s="1124"/>
      <c r="CH209" s="1123" t="s">
        <v>69</v>
      </c>
      <c r="CI209" s="1124"/>
      <c r="CJ209" s="1123" t="s">
        <v>127</v>
      </c>
      <c r="CK209" s="1135"/>
      <c r="CL209" s="1103" t="s">
        <v>126</v>
      </c>
      <c r="CM209" s="1104"/>
      <c r="CN209" s="1109" t="s">
        <v>125</v>
      </c>
      <c r="CO209" s="1110"/>
      <c r="CP209" s="1110"/>
      <c r="CQ209" s="1111"/>
      <c r="CR209" s="1118" t="s">
        <v>112</v>
      </c>
      <c r="CS209" s="1119"/>
      <c r="CT209" s="1123" t="s">
        <v>67</v>
      </c>
      <c r="CU209" s="1124"/>
      <c r="CV209" s="1123" t="s">
        <v>68</v>
      </c>
      <c r="CW209" s="1124"/>
      <c r="CX209" s="1123" t="s">
        <v>70</v>
      </c>
      <c r="CY209" s="1124"/>
      <c r="CZ209" s="1123" t="s">
        <v>69</v>
      </c>
      <c r="DA209" s="1124"/>
      <c r="DB209" s="1123" t="s">
        <v>127</v>
      </c>
      <c r="DC209" s="1135"/>
      <c r="DD209" s="1103" t="s">
        <v>126</v>
      </c>
      <c r="DE209" s="1104"/>
      <c r="DF209" s="1109" t="s">
        <v>125</v>
      </c>
      <c r="DG209" s="1110"/>
      <c r="DH209" s="1110"/>
      <c r="DI209" s="1111"/>
      <c r="DJ209" s="1118" t="s">
        <v>112</v>
      </c>
      <c r="DK209" s="1119"/>
      <c r="DL209" s="1123" t="s">
        <v>67</v>
      </c>
      <c r="DM209" s="1124"/>
      <c r="DN209" s="1123" t="s">
        <v>68</v>
      </c>
      <c r="DO209" s="1124"/>
      <c r="DP209" s="1123" t="s">
        <v>70</v>
      </c>
      <c r="DQ209" s="1124"/>
      <c r="DR209" s="1123" t="s">
        <v>69</v>
      </c>
      <c r="DS209" s="1124"/>
      <c r="DT209" s="1123" t="s">
        <v>127</v>
      </c>
      <c r="DU209" s="1135"/>
      <c r="DV209" s="1103" t="s">
        <v>126</v>
      </c>
      <c r="DW209" s="1104"/>
      <c r="DX209" s="1096" t="s">
        <v>67</v>
      </c>
      <c r="DY209" s="1087" t="s">
        <v>68</v>
      </c>
      <c r="DZ209" s="1087" t="s">
        <v>70</v>
      </c>
      <c r="EA209" s="1087" t="s">
        <v>69</v>
      </c>
      <c r="EB209" s="1087" t="s">
        <v>127</v>
      </c>
      <c r="EC209" s="1090" t="s">
        <v>126</v>
      </c>
      <c r="ED209" s="1091"/>
      <c r="EE209" s="1096" t="s">
        <v>67</v>
      </c>
      <c r="EF209" s="1087" t="s">
        <v>68</v>
      </c>
      <c r="EG209" s="1087" t="s">
        <v>70</v>
      </c>
      <c r="EH209" s="1087" t="s">
        <v>69</v>
      </c>
      <c r="EI209" s="1087" t="s">
        <v>127</v>
      </c>
      <c r="EJ209" s="1090" t="s">
        <v>126</v>
      </c>
      <c r="EK209" s="1091"/>
      <c r="EL209" s="1096" t="s">
        <v>67</v>
      </c>
      <c r="EM209" s="1087" t="s">
        <v>68</v>
      </c>
      <c r="EN209" s="1087" t="s">
        <v>70</v>
      </c>
      <c r="EO209" s="1087" t="s">
        <v>69</v>
      </c>
      <c r="EP209" s="1087" t="s">
        <v>127</v>
      </c>
      <c r="EQ209" s="1090" t="s">
        <v>126</v>
      </c>
      <c r="ER209" s="1290"/>
      <c r="ES209" s="1070">
        <f>MAX($B$7:$B$206)</f>
        <v>8</v>
      </c>
      <c r="ET209" s="1071"/>
      <c r="EU209" s="1071">
        <f>COUNTIF($F$7:$F$206,"NSO")</f>
        <v>0</v>
      </c>
      <c r="EV209" s="1076">
        <f>ES209-EU209</f>
        <v>8</v>
      </c>
      <c r="EW209" s="718">
        <f>COUNTIF($EY$7:$EY$206,"First")</f>
        <v>0</v>
      </c>
      <c r="EX209" s="719">
        <f>COUNTIF($EY$7:$EY$206,"Second")</f>
        <v>0</v>
      </c>
      <c r="EY209" s="719">
        <f>COUNTIF($EY$7:$EY$206,"tHIRD")</f>
        <v>2</v>
      </c>
      <c r="EZ209" s="719">
        <f>COUNTIF($FA$7:$FA$206,"Promoted")</f>
        <v>5</v>
      </c>
      <c r="FA209" s="1080"/>
      <c r="FB209" s="726"/>
      <c r="FC209" s="1082"/>
    </row>
    <row r="210" spans="1:159" ht="13.5" customHeight="1">
      <c r="A210" s="1190"/>
      <c r="B210" s="1212"/>
      <c r="C210" s="1213"/>
      <c r="D210" s="1213"/>
      <c r="E210" s="1213"/>
      <c r="F210" s="1213"/>
      <c r="G210" s="1213"/>
      <c r="H210" s="1213"/>
      <c r="I210" s="1213"/>
      <c r="J210" s="1214"/>
      <c r="K210" s="1112"/>
      <c r="L210" s="1113"/>
      <c r="M210" s="1113"/>
      <c r="N210" s="1114"/>
      <c r="O210" s="1120"/>
      <c r="P210" s="1114"/>
      <c r="Q210" s="1125"/>
      <c r="R210" s="1126"/>
      <c r="S210" s="1125"/>
      <c r="T210" s="1139"/>
      <c r="U210" s="1126"/>
      <c r="V210" s="1125"/>
      <c r="W210" s="1126"/>
      <c r="X210" s="1125"/>
      <c r="Y210" s="1126"/>
      <c r="Z210" s="1125"/>
      <c r="AA210" s="1126"/>
      <c r="AB210" s="1131"/>
      <c r="AC210" s="1132"/>
      <c r="AD210" s="1132"/>
      <c r="AE210" s="1106"/>
      <c r="AF210" s="1112"/>
      <c r="AG210" s="1113"/>
      <c r="AH210" s="1113"/>
      <c r="AI210" s="1114"/>
      <c r="AJ210" s="1120"/>
      <c r="AK210" s="1114"/>
      <c r="AL210" s="1125"/>
      <c r="AM210" s="1126"/>
      <c r="AN210" s="1125"/>
      <c r="AO210" s="1139"/>
      <c r="AP210" s="1126"/>
      <c r="AQ210" s="1125"/>
      <c r="AR210" s="1126"/>
      <c r="AS210" s="1125"/>
      <c r="AT210" s="1126"/>
      <c r="AU210" s="1125"/>
      <c r="AV210" s="1126"/>
      <c r="AW210" s="1131"/>
      <c r="AX210" s="1132"/>
      <c r="AY210" s="1132"/>
      <c r="AZ210" s="1106"/>
      <c r="BA210" s="1112"/>
      <c r="BB210" s="1113"/>
      <c r="BC210" s="1113"/>
      <c r="BD210" s="1114"/>
      <c r="BE210" s="1120"/>
      <c r="BF210" s="1114"/>
      <c r="BG210" s="1125"/>
      <c r="BH210" s="1126"/>
      <c r="BI210" s="1125"/>
      <c r="BJ210" s="1139"/>
      <c r="BK210" s="1126"/>
      <c r="BL210" s="1125"/>
      <c r="BM210" s="1126"/>
      <c r="BN210" s="1125"/>
      <c r="BO210" s="1126"/>
      <c r="BP210" s="1125"/>
      <c r="BQ210" s="1126"/>
      <c r="BR210" s="1131"/>
      <c r="BS210" s="1132"/>
      <c r="BT210" s="1132"/>
      <c r="BU210" s="1106"/>
      <c r="BV210" s="1112"/>
      <c r="BW210" s="1113"/>
      <c r="BX210" s="1113"/>
      <c r="BY210" s="1114"/>
      <c r="BZ210" s="1120"/>
      <c r="CA210" s="1114"/>
      <c r="CB210" s="1125"/>
      <c r="CC210" s="1126"/>
      <c r="CD210" s="1125"/>
      <c r="CE210" s="1126"/>
      <c r="CF210" s="1125"/>
      <c r="CG210" s="1126"/>
      <c r="CH210" s="1125"/>
      <c r="CI210" s="1126"/>
      <c r="CJ210" s="1125"/>
      <c r="CK210" s="1136"/>
      <c r="CL210" s="1105"/>
      <c r="CM210" s="1106"/>
      <c r="CN210" s="1112"/>
      <c r="CO210" s="1113"/>
      <c r="CP210" s="1113"/>
      <c r="CQ210" s="1114"/>
      <c r="CR210" s="1120"/>
      <c r="CS210" s="1114"/>
      <c r="CT210" s="1125"/>
      <c r="CU210" s="1126"/>
      <c r="CV210" s="1125"/>
      <c r="CW210" s="1126"/>
      <c r="CX210" s="1125"/>
      <c r="CY210" s="1126"/>
      <c r="CZ210" s="1125"/>
      <c r="DA210" s="1126"/>
      <c r="DB210" s="1125"/>
      <c r="DC210" s="1136"/>
      <c r="DD210" s="1105"/>
      <c r="DE210" s="1106"/>
      <c r="DF210" s="1112"/>
      <c r="DG210" s="1113"/>
      <c r="DH210" s="1113"/>
      <c r="DI210" s="1114"/>
      <c r="DJ210" s="1120"/>
      <c r="DK210" s="1114"/>
      <c r="DL210" s="1125"/>
      <c r="DM210" s="1126"/>
      <c r="DN210" s="1125"/>
      <c r="DO210" s="1126"/>
      <c r="DP210" s="1125"/>
      <c r="DQ210" s="1126"/>
      <c r="DR210" s="1125"/>
      <c r="DS210" s="1126"/>
      <c r="DT210" s="1125"/>
      <c r="DU210" s="1136"/>
      <c r="DV210" s="1105"/>
      <c r="DW210" s="1106"/>
      <c r="DX210" s="1097"/>
      <c r="DY210" s="1088"/>
      <c r="DZ210" s="1088"/>
      <c r="EA210" s="1088"/>
      <c r="EB210" s="1088"/>
      <c r="EC210" s="1092"/>
      <c r="ED210" s="1093"/>
      <c r="EE210" s="1097"/>
      <c r="EF210" s="1088"/>
      <c r="EG210" s="1088"/>
      <c r="EH210" s="1088"/>
      <c r="EI210" s="1088"/>
      <c r="EJ210" s="1092"/>
      <c r="EK210" s="1093"/>
      <c r="EL210" s="1097"/>
      <c r="EM210" s="1088"/>
      <c r="EN210" s="1088"/>
      <c r="EO210" s="1088"/>
      <c r="EP210" s="1088"/>
      <c r="EQ210" s="1092"/>
      <c r="ER210" s="1291"/>
      <c r="ES210" s="1072"/>
      <c r="ET210" s="1073"/>
      <c r="EU210" s="1073"/>
      <c r="EV210" s="1077"/>
      <c r="EW210" s="728" t="s">
        <v>67</v>
      </c>
      <c r="EX210" s="720" t="s">
        <v>68</v>
      </c>
      <c r="EY210" s="720" t="s">
        <v>70</v>
      </c>
      <c r="EZ210" s="720" t="s">
        <v>69</v>
      </c>
      <c r="FA210" s="1083">
        <f>COUNTIF($FA$7:$FA$206,"Absent")</f>
        <v>1</v>
      </c>
      <c r="FB210" s="721"/>
      <c r="FC210" s="1085">
        <f>SUM(EW209:EZ209,FA210)</f>
        <v>8</v>
      </c>
    </row>
    <row r="211" spans="1:159" ht="13.5" customHeight="1" thickBot="1">
      <c r="A211" s="1190"/>
      <c r="B211" s="1212"/>
      <c r="C211" s="1213"/>
      <c r="D211" s="1213"/>
      <c r="E211" s="1213"/>
      <c r="F211" s="1213"/>
      <c r="G211" s="1213"/>
      <c r="H211" s="1213"/>
      <c r="I211" s="1213"/>
      <c r="J211" s="1214"/>
      <c r="K211" s="1115"/>
      <c r="L211" s="1116"/>
      <c r="M211" s="1116"/>
      <c r="N211" s="1117"/>
      <c r="O211" s="1121"/>
      <c r="P211" s="1122"/>
      <c r="Q211" s="1127"/>
      <c r="R211" s="1128"/>
      <c r="S211" s="1127"/>
      <c r="T211" s="1140"/>
      <c r="U211" s="1128"/>
      <c r="V211" s="1127"/>
      <c r="W211" s="1128"/>
      <c r="X211" s="1127"/>
      <c r="Y211" s="1128"/>
      <c r="Z211" s="1127"/>
      <c r="AA211" s="1128"/>
      <c r="AB211" s="1133"/>
      <c r="AC211" s="1134"/>
      <c r="AD211" s="1134"/>
      <c r="AE211" s="1108"/>
      <c r="AF211" s="1115"/>
      <c r="AG211" s="1116"/>
      <c r="AH211" s="1116"/>
      <c r="AI211" s="1117"/>
      <c r="AJ211" s="1121"/>
      <c r="AK211" s="1122"/>
      <c r="AL211" s="1127"/>
      <c r="AM211" s="1128"/>
      <c r="AN211" s="1127"/>
      <c r="AO211" s="1140"/>
      <c r="AP211" s="1128"/>
      <c r="AQ211" s="1127"/>
      <c r="AR211" s="1128"/>
      <c r="AS211" s="1127"/>
      <c r="AT211" s="1128"/>
      <c r="AU211" s="1127"/>
      <c r="AV211" s="1128"/>
      <c r="AW211" s="1133"/>
      <c r="AX211" s="1134"/>
      <c r="AY211" s="1134"/>
      <c r="AZ211" s="1108"/>
      <c r="BA211" s="1115"/>
      <c r="BB211" s="1116"/>
      <c r="BC211" s="1116"/>
      <c r="BD211" s="1117"/>
      <c r="BE211" s="1121"/>
      <c r="BF211" s="1122"/>
      <c r="BG211" s="1127"/>
      <c r="BH211" s="1128"/>
      <c r="BI211" s="1127"/>
      <c r="BJ211" s="1140"/>
      <c r="BK211" s="1128"/>
      <c r="BL211" s="1127"/>
      <c r="BM211" s="1128"/>
      <c r="BN211" s="1127"/>
      <c r="BO211" s="1128"/>
      <c r="BP211" s="1127"/>
      <c r="BQ211" s="1128"/>
      <c r="BR211" s="1133"/>
      <c r="BS211" s="1134"/>
      <c r="BT211" s="1134"/>
      <c r="BU211" s="1108"/>
      <c r="BV211" s="1115"/>
      <c r="BW211" s="1116"/>
      <c r="BX211" s="1116"/>
      <c r="BY211" s="1117"/>
      <c r="BZ211" s="1121"/>
      <c r="CA211" s="1122"/>
      <c r="CB211" s="1127"/>
      <c r="CC211" s="1128"/>
      <c r="CD211" s="1127"/>
      <c r="CE211" s="1128"/>
      <c r="CF211" s="1127"/>
      <c r="CG211" s="1128"/>
      <c r="CH211" s="1127"/>
      <c r="CI211" s="1128"/>
      <c r="CJ211" s="1127"/>
      <c r="CK211" s="1137"/>
      <c r="CL211" s="1107"/>
      <c r="CM211" s="1108"/>
      <c r="CN211" s="1115"/>
      <c r="CO211" s="1116"/>
      <c r="CP211" s="1116"/>
      <c r="CQ211" s="1117"/>
      <c r="CR211" s="1121"/>
      <c r="CS211" s="1122"/>
      <c r="CT211" s="1127"/>
      <c r="CU211" s="1128"/>
      <c r="CV211" s="1127"/>
      <c r="CW211" s="1128"/>
      <c r="CX211" s="1127"/>
      <c r="CY211" s="1128"/>
      <c r="CZ211" s="1127"/>
      <c r="DA211" s="1128"/>
      <c r="DB211" s="1127"/>
      <c r="DC211" s="1137"/>
      <c r="DD211" s="1107"/>
      <c r="DE211" s="1108"/>
      <c r="DF211" s="1115"/>
      <c r="DG211" s="1116"/>
      <c r="DH211" s="1116"/>
      <c r="DI211" s="1117"/>
      <c r="DJ211" s="1121"/>
      <c r="DK211" s="1122"/>
      <c r="DL211" s="1127"/>
      <c r="DM211" s="1128"/>
      <c r="DN211" s="1127"/>
      <c r="DO211" s="1128"/>
      <c r="DP211" s="1127"/>
      <c r="DQ211" s="1128"/>
      <c r="DR211" s="1127"/>
      <c r="DS211" s="1128"/>
      <c r="DT211" s="1127"/>
      <c r="DU211" s="1137"/>
      <c r="DV211" s="1107"/>
      <c r="DW211" s="1108"/>
      <c r="DX211" s="1098"/>
      <c r="DY211" s="1089"/>
      <c r="DZ211" s="1089"/>
      <c r="EA211" s="1089"/>
      <c r="EB211" s="1089"/>
      <c r="EC211" s="1094"/>
      <c r="ED211" s="1095"/>
      <c r="EE211" s="1098"/>
      <c r="EF211" s="1089"/>
      <c r="EG211" s="1089"/>
      <c r="EH211" s="1089"/>
      <c r="EI211" s="1089"/>
      <c r="EJ211" s="1094"/>
      <c r="EK211" s="1095"/>
      <c r="EL211" s="1098"/>
      <c r="EM211" s="1089"/>
      <c r="EN211" s="1089"/>
      <c r="EO211" s="1089"/>
      <c r="EP211" s="1089"/>
      <c r="EQ211" s="1094"/>
      <c r="ER211" s="1292"/>
      <c r="ES211" s="1074"/>
      <c r="ET211" s="1075"/>
      <c r="EU211" s="1075"/>
      <c r="EV211" s="1078"/>
      <c r="EW211" s="729">
        <f>COUNTIF($EZ$7:$EZ$206,"A")</f>
        <v>0</v>
      </c>
      <c r="EX211" s="722">
        <f>COUNTIF($EZ$7:$EZ$206,"B")</f>
        <v>0</v>
      </c>
      <c r="EY211" s="722">
        <f>COUNTIF($EZ$7:$EZ$206,"C")</f>
        <v>0</v>
      </c>
      <c r="EZ211" s="722">
        <f>COUNTIF($EZ$7:$EZ$206,"D")</f>
        <v>2</v>
      </c>
      <c r="FA211" s="1084"/>
      <c r="FB211" s="723"/>
      <c r="FC211" s="1086"/>
    </row>
    <row r="212" spans="1:159" ht="21.75" customHeight="1">
      <c r="A212" s="1190"/>
      <c r="B212" s="1212"/>
      <c r="C212" s="1213"/>
      <c r="D212" s="1213"/>
      <c r="E212" s="1213"/>
      <c r="F212" s="1213"/>
      <c r="G212" s="1213"/>
      <c r="H212" s="1213"/>
      <c r="I212" s="1213"/>
      <c r="J212" s="1214"/>
      <c r="K212" s="1141">
        <f>MAX($B$7:$B$207)</f>
        <v>8</v>
      </c>
      <c r="L212" s="1142"/>
      <c r="M212" s="1142"/>
      <c r="N212" s="1142"/>
      <c r="O212" s="1143">
        <f>COUNTIF($F$7:$F$207,"NSO")</f>
        <v>0</v>
      </c>
      <c r="P212" s="1143"/>
      <c r="Q212" s="1144">
        <f>COUNTIF(AE7:AE206,"A")</f>
        <v>0</v>
      </c>
      <c r="R212" s="1144"/>
      <c r="S212" s="1144">
        <f>COUNTIF(AE7:AE206,"B")</f>
        <v>0</v>
      </c>
      <c r="T212" s="1144"/>
      <c r="U212" s="1144"/>
      <c r="V212" s="1144">
        <f>COUNTIF(AE7:AE206,"C")</f>
        <v>0</v>
      </c>
      <c r="W212" s="1144"/>
      <c r="X212" s="1144">
        <f>COUNTIF(AE7:AE206,"D")</f>
        <v>3</v>
      </c>
      <c r="Y212" s="1144"/>
      <c r="Z212" s="1144">
        <f>COUNTIF(AE7:AE206,"E")</f>
        <v>5</v>
      </c>
      <c r="AA212" s="1144"/>
      <c r="AB212" s="1156">
        <f>SUM(Q212:AA212)</f>
        <v>8</v>
      </c>
      <c r="AC212" s="1156"/>
      <c r="AD212" s="1156"/>
      <c r="AE212" s="1157"/>
      <c r="AF212" s="1141">
        <f>MAX($B$7:$B$207)</f>
        <v>8</v>
      </c>
      <c r="AG212" s="1142"/>
      <c r="AH212" s="1142"/>
      <c r="AI212" s="1142"/>
      <c r="AJ212" s="1143">
        <f>COUNTIF($F$7:$F$207,"NSO")</f>
        <v>0</v>
      </c>
      <c r="AK212" s="1143"/>
      <c r="AL212" s="1144">
        <f>COUNTIF(AZ7:AZ206,"A")</f>
        <v>0</v>
      </c>
      <c r="AM212" s="1144"/>
      <c r="AN212" s="1144">
        <f>COUNTIF(AZ7:AZ206,"B")</f>
        <v>0</v>
      </c>
      <c r="AO212" s="1144"/>
      <c r="AP212" s="1144"/>
      <c r="AQ212" s="1144">
        <f>COUNTIF(AZ7:AZ206,"C")</f>
        <v>0</v>
      </c>
      <c r="AR212" s="1144"/>
      <c r="AS212" s="1144">
        <f>COUNTIF(AZ7:AZ206,"D")</f>
        <v>3</v>
      </c>
      <c r="AT212" s="1144"/>
      <c r="AU212" s="1144">
        <f>COUNTIF(AZ7:AZ206,"E")</f>
        <v>5</v>
      </c>
      <c r="AV212" s="1144"/>
      <c r="AW212" s="1156">
        <f>SUM(AL212:AV212)</f>
        <v>8</v>
      </c>
      <c r="AX212" s="1156"/>
      <c r="AY212" s="1156"/>
      <c r="AZ212" s="1157"/>
      <c r="BA212" s="1141">
        <f>MAX($B$7:$B$207)</f>
        <v>8</v>
      </c>
      <c r="BB212" s="1142"/>
      <c r="BC212" s="1142"/>
      <c r="BD212" s="1142"/>
      <c r="BE212" s="1143">
        <f>COUNTIF($F$7:$F$207,"NSO")</f>
        <v>0</v>
      </c>
      <c r="BF212" s="1143"/>
      <c r="BG212" s="1144">
        <f>COUNTIF(BU7:BU206,"A")</f>
        <v>0</v>
      </c>
      <c r="BH212" s="1144"/>
      <c r="BI212" s="1144">
        <f>COUNTIF(BU7:BU206,"B")</f>
        <v>0</v>
      </c>
      <c r="BJ212" s="1144"/>
      <c r="BK212" s="1144"/>
      <c r="BL212" s="1144">
        <f>COUNTIF(BU7:BU206,"C")</f>
        <v>0</v>
      </c>
      <c r="BM212" s="1144"/>
      <c r="BN212" s="1144">
        <f>COUNTIF(BU7:BU206,"D")</f>
        <v>2</v>
      </c>
      <c r="BO212" s="1144"/>
      <c r="BP212" s="1144">
        <f>COUNTIF(BU7:BU206,"E")</f>
        <v>5</v>
      </c>
      <c r="BQ212" s="1144"/>
      <c r="BR212" s="1156">
        <f>SUM(BG212:BQ212)</f>
        <v>7</v>
      </c>
      <c r="BS212" s="1156"/>
      <c r="BT212" s="1156"/>
      <c r="BU212" s="1157"/>
      <c r="BV212" s="1141">
        <f>MAX($B$7:$B$207)</f>
        <v>8</v>
      </c>
      <c r="BW212" s="1142"/>
      <c r="BX212" s="1142"/>
      <c r="BY212" s="1142"/>
      <c r="BZ212" s="1143">
        <f>COUNTIF($F$7:$F$207,"NSO")</f>
        <v>0</v>
      </c>
      <c r="CA212" s="1143"/>
      <c r="CB212" s="1144">
        <f>COUNTIF(CM7:CM206,"A")</f>
        <v>0</v>
      </c>
      <c r="CC212" s="1144"/>
      <c r="CD212" s="1144">
        <f>COUNTIF(CM7:CM206,"B")</f>
        <v>0</v>
      </c>
      <c r="CE212" s="1144"/>
      <c r="CF212" s="1144">
        <f>COUNTIF(CM7:CM206,"C")</f>
        <v>1</v>
      </c>
      <c r="CG212" s="1144"/>
      <c r="CH212" s="1144">
        <f>COUNTIF(CM7:CM206,"D")</f>
        <v>5</v>
      </c>
      <c r="CI212" s="1144"/>
      <c r="CJ212" s="1144">
        <f>COUNTIF(CM7:CM206,"E")</f>
        <v>1</v>
      </c>
      <c r="CK212" s="1145"/>
      <c r="CL212" s="1156">
        <f>SUM(CB212:CK212)</f>
        <v>7</v>
      </c>
      <c r="CM212" s="1157"/>
      <c r="CN212" s="1141">
        <f>MAX($B$7:$B$207)</f>
        <v>8</v>
      </c>
      <c r="CO212" s="1142"/>
      <c r="CP212" s="1142"/>
      <c r="CQ212" s="1142"/>
      <c r="CR212" s="1143">
        <f>COUNTIF($F$7:$F$207,"NSO")</f>
        <v>0</v>
      </c>
      <c r="CS212" s="1143"/>
      <c r="CT212" s="1144">
        <f>COUNTIF(DE7:DE206,"A")</f>
        <v>0</v>
      </c>
      <c r="CU212" s="1144"/>
      <c r="CV212" s="1144">
        <f>COUNTIF(DE7:DE206,"B")</f>
        <v>0</v>
      </c>
      <c r="CW212" s="1144"/>
      <c r="CX212" s="1144">
        <f>COUNTIF(DE7:DE206,"C")</f>
        <v>1</v>
      </c>
      <c r="CY212" s="1144"/>
      <c r="CZ212" s="1144">
        <f>COUNTIF(DE7:DE206,"D")</f>
        <v>6</v>
      </c>
      <c r="DA212" s="1144"/>
      <c r="DB212" s="1144">
        <f>COUNTIF(DE7:DE206,"E")</f>
        <v>1</v>
      </c>
      <c r="DC212" s="1145"/>
      <c r="DD212" s="1156">
        <f>SUM(CT212:DC212)</f>
        <v>8</v>
      </c>
      <c r="DE212" s="1157"/>
      <c r="DF212" s="1141">
        <f>MAX($B$7:$B$207)</f>
        <v>8</v>
      </c>
      <c r="DG212" s="1142"/>
      <c r="DH212" s="1142"/>
      <c r="DI212" s="1142"/>
      <c r="DJ212" s="1143">
        <f>COUNTIF($F$7:$F$207,"NSO")</f>
        <v>0</v>
      </c>
      <c r="DK212" s="1143"/>
      <c r="DL212" s="1144">
        <f>COUNTIF(DW7:DW206,"A")</f>
        <v>0</v>
      </c>
      <c r="DM212" s="1144"/>
      <c r="DN212" s="1144">
        <f>COUNTIF(DW7:DW206,"B")</f>
        <v>0</v>
      </c>
      <c r="DO212" s="1144"/>
      <c r="DP212" s="1144">
        <f>COUNTIF(DW7:DW206,"C")</f>
        <v>1</v>
      </c>
      <c r="DQ212" s="1144"/>
      <c r="DR212" s="1144">
        <f>COUNTIF(DW7:DW206,"D")</f>
        <v>6</v>
      </c>
      <c r="DS212" s="1144"/>
      <c r="DT212" s="1144">
        <f>COUNTIF(DW7:DW206,"E")</f>
        <v>1</v>
      </c>
      <c r="DU212" s="1145"/>
      <c r="DV212" s="1156">
        <f>SUM(DL212:DU212)</f>
        <v>8</v>
      </c>
      <c r="DW212" s="1157"/>
      <c r="DX212" s="79">
        <f>COUNTIF($ED$7:$ED$206,"a")</f>
        <v>0</v>
      </c>
      <c r="DY212" s="80">
        <f>COUNTIF($ED$7:$ED$206,"B")</f>
        <v>6</v>
      </c>
      <c r="DZ212" s="80">
        <f>COUNTIF($ED$7:$ED$206,"C")</f>
        <v>0</v>
      </c>
      <c r="EA212" s="80">
        <f>COUNTIF($ED$7:$ED$206,"D")</f>
        <v>1</v>
      </c>
      <c r="EB212" s="120">
        <f>COUNTIF($ED$7:$ED$206,"E")</f>
        <v>1</v>
      </c>
      <c r="EC212" s="1259">
        <f>SUM(DX212:EB212)</f>
        <v>8</v>
      </c>
      <c r="ED212" s="1260"/>
      <c r="EE212" s="437">
        <f>COUNTIF($EK$7:$EK$206,"a")</f>
        <v>0</v>
      </c>
      <c r="EF212" s="438">
        <f>COUNTIF($EK$7:$EK$206,"B")</f>
        <v>6</v>
      </c>
      <c r="EG212" s="438">
        <f>COUNTIF($EK$7:$EK$206,"C")</f>
        <v>1</v>
      </c>
      <c r="EH212" s="438">
        <f>COUNTIF($EK$7:$EK$206,"D")</f>
        <v>0</v>
      </c>
      <c r="EI212" s="438">
        <f>COUNTIF($EK$7:$EK$206,"E")</f>
        <v>1</v>
      </c>
      <c r="EJ212" s="1259">
        <f>SUM(EE212:EI212)</f>
        <v>8</v>
      </c>
      <c r="EK212" s="1260"/>
      <c r="EL212" s="437">
        <f>COUNTIF($ER$7:$ER$206,"a")</f>
        <v>0</v>
      </c>
      <c r="EM212" s="438">
        <f>COUNTIF($ER$7:$ER$206,"B")</f>
        <v>6</v>
      </c>
      <c r="EN212" s="438">
        <f>COUNTIF($ER$7:$ER$206,"C")</f>
        <v>1</v>
      </c>
      <c r="EO212" s="438">
        <f>COUNTIF($ER$7:$ER$206,"D")</f>
        <v>0</v>
      </c>
      <c r="EP212" s="438">
        <f>COUNTIF($ER$7:$ER$206,"E")</f>
        <v>1</v>
      </c>
      <c r="EQ212" s="1259">
        <f>SUM(EL212:EP212)</f>
        <v>8</v>
      </c>
      <c r="ER212" s="1260"/>
      <c r="ES212" s="1270" t="s">
        <v>134</v>
      </c>
      <c r="ET212" s="1271"/>
      <c r="EU212" s="1271"/>
      <c r="EV212" s="1272"/>
      <c r="EW212" s="1276"/>
      <c r="EX212" s="1277"/>
      <c r="EY212" s="1277"/>
      <c r="EZ212" s="1277"/>
      <c r="FA212" s="1277"/>
      <c r="FB212" s="1277"/>
      <c r="FC212" s="1278"/>
    </row>
    <row r="213" spans="1:159" ht="21.75" customHeight="1" thickBot="1">
      <c r="A213" s="1190"/>
      <c r="B213" s="1215" t="s">
        <v>124</v>
      </c>
      <c r="C213" s="1216"/>
      <c r="D213" s="1216"/>
      <c r="E213" s="1216"/>
      <c r="F213" s="1216"/>
      <c r="G213" s="1216"/>
      <c r="H213" s="1216"/>
      <c r="I213" s="1216"/>
      <c r="J213" s="1217"/>
      <c r="K213" s="1178"/>
      <c r="L213" s="1179"/>
      <c r="M213" s="1179"/>
      <c r="N213" s="1179"/>
      <c r="O213" s="1180"/>
      <c r="P213" s="1180"/>
      <c r="Q213" s="1180"/>
      <c r="R213" s="1180"/>
      <c r="S213" s="1180"/>
      <c r="T213" s="1180"/>
      <c r="U213" s="1180"/>
      <c r="V213" s="1180"/>
      <c r="W213" s="1180"/>
      <c r="X213" s="1180"/>
      <c r="Y213" s="1180"/>
      <c r="Z213" s="1180"/>
      <c r="AA213" s="1180"/>
      <c r="AB213" s="1179"/>
      <c r="AC213" s="1179"/>
      <c r="AD213" s="1179"/>
      <c r="AE213" s="1181"/>
      <c r="AF213" s="1178"/>
      <c r="AG213" s="1179"/>
      <c r="AH213" s="1179"/>
      <c r="AI213" s="1179"/>
      <c r="AJ213" s="1180"/>
      <c r="AK213" s="1180"/>
      <c r="AL213" s="1180"/>
      <c r="AM213" s="1180"/>
      <c r="AN213" s="1180"/>
      <c r="AO213" s="1180"/>
      <c r="AP213" s="1180"/>
      <c r="AQ213" s="1180"/>
      <c r="AR213" s="1180"/>
      <c r="AS213" s="1180"/>
      <c r="AT213" s="1180"/>
      <c r="AU213" s="1180"/>
      <c r="AV213" s="1180"/>
      <c r="AW213" s="1179"/>
      <c r="AX213" s="1179"/>
      <c r="AY213" s="1179"/>
      <c r="AZ213" s="1181"/>
      <c r="BA213" s="1178"/>
      <c r="BB213" s="1179"/>
      <c r="BC213" s="1179"/>
      <c r="BD213" s="1179"/>
      <c r="BE213" s="1180"/>
      <c r="BF213" s="1180"/>
      <c r="BG213" s="1180"/>
      <c r="BH213" s="1180"/>
      <c r="BI213" s="1180"/>
      <c r="BJ213" s="1180"/>
      <c r="BK213" s="1180"/>
      <c r="BL213" s="1180"/>
      <c r="BM213" s="1180"/>
      <c r="BN213" s="1180"/>
      <c r="BO213" s="1180"/>
      <c r="BP213" s="1180"/>
      <c r="BQ213" s="1180"/>
      <c r="BR213" s="1179"/>
      <c r="BS213" s="1179"/>
      <c r="BT213" s="1179"/>
      <c r="BU213" s="1181"/>
      <c r="BV213" s="1178"/>
      <c r="BW213" s="1179"/>
      <c r="BX213" s="1179"/>
      <c r="BY213" s="1179"/>
      <c r="BZ213" s="1180"/>
      <c r="CA213" s="1180"/>
      <c r="CB213" s="1180"/>
      <c r="CC213" s="1180"/>
      <c r="CD213" s="1180"/>
      <c r="CE213" s="1180"/>
      <c r="CF213" s="1180"/>
      <c r="CG213" s="1180"/>
      <c r="CH213" s="1180"/>
      <c r="CI213" s="1180"/>
      <c r="CJ213" s="1180"/>
      <c r="CK213" s="1180"/>
      <c r="CL213" s="1179"/>
      <c r="CM213" s="1181"/>
      <c r="CN213" s="1178"/>
      <c r="CO213" s="1179"/>
      <c r="CP213" s="1179"/>
      <c r="CQ213" s="1179"/>
      <c r="CR213" s="1180"/>
      <c r="CS213" s="1180"/>
      <c r="CT213" s="1180"/>
      <c r="CU213" s="1180"/>
      <c r="CV213" s="1180"/>
      <c r="CW213" s="1180"/>
      <c r="CX213" s="1180"/>
      <c r="CY213" s="1180"/>
      <c r="CZ213" s="1180"/>
      <c r="DA213" s="1180"/>
      <c r="DB213" s="1180"/>
      <c r="DC213" s="1180"/>
      <c r="DD213" s="1179"/>
      <c r="DE213" s="1181"/>
      <c r="DF213" s="1178"/>
      <c r="DG213" s="1179"/>
      <c r="DH213" s="1179"/>
      <c r="DI213" s="1179"/>
      <c r="DJ213" s="1180"/>
      <c r="DK213" s="1180"/>
      <c r="DL213" s="1180"/>
      <c r="DM213" s="1180"/>
      <c r="DN213" s="1180"/>
      <c r="DO213" s="1180"/>
      <c r="DP213" s="1180"/>
      <c r="DQ213" s="1180"/>
      <c r="DR213" s="1180"/>
      <c r="DS213" s="1180"/>
      <c r="DT213" s="1180"/>
      <c r="DU213" s="1180"/>
      <c r="DV213" s="1179"/>
      <c r="DW213" s="1181"/>
      <c r="DX213" s="1284"/>
      <c r="DY213" s="1285"/>
      <c r="DZ213" s="1285"/>
      <c r="EA213" s="1285"/>
      <c r="EB213" s="1285"/>
      <c r="EC213" s="1286"/>
      <c r="ED213" s="1287"/>
      <c r="EE213" s="1284"/>
      <c r="EF213" s="1285"/>
      <c r="EG213" s="1285"/>
      <c r="EH213" s="1285"/>
      <c r="EI213" s="1285"/>
      <c r="EJ213" s="1285"/>
      <c r="EK213" s="1287"/>
      <c r="EL213" s="1284"/>
      <c r="EM213" s="1285"/>
      <c r="EN213" s="1285"/>
      <c r="EO213" s="1285"/>
      <c r="EP213" s="1285"/>
      <c r="EQ213" s="1285"/>
      <c r="ER213" s="1287"/>
      <c r="ES213" s="1273" t="s">
        <v>133</v>
      </c>
      <c r="ET213" s="1274"/>
      <c r="EU213" s="1274"/>
      <c r="EV213" s="1275"/>
      <c r="EW213" s="1279"/>
      <c r="EX213" s="1280"/>
      <c r="EY213" s="1280"/>
      <c r="EZ213" s="1280"/>
      <c r="FA213" s="1280"/>
      <c r="FB213" s="1280"/>
      <c r="FC213" s="1281"/>
    </row>
    <row r="214" spans="1:159" ht="6" hidden="1" customHeight="1"/>
    <row r="215" spans="1:159" hidden="1"/>
    <row r="216" spans="1:159" hidden="1">
      <c r="K216" s="113">
        <f>COUNTIF(AE7:AE207,"G1")</f>
        <v>0</v>
      </c>
      <c r="L216" s="113">
        <f>COUNTIF(AE7:AE207,"G2")</f>
        <v>0</v>
      </c>
      <c r="M216" s="113"/>
      <c r="N216" s="113"/>
      <c r="O216" s="113"/>
      <c r="P216" s="113"/>
      <c r="Q216" s="113"/>
      <c r="R216" s="113"/>
      <c r="S216" s="113"/>
      <c r="T216" s="113"/>
      <c r="AF216" s="113">
        <f>COUNTIF(AZ7:AZ207,"G1")</f>
        <v>0</v>
      </c>
      <c r="AG216" s="113">
        <f>COUNTIF(AZ7:AZ207,"G2")</f>
        <v>0</v>
      </c>
      <c r="AH216" s="113"/>
      <c r="AI216" s="113"/>
      <c r="AJ216" s="113"/>
      <c r="AK216" s="113"/>
      <c r="AL216" s="113"/>
      <c r="AM216" s="113"/>
      <c r="AN216" s="113"/>
      <c r="AO216" s="113"/>
      <c r="BA216" s="113">
        <f>COUNTIF(BU7:BU207,"G1")</f>
        <v>0</v>
      </c>
      <c r="BB216" s="113">
        <f>COUNTIF(BU7:BU207,"G2")</f>
        <v>0</v>
      </c>
      <c r="BC216" s="113"/>
      <c r="BD216" s="113"/>
      <c r="BE216" s="113"/>
      <c r="BF216" s="113"/>
      <c r="BG216" s="113"/>
      <c r="BH216" s="113"/>
      <c r="BI216" s="113"/>
      <c r="BJ216" s="113"/>
      <c r="BV216" s="113">
        <f>COUNTIF(CM7:CM207,"G1")</f>
        <v>0</v>
      </c>
      <c r="BW216" s="113">
        <f>COUNTIF(CM7:CM207,"G2")</f>
        <v>0</v>
      </c>
      <c r="BX216" s="113"/>
      <c r="BY216" s="113"/>
      <c r="BZ216" s="113"/>
      <c r="CA216" s="113"/>
      <c r="CB216" s="113"/>
      <c r="CC216" s="113"/>
      <c r="CD216" s="113"/>
      <c r="CN216" s="113">
        <f>COUNTIF(DE7:DE207,"G1")</f>
        <v>0</v>
      </c>
      <c r="CO216" s="113">
        <f>COUNTIF(DE7:DE207,"G2")</f>
        <v>0</v>
      </c>
      <c r="CP216" s="113"/>
      <c r="CQ216" s="113"/>
      <c r="CR216" s="113"/>
      <c r="CS216" s="113"/>
      <c r="CT216" s="113"/>
      <c r="CU216" s="113"/>
      <c r="CV216" s="113"/>
      <c r="DF216" s="113">
        <f>COUNTIF(DW7:DW207,"G1")</f>
        <v>0</v>
      </c>
      <c r="DG216" s="113">
        <f>COUNTIF(DW7:DW207,"G2")</f>
        <v>0</v>
      </c>
      <c r="DH216" s="113"/>
      <c r="DI216" s="113"/>
      <c r="DJ216" s="113"/>
      <c r="DK216" s="113"/>
      <c r="DL216" s="113"/>
      <c r="DM216" s="113"/>
      <c r="DN216" s="113"/>
    </row>
  </sheetData>
  <sheetProtection formatCells="0" formatColumns="0" formatRows="0" insertColumns="0" insertRows="0"/>
  <mergeCells count="292">
    <mergeCell ref="ES207:FC207"/>
    <mergeCell ref="ES212:EV212"/>
    <mergeCell ref="ES213:EV213"/>
    <mergeCell ref="EW212:FC212"/>
    <mergeCell ref="EW213:FC213"/>
    <mergeCell ref="DX207:ED207"/>
    <mergeCell ref="DX208:ED208"/>
    <mergeCell ref="DX213:ED213"/>
    <mergeCell ref="EE208:EK208"/>
    <mergeCell ref="ES208:ET208"/>
    <mergeCell ref="EJ212:EK212"/>
    <mergeCell ref="EE213:EK213"/>
    <mergeCell ref="EQ212:ER212"/>
    <mergeCell ref="EL213:ER213"/>
    <mergeCell ref="EE207:EK207"/>
    <mergeCell ref="DX209:DX211"/>
    <mergeCell ref="DY209:DY211"/>
    <mergeCell ref="DZ209:DZ211"/>
    <mergeCell ref="EA209:EA211"/>
    <mergeCell ref="EB209:EB211"/>
    <mergeCell ref="EC209:ED211"/>
    <mergeCell ref="EE209:EE211"/>
    <mergeCell ref="EF209:EF211"/>
    <mergeCell ref="EQ209:ER211"/>
    <mergeCell ref="EV2:FC2"/>
    <mergeCell ref="EQ4:EQ5"/>
    <mergeCell ref="EC212:ED212"/>
    <mergeCell ref="EL207:ER207"/>
    <mergeCell ref="K213:AE213"/>
    <mergeCell ref="AB212:AE212"/>
    <mergeCell ref="X212:Y212"/>
    <mergeCell ref="Z212:AA212"/>
    <mergeCell ref="BA207:BU207"/>
    <mergeCell ref="BA208:BU208"/>
    <mergeCell ref="BA213:BU213"/>
    <mergeCell ref="CN207:DE207"/>
    <mergeCell ref="CN208:DE208"/>
    <mergeCell ref="CN213:DE213"/>
    <mergeCell ref="BV207:CM207"/>
    <mergeCell ref="BV208:CM208"/>
    <mergeCell ref="BV213:CM213"/>
    <mergeCell ref="CL212:CM212"/>
    <mergeCell ref="DD212:DE212"/>
    <mergeCell ref="BA212:BD212"/>
    <mergeCell ref="BE212:BF212"/>
    <mergeCell ref="EL208:ER208"/>
    <mergeCell ref="EZ3:EZ6"/>
    <mergeCell ref="DF213:DW213"/>
    <mergeCell ref="EL2:ER2"/>
    <mergeCell ref="EL3:ER3"/>
    <mergeCell ref="EL4:EL5"/>
    <mergeCell ref="EN4:EN5"/>
    <mergeCell ref="EO4:EO5"/>
    <mergeCell ref="ER5:ER6"/>
    <mergeCell ref="EP4:EP5"/>
    <mergeCell ref="FD2:FD6"/>
    <mergeCell ref="K3:AE3"/>
    <mergeCell ref="DX3:ED3"/>
    <mergeCell ref="ES3:ES6"/>
    <mergeCell ref="DX2:ED2"/>
    <mergeCell ref="ES2:EU2"/>
    <mergeCell ref="FA3:FA6"/>
    <mergeCell ref="EH4:EH5"/>
    <mergeCell ref="K2:AE2"/>
    <mergeCell ref="FC3:FC6"/>
    <mergeCell ref="ET3:ET6"/>
    <mergeCell ref="EU3:EU6"/>
    <mergeCell ref="EV3:EV6"/>
    <mergeCell ref="DY4:DY5"/>
    <mergeCell ref="DZ4:DZ5"/>
    <mergeCell ref="EA4:EA5"/>
    <mergeCell ref="EM4:EM5"/>
    <mergeCell ref="G5:G6"/>
    <mergeCell ref="DW5:DW6"/>
    <mergeCell ref="EW3:EW6"/>
    <mergeCell ref="EX3:EX6"/>
    <mergeCell ref="EY3:EY6"/>
    <mergeCell ref="AB4:AB5"/>
    <mergeCell ref="ED5:ED6"/>
    <mergeCell ref="DX4:DX5"/>
    <mergeCell ref="EF4:EF5"/>
    <mergeCell ref="EG4:EG5"/>
    <mergeCell ref="EK5:EK6"/>
    <mergeCell ref="AZ5:AZ6"/>
    <mergeCell ref="BU5:BU6"/>
    <mergeCell ref="EE3:EK3"/>
    <mergeCell ref="EE4:EE5"/>
    <mergeCell ref="EB4:EB5"/>
    <mergeCell ref="EC4:EC5"/>
    <mergeCell ref="EI4:EI5"/>
    <mergeCell ref="AC4:AC6"/>
    <mergeCell ref="X4:Z4"/>
    <mergeCell ref="AA4:AA5"/>
    <mergeCell ref="AI4:AK4"/>
    <mergeCell ref="BD4:BF4"/>
    <mergeCell ref="AX4:AX6"/>
    <mergeCell ref="A11:A213"/>
    <mergeCell ref="A2:A10"/>
    <mergeCell ref="B4:D4"/>
    <mergeCell ref="H5:H6"/>
    <mergeCell ref="AE5:AE6"/>
    <mergeCell ref="CM5:CM6"/>
    <mergeCell ref="DE5:DE6"/>
    <mergeCell ref="I5:I6"/>
    <mergeCell ref="J5:J6"/>
    <mergeCell ref="B5:B6"/>
    <mergeCell ref="C5:C6"/>
    <mergeCell ref="D5:D6"/>
    <mergeCell ref="E5:E6"/>
    <mergeCell ref="B3:E3"/>
    <mergeCell ref="F3:J3"/>
    <mergeCell ref="B207:J207"/>
    <mergeCell ref="B208:J208"/>
    <mergeCell ref="K207:AE207"/>
    <mergeCell ref="K208:AE208"/>
    <mergeCell ref="B209:J212"/>
    <mergeCell ref="B213:J213"/>
    <mergeCell ref="B2:J2"/>
    <mergeCell ref="H4:J4"/>
    <mergeCell ref="F5:F6"/>
    <mergeCell ref="AF213:AZ213"/>
    <mergeCell ref="BA2:BU2"/>
    <mergeCell ref="BA3:BU3"/>
    <mergeCell ref="BR4:BR5"/>
    <mergeCell ref="AF2:AZ2"/>
    <mergeCell ref="AF3:AZ3"/>
    <mergeCell ref="AW4:AW5"/>
    <mergeCell ref="AW212:AZ212"/>
    <mergeCell ref="AU212:AV212"/>
    <mergeCell ref="BR212:BU212"/>
    <mergeCell ref="AF212:AI212"/>
    <mergeCell ref="AJ212:AK212"/>
    <mergeCell ref="AL212:AM212"/>
    <mergeCell ref="AN212:AP212"/>
    <mergeCell ref="AQ212:AR212"/>
    <mergeCell ref="AS212:AT212"/>
    <mergeCell ref="BL4:BL5"/>
    <mergeCell ref="AF207:AZ207"/>
    <mergeCell ref="AF208:AZ208"/>
    <mergeCell ref="BG212:BH212"/>
    <mergeCell ref="BI212:BK212"/>
    <mergeCell ref="BL212:BM212"/>
    <mergeCell ref="BN212:BO212"/>
    <mergeCell ref="AF4:AH4"/>
    <mergeCell ref="BV2:CM2"/>
    <mergeCell ref="BV3:CM3"/>
    <mergeCell ref="CN2:DE2"/>
    <mergeCell ref="DF2:DW2"/>
    <mergeCell ref="CN3:DE3"/>
    <mergeCell ref="DF3:DW3"/>
    <mergeCell ref="DF207:DW207"/>
    <mergeCell ref="EJ4:EJ5"/>
    <mergeCell ref="CQ4:CS4"/>
    <mergeCell ref="EE2:EK2"/>
    <mergeCell ref="DI4:DK4"/>
    <mergeCell ref="BY4:CA4"/>
    <mergeCell ref="BV4:BX4"/>
    <mergeCell ref="DT4:DT5"/>
    <mergeCell ref="DU4:DU6"/>
    <mergeCell ref="DF4:DH4"/>
    <mergeCell ref="K212:N212"/>
    <mergeCell ref="O212:P212"/>
    <mergeCell ref="Q212:R212"/>
    <mergeCell ref="S212:U212"/>
    <mergeCell ref="V212:W212"/>
    <mergeCell ref="K4:M4"/>
    <mergeCell ref="N4:P4"/>
    <mergeCell ref="Q4:Q5"/>
    <mergeCell ref="R4:R5"/>
    <mergeCell ref="S4:U4"/>
    <mergeCell ref="V4:V5"/>
    <mergeCell ref="W4:W5"/>
    <mergeCell ref="K209:N211"/>
    <mergeCell ref="O209:P211"/>
    <mergeCell ref="Q209:R211"/>
    <mergeCell ref="S209:U211"/>
    <mergeCell ref="V209:W211"/>
    <mergeCell ref="BP209:BQ211"/>
    <mergeCell ref="BR209:BU211"/>
    <mergeCell ref="BP212:BQ212"/>
    <mergeCell ref="BA4:BC4"/>
    <mergeCell ref="BS4:BS6"/>
    <mergeCell ref="AL4:AL5"/>
    <mergeCell ref="AM4:AM5"/>
    <mergeCell ref="AN4:AP4"/>
    <mergeCell ref="AQ4:AQ5"/>
    <mergeCell ref="AR4:AR5"/>
    <mergeCell ref="AS4:AU4"/>
    <mergeCell ref="AV4:AV5"/>
    <mergeCell ref="BG4:BG5"/>
    <mergeCell ref="BH4:BH5"/>
    <mergeCell ref="BI4:BK4"/>
    <mergeCell ref="BQ4:BQ5"/>
    <mergeCell ref="BM4:BM5"/>
    <mergeCell ref="BN4:BP4"/>
    <mergeCell ref="BE209:BF211"/>
    <mergeCell ref="BG209:BH211"/>
    <mergeCell ref="BI209:BK211"/>
    <mergeCell ref="BL209:BM211"/>
    <mergeCell ref="DV209:DW211"/>
    <mergeCell ref="DF212:DI212"/>
    <mergeCell ref="DJ212:DK212"/>
    <mergeCell ref="DL212:DM212"/>
    <mergeCell ref="DN212:DO212"/>
    <mergeCell ref="DP212:DQ212"/>
    <mergeCell ref="DR212:DS212"/>
    <mergeCell ref="DT212:DU212"/>
    <mergeCell ref="DL209:DM211"/>
    <mergeCell ref="DN209:DO211"/>
    <mergeCell ref="DP209:DQ211"/>
    <mergeCell ref="DR209:DS211"/>
    <mergeCell ref="DT209:DU211"/>
    <mergeCell ref="DV212:DW212"/>
    <mergeCell ref="CN212:CQ212"/>
    <mergeCell ref="CR212:CS212"/>
    <mergeCell ref="CT212:CU212"/>
    <mergeCell ref="CV212:CW212"/>
    <mergeCell ref="CX212:CY212"/>
    <mergeCell ref="CZ212:DA212"/>
    <mergeCell ref="DB212:DC212"/>
    <mergeCell ref="CN4:CP4"/>
    <mergeCell ref="CN209:CQ211"/>
    <mergeCell ref="CR209:CS211"/>
    <mergeCell ref="CT209:CU211"/>
    <mergeCell ref="CV209:CW211"/>
    <mergeCell ref="CX209:CY211"/>
    <mergeCell ref="CZ209:DA211"/>
    <mergeCell ref="DB209:DC211"/>
    <mergeCell ref="BV212:BY212"/>
    <mergeCell ref="BZ212:CA212"/>
    <mergeCell ref="CB212:CC212"/>
    <mergeCell ref="CD212:CE212"/>
    <mergeCell ref="CF212:CG212"/>
    <mergeCell ref="CH212:CI212"/>
    <mergeCell ref="CJ212:CK212"/>
    <mergeCell ref="BN209:BO211"/>
    <mergeCell ref="DQ4:DS4"/>
    <mergeCell ref="CB4:CB5"/>
    <mergeCell ref="CC4:CE4"/>
    <mergeCell ref="CF4:CF5"/>
    <mergeCell ref="CG4:CI4"/>
    <mergeCell ref="CJ4:CJ5"/>
    <mergeCell ref="CK4:CK6"/>
    <mergeCell ref="CT4:CT5"/>
    <mergeCell ref="CU4:CW4"/>
    <mergeCell ref="CX4:CX5"/>
    <mergeCell ref="CY4:DA4"/>
    <mergeCell ref="DB4:DB5"/>
    <mergeCell ref="DC4:DC6"/>
    <mergeCell ref="DL4:DL5"/>
    <mergeCell ref="DM4:DO4"/>
    <mergeCell ref="DP4:DP5"/>
    <mergeCell ref="DF208:DW208"/>
    <mergeCell ref="DD209:DE211"/>
    <mergeCell ref="DF209:DI211"/>
    <mergeCell ref="DJ209:DK211"/>
    <mergeCell ref="X209:Y211"/>
    <mergeCell ref="Z209:AA211"/>
    <mergeCell ref="AB209:AE211"/>
    <mergeCell ref="AF209:AI211"/>
    <mergeCell ref="CL209:CM211"/>
    <mergeCell ref="CJ209:CK211"/>
    <mergeCell ref="CH209:CI211"/>
    <mergeCell ref="CF209:CG211"/>
    <mergeCell ref="CD209:CE211"/>
    <mergeCell ref="CB209:CC211"/>
    <mergeCell ref="BZ209:CA211"/>
    <mergeCell ref="BV209:BY211"/>
    <mergeCell ref="AJ209:AK211"/>
    <mergeCell ref="AL209:AM211"/>
    <mergeCell ref="AN209:AP211"/>
    <mergeCell ref="AQ209:AR211"/>
    <mergeCell ref="AS209:AT211"/>
    <mergeCell ref="AU209:AV211"/>
    <mergeCell ref="AW209:AZ211"/>
    <mergeCell ref="BA209:BD211"/>
    <mergeCell ref="ES209:ET211"/>
    <mergeCell ref="EU209:EU211"/>
    <mergeCell ref="EV209:EV211"/>
    <mergeCell ref="FA208:FA209"/>
    <mergeCell ref="FC208:FC209"/>
    <mergeCell ref="FA210:FA211"/>
    <mergeCell ref="FC210:FC211"/>
    <mergeCell ref="EG209:EG211"/>
    <mergeCell ref="EH209:EH211"/>
    <mergeCell ref="EI209:EI211"/>
    <mergeCell ref="EJ209:EK211"/>
    <mergeCell ref="EL209:EL211"/>
    <mergeCell ref="EM209:EM211"/>
    <mergeCell ref="EN209:EN211"/>
    <mergeCell ref="EO209:EO211"/>
    <mergeCell ref="EP209:EP211"/>
  </mergeCells>
  <conditionalFormatting sqref="Y4:Y5 AT4:AT5 BO4:BO5 Z5:AA6 K6:T6 Y2:AA3 U2:X6 L2:T3 K2:K4 N4 Q4:Q5 S4:S5 AA4:AA6 AB2:AE6 W6:Z6 AU5:AV6 AT2:AV3 AP2:AS6 AG2:AO3 AF2:AF4 AI4 AL4:AL5 AN4:AN5 AV4:AV6 AW2:AZ6 AF6:AW6 BP5:BQ6 BA6:BJ6 BO2:BQ3 BK2:BN6 BB2:BJ3 BA2:BA4 BD4 BG4:BG5 BI4:BI5 BQ4:BQ6 BL6:BR6 BR2:DW6">
    <cfRule type="cellIs" dxfId="21" priority="27" operator="equal">
      <formula>0</formula>
    </cfRule>
  </conditionalFormatting>
  <conditionalFormatting sqref="FD7:XFD206">
    <cfRule type="expression" dxfId="20" priority="19">
      <formula>$D7=0</formula>
    </cfRule>
  </conditionalFormatting>
  <conditionalFormatting sqref="B7:FC206">
    <cfRule type="expression" dxfId="19" priority="9">
      <formula>$B7=0</formula>
    </cfRule>
  </conditionalFormatting>
  <conditionalFormatting sqref="F7:FC206">
    <cfRule type="expression" dxfId="18" priority="6">
      <formula>$F7="NSO"</formula>
    </cfRule>
    <cfRule type="expression" dxfId="17" priority="7">
      <formula>$F7="TC"</formula>
    </cfRule>
    <cfRule type="expression" dxfId="16" priority="8">
      <formula>$F7="TC"</formula>
    </cfRule>
  </conditionalFormatting>
  <pageMargins left="0.15748031496062992" right="0.15748031496062992" top="0.19685039370078741" bottom="0.19685039370078741" header="0.15748031496062992" footer="0.15748031496062992"/>
  <pageSetup paperSize="9" scale="41" orientation="portrait" r:id="rId1"/>
</worksheet>
</file>

<file path=xl/worksheets/sheet6.xml><?xml version="1.0" encoding="utf-8"?>
<worksheet xmlns="http://schemas.openxmlformats.org/spreadsheetml/2006/main" xmlns:r="http://schemas.openxmlformats.org/officeDocument/2006/relationships">
  <sheetPr>
    <tabColor rgb="FFFFFF00"/>
  </sheetPr>
  <dimension ref="A1:XFC17"/>
  <sheetViews>
    <sheetView showGridLines="0" topLeftCell="A2" workbookViewId="0">
      <selection activeCell="N4" sqref="N4:W4"/>
    </sheetView>
  </sheetViews>
  <sheetFormatPr defaultColWidth="0" defaultRowHeight="15" zeroHeight="1"/>
  <cols>
    <col min="1" max="1" width="1.85546875" style="60" customWidth="1"/>
    <col min="2" max="2" width="3.5703125" style="60" customWidth="1"/>
    <col min="3" max="3" width="4.42578125" style="60" customWidth="1"/>
    <col min="4" max="4" width="4.42578125" style="64" customWidth="1"/>
    <col min="5" max="5" width="5.140625" style="64" customWidth="1"/>
    <col min="6" max="8" width="4.42578125" style="64" customWidth="1"/>
    <col min="9" max="9" width="4.85546875" style="64" customWidth="1"/>
    <col min="10" max="11" width="3.85546875" style="64" customWidth="1"/>
    <col min="12" max="13" width="4.42578125" style="64" customWidth="1"/>
    <col min="14" max="14" width="4.85546875" style="64" customWidth="1"/>
    <col min="15" max="21" width="4.42578125" style="64" customWidth="1"/>
    <col min="22" max="23" width="3.85546875" style="64" customWidth="1"/>
    <col min="24" max="24" width="5.5703125" style="64" customWidth="1"/>
    <col min="25" max="33" width="4.42578125" style="64" customWidth="1"/>
    <col min="34" max="34" width="1.7109375" style="60" customWidth="1"/>
    <col min="35" max="37" width="9.140625" style="60" hidden="1"/>
    <col min="38" max="39" width="4.42578125" style="60" hidden="1"/>
    <col min="40" max="42" width="9.140625" style="60" hidden="1"/>
    <col min="43" max="44" width="4.42578125" style="60" hidden="1"/>
    <col min="45" max="51" width="9.140625" style="60" hidden="1"/>
    <col min="52" max="53" width="4.42578125" style="60" hidden="1"/>
    <col min="54" max="56" width="9.140625" style="60" hidden="1"/>
    <col min="57" max="58" width="4.42578125" style="60" hidden="1"/>
    <col min="59" max="65" width="9.140625" style="60" hidden="1"/>
    <col min="66" max="67" width="4.42578125" style="60" hidden="1"/>
    <col min="68" max="70" width="9.140625" style="60" hidden="1"/>
    <col min="71" max="72" width="4.42578125" style="60" hidden="1"/>
    <col min="73" max="16383" width="9.140625" style="60" hidden="1"/>
    <col min="16384" max="16384" width="2.28515625" style="60" hidden="1"/>
  </cols>
  <sheetData>
    <row r="1" spans="2:33" ht="27" customHeight="1">
      <c r="B1" s="1322" t="str">
        <f>CONCATENATE(Master!B8,Master!D8,Master!E8,Master!E11)</f>
        <v>SCHOOL'S FULL NAME:-Govt. Sr. Secondary School P.S.-Bapini (Jodhpur)</v>
      </c>
      <c r="C1" s="1323"/>
      <c r="D1" s="1323"/>
      <c r="E1" s="1323"/>
      <c r="F1" s="1323"/>
      <c r="G1" s="1323"/>
      <c r="H1" s="1323"/>
      <c r="I1" s="1323"/>
      <c r="J1" s="1323"/>
      <c r="K1" s="1323"/>
      <c r="L1" s="1323"/>
      <c r="M1" s="1323"/>
      <c r="N1" s="1323"/>
      <c r="O1" s="1323"/>
      <c r="P1" s="1323"/>
      <c r="Q1" s="1323"/>
      <c r="R1" s="1323"/>
      <c r="S1" s="1323"/>
      <c r="T1" s="1323"/>
      <c r="U1" s="1323"/>
      <c r="V1" s="1323"/>
      <c r="W1" s="1323"/>
      <c r="X1" s="1323"/>
      <c r="Y1" s="1323"/>
      <c r="Z1" s="1323"/>
      <c r="AA1" s="1323"/>
      <c r="AB1" s="1323"/>
      <c r="AC1" s="1323"/>
      <c r="AD1" s="1323"/>
      <c r="AE1" s="1323"/>
      <c r="AF1" s="1323"/>
      <c r="AG1" s="1324"/>
    </row>
    <row r="2" spans="2:33" ht="22.5">
      <c r="B2" s="1325" t="str">
        <f>CONCATENATE(,Master!B14,Master!D14,"0",Master!E14)</f>
        <v>U-DISE CODE:-08151106901</v>
      </c>
      <c r="C2" s="1326"/>
      <c r="D2" s="1326"/>
      <c r="E2" s="1326"/>
      <c r="F2" s="1326"/>
      <c r="G2" s="1326"/>
      <c r="H2" s="1326"/>
      <c r="I2" s="1326"/>
      <c r="J2" s="1326"/>
      <c r="K2" s="1326"/>
      <c r="L2" s="1326"/>
      <c r="M2" s="1326"/>
      <c r="N2" s="1326"/>
      <c r="O2" s="1326"/>
      <c r="P2" s="1326"/>
      <c r="Q2" s="1326"/>
      <c r="R2" s="1326"/>
      <c r="S2" s="1326"/>
      <c r="T2" s="1326"/>
      <c r="U2" s="1326"/>
      <c r="V2" s="1326"/>
      <c r="W2" s="1326"/>
      <c r="X2" s="1326"/>
      <c r="Y2" s="1326"/>
      <c r="Z2" s="1326"/>
      <c r="AA2" s="1326"/>
      <c r="AB2" s="1326"/>
      <c r="AC2" s="1326"/>
      <c r="AD2" s="1326"/>
      <c r="AE2" s="1326"/>
      <c r="AF2" s="1326"/>
      <c r="AG2" s="1327"/>
    </row>
    <row r="3" spans="2:33" ht="25.5" customHeight="1" thickBot="1">
      <c r="B3" s="1378" t="s">
        <v>160</v>
      </c>
      <c r="C3" s="1379"/>
      <c r="D3" s="1379"/>
      <c r="E3" s="1379"/>
      <c r="F3" s="1379"/>
      <c r="G3" s="1379"/>
      <c r="H3" s="1379"/>
      <c r="I3" s="1379"/>
      <c r="J3" s="1379"/>
      <c r="K3" s="1379"/>
      <c r="L3" s="1379"/>
      <c r="M3" s="1379"/>
      <c r="N3" s="1380" t="str">
        <f>CONCATENATE(L12,O12)</f>
        <v>Class:-6(A)</v>
      </c>
      <c r="O3" s="1380"/>
      <c r="P3" s="1380"/>
      <c r="Q3" s="1380"/>
      <c r="R3" s="1380"/>
      <c r="S3" s="193"/>
      <c r="T3" s="193"/>
      <c r="U3" s="193"/>
      <c r="V3" s="193"/>
      <c r="W3" s="193"/>
      <c r="X3" s="1328" t="str">
        <f>CONCATENATE(Master!B6,Master!D6,Master!E6)</f>
        <v>SESSION:-2023-24</v>
      </c>
      <c r="Y3" s="1328"/>
      <c r="Z3" s="1328"/>
      <c r="AA3" s="1328"/>
      <c r="AB3" s="1328"/>
      <c r="AC3" s="1328"/>
      <c r="AD3" s="1328"/>
      <c r="AE3" s="1328"/>
      <c r="AF3" s="1328"/>
      <c r="AG3" s="1329"/>
    </row>
    <row r="4" spans="2:33" ht="46.5" customHeight="1">
      <c r="B4" s="1330" t="s">
        <v>33</v>
      </c>
      <c r="C4" s="1332" t="s">
        <v>26</v>
      </c>
      <c r="D4" s="1334" t="str">
        <f>'Marks Entry'!L3</f>
        <v>HINDI</v>
      </c>
      <c r="E4" s="1335"/>
      <c r="F4" s="1335"/>
      <c r="G4" s="1335"/>
      <c r="H4" s="1335"/>
      <c r="I4" s="1335"/>
      <c r="J4" s="1335"/>
      <c r="K4" s="1335"/>
      <c r="L4" s="1335"/>
      <c r="M4" s="1338"/>
      <c r="N4" s="1334" t="str">
        <f>'Result Sheet'!AF207</f>
        <v>ENGLISH</v>
      </c>
      <c r="O4" s="1335"/>
      <c r="P4" s="1335"/>
      <c r="Q4" s="1335"/>
      <c r="R4" s="1335"/>
      <c r="S4" s="1335"/>
      <c r="T4" s="1335"/>
      <c r="U4" s="1335"/>
      <c r="V4" s="1335"/>
      <c r="W4" s="1338"/>
      <c r="X4" s="1334" t="str">
        <f>'Result Sheet'!BA207</f>
        <v>MATHEMATICS</v>
      </c>
      <c r="Y4" s="1335"/>
      <c r="Z4" s="1335"/>
      <c r="AA4" s="1335"/>
      <c r="AB4" s="1335"/>
      <c r="AC4" s="1335"/>
      <c r="AD4" s="1335"/>
      <c r="AE4" s="1336"/>
      <c r="AF4" s="1336"/>
      <c r="AG4" s="1337"/>
    </row>
    <row r="5" spans="2:33" ht="62.25" customHeight="1">
      <c r="B5" s="1331"/>
      <c r="C5" s="1333"/>
      <c r="D5" s="61" t="s">
        <v>114</v>
      </c>
      <c r="E5" s="194" t="s">
        <v>67</v>
      </c>
      <c r="F5" s="194" t="s">
        <v>68</v>
      </c>
      <c r="G5" s="194" t="s">
        <v>70</v>
      </c>
      <c r="H5" s="194" t="s">
        <v>69</v>
      </c>
      <c r="I5" s="194" t="s">
        <v>127</v>
      </c>
      <c r="J5" s="1350" t="s">
        <v>112</v>
      </c>
      <c r="K5" s="1351"/>
      <c r="L5" s="1348" t="s">
        <v>31</v>
      </c>
      <c r="M5" s="1349"/>
      <c r="N5" s="61" t="s">
        <v>114</v>
      </c>
      <c r="O5" s="194" t="s">
        <v>67</v>
      </c>
      <c r="P5" s="194" t="s">
        <v>68</v>
      </c>
      <c r="Q5" s="194" t="s">
        <v>70</v>
      </c>
      <c r="R5" s="194" t="s">
        <v>69</v>
      </c>
      <c r="S5" s="194" t="s">
        <v>127</v>
      </c>
      <c r="T5" s="1350" t="s">
        <v>112</v>
      </c>
      <c r="U5" s="1351"/>
      <c r="V5" s="1348" t="s">
        <v>31</v>
      </c>
      <c r="W5" s="1349"/>
      <c r="X5" s="61" t="s">
        <v>114</v>
      </c>
      <c r="Y5" s="194" t="s">
        <v>67</v>
      </c>
      <c r="Z5" s="194" t="s">
        <v>68</v>
      </c>
      <c r="AA5" s="194" t="s">
        <v>70</v>
      </c>
      <c r="AB5" s="194" t="s">
        <v>69</v>
      </c>
      <c r="AC5" s="194" t="s">
        <v>127</v>
      </c>
      <c r="AD5" s="1350" t="s">
        <v>112</v>
      </c>
      <c r="AE5" s="1351"/>
      <c r="AF5" s="1348" t="s">
        <v>31</v>
      </c>
      <c r="AG5" s="1349"/>
    </row>
    <row r="6" spans="2:33" ht="33.75" customHeight="1">
      <c r="B6" s="1371">
        <v>1</v>
      </c>
      <c r="C6" s="1374" t="str">
        <f>CONCATENATE(L12,O12)</f>
        <v>Class:-6(A)</v>
      </c>
      <c r="D6" s="1339">
        <f>'Result Sheet'!K212</f>
        <v>8</v>
      </c>
      <c r="E6" s="1341">
        <f>'Result Sheet'!Q212</f>
        <v>0</v>
      </c>
      <c r="F6" s="1341">
        <f>'Result Sheet'!S212</f>
        <v>0</v>
      </c>
      <c r="G6" s="1341">
        <f>'Result Sheet'!V212</f>
        <v>0</v>
      </c>
      <c r="H6" s="1341">
        <f>'Result Sheet'!X212</f>
        <v>3</v>
      </c>
      <c r="I6" s="1341">
        <f>'Result Sheet'!Z212</f>
        <v>5</v>
      </c>
      <c r="J6" s="1385">
        <f>'Result Sheet'!O212</f>
        <v>0</v>
      </c>
      <c r="K6" s="1386"/>
      <c r="L6" s="1381">
        <f>SUM(E6:K7)</f>
        <v>8</v>
      </c>
      <c r="M6" s="1382"/>
      <c r="N6" s="1339">
        <f>'Result Sheet'!AF212</f>
        <v>8</v>
      </c>
      <c r="O6" s="1341">
        <f>'Result Sheet'!AL212</f>
        <v>0</v>
      </c>
      <c r="P6" s="1341">
        <f>'Result Sheet'!AN212</f>
        <v>0</v>
      </c>
      <c r="Q6" s="1341">
        <f>'Result Sheet'!AQ212</f>
        <v>0</v>
      </c>
      <c r="R6" s="1341">
        <f>'Result Sheet'!AS212</f>
        <v>3</v>
      </c>
      <c r="S6" s="1341">
        <f>'Result Sheet'!AU212</f>
        <v>5</v>
      </c>
      <c r="T6" s="1385">
        <f>'Result Sheet'!AJ212</f>
        <v>0</v>
      </c>
      <c r="U6" s="1386"/>
      <c r="V6" s="1381">
        <f>SUM(O6:U7)</f>
        <v>8</v>
      </c>
      <c r="W6" s="1382"/>
      <c r="X6" s="1339">
        <f>'Result Sheet'!BA212</f>
        <v>8</v>
      </c>
      <c r="Y6" s="1341">
        <f>'Result Sheet'!BG212</f>
        <v>0</v>
      </c>
      <c r="Z6" s="1341">
        <f>'Result Sheet'!BI212</f>
        <v>0</v>
      </c>
      <c r="AA6" s="1341">
        <f>'Result Sheet'!BL212</f>
        <v>0</v>
      </c>
      <c r="AB6" s="1341">
        <f>'Result Sheet'!BN212</f>
        <v>2</v>
      </c>
      <c r="AC6" s="1341">
        <f>'Result Sheet'!BP212</f>
        <v>5</v>
      </c>
      <c r="AD6" s="1385">
        <f>'Result Sheet'!BE212</f>
        <v>0</v>
      </c>
      <c r="AE6" s="1386"/>
      <c r="AF6" s="1381">
        <f>SUM(Y6:AE7)</f>
        <v>7</v>
      </c>
      <c r="AG6" s="1382"/>
    </row>
    <row r="7" spans="2:33" ht="33.75" customHeight="1" thickBot="1">
      <c r="B7" s="1372"/>
      <c r="C7" s="1375"/>
      <c r="D7" s="1340"/>
      <c r="E7" s="1342"/>
      <c r="F7" s="1342"/>
      <c r="G7" s="1342"/>
      <c r="H7" s="1342"/>
      <c r="I7" s="1342"/>
      <c r="J7" s="1387"/>
      <c r="K7" s="1388"/>
      <c r="L7" s="1383"/>
      <c r="M7" s="1384"/>
      <c r="N7" s="1340"/>
      <c r="O7" s="1342"/>
      <c r="P7" s="1342"/>
      <c r="Q7" s="1342"/>
      <c r="R7" s="1342"/>
      <c r="S7" s="1342"/>
      <c r="T7" s="1387"/>
      <c r="U7" s="1388"/>
      <c r="V7" s="1383"/>
      <c r="W7" s="1384"/>
      <c r="X7" s="1340"/>
      <c r="Y7" s="1342"/>
      <c r="Z7" s="1342"/>
      <c r="AA7" s="1342"/>
      <c r="AB7" s="1342"/>
      <c r="AC7" s="1342"/>
      <c r="AD7" s="1387"/>
      <c r="AE7" s="1388"/>
      <c r="AF7" s="1383"/>
      <c r="AG7" s="1384"/>
    </row>
    <row r="8" spans="2:33" ht="52.5" customHeight="1">
      <c r="B8" s="1372"/>
      <c r="C8" s="1375"/>
      <c r="D8" s="1334" t="str">
        <f>'Result Sheet'!BV207</f>
        <v>SCIENCE</v>
      </c>
      <c r="E8" s="1335"/>
      <c r="F8" s="1335"/>
      <c r="G8" s="1335"/>
      <c r="H8" s="1335"/>
      <c r="I8" s="1335"/>
      <c r="J8" s="1335"/>
      <c r="K8" s="1335"/>
      <c r="L8" s="1335"/>
      <c r="M8" s="1338"/>
      <c r="N8" s="1334" t="str">
        <f>'Result Sheet'!CN207</f>
        <v>SOCIAL SCIENCE</v>
      </c>
      <c r="O8" s="1335"/>
      <c r="P8" s="1335"/>
      <c r="Q8" s="1335"/>
      <c r="R8" s="1335"/>
      <c r="S8" s="1335"/>
      <c r="T8" s="1335"/>
      <c r="U8" s="1335"/>
      <c r="V8" s="1335"/>
      <c r="W8" s="1338"/>
      <c r="X8" s="1334" t="str">
        <f>'Result Sheet'!DF207</f>
        <v>SANSKRIT</v>
      </c>
      <c r="Y8" s="1335"/>
      <c r="Z8" s="1335"/>
      <c r="AA8" s="1335"/>
      <c r="AB8" s="1335"/>
      <c r="AC8" s="1335"/>
      <c r="AD8" s="1335"/>
      <c r="AE8" s="1336"/>
      <c r="AF8" s="1336"/>
      <c r="AG8" s="1337"/>
    </row>
    <row r="9" spans="2:33" ht="62.25" customHeight="1">
      <c r="B9" s="1372"/>
      <c r="C9" s="1375"/>
      <c r="D9" s="61" t="s">
        <v>114</v>
      </c>
      <c r="E9" s="194" t="s">
        <v>67</v>
      </c>
      <c r="F9" s="194" t="s">
        <v>68</v>
      </c>
      <c r="G9" s="194" t="s">
        <v>70</v>
      </c>
      <c r="H9" s="194" t="s">
        <v>69</v>
      </c>
      <c r="I9" s="194" t="s">
        <v>127</v>
      </c>
      <c r="J9" s="1350" t="s">
        <v>112</v>
      </c>
      <c r="K9" s="1351"/>
      <c r="L9" s="1348" t="s">
        <v>31</v>
      </c>
      <c r="M9" s="1349"/>
      <c r="N9" s="61" t="s">
        <v>114</v>
      </c>
      <c r="O9" s="194" t="s">
        <v>67</v>
      </c>
      <c r="P9" s="194" t="s">
        <v>68</v>
      </c>
      <c r="Q9" s="194" t="s">
        <v>70</v>
      </c>
      <c r="R9" s="194" t="s">
        <v>69</v>
      </c>
      <c r="S9" s="194" t="s">
        <v>127</v>
      </c>
      <c r="T9" s="1350" t="s">
        <v>112</v>
      </c>
      <c r="U9" s="1351"/>
      <c r="V9" s="1348" t="s">
        <v>31</v>
      </c>
      <c r="W9" s="1349"/>
      <c r="X9" s="61" t="s">
        <v>114</v>
      </c>
      <c r="Y9" s="194" t="s">
        <v>67</v>
      </c>
      <c r="Z9" s="194" t="s">
        <v>68</v>
      </c>
      <c r="AA9" s="194" t="s">
        <v>70</v>
      </c>
      <c r="AB9" s="194" t="s">
        <v>69</v>
      </c>
      <c r="AC9" s="194" t="s">
        <v>127</v>
      </c>
      <c r="AD9" s="1350" t="s">
        <v>112</v>
      </c>
      <c r="AE9" s="1351"/>
      <c r="AF9" s="1348" t="s">
        <v>31</v>
      </c>
      <c r="AG9" s="1349"/>
    </row>
    <row r="10" spans="2:33" ht="55.5" customHeight="1" thickBot="1">
      <c r="B10" s="1373"/>
      <c r="C10" s="1376"/>
      <c r="D10" s="62">
        <f>'Result Sheet'!BV212</f>
        <v>8</v>
      </c>
      <c r="E10" s="63">
        <f>'Result Sheet'!BZ212</f>
        <v>0</v>
      </c>
      <c r="F10" s="63">
        <f>'Result Sheet'!CD212</f>
        <v>0</v>
      </c>
      <c r="G10" s="63">
        <f>'Result Sheet'!CF212</f>
        <v>1</v>
      </c>
      <c r="H10" s="63">
        <f>'Result Sheet'!CH212</f>
        <v>5</v>
      </c>
      <c r="I10" s="63">
        <f>'Result Sheet'!CJ212</f>
        <v>1</v>
      </c>
      <c r="J10" s="1358">
        <f>'Result Sheet'!CB212</f>
        <v>0</v>
      </c>
      <c r="K10" s="1359"/>
      <c r="L10" s="1360">
        <f>SUM(E10:K10)</f>
        <v>7</v>
      </c>
      <c r="M10" s="1361"/>
      <c r="N10" s="82">
        <f>'Result Sheet'!CN212</f>
        <v>8</v>
      </c>
      <c r="O10" s="63">
        <f>'Result Sheet'!CT212</f>
        <v>0</v>
      </c>
      <c r="P10" s="63">
        <f>'Result Sheet'!CV212</f>
        <v>0</v>
      </c>
      <c r="Q10" s="63">
        <f>'Result Sheet'!CX212</f>
        <v>1</v>
      </c>
      <c r="R10" s="63">
        <f>'Result Sheet'!CZ212</f>
        <v>6</v>
      </c>
      <c r="S10" s="63">
        <f>'Result Sheet'!DB212</f>
        <v>1</v>
      </c>
      <c r="T10" s="1358">
        <f>'Result Sheet'!CR212</f>
        <v>0</v>
      </c>
      <c r="U10" s="1359"/>
      <c r="V10" s="1360">
        <f>SUM(O10:U10)</f>
        <v>8</v>
      </c>
      <c r="W10" s="1361"/>
      <c r="X10" s="82">
        <f>'Result Sheet'!DF212</f>
        <v>8</v>
      </c>
      <c r="Y10" s="63">
        <f>'Result Sheet'!DL212</f>
        <v>0</v>
      </c>
      <c r="Z10" s="63">
        <f>'Result Sheet'!DN212</f>
        <v>0</v>
      </c>
      <c r="AA10" s="63">
        <f>'Result Sheet'!DP212</f>
        <v>1</v>
      </c>
      <c r="AB10" s="63">
        <f>'Result Sheet'!DR212</f>
        <v>6</v>
      </c>
      <c r="AC10" s="63">
        <f>'Result Sheet'!DT212</f>
        <v>1</v>
      </c>
      <c r="AD10" s="1358">
        <f>'Result Sheet'!DJ212</f>
        <v>0</v>
      </c>
      <c r="AE10" s="1359"/>
      <c r="AF10" s="1360">
        <f>SUM(Y10:AE10)</f>
        <v>8</v>
      </c>
      <c r="AG10" s="1361"/>
    </row>
    <row r="11" spans="2:33" ht="15.75" thickBot="1">
      <c r="B11" s="1362"/>
      <c r="C11" s="1363"/>
      <c r="D11" s="1363"/>
      <c r="E11" s="1363"/>
      <c r="F11" s="1363"/>
      <c r="G11" s="1363"/>
      <c r="H11" s="1363"/>
      <c r="I11" s="1363"/>
      <c r="J11" s="1363"/>
      <c r="K11" s="1363"/>
      <c r="L11" s="1363"/>
      <c r="M11" s="1363"/>
      <c r="N11" s="1363"/>
      <c r="O11" s="1363"/>
      <c r="P11" s="1363"/>
      <c r="Q11" s="1363"/>
      <c r="R11" s="1363"/>
      <c r="S11" s="1363"/>
      <c r="T11" s="1363"/>
      <c r="U11" s="1363"/>
      <c r="V11" s="1363"/>
      <c r="W11" s="1363"/>
      <c r="X11" s="1363"/>
      <c r="Y11" s="1363"/>
      <c r="Z11" s="1363"/>
      <c r="AA11" s="1363"/>
      <c r="AB11" s="1363"/>
      <c r="AC11" s="1363"/>
      <c r="AD11" s="1363"/>
      <c r="AE11" s="1363"/>
      <c r="AF11" s="1363"/>
      <c r="AG11" s="1364"/>
    </row>
    <row r="12" spans="2:33" ht="26.25" thickBot="1">
      <c r="B12" s="1354" t="s">
        <v>159</v>
      </c>
      <c r="C12" s="1355"/>
      <c r="D12" s="1355"/>
      <c r="E12" s="1355"/>
      <c r="F12" s="1355"/>
      <c r="G12" s="1355"/>
      <c r="H12" s="1355"/>
      <c r="I12" s="1355"/>
      <c r="J12" s="1355"/>
      <c r="K12" s="1355"/>
      <c r="L12" s="1356" t="s">
        <v>106</v>
      </c>
      <c r="M12" s="1356"/>
      <c r="N12" s="1356"/>
      <c r="O12" s="1357" t="str">
        <f>CONCATENATE('Marks Entry'!G4,'Marks Entry'!J4)</f>
        <v>6(A)</v>
      </c>
      <c r="P12" s="1357"/>
      <c r="Q12" s="192"/>
      <c r="R12" s="1365" t="str">
        <f>CONCATENATE(Master!B6,Master!D6,Master!E6)</f>
        <v>SESSION:-2023-24</v>
      </c>
      <c r="S12" s="1365"/>
      <c r="T12" s="1365"/>
      <c r="U12" s="1365"/>
      <c r="V12" s="1365"/>
      <c r="W12" s="1365"/>
      <c r="X12" s="1365"/>
      <c r="Y12" s="1365"/>
      <c r="Z12" s="1365"/>
      <c r="AA12" s="1365"/>
      <c r="AB12" s="1365"/>
      <c r="AC12" s="1365"/>
      <c r="AD12" s="1365"/>
      <c r="AE12" s="1365"/>
      <c r="AF12" s="1365"/>
      <c r="AG12" s="1366"/>
    </row>
    <row r="13" spans="2:33" ht="41.25" customHeight="1">
      <c r="B13" s="1352" t="s">
        <v>33</v>
      </c>
      <c r="C13" s="1353"/>
      <c r="D13" s="1343" t="s">
        <v>26</v>
      </c>
      <c r="E13" s="1344"/>
      <c r="F13" s="1390" t="s">
        <v>161</v>
      </c>
      <c r="G13" s="1391"/>
      <c r="H13" s="1343" t="s">
        <v>111</v>
      </c>
      <c r="I13" s="1389"/>
      <c r="J13" s="1344"/>
      <c r="K13" s="1343" t="s">
        <v>115</v>
      </c>
      <c r="L13" s="1389"/>
      <c r="M13" s="1344"/>
      <c r="N13" s="1389" t="s">
        <v>116</v>
      </c>
      <c r="O13" s="1389"/>
      <c r="P13" s="1344"/>
      <c r="Q13" s="1317" t="s">
        <v>117</v>
      </c>
      <c r="R13" s="1318"/>
      <c r="S13" s="1303" t="s">
        <v>112</v>
      </c>
      <c r="T13" s="1304"/>
      <c r="U13" s="1295" t="s">
        <v>256</v>
      </c>
      <c r="V13" s="1296"/>
      <c r="W13" s="735" t="s">
        <v>113</v>
      </c>
      <c r="X13" s="1307" t="s">
        <v>258</v>
      </c>
      <c r="Y13" s="1319" t="s">
        <v>67</v>
      </c>
      <c r="Z13" s="1319" t="s">
        <v>68</v>
      </c>
      <c r="AA13" s="1309" t="s">
        <v>70</v>
      </c>
      <c r="AB13" s="1309" t="s">
        <v>69</v>
      </c>
      <c r="AC13" s="1311" t="s">
        <v>112</v>
      </c>
      <c r="AD13" s="1313" t="s">
        <v>259</v>
      </c>
      <c r="AE13" s="1315" t="s">
        <v>260</v>
      </c>
      <c r="AF13" s="1367" t="s">
        <v>126</v>
      </c>
      <c r="AG13" s="1368"/>
    </row>
    <row r="14" spans="2:33" ht="15.75" customHeight="1">
      <c r="B14" s="1345">
        <v>1</v>
      </c>
      <c r="C14" s="1346"/>
      <c r="D14" s="1347">
        <v>2</v>
      </c>
      <c r="E14" s="1347"/>
      <c r="F14" s="1297">
        <v>3</v>
      </c>
      <c r="G14" s="1298"/>
      <c r="H14" s="1297">
        <v>4</v>
      </c>
      <c r="I14" s="1298"/>
      <c r="J14" s="1305"/>
      <c r="K14" s="1297">
        <v>5</v>
      </c>
      <c r="L14" s="1298"/>
      <c r="M14" s="1305"/>
      <c r="N14" s="1298">
        <v>6</v>
      </c>
      <c r="O14" s="1298"/>
      <c r="P14" s="1305"/>
      <c r="Q14" s="1297">
        <v>7</v>
      </c>
      <c r="R14" s="1305"/>
      <c r="S14" s="1298">
        <v>8</v>
      </c>
      <c r="T14" s="1305"/>
      <c r="U14" s="1297">
        <v>8</v>
      </c>
      <c r="V14" s="1298"/>
      <c r="W14" s="440">
        <v>9</v>
      </c>
      <c r="X14" s="1308"/>
      <c r="Y14" s="1320"/>
      <c r="Z14" s="1320"/>
      <c r="AA14" s="1310"/>
      <c r="AB14" s="1310"/>
      <c r="AC14" s="1312"/>
      <c r="AD14" s="1314"/>
      <c r="AE14" s="1316"/>
      <c r="AF14" s="1369"/>
      <c r="AG14" s="1370"/>
    </row>
    <row r="15" spans="2:33" ht="36" customHeight="1" thickBot="1">
      <c r="B15" s="1377">
        <v>1</v>
      </c>
      <c r="C15" s="1321"/>
      <c r="D15" s="1299" t="str">
        <f>O12</f>
        <v>6(A)</v>
      </c>
      <c r="E15" s="1321"/>
      <c r="F15" s="1299">
        <f>'Result Sheet'!ES209</f>
        <v>8</v>
      </c>
      <c r="G15" s="1321"/>
      <c r="H15" s="1299">
        <f>'Result Sheet'!EW209</f>
        <v>0</v>
      </c>
      <c r="I15" s="1300"/>
      <c r="J15" s="1321"/>
      <c r="K15" s="1299">
        <f>'Result Sheet'!EX209</f>
        <v>0</v>
      </c>
      <c r="L15" s="1300"/>
      <c r="M15" s="1321"/>
      <c r="N15" s="1300">
        <f>'Result Sheet'!EY209</f>
        <v>2</v>
      </c>
      <c r="O15" s="1300"/>
      <c r="P15" s="1321"/>
      <c r="Q15" s="1301">
        <f>SUM(H15:P15)</f>
        <v>2</v>
      </c>
      <c r="R15" s="1302"/>
      <c r="S15" s="1306">
        <f>'Result Sheet'!EU209</f>
        <v>0</v>
      </c>
      <c r="T15" s="1302"/>
      <c r="U15" s="1299">
        <f>'Result Sheet'!EZ209</f>
        <v>5</v>
      </c>
      <c r="V15" s="1300"/>
      <c r="W15" s="730">
        <f>'Result Sheet'!FA210</f>
        <v>1</v>
      </c>
      <c r="X15" s="731">
        <f>SUM(Q15:W15)</f>
        <v>8</v>
      </c>
      <c r="Y15" s="732">
        <f>'Result Sheet'!EW211</f>
        <v>0</v>
      </c>
      <c r="Z15" s="732">
        <f>'Result Sheet'!EX211</f>
        <v>0</v>
      </c>
      <c r="AA15" s="733">
        <f>'Result Sheet'!EY211</f>
        <v>0</v>
      </c>
      <c r="AB15" s="734">
        <f>'Result Sheet'!EZ211</f>
        <v>2</v>
      </c>
      <c r="AC15" s="734">
        <f>S15</f>
        <v>0</v>
      </c>
      <c r="AD15" s="734">
        <f>U15</f>
        <v>5</v>
      </c>
      <c r="AE15" s="733">
        <f>W15</f>
        <v>1</v>
      </c>
      <c r="AF15" s="1293">
        <f>SUM(Y15:AE15)</f>
        <v>8</v>
      </c>
      <c r="AG15" s="1294"/>
    </row>
    <row r="16" spans="2:33">
      <c r="B16" s="1056"/>
      <c r="C16" s="1056"/>
      <c r="D16" s="1056"/>
      <c r="E16" s="1056"/>
      <c r="F16" s="1056"/>
      <c r="G16" s="1056"/>
      <c r="H16" s="1056"/>
      <c r="I16" s="1056"/>
      <c r="J16" s="1056"/>
      <c r="K16" s="1056"/>
      <c r="L16" s="1056"/>
      <c r="M16" s="1056"/>
      <c r="N16" s="1056"/>
      <c r="O16" s="1056"/>
      <c r="P16" s="1056"/>
      <c r="Q16" s="1056"/>
      <c r="R16" s="1056"/>
      <c r="S16" s="1056"/>
      <c r="T16" s="1056"/>
      <c r="U16" s="1056"/>
      <c r="V16" s="1056"/>
      <c r="W16" s="1056"/>
      <c r="X16" s="1056"/>
      <c r="Y16" s="1056"/>
      <c r="Z16" s="1056"/>
      <c r="AA16" s="1056"/>
      <c r="AB16" s="1056"/>
      <c r="AC16" s="1056"/>
      <c r="AD16" s="1056"/>
      <c r="AE16" s="1056"/>
      <c r="AF16" s="1056"/>
      <c r="AG16" s="1056"/>
    </row>
    <row r="17"/>
  </sheetData>
  <sheetProtection formatColumns="0" formatRows="0"/>
  <mergeCells count="100">
    <mergeCell ref="N15:P15"/>
    <mergeCell ref="F13:G13"/>
    <mergeCell ref="F15:G15"/>
    <mergeCell ref="F14:G14"/>
    <mergeCell ref="H13:J13"/>
    <mergeCell ref="H14:J14"/>
    <mergeCell ref="H15:J15"/>
    <mergeCell ref="K13:M13"/>
    <mergeCell ref="K14:M14"/>
    <mergeCell ref="K15:M15"/>
    <mergeCell ref="AF5:AG5"/>
    <mergeCell ref="AD6:AE7"/>
    <mergeCell ref="AF6:AG7"/>
    <mergeCell ref="N13:P13"/>
    <mergeCell ref="N14:P14"/>
    <mergeCell ref="AA13:AA14"/>
    <mergeCell ref="T5:U5"/>
    <mergeCell ref="V5:W5"/>
    <mergeCell ref="T6:U7"/>
    <mergeCell ref="V6:W7"/>
    <mergeCell ref="AD5:AE5"/>
    <mergeCell ref="AC6:AC7"/>
    <mergeCell ref="Y6:Y7"/>
    <mergeCell ref="AB6:AB7"/>
    <mergeCell ref="N8:W8"/>
    <mergeCell ref="T9:U9"/>
    <mergeCell ref="B3:M3"/>
    <mergeCell ref="N3:R3"/>
    <mergeCell ref="J5:K5"/>
    <mergeCell ref="L5:M5"/>
    <mergeCell ref="L6:M7"/>
    <mergeCell ref="J6:K7"/>
    <mergeCell ref="R6:R7"/>
    <mergeCell ref="B16:AG16"/>
    <mergeCell ref="S6:S7"/>
    <mergeCell ref="P6:P7"/>
    <mergeCell ref="N6:N7"/>
    <mergeCell ref="B6:B10"/>
    <mergeCell ref="C6:C10"/>
    <mergeCell ref="I6:I7"/>
    <mergeCell ref="D8:M8"/>
    <mergeCell ref="D6:D7"/>
    <mergeCell ref="B15:C15"/>
    <mergeCell ref="J9:K9"/>
    <mergeCell ref="L9:M9"/>
    <mergeCell ref="X8:AG8"/>
    <mergeCell ref="T10:U10"/>
    <mergeCell ref="V10:W10"/>
    <mergeCell ref="AD10:AE10"/>
    <mergeCell ref="B13:C13"/>
    <mergeCell ref="B12:K12"/>
    <mergeCell ref="L12:N12"/>
    <mergeCell ref="O12:P12"/>
    <mergeCell ref="J10:K10"/>
    <mergeCell ref="L10:M10"/>
    <mergeCell ref="B11:AG11"/>
    <mergeCell ref="R12:AG12"/>
    <mergeCell ref="AF10:AG10"/>
    <mergeCell ref="AF13:AG14"/>
    <mergeCell ref="Z13:Z14"/>
    <mergeCell ref="V9:W9"/>
    <mergeCell ref="AD9:AE9"/>
    <mergeCell ref="AF9:AG9"/>
    <mergeCell ref="O6:O7"/>
    <mergeCell ref="E6:E7"/>
    <mergeCell ref="F6:F7"/>
    <mergeCell ref="G6:G7"/>
    <mergeCell ref="H6:H7"/>
    <mergeCell ref="D15:E15"/>
    <mergeCell ref="B1:AG1"/>
    <mergeCell ref="B2:AG2"/>
    <mergeCell ref="X3:AG3"/>
    <mergeCell ref="B4:B5"/>
    <mergeCell ref="C4:C5"/>
    <mergeCell ref="X4:AG4"/>
    <mergeCell ref="D4:M4"/>
    <mergeCell ref="N4:W4"/>
    <mergeCell ref="X6:X7"/>
    <mergeCell ref="Z6:Z7"/>
    <mergeCell ref="AA6:AA7"/>
    <mergeCell ref="D13:E13"/>
    <mergeCell ref="B14:C14"/>
    <mergeCell ref="D14:E14"/>
    <mergeCell ref="Q6:Q7"/>
    <mergeCell ref="AF15:AG15"/>
    <mergeCell ref="U13:V13"/>
    <mergeCell ref="U14:V14"/>
    <mergeCell ref="U15:V15"/>
    <mergeCell ref="Q15:R15"/>
    <mergeCell ref="S13:T13"/>
    <mergeCell ref="S14:T14"/>
    <mergeCell ref="S15:T15"/>
    <mergeCell ref="X13:X14"/>
    <mergeCell ref="AB13:AB14"/>
    <mergeCell ref="AC13:AC14"/>
    <mergeCell ref="AD13:AD14"/>
    <mergeCell ref="AE13:AE14"/>
    <mergeCell ref="Q13:R13"/>
    <mergeCell ref="Q14:R14"/>
    <mergeCell ref="Y13:Y14"/>
  </mergeCells>
  <pageMargins left="0.24" right="0.19" top="0.23" bottom="0.21" header="0.21" footer="0.19"/>
  <pageSetup paperSize="9" scale="99" orientation="landscape" r:id="rId1"/>
</worksheet>
</file>

<file path=xl/worksheets/sheet7.xml><?xml version="1.0" encoding="utf-8"?>
<worksheet xmlns="http://schemas.openxmlformats.org/spreadsheetml/2006/main" xmlns:r="http://schemas.openxmlformats.org/officeDocument/2006/relationships">
  <sheetPr>
    <tabColor rgb="FFFFFF00"/>
  </sheetPr>
  <dimension ref="A1:GX107"/>
  <sheetViews>
    <sheetView workbookViewId="0">
      <pane xSplit="7" ySplit="6" topLeftCell="H7" activePane="bottomRight" state="frozen"/>
      <selection pane="topRight" activeCell="H1" sqref="H1"/>
      <selection pane="bottomLeft" activeCell="A7" sqref="A7"/>
      <selection pane="bottomRight" activeCell="FS5" activeCellId="8" sqref="FW5 GA5 GE5 GI5 GM5 GO5 GQ5 FO5 FS5"/>
    </sheetView>
  </sheetViews>
  <sheetFormatPr defaultColWidth="0" defaultRowHeight="15" zeroHeight="1"/>
  <cols>
    <col min="1" max="1" width="2.5703125" customWidth="1"/>
    <col min="2" max="2" width="5.7109375" customWidth="1"/>
    <col min="3" max="3" width="6.7109375" customWidth="1"/>
    <col min="4" max="6" width="9.140625" customWidth="1"/>
    <col min="7" max="9" width="16.42578125" customWidth="1"/>
    <col min="10" max="10" width="15.42578125" customWidth="1"/>
    <col min="11" max="20" width="5.140625" style="340" customWidth="1"/>
    <col min="21" max="24" width="7.140625" style="340" customWidth="1"/>
    <col min="25" max="31" width="7.140625" style="340" hidden="1" customWidth="1"/>
    <col min="32" max="41" width="5.140625" style="340" customWidth="1"/>
    <col min="42" max="45" width="7.140625" style="340" customWidth="1"/>
    <col min="46" max="52" width="7.140625" style="340" hidden="1" customWidth="1"/>
    <col min="53" max="62" width="5.140625" style="340" customWidth="1"/>
    <col min="63" max="66" width="7.140625" style="340" customWidth="1"/>
    <col min="67" max="73" width="7.140625" style="340" hidden="1" customWidth="1"/>
    <col min="74" max="83" width="5.140625" style="340" customWidth="1"/>
    <col min="84" max="87" width="7.140625" style="340" customWidth="1"/>
    <col min="88" max="94" width="7.140625" style="340" hidden="1" customWidth="1"/>
    <col min="95" max="104" width="5.140625" style="340" customWidth="1"/>
    <col min="105" max="108" width="7.140625" style="340" customWidth="1"/>
    <col min="109" max="115" width="7.140625" style="340" hidden="1" customWidth="1"/>
    <col min="116" max="125" width="5.140625" style="340" customWidth="1"/>
    <col min="126" max="129" width="7.140625" style="340" customWidth="1"/>
    <col min="130" max="136" width="7.140625" style="340" hidden="1" customWidth="1"/>
    <col min="137" max="157" width="7.140625" style="340" customWidth="1"/>
    <col min="158" max="160" width="9.140625" customWidth="1"/>
    <col min="161" max="165" width="9.140625" hidden="1" customWidth="1"/>
    <col min="166" max="166" width="10.140625" hidden="1" customWidth="1"/>
    <col min="167" max="169" width="9.140625" hidden="1" customWidth="1"/>
    <col min="170" max="170" width="3.140625" customWidth="1"/>
    <col min="171" max="171" width="5.7109375" customWidth="1"/>
    <col min="172" max="172" width="4.7109375" customWidth="1"/>
    <col min="173" max="173" width="5.7109375" customWidth="1"/>
    <col min="174" max="174" width="4.7109375" customWidth="1"/>
    <col min="175" max="175" width="5.7109375" customWidth="1"/>
    <col min="176" max="176" width="4.7109375" customWidth="1"/>
    <col min="177" max="177" width="5.7109375" customWidth="1"/>
    <col min="178" max="178" width="4.7109375" customWidth="1"/>
    <col min="179" max="179" width="5.7109375" customWidth="1"/>
    <col min="180" max="180" width="4.7109375" customWidth="1"/>
    <col min="181" max="181" width="5.7109375" customWidth="1"/>
    <col min="182" max="182" width="4.7109375" customWidth="1"/>
    <col min="183" max="183" width="5.7109375" customWidth="1"/>
    <col min="184" max="184" width="4.7109375" customWidth="1"/>
    <col min="185" max="185" width="5.7109375" customWidth="1"/>
    <col min="186" max="186" width="4.7109375" customWidth="1"/>
    <col min="187" max="187" width="5.7109375" customWidth="1"/>
    <col min="188" max="188" width="4.7109375" customWidth="1"/>
    <col min="189" max="189" width="5.7109375" customWidth="1"/>
    <col min="190" max="190" width="4.7109375" customWidth="1"/>
    <col min="191" max="191" width="5.7109375" customWidth="1"/>
    <col min="192" max="192" width="4.7109375" customWidth="1"/>
    <col min="193" max="193" width="5.7109375" customWidth="1"/>
    <col min="194" max="194" width="4.7109375" customWidth="1"/>
    <col min="195" max="200" width="5.7109375" customWidth="1"/>
    <col min="201" max="201" width="5.140625" customWidth="1"/>
    <col min="202" max="206" width="0" hidden="1" customWidth="1"/>
    <col min="207" max="16384" width="9.140625" hidden="1"/>
  </cols>
  <sheetData>
    <row r="1" spans="1:201" s="60" customFormat="1" ht="15.75" thickBot="1">
      <c r="A1" s="71"/>
      <c r="B1" s="71"/>
      <c r="C1" s="71"/>
      <c r="D1" s="71"/>
      <c r="E1" s="71"/>
      <c r="F1" s="71"/>
      <c r="G1" s="71"/>
      <c r="H1" s="71"/>
      <c r="I1" s="71"/>
      <c r="J1" s="71"/>
      <c r="K1" s="321"/>
      <c r="L1" s="321"/>
      <c r="M1" s="321"/>
      <c r="N1" s="321"/>
      <c r="O1" s="321"/>
      <c r="P1" s="321"/>
      <c r="Q1" s="321"/>
      <c r="R1" s="321"/>
      <c r="S1" s="321"/>
      <c r="T1" s="321"/>
      <c r="U1" s="321"/>
      <c r="V1" s="321"/>
      <c r="W1" s="321"/>
      <c r="X1" s="321"/>
      <c r="Y1" s="321"/>
      <c r="Z1" s="321"/>
      <c r="AA1" s="321"/>
      <c r="AB1" s="321"/>
      <c r="AC1" s="325"/>
      <c r="AD1" s="325"/>
      <c r="AE1" s="321"/>
      <c r="AF1" s="321"/>
      <c r="AG1" s="321"/>
      <c r="AH1" s="321"/>
      <c r="AI1" s="321"/>
      <c r="AJ1" s="321"/>
      <c r="AK1" s="321"/>
      <c r="AL1" s="321"/>
      <c r="AM1" s="321"/>
      <c r="AN1" s="321"/>
      <c r="AO1" s="321"/>
      <c r="AP1" s="321"/>
      <c r="AQ1" s="321"/>
      <c r="AR1" s="321"/>
      <c r="AS1" s="321"/>
      <c r="AT1" s="321"/>
      <c r="AU1" s="321"/>
      <c r="AV1" s="321"/>
      <c r="AW1" s="321"/>
      <c r="AX1" s="325"/>
      <c r="AY1" s="325"/>
      <c r="AZ1" s="321"/>
      <c r="BA1" s="321"/>
      <c r="BB1" s="321"/>
      <c r="BC1" s="321"/>
      <c r="BD1" s="321"/>
      <c r="BE1" s="321"/>
      <c r="BF1" s="321"/>
      <c r="BG1" s="321"/>
      <c r="BH1" s="321"/>
      <c r="BI1" s="321"/>
      <c r="BJ1" s="321"/>
      <c r="BK1" s="321"/>
      <c r="BL1" s="321"/>
      <c r="BM1" s="321"/>
      <c r="BN1" s="321"/>
      <c r="BO1" s="321"/>
      <c r="BP1" s="321"/>
      <c r="BQ1" s="321"/>
      <c r="BR1" s="321"/>
      <c r="BS1" s="325"/>
      <c r="BT1" s="325"/>
      <c r="BU1" s="321"/>
      <c r="BV1" s="321"/>
      <c r="BW1" s="321"/>
      <c r="BX1" s="321"/>
      <c r="BY1" s="321"/>
      <c r="BZ1" s="321"/>
      <c r="CA1" s="321"/>
      <c r="CB1" s="321"/>
      <c r="CC1" s="321"/>
      <c r="CD1" s="321"/>
      <c r="CE1" s="321"/>
      <c r="CF1" s="321"/>
      <c r="CG1" s="321"/>
      <c r="CH1" s="321"/>
      <c r="CI1" s="321"/>
      <c r="CJ1" s="321"/>
      <c r="CK1" s="321"/>
      <c r="CL1" s="321"/>
      <c r="CM1" s="321"/>
      <c r="CN1" s="325"/>
      <c r="CO1" s="325"/>
      <c r="CP1" s="321"/>
      <c r="CQ1" s="321"/>
      <c r="CR1" s="321"/>
      <c r="CS1" s="321"/>
      <c r="CT1" s="321"/>
      <c r="CU1" s="321"/>
      <c r="CV1" s="321"/>
      <c r="CW1" s="321"/>
      <c r="CX1" s="321"/>
      <c r="CY1" s="321"/>
      <c r="CZ1" s="321"/>
      <c r="DA1" s="321"/>
      <c r="DB1" s="321"/>
      <c r="DC1" s="321"/>
      <c r="DD1" s="321"/>
      <c r="DE1" s="321"/>
      <c r="DF1" s="321"/>
      <c r="DG1" s="321"/>
      <c r="DH1" s="321"/>
      <c r="DI1" s="325"/>
      <c r="DJ1" s="325"/>
      <c r="DK1" s="321"/>
      <c r="DL1" s="321"/>
      <c r="DM1" s="321"/>
      <c r="DN1" s="321"/>
      <c r="DO1" s="321"/>
      <c r="DP1" s="321"/>
      <c r="DQ1" s="321"/>
      <c r="DR1" s="321"/>
      <c r="DS1" s="321"/>
      <c r="DT1" s="321"/>
      <c r="DU1" s="321"/>
      <c r="DV1" s="321"/>
      <c r="DW1" s="321"/>
      <c r="DX1" s="321"/>
      <c r="DY1" s="321"/>
      <c r="DZ1" s="321"/>
      <c r="EA1" s="321"/>
      <c r="EB1" s="321"/>
      <c r="EC1" s="321"/>
      <c r="ED1" s="325"/>
      <c r="EE1" s="325"/>
      <c r="EF1" s="321"/>
      <c r="EG1" s="71"/>
      <c r="EH1" s="71"/>
      <c r="EI1" s="71"/>
      <c r="EJ1" s="71"/>
      <c r="EK1" s="71"/>
      <c r="EL1" s="71"/>
      <c r="EM1" s="71"/>
      <c r="EN1" s="71"/>
      <c r="EO1" s="71"/>
      <c r="EP1" s="71"/>
      <c r="EQ1" s="71"/>
      <c r="ER1" s="71"/>
      <c r="ES1" s="71"/>
      <c r="ET1" s="71"/>
      <c r="EU1" s="71"/>
      <c r="EV1" s="71"/>
      <c r="EW1" s="71"/>
      <c r="EX1" s="71"/>
      <c r="EY1" s="71"/>
      <c r="EZ1" s="71"/>
      <c r="FA1" s="71"/>
      <c r="FB1" s="71"/>
      <c r="FC1" s="71"/>
      <c r="FD1" s="71"/>
      <c r="FE1" s="71"/>
      <c r="FF1" s="71"/>
      <c r="FG1" s="71"/>
      <c r="FH1" s="71"/>
      <c r="FI1" s="71"/>
      <c r="FJ1" s="71"/>
      <c r="FK1" s="71"/>
      <c r="FL1" s="71"/>
      <c r="FN1" s="1392"/>
      <c r="FO1" s="1473"/>
      <c r="FP1" s="1473"/>
      <c r="FQ1" s="1473"/>
      <c r="FR1" s="1473"/>
      <c r="FS1" s="1473"/>
      <c r="FT1" s="1473"/>
      <c r="FU1" s="1473"/>
      <c r="FV1" s="1473"/>
      <c r="FW1" s="1473"/>
      <c r="FX1" s="1473"/>
      <c r="FY1" s="1473"/>
      <c r="FZ1" s="1473"/>
      <c r="GA1" s="1473"/>
      <c r="GB1" s="1473"/>
      <c r="GC1" s="1473"/>
      <c r="GD1" s="1473"/>
      <c r="GE1" s="1473"/>
      <c r="GF1" s="1473"/>
      <c r="GG1" s="1473"/>
      <c r="GH1" s="1473"/>
      <c r="GI1" s="1473"/>
      <c r="GJ1" s="1473"/>
      <c r="GK1" s="1473"/>
      <c r="GL1" s="1473"/>
      <c r="GM1" s="1473"/>
      <c r="GN1" s="1473"/>
      <c r="GO1" s="1473"/>
      <c r="GP1" s="1473"/>
      <c r="GQ1" s="1473"/>
      <c r="GR1" s="1473"/>
      <c r="GS1" s="1392"/>
    </row>
    <row r="2" spans="1:201" s="60" customFormat="1" ht="22.5" customHeight="1" thickBot="1">
      <c r="A2" s="1393"/>
      <c r="B2" s="1218" t="s">
        <v>105</v>
      </c>
      <c r="C2" s="1219"/>
      <c r="D2" s="1219"/>
      <c r="E2" s="1219"/>
      <c r="F2" s="1219"/>
      <c r="G2" s="1219"/>
      <c r="H2" s="1219"/>
      <c r="I2" s="1219"/>
      <c r="J2" s="1220"/>
      <c r="K2" s="1474" t="str">
        <f>'Marks Entry'!L3</f>
        <v>HINDI</v>
      </c>
      <c r="L2" s="1475"/>
      <c r="M2" s="1475"/>
      <c r="N2" s="1475"/>
      <c r="O2" s="1475"/>
      <c r="P2" s="1475"/>
      <c r="Q2" s="1475"/>
      <c r="R2" s="1475"/>
      <c r="S2" s="1475"/>
      <c r="T2" s="1475"/>
      <c r="U2" s="1475"/>
      <c r="V2" s="1475"/>
      <c r="W2" s="1475"/>
      <c r="X2" s="1475"/>
      <c r="Y2" s="1475"/>
      <c r="Z2" s="1475"/>
      <c r="AA2" s="1475"/>
      <c r="AB2" s="1475"/>
      <c r="AC2" s="1476"/>
      <c r="AD2" s="1476"/>
      <c r="AE2" s="1477"/>
      <c r="AF2" s="1474" t="str">
        <f>'Marks Entry'!AG3</f>
        <v>ENGLISH</v>
      </c>
      <c r="AG2" s="1475"/>
      <c r="AH2" s="1475"/>
      <c r="AI2" s="1475"/>
      <c r="AJ2" s="1475"/>
      <c r="AK2" s="1475"/>
      <c r="AL2" s="1475"/>
      <c r="AM2" s="1475"/>
      <c r="AN2" s="1475"/>
      <c r="AO2" s="1475"/>
      <c r="AP2" s="1475"/>
      <c r="AQ2" s="1475"/>
      <c r="AR2" s="1475"/>
      <c r="AS2" s="1475"/>
      <c r="AT2" s="1475"/>
      <c r="AU2" s="1475"/>
      <c r="AV2" s="1475"/>
      <c r="AW2" s="1475"/>
      <c r="AX2" s="1476"/>
      <c r="AY2" s="1476"/>
      <c r="AZ2" s="1477"/>
      <c r="BA2" s="1474" t="str">
        <f>'Marks Entry'!BB3</f>
        <v>MATHEMATICS</v>
      </c>
      <c r="BB2" s="1475"/>
      <c r="BC2" s="1475"/>
      <c r="BD2" s="1475"/>
      <c r="BE2" s="1475"/>
      <c r="BF2" s="1475"/>
      <c r="BG2" s="1475"/>
      <c r="BH2" s="1475"/>
      <c r="BI2" s="1475"/>
      <c r="BJ2" s="1475"/>
      <c r="BK2" s="1475"/>
      <c r="BL2" s="1475"/>
      <c r="BM2" s="1475"/>
      <c r="BN2" s="1475"/>
      <c r="BO2" s="1475"/>
      <c r="BP2" s="1475"/>
      <c r="BQ2" s="1475"/>
      <c r="BR2" s="1475"/>
      <c r="BS2" s="1476"/>
      <c r="BT2" s="1476"/>
      <c r="BU2" s="1477"/>
      <c r="BV2" s="1474" t="str">
        <f>'Marks Entry'!BW3</f>
        <v>SCIENCE</v>
      </c>
      <c r="BW2" s="1475"/>
      <c r="BX2" s="1475"/>
      <c r="BY2" s="1475"/>
      <c r="BZ2" s="1475"/>
      <c r="CA2" s="1475"/>
      <c r="CB2" s="1475"/>
      <c r="CC2" s="1475"/>
      <c r="CD2" s="1475"/>
      <c r="CE2" s="1475"/>
      <c r="CF2" s="1475"/>
      <c r="CG2" s="1475"/>
      <c r="CH2" s="1475"/>
      <c r="CI2" s="1475"/>
      <c r="CJ2" s="1475"/>
      <c r="CK2" s="1475"/>
      <c r="CL2" s="1475"/>
      <c r="CM2" s="1475"/>
      <c r="CN2" s="1476"/>
      <c r="CO2" s="1476"/>
      <c r="CP2" s="1477"/>
      <c r="CQ2" s="1474" t="str">
        <f>'Marks Entry'!CO3</f>
        <v>SOCIAL SCIENCE</v>
      </c>
      <c r="CR2" s="1475"/>
      <c r="CS2" s="1475"/>
      <c r="CT2" s="1475"/>
      <c r="CU2" s="1475"/>
      <c r="CV2" s="1475"/>
      <c r="CW2" s="1475"/>
      <c r="CX2" s="1475"/>
      <c r="CY2" s="1475"/>
      <c r="CZ2" s="1475"/>
      <c r="DA2" s="1475"/>
      <c r="DB2" s="1475"/>
      <c r="DC2" s="1475"/>
      <c r="DD2" s="1475"/>
      <c r="DE2" s="1475"/>
      <c r="DF2" s="1475"/>
      <c r="DG2" s="1475"/>
      <c r="DH2" s="1475"/>
      <c r="DI2" s="1476"/>
      <c r="DJ2" s="1476"/>
      <c r="DK2" s="1477"/>
      <c r="DL2" s="1474" t="str">
        <f>'Marks Entry'!DG3</f>
        <v>SANSKRIT</v>
      </c>
      <c r="DM2" s="1475"/>
      <c r="DN2" s="1475"/>
      <c r="DO2" s="1475"/>
      <c r="DP2" s="1475"/>
      <c r="DQ2" s="1475"/>
      <c r="DR2" s="1475"/>
      <c r="DS2" s="1475"/>
      <c r="DT2" s="1475"/>
      <c r="DU2" s="1475"/>
      <c r="DV2" s="1475"/>
      <c r="DW2" s="1475"/>
      <c r="DX2" s="1475"/>
      <c r="DY2" s="1475"/>
      <c r="DZ2" s="1475"/>
      <c r="EA2" s="1475"/>
      <c r="EB2" s="1475"/>
      <c r="EC2" s="1475"/>
      <c r="ED2" s="1476"/>
      <c r="EE2" s="1476"/>
      <c r="EF2" s="1477"/>
      <c r="EG2" s="1175" t="str">
        <f>'Marks Entry'!DY3</f>
        <v>Work Exp.</v>
      </c>
      <c r="EH2" s="1176"/>
      <c r="EI2" s="1176"/>
      <c r="EJ2" s="1176"/>
      <c r="EK2" s="1176"/>
      <c r="EL2" s="1177"/>
      <c r="EM2" s="1458"/>
      <c r="EN2" s="1175" t="str">
        <f>'Marks Entry'!EH3</f>
        <v>Art Edu.</v>
      </c>
      <c r="EO2" s="1176"/>
      <c r="EP2" s="1176"/>
      <c r="EQ2" s="1176"/>
      <c r="ER2" s="1176"/>
      <c r="ES2" s="1176"/>
      <c r="ET2" s="1458"/>
      <c r="EU2" s="1175" t="str">
        <f>'Marks Entry'!EQ3</f>
        <v>HEALTH &amp; PHY. EDU.</v>
      </c>
      <c r="EV2" s="1176"/>
      <c r="EW2" s="1176"/>
      <c r="EX2" s="1176"/>
      <c r="EY2" s="1176"/>
      <c r="EZ2" s="1176"/>
      <c r="FA2" s="1458"/>
      <c r="FB2" s="1459" t="s">
        <v>38</v>
      </c>
      <c r="FC2" s="1460"/>
      <c r="FD2" s="1461"/>
      <c r="FE2" s="1462" t="s">
        <v>44</v>
      </c>
      <c r="FF2" s="1463"/>
      <c r="FG2" s="1463"/>
      <c r="FH2" s="1463"/>
      <c r="FI2" s="1463"/>
      <c r="FJ2" s="1463"/>
      <c r="FK2" s="1463"/>
      <c r="FL2" s="1464"/>
      <c r="FM2" s="1237" t="s">
        <v>50</v>
      </c>
      <c r="FN2" s="1392"/>
      <c r="FO2" s="1465" t="str">
        <f>F3</f>
        <v>Govt. Sr. Secondary School P.S.-Bapini (Jodhpur)</v>
      </c>
      <c r="FP2" s="1466"/>
      <c r="FQ2" s="1466"/>
      <c r="FR2" s="1466"/>
      <c r="FS2" s="1466"/>
      <c r="FT2" s="1466"/>
      <c r="FU2" s="1466"/>
      <c r="FV2" s="1466"/>
      <c r="FW2" s="1466"/>
      <c r="FX2" s="1466"/>
      <c r="FY2" s="1466"/>
      <c r="FZ2" s="1466"/>
      <c r="GA2" s="1466"/>
      <c r="GB2" s="1466"/>
      <c r="GC2" s="1466"/>
      <c r="GD2" s="1466"/>
      <c r="GE2" s="1466"/>
      <c r="GF2" s="1466"/>
      <c r="GG2" s="1466"/>
      <c r="GH2" s="1466"/>
      <c r="GI2" s="1466"/>
      <c r="GJ2" s="1466"/>
      <c r="GK2" s="1466"/>
      <c r="GL2" s="1466"/>
      <c r="GM2" s="1466"/>
      <c r="GN2" s="1466"/>
      <c r="GO2" s="1466"/>
      <c r="GP2" s="1466"/>
      <c r="GQ2" s="1466"/>
      <c r="GR2" s="1467"/>
      <c r="GS2" s="1392"/>
    </row>
    <row r="3" spans="1:201" s="60" customFormat="1" ht="26.25" customHeight="1" thickBot="1">
      <c r="A3" s="1393"/>
      <c r="B3" s="1202" t="s">
        <v>107</v>
      </c>
      <c r="C3" s="1203"/>
      <c r="D3" s="1203"/>
      <c r="E3" s="1203"/>
      <c r="F3" s="1455" t="str">
        <f>CONCATENATE(Master!E8,Master!E11)</f>
        <v>Govt. Sr. Secondary School P.S.-Bapini (Jodhpur)</v>
      </c>
      <c r="G3" s="1456"/>
      <c r="H3" s="1456"/>
      <c r="I3" s="1456"/>
      <c r="J3" s="1457"/>
      <c r="K3" s="1447">
        <f>'Marks Entry'!L4</f>
        <v>0</v>
      </c>
      <c r="L3" s="1448"/>
      <c r="M3" s="1448"/>
      <c r="N3" s="1448"/>
      <c r="O3" s="1448"/>
      <c r="P3" s="1448"/>
      <c r="Q3" s="1448"/>
      <c r="R3" s="1448"/>
      <c r="S3" s="1448"/>
      <c r="T3" s="1448"/>
      <c r="U3" s="1448"/>
      <c r="V3" s="1448"/>
      <c r="W3" s="1448"/>
      <c r="X3" s="1448"/>
      <c r="Y3" s="1448"/>
      <c r="Z3" s="1448"/>
      <c r="AA3" s="1448"/>
      <c r="AB3" s="1448"/>
      <c r="AC3" s="1448"/>
      <c r="AD3" s="1448"/>
      <c r="AE3" s="1449"/>
      <c r="AF3" s="1447">
        <f>'Marks Entry'!AG4</f>
        <v>0</v>
      </c>
      <c r="AG3" s="1448"/>
      <c r="AH3" s="1448"/>
      <c r="AI3" s="1448"/>
      <c r="AJ3" s="1448"/>
      <c r="AK3" s="1448"/>
      <c r="AL3" s="1448"/>
      <c r="AM3" s="1448"/>
      <c r="AN3" s="1448"/>
      <c r="AO3" s="1448"/>
      <c r="AP3" s="1448"/>
      <c r="AQ3" s="1448"/>
      <c r="AR3" s="1448"/>
      <c r="AS3" s="1448"/>
      <c r="AT3" s="1448"/>
      <c r="AU3" s="1448"/>
      <c r="AV3" s="1448"/>
      <c r="AW3" s="1448"/>
      <c r="AX3" s="1448"/>
      <c r="AY3" s="1448"/>
      <c r="AZ3" s="1449"/>
      <c r="BA3" s="1447">
        <f>'Marks Entry'!BB4</f>
        <v>0</v>
      </c>
      <c r="BB3" s="1448"/>
      <c r="BC3" s="1448"/>
      <c r="BD3" s="1448"/>
      <c r="BE3" s="1448"/>
      <c r="BF3" s="1448"/>
      <c r="BG3" s="1448"/>
      <c r="BH3" s="1448"/>
      <c r="BI3" s="1448"/>
      <c r="BJ3" s="1448"/>
      <c r="BK3" s="1448"/>
      <c r="BL3" s="1448"/>
      <c r="BM3" s="1448"/>
      <c r="BN3" s="1448"/>
      <c r="BO3" s="1448"/>
      <c r="BP3" s="1448"/>
      <c r="BQ3" s="1448"/>
      <c r="BR3" s="1448"/>
      <c r="BS3" s="1448"/>
      <c r="BT3" s="1448"/>
      <c r="BU3" s="1449"/>
      <c r="BV3" s="1447">
        <f>'Marks Entry'!BW4</f>
        <v>0</v>
      </c>
      <c r="BW3" s="1448"/>
      <c r="BX3" s="1448"/>
      <c r="BY3" s="1448"/>
      <c r="BZ3" s="1448"/>
      <c r="CA3" s="1448"/>
      <c r="CB3" s="1448"/>
      <c r="CC3" s="1448"/>
      <c r="CD3" s="1448"/>
      <c r="CE3" s="1448"/>
      <c r="CF3" s="1448"/>
      <c r="CG3" s="1448"/>
      <c r="CH3" s="1448"/>
      <c r="CI3" s="1448"/>
      <c r="CJ3" s="1448"/>
      <c r="CK3" s="1448"/>
      <c r="CL3" s="1448"/>
      <c r="CM3" s="1448"/>
      <c r="CN3" s="1448"/>
      <c r="CO3" s="1448"/>
      <c r="CP3" s="1449"/>
      <c r="CQ3" s="1447">
        <f>'Marks Entry'!CO4</f>
        <v>0</v>
      </c>
      <c r="CR3" s="1448"/>
      <c r="CS3" s="1448"/>
      <c r="CT3" s="1448"/>
      <c r="CU3" s="1448"/>
      <c r="CV3" s="1448"/>
      <c r="CW3" s="1448"/>
      <c r="CX3" s="1448"/>
      <c r="CY3" s="1448"/>
      <c r="CZ3" s="1448"/>
      <c r="DA3" s="1448"/>
      <c r="DB3" s="1448"/>
      <c r="DC3" s="1448"/>
      <c r="DD3" s="1448"/>
      <c r="DE3" s="1448"/>
      <c r="DF3" s="1448"/>
      <c r="DG3" s="1448"/>
      <c r="DH3" s="1448"/>
      <c r="DI3" s="1448"/>
      <c r="DJ3" s="1448"/>
      <c r="DK3" s="1449"/>
      <c r="DL3" s="1447">
        <f>'Marks Entry'!DG4</f>
        <v>0</v>
      </c>
      <c r="DM3" s="1448"/>
      <c r="DN3" s="1448"/>
      <c r="DO3" s="1448"/>
      <c r="DP3" s="1448"/>
      <c r="DQ3" s="1448"/>
      <c r="DR3" s="1448"/>
      <c r="DS3" s="1448"/>
      <c r="DT3" s="1448"/>
      <c r="DU3" s="1448"/>
      <c r="DV3" s="1448"/>
      <c r="DW3" s="1448"/>
      <c r="DX3" s="1448"/>
      <c r="DY3" s="1448"/>
      <c r="DZ3" s="1448"/>
      <c r="EA3" s="1448"/>
      <c r="EB3" s="1448"/>
      <c r="EC3" s="1448"/>
      <c r="ED3" s="1448"/>
      <c r="EE3" s="1448"/>
      <c r="EF3" s="1449"/>
      <c r="EG3" s="1450">
        <f>'Marks Entry'!DY4</f>
        <v>0</v>
      </c>
      <c r="EH3" s="1451"/>
      <c r="EI3" s="1451"/>
      <c r="EJ3" s="1451"/>
      <c r="EK3" s="1451"/>
      <c r="EL3" s="1452"/>
      <c r="EM3" s="1453"/>
      <c r="EN3" s="1450">
        <f>'Marks Entry'!EH4</f>
        <v>0</v>
      </c>
      <c r="EO3" s="1451"/>
      <c r="EP3" s="1451"/>
      <c r="EQ3" s="1451"/>
      <c r="ER3" s="1451"/>
      <c r="ES3" s="1451"/>
      <c r="ET3" s="1453"/>
      <c r="EU3" s="1450">
        <f>'Marks Entry'!EQ4</f>
        <v>0</v>
      </c>
      <c r="EV3" s="1451"/>
      <c r="EW3" s="1451"/>
      <c r="EX3" s="1451"/>
      <c r="EY3" s="1451"/>
      <c r="EZ3" s="1451"/>
      <c r="FA3" s="1453"/>
      <c r="FB3" s="1240" t="s">
        <v>36</v>
      </c>
      <c r="FC3" s="1251" t="s">
        <v>37</v>
      </c>
      <c r="FD3" s="1253" t="s">
        <v>39</v>
      </c>
      <c r="FE3" s="1470" t="s">
        <v>84</v>
      </c>
      <c r="FF3" s="1414" t="s">
        <v>42</v>
      </c>
      <c r="FG3" s="1414" t="s">
        <v>43</v>
      </c>
      <c r="FH3" s="1414" t="s">
        <v>94</v>
      </c>
      <c r="FI3" s="1414" t="s">
        <v>177</v>
      </c>
      <c r="FJ3" s="1416" t="s">
        <v>41</v>
      </c>
      <c r="FK3" s="299"/>
      <c r="FL3" s="1417" t="s">
        <v>45</v>
      </c>
      <c r="FM3" s="1238"/>
      <c r="FN3" s="1392"/>
      <c r="FO3" s="1418" t="s">
        <v>188</v>
      </c>
      <c r="FP3" s="1419"/>
      <c r="FQ3" s="1419"/>
      <c r="FR3" s="1419"/>
      <c r="FS3" s="1419"/>
      <c r="FT3" s="1419"/>
      <c r="FU3" s="1419"/>
      <c r="FV3" s="1419"/>
      <c r="FW3" s="1419"/>
      <c r="FX3" s="1419"/>
      <c r="FY3" s="1419"/>
      <c r="FZ3" s="1419"/>
      <c r="GA3" s="1419"/>
      <c r="GB3" s="1419"/>
      <c r="GC3" s="1419"/>
      <c r="GD3" s="1419"/>
      <c r="GE3" s="1419"/>
      <c r="GF3" s="1419"/>
      <c r="GG3" s="1419"/>
      <c r="GH3" s="1419"/>
      <c r="GI3" s="1419"/>
      <c r="GJ3" s="1419"/>
      <c r="GK3" s="1419"/>
      <c r="GL3" s="1419"/>
      <c r="GM3" s="1419"/>
      <c r="GN3" s="1419"/>
      <c r="GO3" s="1419"/>
      <c r="GP3" s="1419"/>
      <c r="GQ3" s="1419"/>
      <c r="GR3" s="1420"/>
      <c r="GS3" s="1392"/>
    </row>
    <row r="4" spans="1:201" s="70" customFormat="1" ht="29.25" customHeight="1" thickBot="1">
      <c r="A4" s="1393"/>
      <c r="B4" s="1443"/>
      <c r="C4" s="1444"/>
      <c r="D4" s="1444"/>
      <c r="E4" s="298"/>
      <c r="F4" s="423" t="str">
        <f>CONCATENATE("Class:-",'Marks Entry'!G4,'Marks Entry'!J4)</f>
        <v>Class:-6(A)</v>
      </c>
      <c r="G4" s="1395" t="str">
        <f>CONCATENATE("Session:-",Master!E6)</f>
        <v>Session:-2023-24</v>
      </c>
      <c r="H4" s="1395"/>
      <c r="I4" s="1395"/>
      <c r="J4" s="1396"/>
      <c r="K4" s="1435" t="str">
        <f>'Marks Entry'!L5</f>
        <v>First Test</v>
      </c>
      <c r="L4" s="1436"/>
      <c r="M4" s="1437"/>
      <c r="N4" s="1438" t="str">
        <f>'Marks Entry'!O5</f>
        <v>Second Test</v>
      </c>
      <c r="O4" s="1438"/>
      <c r="P4" s="1438"/>
      <c r="Q4" s="1438" t="e">
        <f>'Marks Entry'!#REF!</f>
        <v>#REF!</v>
      </c>
      <c r="R4" s="1438"/>
      <c r="S4" s="1438"/>
      <c r="T4" s="1439">
        <f>'Marks Entry'!V5</f>
        <v>0</v>
      </c>
      <c r="U4" s="1428" t="str">
        <f>'Marks Entry'!X5</f>
        <v>Total Till H.Y.</v>
      </c>
      <c r="V4" s="1429"/>
      <c r="W4" s="1430"/>
      <c r="X4" s="1441" t="s">
        <v>172</v>
      </c>
      <c r="Y4" s="1428" t="str">
        <f>'Marks Entry'!Y5</f>
        <v>Yearly Exam</v>
      </c>
      <c r="Z4" s="1429"/>
      <c r="AA4" s="1430"/>
      <c r="AB4" s="1431" t="str">
        <f>'Marks Entry'!AC5</f>
        <v>Total Marks</v>
      </c>
      <c r="AC4" s="1433" t="e">
        <f>'Marks Entry'!AD5:AD7</f>
        <v>#VALUE!</v>
      </c>
      <c r="AD4" s="1433">
        <f>'Marks Entry'!AE5</f>
        <v>0</v>
      </c>
      <c r="AE4" s="326" t="str">
        <f>'Marks Entry'!AF5</f>
        <v>Grd</v>
      </c>
      <c r="AF4" s="1435" t="str">
        <f>'Marks Entry'!AG5</f>
        <v>First Test</v>
      </c>
      <c r="AG4" s="1436"/>
      <c r="AH4" s="1437"/>
      <c r="AI4" s="1438" t="str">
        <f>'Marks Entry'!AJ5</f>
        <v>Second Test</v>
      </c>
      <c r="AJ4" s="1438"/>
      <c r="AK4" s="1438"/>
      <c r="AL4" s="1438" t="str">
        <f>'Marks Entry'!AM5</f>
        <v>Total Tests</v>
      </c>
      <c r="AM4" s="1438"/>
      <c r="AN4" s="1438"/>
      <c r="AO4" s="1439">
        <f>'Marks Entry'!AP5</f>
        <v>0</v>
      </c>
      <c r="AP4" s="1428">
        <f>'Marks Entry'!AQ5</f>
        <v>0</v>
      </c>
      <c r="AQ4" s="1429"/>
      <c r="AR4" s="1430"/>
      <c r="AS4" s="1441" t="s">
        <v>172</v>
      </c>
      <c r="AT4" s="1428">
        <f>'Marks Entry'!AU5</f>
        <v>0</v>
      </c>
      <c r="AU4" s="1429"/>
      <c r="AV4" s="1430"/>
      <c r="AW4" s="1431" t="str">
        <f>'Marks Entry'!AX5</f>
        <v>Total Marks</v>
      </c>
      <c r="AX4" s="1433" t="e">
        <f>'Marks Entry'!AY5:AY7</f>
        <v>#VALUE!</v>
      </c>
      <c r="AY4" s="1433">
        <f>'Marks Entry'!AZ5</f>
        <v>0</v>
      </c>
      <c r="AZ4" s="326" t="str">
        <f>'Marks Entry'!BA5</f>
        <v>Grd</v>
      </c>
      <c r="BA4" s="1435" t="str">
        <f>'Marks Entry'!BB5</f>
        <v>First Test</v>
      </c>
      <c r="BB4" s="1436"/>
      <c r="BC4" s="1437"/>
      <c r="BD4" s="1438" t="str">
        <f>'Marks Entry'!BE5</f>
        <v>Second Test</v>
      </c>
      <c r="BE4" s="1438"/>
      <c r="BF4" s="1438"/>
      <c r="BG4" s="1438" t="str">
        <f>'Marks Entry'!BH5</f>
        <v>Total Tests</v>
      </c>
      <c r="BH4" s="1438"/>
      <c r="BI4" s="1438"/>
      <c r="BJ4" s="1439">
        <f>'Marks Entry'!BK5</f>
        <v>0</v>
      </c>
      <c r="BK4" s="1428">
        <f>'Marks Entry'!BL5</f>
        <v>0</v>
      </c>
      <c r="BL4" s="1429"/>
      <c r="BM4" s="1430"/>
      <c r="BN4" s="1441" t="s">
        <v>172</v>
      </c>
      <c r="BO4" s="1428" t="str">
        <f>'Marks Entry'!BO5</f>
        <v>Yearly Exam</v>
      </c>
      <c r="BP4" s="1429"/>
      <c r="BQ4" s="1430"/>
      <c r="BR4" s="1431" t="str">
        <f>'Marks Entry'!BS5</f>
        <v>Total Marks</v>
      </c>
      <c r="BS4" s="1433" t="e">
        <f>'Marks Entry'!BT5:BT7</f>
        <v>#VALUE!</v>
      </c>
      <c r="BT4" s="1433">
        <f>'Marks Entry'!BU5</f>
        <v>0</v>
      </c>
      <c r="BU4" s="326" t="str">
        <f>'Marks Entry'!BV5</f>
        <v>Grd</v>
      </c>
      <c r="BV4" s="1435" t="str">
        <f>'Marks Entry'!BW5</f>
        <v>First Test</v>
      </c>
      <c r="BW4" s="1436"/>
      <c r="BX4" s="1437"/>
      <c r="BY4" s="1438" t="str">
        <f>'Marks Entry'!BZ5</f>
        <v>Second Test</v>
      </c>
      <c r="BZ4" s="1438"/>
      <c r="CA4" s="1438"/>
      <c r="CB4" s="1438" t="e">
        <f>'Marks Entry'!#REF!</f>
        <v>#REF!</v>
      </c>
      <c r="CC4" s="1438"/>
      <c r="CD4" s="1438"/>
      <c r="CE4" s="1439" t="e">
        <f>'Marks Entry'!#REF!</f>
        <v>#REF!</v>
      </c>
      <c r="CF4" s="1428" t="str">
        <f>'Marks Entry'!CD5</f>
        <v>Half Yearly</v>
      </c>
      <c r="CG4" s="1429"/>
      <c r="CH4" s="1430"/>
      <c r="CI4" s="1441" t="s">
        <v>172</v>
      </c>
      <c r="CJ4" s="1428" t="str">
        <f>'Marks Entry'!CH5</f>
        <v>Yearly Exam</v>
      </c>
      <c r="CK4" s="1429"/>
      <c r="CL4" s="1430"/>
      <c r="CM4" s="1431" t="str">
        <f>'Marks Entry'!CK5</f>
        <v>Total Marks</v>
      </c>
      <c r="CN4" s="1433" t="e">
        <f>'Marks Entry'!CL5:CL7</f>
        <v>#VALUE!</v>
      </c>
      <c r="CO4" s="1433">
        <f>'Marks Entry'!CM5</f>
        <v>0</v>
      </c>
      <c r="CP4" s="326" t="str">
        <f>'Marks Entry'!CN5</f>
        <v>Grd</v>
      </c>
      <c r="CQ4" s="1435" t="str">
        <f>'Marks Entry'!CO5</f>
        <v>First Test</v>
      </c>
      <c r="CR4" s="1436"/>
      <c r="CS4" s="1437"/>
      <c r="CT4" s="1438" t="str">
        <f>'Marks Entry'!CR5</f>
        <v>Second Test</v>
      </c>
      <c r="CU4" s="1438"/>
      <c r="CV4" s="1438"/>
      <c r="CW4" s="1438" t="e">
        <f>'Marks Entry'!#REF!</f>
        <v>#REF!</v>
      </c>
      <c r="CX4" s="1438"/>
      <c r="CY4" s="1438"/>
      <c r="CZ4" s="1439" t="str">
        <f>'Marks Entry'!CV5</f>
        <v>Half Yearly</v>
      </c>
      <c r="DA4" s="1428">
        <f>'Marks Entry'!CW5</f>
        <v>0</v>
      </c>
      <c r="DB4" s="1429"/>
      <c r="DC4" s="1430"/>
      <c r="DD4" s="1441" t="s">
        <v>172</v>
      </c>
      <c r="DE4" s="1428" t="str">
        <f>'Marks Entry'!CZ5</f>
        <v>Yearly Exam</v>
      </c>
      <c r="DF4" s="1429"/>
      <c r="DG4" s="1430"/>
      <c r="DH4" s="1431" t="str">
        <f>'Marks Entry'!DC5</f>
        <v>Total Marks</v>
      </c>
      <c r="DI4" s="1433" t="e">
        <f>'Marks Entry'!DD5:DD7</f>
        <v>#VALUE!</v>
      </c>
      <c r="DJ4" s="1433">
        <f>'Marks Entry'!DE5</f>
        <v>0</v>
      </c>
      <c r="DK4" s="326" t="str">
        <f>'Marks Entry'!DF5</f>
        <v>Grd</v>
      </c>
      <c r="DL4" s="1435" t="str">
        <f>'Marks Entry'!DG5</f>
        <v>First Test</v>
      </c>
      <c r="DM4" s="1436"/>
      <c r="DN4" s="1437"/>
      <c r="DO4" s="1438" t="str">
        <f>'Marks Entry'!DJ5</f>
        <v>Second Test</v>
      </c>
      <c r="DP4" s="1438"/>
      <c r="DQ4" s="1438"/>
      <c r="DR4" s="1438" t="e">
        <f>'Marks Entry'!#REF!</f>
        <v>#REF!</v>
      </c>
      <c r="DS4" s="1438"/>
      <c r="DT4" s="1438"/>
      <c r="DU4" s="1439" t="str">
        <f>'Marks Entry'!DN5</f>
        <v>Half Yearly</v>
      </c>
      <c r="DV4" s="1428">
        <f>'Marks Entry'!DO5</f>
        <v>0</v>
      </c>
      <c r="DW4" s="1429"/>
      <c r="DX4" s="1430"/>
      <c r="DY4" s="1441" t="s">
        <v>172</v>
      </c>
      <c r="DZ4" s="1428" t="str">
        <f>'Marks Entry'!DR5</f>
        <v>Yearly Exam</v>
      </c>
      <c r="EA4" s="1429"/>
      <c r="EB4" s="1430"/>
      <c r="EC4" s="1431" t="str">
        <f>'Marks Entry'!DU5</f>
        <v>Total Marks</v>
      </c>
      <c r="ED4" s="1433" t="e">
        <f>'Marks Entry'!DV5:DV7</f>
        <v>#VALUE!</v>
      </c>
      <c r="EE4" s="1433">
        <f>'Marks Entry'!DW5</f>
        <v>0</v>
      </c>
      <c r="EF4" s="326" t="str">
        <f>'Marks Entry'!DX5</f>
        <v>Grd</v>
      </c>
      <c r="EG4" s="1412" t="str">
        <f>'Marks Entry'!DY5</f>
        <v>FIRST EVO.</v>
      </c>
      <c r="EH4" s="1407" t="str">
        <f>'Marks Entry'!DZ5</f>
        <v>SECOND EVO.</v>
      </c>
      <c r="EI4" s="1407" t="str">
        <f>'Marks Entry'!EA5</f>
        <v>THIRD EVO.</v>
      </c>
      <c r="EJ4" s="1471" t="str">
        <f>'Marks Entry'!EB5</f>
        <v>FOURTH EVO.</v>
      </c>
      <c r="EK4" s="1471" t="str">
        <f>'Marks Entry'!EC5</f>
        <v>FIFTH EVO.</v>
      </c>
      <c r="EL4" s="1409" t="s">
        <v>31</v>
      </c>
      <c r="EM4" s="327" t="s">
        <v>32</v>
      </c>
      <c r="EN4" s="1412" t="str">
        <f>'Marks Entry'!EH5</f>
        <v>FIRST EVO.</v>
      </c>
      <c r="EO4" s="1407" t="str">
        <f>'Marks Entry'!EI5</f>
        <v>SECOND EVO.</v>
      </c>
      <c r="EP4" s="1407" t="str">
        <f>'Marks Entry'!EJ5</f>
        <v>THIRD EVO.</v>
      </c>
      <c r="EQ4" s="1407" t="str">
        <f>'Marks Entry'!EK5</f>
        <v>FOURTH EVO.</v>
      </c>
      <c r="ER4" s="1407" t="str">
        <f>'Marks Entry'!EL5</f>
        <v>FIFTH EVO.</v>
      </c>
      <c r="ES4" s="1409" t="s">
        <v>31</v>
      </c>
      <c r="ET4" s="327" t="s">
        <v>32</v>
      </c>
      <c r="EU4" s="1412" t="str">
        <f>'Marks Entry'!EQ5</f>
        <v>FIRST EVO.</v>
      </c>
      <c r="EV4" s="1407" t="str">
        <f>'Marks Entry'!ER5</f>
        <v>SECOND EVO.</v>
      </c>
      <c r="EW4" s="1407" t="str">
        <f>'Marks Entry'!ES5</f>
        <v>THIRD EVO.</v>
      </c>
      <c r="EX4" s="1407" t="str">
        <f>'Marks Entry'!ET5</f>
        <v>FOURTH EVO.</v>
      </c>
      <c r="EY4" s="1407" t="str">
        <f>'Marks Entry'!EU5</f>
        <v>FIFTH EVO.</v>
      </c>
      <c r="EZ4" s="1409" t="s">
        <v>31</v>
      </c>
      <c r="FA4" s="327" t="s">
        <v>32</v>
      </c>
      <c r="FB4" s="1240"/>
      <c r="FC4" s="1251"/>
      <c r="FD4" s="1253"/>
      <c r="FE4" s="1240"/>
      <c r="FF4" s="1224"/>
      <c r="FG4" s="1224"/>
      <c r="FH4" s="1224"/>
      <c r="FI4" s="1224"/>
      <c r="FJ4" s="1246"/>
      <c r="FK4" s="69"/>
      <c r="FL4" s="1249"/>
      <c r="FM4" s="1238"/>
      <c r="FN4" s="1392"/>
      <c r="FO4" s="1399" t="str">
        <f>K2</f>
        <v>HINDI</v>
      </c>
      <c r="FP4" s="1421"/>
      <c r="FQ4" s="1421"/>
      <c r="FR4" s="1400"/>
      <c r="FS4" s="1401" t="str">
        <f>AF2</f>
        <v>ENGLISH</v>
      </c>
      <c r="FT4" s="1411"/>
      <c r="FU4" s="1411"/>
      <c r="FV4" s="1411"/>
      <c r="FW4" s="1399" t="str">
        <f>BA2</f>
        <v>MATHEMATICS</v>
      </c>
      <c r="FX4" s="1421"/>
      <c r="FY4" s="1421"/>
      <c r="FZ4" s="1421"/>
      <c r="GA4" s="1401" t="str">
        <f>BV2</f>
        <v>SCIENCE</v>
      </c>
      <c r="GB4" s="1411"/>
      <c r="GC4" s="1411"/>
      <c r="GD4" s="1411"/>
      <c r="GE4" s="1422" t="str">
        <f>CQ2</f>
        <v>SOCIAL SCIENCE</v>
      </c>
      <c r="GF4" s="1423"/>
      <c r="GG4" s="1423"/>
      <c r="GH4" s="1423"/>
      <c r="GI4" s="1401" t="str">
        <f>DL2</f>
        <v>SANSKRIT</v>
      </c>
      <c r="GJ4" s="1411"/>
      <c r="GK4" s="1411"/>
      <c r="GL4" s="1411"/>
      <c r="GM4" s="1399" t="str">
        <f>EG2</f>
        <v>Work Exp.</v>
      </c>
      <c r="GN4" s="1400"/>
      <c r="GO4" s="1401" t="str">
        <f>EN2</f>
        <v>Art Edu.</v>
      </c>
      <c r="GP4" s="1402"/>
      <c r="GQ4" s="1399" t="str">
        <f>EU2</f>
        <v>HEALTH &amp; PHY. EDU.</v>
      </c>
      <c r="GR4" s="1400"/>
      <c r="GS4" s="1392"/>
    </row>
    <row r="5" spans="1:201" s="425" customFormat="1" ht="85.5" customHeight="1" thickBot="1">
      <c r="A5" s="1393"/>
      <c r="B5" s="1403" t="s">
        <v>33</v>
      </c>
      <c r="C5" s="1405" t="s">
        <v>26</v>
      </c>
      <c r="D5" s="1405" t="s">
        <v>20</v>
      </c>
      <c r="E5" s="1405" t="s">
        <v>27</v>
      </c>
      <c r="F5" s="1405" t="s">
        <v>21</v>
      </c>
      <c r="G5" s="1405" t="s">
        <v>22</v>
      </c>
      <c r="H5" s="1405" t="s">
        <v>23</v>
      </c>
      <c r="I5" s="1405" t="s">
        <v>24</v>
      </c>
      <c r="J5" s="1445" t="s">
        <v>25</v>
      </c>
      <c r="K5" s="424" t="str">
        <f>'Marks Entry'!L6</f>
        <v>Written</v>
      </c>
      <c r="L5" s="278" t="str">
        <f>'Marks Entry'!M6</f>
        <v>Act/Oral</v>
      </c>
      <c r="M5" s="279" t="str">
        <f>'Marks Entry'!N6</f>
        <v>Total</v>
      </c>
      <c r="N5" s="280" t="str">
        <f>'Marks Entry'!O6</f>
        <v>Written</v>
      </c>
      <c r="O5" s="280" t="str">
        <f>'Marks Entry'!P6</f>
        <v>Act/Oral</v>
      </c>
      <c r="P5" s="281" t="str">
        <f>'Marks Entry'!Q6</f>
        <v>Total</v>
      </c>
      <c r="Q5" s="280" t="str">
        <f>'Marks Entry'!S5</f>
        <v>RKSMBK-1</v>
      </c>
      <c r="R5" s="280" t="str">
        <f>'Marks Entry'!T6</f>
        <v>Written</v>
      </c>
      <c r="S5" s="281" t="str">
        <f>'Marks Entry'!U6</f>
        <v>Act/Oral</v>
      </c>
      <c r="T5" s="1440"/>
      <c r="U5" s="92">
        <f>'Marks Entry'!X6</f>
        <v>0</v>
      </c>
      <c r="V5" s="109" t="e">
        <f>'Marks Entry'!#REF!</f>
        <v>#REF!</v>
      </c>
      <c r="W5" s="93" t="e">
        <f>'Marks Entry'!#REF!</f>
        <v>#REF!</v>
      </c>
      <c r="X5" s="1442"/>
      <c r="Y5" s="92" t="str">
        <f>'Marks Entry'!Y6</f>
        <v>Written</v>
      </c>
      <c r="Z5" s="109" t="str">
        <f>'Marks Entry'!Z6</f>
        <v>Act/Oral</v>
      </c>
      <c r="AA5" s="93" t="str">
        <f>'Marks Entry'!AA6</f>
        <v>Total Yearly</v>
      </c>
      <c r="AB5" s="1432"/>
      <c r="AC5" s="1434"/>
      <c r="AD5" s="1434"/>
      <c r="AE5" s="1397" t="str">
        <f>'Marks Entry'!AF6</f>
        <v>A+/A/B/C/D</v>
      </c>
      <c r="AF5" s="424" t="str">
        <f>'Marks Entry'!AG6</f>
        <v>Written</v>
      </c>
      <c r="AG5" s="278" t="str">
        <f>'Marks Entry'!AH6</f>
        <v>Act/Oral</v>
      </c>
      <c r="AH5" s="279" t="str">
        <f>'Marks Entry'!AI6</f>
        <v>Total</v>
      </c>
      <c r="AI5" s="280" t="str">
        <f>'Marks Entry'!AJ6</f>
        <v>Written</v>
      </c>
      <c r="AJ5" s="280" t="str">
        <f>'Marks Entry'!AK6</f>
        <v>Act/Oral</v>
      </c>
      <c r="AK5" s="281" t="str">
        <f>'Marks Entry'!AL6</f>
        <v>Total</v>
      </c>
      <c r="AL5" s="280">
        <f>'Marks Entry'!AM6</f>
        <v>0</v>
      </c>
      <c r="AM5" s="280">
        <f>'Marks Entry'!AN6</f>
        <v>0</v>
      </c>
      <c r="AN5" s="281" t="str">
        <f>'Marks Entry'!AO6</f>
        <v>Written</v>
      </c>
      <c r="AO5" s="1440"/>
      <c r="AP5" s="92" t="str">
        <f>'Marks Entry'!AQ6</f>
        <v>Total H.Y.</v>
      </c>
      <c r="AQ5" s="109">
        <f>'Marks Entry'!AR6</f>
        <v>0</v>
      </c>
      <c r="AR5" s="93">
        <f>'Marks Entry'!AS6</f>
        <v>0</v>
      </c>
      <c r="AS5" s="1442"/>
      <c r="AT5" s="92" t="str">
        <f>'Marks Entry'!AU6</f>
        <v>Act/Oral</v>
      </c>
      <c r="AU5" s="109" t="str">
        <f>'Marks Entry'!AV6</f>
        <v>Total Yearly</v>
      </c>
      <c r="AV5" s="93">
        <f>'Marks Entry'!AW6</f>
        <v>0</v>
      </c>
      <c r="AW5" s="1432"/>
      <c r="AX5" s="1434"/>
      <c r="AY5" s="1434"/>
      <c r="AZ5" s="1397" t="str">
        <f>'Marks Entry'!BA6</f>
        <v>A+/A/B/C/D</v>
      </c>
      <c r="BA5" s="424" t="str">
        <f>'Marks Entry'!BB6</f>
        <v>Written</v>
      </c>
      <c r="BB5" s="278" t="str">
        <f>'Marks Entry'!BC6</f>
        <v>Act/Oral</v>
      </c>
      <c r="BC5" s="279" t="str">
        <f>'Marks Entry'!BD6</f>
        <v>Total</v>
      </c>
      <c r="BD5" s="280" t="str">
        <f>'Marks Entry'!BE6</f>
        <v>Written</v>
      </c>
      <c r="BE5" s="280" t="str">
        <f>'Marks Entry'!BF6</f>
        <v>Act/Oral</v>
      </c>
      <c r="BF5" s="281" t="str">
        <f>'Marks Entry'!BG6</f>
        <v>Total</v>
      </c>
      <c r="BG5" s="280">
        <f>'Marks Entry'!BH6</f>
        <v>0</v>
      </c>
      <c r="BH5" s="280">
        <f>'Marks Entry'!BI6</f>
        <v>0</v>
      </c>
      <c r="BI5" s="281" t="str">
        <f>'Marks Entry'!BJ6</f>
        <v>Written</v>
      </c>
      <c r="BJ5" s="1440"/>
      <c r="BK5" s="92" t="str">
        <f>'Marks Entry'!BL6</f>
        <v>Total H.Y.</v>
      </c>
      <c r="BL5" s="109">
        <f>'Marks Entry'!BM6</f>
        <v>0</v>
      </c>
      <c r="BM5" s="93">
        <f>'Marks Entry'!BN6</f>
        <v>0</v>
      </c>
      <c r="BN5" s="1442"/>
      <c r="BO5" s="92" t="str">
        <f>'Marks Entry'!BO6</f>
        <v>Written</v>
      </c>
      <c r="BP5" s="109" t="str">
        <f>'Marks Entry'!BP6</f>
        <v>Act/Oral</v>
      </c>
      <c r="BQ5" s="93" t="str">
        <f>'Marks Entry'!BQ6</f>
        <v>Total Yearly</v>
      </c>
      <c r="BR5" s="1432"/>
      <c r="BS5" s="1434"/>
      <c r="BT5" s="1434"/>
      <c r="BU5" s="1397" t="str">
        <f>'Marks Entry'!BV6</f>
        <v>A+/A/B/C/D</v>
      </c>
      <c r="BV5" s="424" t="str">
        <f>'Marks Entry'!BW6</f>
        <v>Written</v>
      </c>
      <c r="BW5" s="278" t="str">
        <f>'Marks Entry'!BX6</f>
        <v>Act/Oral</v>
      </c>
      <c r="BX5" s="279" t="str">
        <f>'Marks Entry'!BY6</f>
        <v>Total</v>
      </c>
      <c r="BY5" s="280" t="str">
        <f>'Marks Entry'!BZ6</f>
        <v>Written</v>
      </c>
      <c r="BZ5" s="280" t="str">
        <f>'Marks Entry'!CA6</f>
        <v>Act/Oral</v>
      </c>
      <c r="CA5" s="281" t="str">
        <f>'Marks Entry'!CB6</f>
        <v>Total</v>
      </c>
      <c r="CB5" s="280" t="e">
        <f>'Marks Entry'!#REF!</f>
        <v>#REF!</v>
      </c>
      <c r="CC5" s="280" t="e">
        <f>'Marks Entry'!#REF!</f>
        <v>#REF!</v>
      </c>
      <c r="CD5" s="281" t="e">
        <f>'Marks Entry'!#REF!</f>
        <v>#REF!</v>
      </c>
      <c r="CE5" s="1440"/>
      <c r="CF5" s="92" t="str">
        <f>'Marks Entry'!CD6</f>
        <v>Written</v>
      </c>
      <c r="CG5" s="109" t="str">
        <f>'Marks Entry'!CE6</f>
        <v>Act/Oral</v>
      </c>
      <c r="CH5" s="93" t="str">
        <f>'Marks Entry'!CF6</f>
        <v>Total H.Y.</v>
      </c>
      <c r="CI5" s="1442"/>
      <c r="CJ5" s="92" t="str">
        <f>'Marks Entry'!CH6</f>
        <v>Written</v>
      </c>
      <c r="CK5" s="109" t="str">
        <f>'Marks Entry'!CI6</f>
        <v>Act/Oral</v>
      </c>
      <c r="CL5" s="93" t="str">
        <f>'Marks Entry'!CJ6</f>
        <v>Total Yearly</v>
      </c>
      <c r="CM5" s="1432"/>
      <c r="CN5" s="1434"/>
      <c r="CO5" s="1434"/>
      <c r="CP5" s="1397" t="str">
        <f>'Marks Entry'!CN6</f>
        <v>A+/A/B/C/D</v>
      </c>
      <c r="CQ5" s="424" t="str">
        <f>'Marks Entry'!CO6</f>
        <v>Written</v>
      </c>
      <c r="CR5" s="278" t="str">
        <f>'Marks Entry'!CP6</f>
        <v>Act/Oral</v>
      </c>
      <c r="CS5" s="279" t="str">
        <f>'Marks Entry'!CQ6</f>
        <v>Total</v>
      </c>
      <c r="CT5" s="280" t="str">
        <f>'Marks Entry'!CR6</f>
        <v>Written</v>
      </c>
      <c r="CU5" s="280" t="str">
        <f>'Marks Entry'!CS6</f>
        <v>Act/Oral</v>
      </c>
      <c r="CV5" s="281" t="str">
        <f>'Marks Entry'!CT6</f>
        <v>Total</v>
      </c>
      <c r="CW5" s="280" t="e">
        <f>'Marks Entry'!#REF!</f>
        <v>#REF!</v>
      </c>
      <c r="CX5" s="280" t="e">
        <f>'Marks Entry'!#REF!</f>
        <v>#REF!</v>
      </c>
      <c r="CY5" s="281">
        <f>'Marks Entry'!CU6</f>
        <v>0</v>
      </c>
      <c r="CZ5" s="1440"/>
      <c r="DA5" s="92" t="str">
        <f>'Marks Entry'!CW6</f>
        <v>Act/Oral</v>
      </c>
      <c r="DB5" s="109" t="str">
        <f>'Marks Entry'!CX6</f>
        <v>Total H.Y.</v>
      </c>
      <c r="DC5" s="93">
        <f>'Marks Entry'!CY6</f>
        <v>0</v>
      </c>
      <c r="DD5" s="1442"/>
      <c r="DE5" s="92" t="str">
        <f>'Marks Entry'!CZ6</f>
        <v>Written</v>
      </c>
      <c r="DF5" s="109" t="str">
        <f>'Marks Entry'!DA6</f>
        <v>Act/Oral</v>
      </c>
      <c r="DG5" s="93" t="str">
        <f>'Marks Entry'!DB6</f>
        <v>Total Yearly</v>
      </c>
      <c r="DH5" s="1432"/>
      <c r="DI5" s="1434"/>
      <c r="DJ5" s="1434"/>
      <c r="DK5" s="1397" t="str">
        <f>'Marks Entry'!DF6</f>
        <v>A+/A/B/C/D</v>
      </c>
      <c r="DL5" s="424" t="str">
        <f>'Marks Entry'!DG6</f>
        <v>Written</v>
      </c>
      <c r="DM5" s="278" t="str">
        <f>'Marks Entry'!DH6</f>
        <v>Act/Oral</v>
      </c>
      <c r="DN5" s="279" t="str">
        <f>'Marks Entry'!DI6</f>
        <v>Total</v>
      </c>
      <c r="DO5" s="280" t="str">
        <f>'Marks Entry'!DJ6</f>
        <v>Written</v>
      </c>
      <c r="DP5" s="280" t="str">
        <f>'Marks Entry'!DK6</f>
        <v>Act/Oral</v>
      </c>
      <c r="DQ5" s="281" t="str">
        <f>'Marks Entry'!DL6</f>
        <v>Total</v>
      </c>
      <c r="DR5" s="280" t="e">
        <f>'Marks Entry'!#REF!</f>
        <v>#REF!</v>
      </c>
      <c r="DS5" s="280" t="e">
        <f>'Marks Entry'!#REF!</f>
        <v>#REF!</v>
      </c>
      <c r="DT5" s="281">
        <f>'Marks Entry'!DM6</f>
        <v>0</v>
      </c>
      <c r="DU5" s="1440"/>
      <c r="DV5" s="92" t="str">
        <f>'Marks Entry'!DO6</f>
        <v>Act/Oral</v>
      </c>
      <c r="DW5" s="109" t="str">
        <f>'Marks Entry'!DP6</f>
        <v>Total H.Y.</v>
      </c>
      <c r="DX5" s="93">
        <f>'Marks Entry'!DQ6</f>
        <v>0</v>
      </c>
      <c r="DY5" s="1442"/>
      <c r="DZ5" s="92" t="str">
        <f>'Marks Entry'!DR6</f>
        <v>Written</v>
      </c>
      <c r="EA5" s="109" t="str">
        <f>'Marks Entry'!DS6</f>
        <v>Act/Oral</v>
      </c>
      <c r="EB5" s="93" t="str">
        <f>'Marks Entry'!DT6</f>
        <v>Total Yearly</v>
      </c>
      <c r="EC5" s="1432"/>
      <c r="ED5" s="1434"/>
      <c r="EE5" s="1434"/>
      <c r="EF5" s="1397" t="str">
        <f>'Marks Entry'!DX6</f>
        <v>A+/A/B/C/D</v>
      </c>
      <c r="EG5" s="1413"/>
      <c r="EH5" s="1408"/>
      <c r="EI5" s="1408"/>
      <c r="EJ5" s="1472"/>
      <c r="EK5" s="1472"/>
      <c r="EL5" s="1410"/>
      <c r="EM5" s="1397" t="str">
        <f>'Marks Entry'!EG6</f>
        <v>A/B/C/D/E</v>
      </c>
      <c r="EN5" s="1413"/>
      <c r="EO5" s="1408"/>
      <c r="EP5" s="1408"/>
      <c r="EQ5" s="1408"/>
      <c r="ER5" s="1408"/>
      <c r="ES5" s="1410"/>
      <c r="ET5" s="1397" t="str">
        <f>'Marks Entry'!EG6</f>
        <v>A/B/C/D/E</v>
      </c>
      <c r="EU5" s="1413"/>
      <c r="EV5" s="1408"/>
      <c r="EW5" s="1408"/>
      <c r="EX5" s="1408"/>
      <c r="EY5" s="1408"/>
      <c r="EZ5" s="1410"/>
      <c r="FA5" s="1397" t="str">
        <f>'Marks Entry'!EG6</f>
        <v>A/B/C/D/E</v>
      </c>
      <c r="FB5" s="1240"/>
      <c r="FC5" s="1251"/>
      <c r="FD5" s="1253"/>
      <c r="FE5" s="1240"/>
      <c r="FF5" s="1224"/>
      <c r="FG5" s="1224"/>
      <c r="FH5" s="1224"/>
      <c r="FI5" s="1224"/>
      <c r="FJ5" s="1246"/>
      <c r="FK5" s="58"/>
      <c r="FL5" s="1249"/>
      <c r="FM5" s="1238"/>
      <c r="FN5" s="1392"/>
      <c r="FO5" s="300" t="s">
        <v>198</v>
      </c>
      <c r="FP5" s="408" t="s">
        <v>196</v>
      </c>
      <c r="FQ5" s="408" t="s">
        <v>197</v>
      </c>
      <c r="FR5" s="301" t="s">
        <v>189</v>
      </c>
      <c r="FS5" s="302" t="s">
        <v>198</v>
      </c>
      <c r="FT5" s="414" t="s">
        <v>196</v>
      </c>
      <c r="FU5" s="414" t="s">
        <v>197</v>
      </c>
      <c r="FV5" s="303" t="s">
        <v>189</v>
      </c>
      <c r="FW5" s="300" t="s">
        <v>198</v>
      </c>
      <c r="FX5" s="408" t="s">
        <v>196</v>
      </c>
      <c r="FY5" s="408" t="s">
        <v>197</v>
      </c>
      <c r="FZ5" s="301" t="s">
        <v>189</v>
      </c>
      <c r="GA5" s="302" t="s">
        <v>198</v>
      </c>
      <c r="GB5" s="414" t="s">
        <v>196</v>
      </c>
      <c r="GC5" s="414" t="s">
        <v>197</v>
      </c>
      <c r="GD5" s="303" t="s">
        <v>189</v>
      </c>
      <c r="GE5" s="300" t="s">
        <v>198</v>
      </c>
      <c r="GF5" s="408" t="s">
        <v>196</v>
      </c>
      <c r="GG5" s="408" t="s">
        <v>197</v>
      </c>
      <c r="GH5" s="301" t="s">
        <v>189</v>
      </c>
      <c r="GI5" s="302" t="s">
        <v>198</v>
      </c>
      <c r="GJ5" s="414" t="s">
        <v>196</v>
      </c>
      <c r="GK5" s="414" t="s">
        <v>197</v>
      </c>
      <c r="GL5" s="303" t="s">
        <v>189</v>
      </c>
      <c r="GM5" s="300" t="s">
        <v>198</v>
      </c>
      <c r="GN5" s="1424" t="s">
        <v>66</v>
      </c>
      <c r="GO5" s="302" t="s">
        <v>198</v>
      </c>
      <c r="GP5" s="1426" t="s">
        <v>66</v>
      </c>
      <c r="GQ5" s="300" t="s">
        <v>198</v>
      </c>
      <c r="GR5" s="1424" t="s">
        <v>66</v>
      </c>
      <c r="GS5" s="1392"/>
    </row>
    <row r="6" spans="1:201" s="60" customFormat="1" ht="15.75" customHeight="1" thickBot="1">
      <c r="A6" s="1393"/>
      <c r="B6" s="1404"/>
      <c r="C6" s="1406"/>
      <c r="D6" s="1406"/>
      <c r="E6" s="1406"/>
      <c r="F6" s="1406"/>
      <c r="G6" s="1406"/>
      <c r="H6" s="1406"/>
      <c r="I6" s="1406"/>
      <c r="J6" s="1446"/>
      <c r="K6" s="341">
        <f>'Marks Entry'!L7</f>
        <v>5</v>
      </c>
      <c r="L6" s="342">
        <f>'Marks Entry'!M7</f>
        <v>5</v>
      </c>
      <c r="M6" s="343">
        <f>'Marks Entry'!N7</f>
        <v>10</v>
      </c>
      <c r="N6" s="344">
        <f>'Marks Entry'!O7</f>
        <v>5</v>
      </c>
      <c r="O6" s="344">
        <f>'Marks Entry'!P7</f>
        <v>5</v>
      </c>
      <c r="P6" s="345">
        <f>'Marks Entry'!Q7</f>
        <v>10</v>
      </c>
      <c r="Q6" s="344">
        <f>'Marks Entry'!S7</f>
        <v>30</v>
      </c>
      <c r="R6" s="344">
        <f>'Marks Entry'!T7</f>
        <v>30</v>
      </c>
      <c r="S6" s="345">
        <f>'Marks Entry'!U7</f>
        <v>10</v>
      </c>
      <c r="T6" s="346">
        <f>'Marks Entry'!V7</f>
        <v>40</v>
      </c>
      <c r="U6" s="347">
        <f>'Marks Entry'!X7</f>
        <v>120</v>
      </c>
      <c r="V6" s="347" t="e">
        <f>'Marks Entry'!#REF!</f>
        <v>#REF!</v>
      </c>
      <c r="W6" s="348" t="e">
        <f>'Marks Entry'!#REF!</f>
        <v>#REF!</v>
      </c>
      <c r="X6" s="349" t="e">
        <f>T6+W6</f>
        <v>#REF!</v>
      </c>
      <c r="Y6" s="347">
        <f>'Marks Entry'!Y7</f>
        <v>40</v>
      </c>
      <c r="Z6" s="347">
        <f>'Marks Entry'!Z7</f>
        <v>10</v>
      </c>
      <c r="AA6" s="350">
        <f>'Marks Entry'!AA7</f>
        <v>50</v>
      </c>
      <c r="AB6" s="351">
        <f>'Marks Entry'!AC7</f>
        <v>200</v>
      </c>
      <c r="AC6" s="1434"/>
      <c r="AD6" s="1434"/>
      <c r="AE6" s="1398"/>
      <c r="AF6" s="341">
        <f>'Marks Entry'!AG7</f>
        <v>5</v>
      </c>
      <c r="AG6" s="342">
        <f>'Marks Entry'!AH7</f>
        <v>5</v>
      </c>
      <c r="AH6" s="343">
        <f>'Marks Entry'!AI7</f>
        <v>10</v>
      </c>
      <c r="AI6" s="344">
        <f>'Marks Entry'!AJ7</f>
        <v>5</v>
      </c>
      <c r="AJ6" s="344">
        <f>'Marks Entry'!AK7</f>
        <v>5</v>
      </c>
      <c r="AK6" s="345">
        <f>'Marks Entry'!AL7</f>
        <v>10</v>
      </c>
      <c r="AL6" s="344">
        <f>'Marks Entry'!AM7</f>
        <v>20</v>
      </c>
      <c r="AM6" s="344">
        <f>'Marks Entry'!AN7</f>
        <v>30</v>
      </c>
      <c r="AN6" s="345">
        <f>'Marks Entry'!AO7</f>
        <v>30</v>
      </c>
      <c r="AO6" s="346">
        <f>'Marks Entry'!AP7</f>
        <v>10</v>
      </c>
      <c r="AP6" s="347">
        <f>'Marks Entry'!AQ7</f>
        <v>40</v>
      </c>
      <c r="AQ6" s="347">
        <f>'Marks Entry'!AR7</f>
        <v>30</v>
      </c>
      <c r="AR6" s="348">
        <f>'Marks Entry'!AS7</f>
        <v>120</v>
      </c>
      <c r="AS6" s="349">
        <f>AO6+AR6</f>
        <v>130</v>
      </c>
      <c r="AT6" s="347">
        <f>'Marks Entry'!AU7</f>
        <v>10</v>
      </c>
      <c r="AU6" s="347">
        <f>'Marks Entry'!AV7</f>
        <v>50</v>
      </c>
      <c r="AV6" s="350">
        <f>'Marks Entry'!AW7</f>
        <v>30</v>
      </c>
      <c r="AW6" s="351">
        <f>'Marks Entry'!AX7</f>
        <v>200</v>
      </c>
      <c r="AX6" s="1434"/>
      <c r="AY6" s="1434"/>
      <c r="AZ6" s="1398"/>
      <c r="BA6" s="341">
        <f>'Marks Entry'!BB7</f>
        <v>5</v>
      </c>
      <c r="BB6" s="342">
        <f>'Marks Entry'!BC7</f>
        <v>5</v>
      </c>
      <c r="BC6" s="343">
        <f>'Marks Entry'!BD7</f>
        <v>10</v>
      </c>
      <c r="BD6" s="344">
        <f>'Marks Entry'!BE7</f>
        <v>5</v>
      </c>
      <c r="BE6" s="344">
        <f>'Marks Entry'!BF7</f>
        <v>5</v>
      </c>
      <c r="BF6" s="345">
        <f>'Marks Entry'!BG7</f>
        <v>10</v>
      </c>
      <c r="BG6" s="344">
        <f>'Marks Entry'!BH7</f>
        <v>20</v>
      </c>
      <c r="BH6" s="344">
        <f>'Marks Entry'!BI7</f>
        <v>30</v>
      </c>
      <c r="BI6" s="345">
        <f>'Marks Entry'!BJ7</f>
        <v>30</v>
      </c>
      <c r="BJ6" s="346">
        <f>'Marks Entry'!BK7</f>
        <v>10</v>
      </c>
      <c r="BK6" s="347">
        <f>'Marks Entry'!BL7</f>
        <v>40</v>
      </c>
      <c r="BL6" s="347">
        <f>'Marks Entry'!BM7</f>
        <v>30</v>
      </c>
      <c r="BM6" s="348">
        <f>'Marks Entry'!BN7</f>
        <v>120</v>
      </c>
      <c r="BN6" s="349">
        <f>BJ6+BM6</f>
        <v>130</v>
      </c>
      <c r="BO6" s="347">
        <f>'Marks Entry'!BO7</f>
        <v>40</v>
      </c>
      <c r="BP6" s="347">
        <f>'Marks Entry'!BP7</f>
        <v>10</v>
      </c>
      <c r="BQ6" s="350">
        <f>'Marks Entry'!BQ7</f>
        <v>50</v>
      </c>
      <c r="BR6" s="351">
        <f>'Marks Entry'!BS7</f>
        <v>200</v>
      </c>
      <c r="BS6" s="1434"/>
      <c r="BT6" s="1434"/>
      <c r="BU6" s="1398"/>
      <c r="BV6" s="341">
        <f>'Marks Entry'!BW7</f>
        <v>5</v>
      </c>
      <c r="BW6" s="342">
        <f>'Marks Entry'!BX7</f>
        <v>5</v>
      </c>
      <c r="BX6" s="343">
        <f>'Marks Entry'!BY7</f>
        <v>10</v>
      </c>
      <c r="BY6" s="344">
        <f>'Marks Entry'!BZ7</f>
        <v>5</v>
      </c>
      <c r="BZ6" s="344">
        <f>'Marks Entry'!CA7</f>
        <v>5</v>
      </c>
      <c r="CA6" s="345">
        <f>'Marks Entry'!CB7</f>
        <v>10</v>
      </c>
      <c r="CB6" s="344" t="e">
        <f>'Marks Entry'!#REF!</f>
        <v>#REF!</v>
      </c>
      <c r="CC6" s="344" t="e">
        <f>'Marks Entry'!#REF!</f>
        <v>#REF!</v>
      </c>
      <c r="CD6" s="345" t="e">
        <f>'Marks Entry'!#REF!</f>
        <v>#REF!</v>
      </c>
      <c r="CE6" s="346" t="e">
        <f>'Marks Entry'!#REF!</f>
        <v>#REF!</v>
      </c>
      <c r="CF6" s="347">
        <f>'Marks Entry'!CD7</f>
        <v>50</v>
      </c>
      <c r="CG6" s="347">
        <f>'Marks Entry'!CE7</f>
        <v>20</v>
      </c>
      <c r="CH6" s="348">
        <f>'Marks Entry'!CF7</f>
        <v>70</v>
      </c>
      <c r="CI6" s="349" t="e">
        <f>CE6+CH6</f>
        <v>#REF!</v>
      </c>
      <c r="CJ6" s="347">
        <f>'Marks Entry'!CH7</f>
        <v>80</v>
      </c>
      <c r="CK6" s="347">
        <f>'Marks Entry'!CI7</f>
        <v>30</v>
      </c>
      <c r="CL6" s="350">
        <f>'Marks Entry'!CJ7</f>
        <v>110</v>
      </c>
      <c r="CM6" s="351">
        <f>'Marks Entry'!CK7</f>
        <v>200</v>
      </c>
      <c r="CN6" s="1434"/>
      <c r="CO6" s="1434"/>
      <c r="CP6" s="1398"/>
      <c r="CQ6" s="341">
        <f>'Marks Entry'!CO7</f>
        <v>5</v>
      </c>
      <c r="CR6" s="342">
        <f>'Marks Entry'!CP7</f>
        <v>5</v>
      </c>
      <c r="CS6" s="343">
        <f>'Marks Entry'!CQ7</f>
        <v>10</v>
      </c>
      <c r="CT6" s="344">
        <f>'Marks Entry'!CR7</f>
        <v>5</v>
      </c>
      <c r="CU6" s="344">
        <f>'Marks Entry'!CS7</f>
        <v>5</v>
      </c>
      <c r="CV6" s="345">
        <f>'Marks Entry'!CT7</f>
        <v>10</v>
      </c>
      <c r="CW6" s="344" t="e">
        <f>'Marks Entry'!#REF!</f>
        <v>#REF!</v>
      </c>
      <c r="CX6" s="344" t="e">
        <f>'Marks Entry'!#REF!</f>
        <v>#REF!</v>
      </c>
      <c r="CY6" s="345">
        <f>'Marks Entry'!CU7</f>
        <v>20</v>
      </c>
      <c r="CZ6" s="346">
        <f>'Marks Entry'!CV7</f>
        <v>50</v>
      </c>
      <c r="DA6" s="347">
        <f>'Marks Entry'!CW7</f>
        <v>20</v>
      </c>
      <c r="DB6" s="347">
        <f>'Marks Entry'!CX7</f>
        <v>70</v>
      </c>
      <c r="DC6" s="348">
        <f>'Marks Entry'!CY7</f>
        <v>90</v>
      </c>
      <c r="DD6" s="349">
        <f>CZ6+DC6</f>
        <v>140</v>
      </c>
      <c r="DE6" s="347">
        <f>'Marks Entry'!CZ7</f>
        <v>80</v>
      </c>
      <c r="DF6" s="347">
        <f>'Marks Entry'!DA7</f>
        <v>30</v>
      </c>
      <c r="DG6" s="350">
        <f>'Marks Entry'!DB7</f>
        <v>110</v>
      </c>
      <c r="DH6" s="351">
        <f>'Marks Entry'!DC7</f>
        <v>200</v>
      </c>
      <c r="DI6" s="1434"/>
      <c r="DJ6" s="1434"/>
      <c r="DK6" s="1398"/>
      <c r="DL6" s="341">
        <f>'Marks Entry'!DG7</f>
        <v>5</v>
      </c>
      <c r="DM6" s="342">
        <f>'Marks Entry'!DH7</f>
        <v>5</v>
      </c>
      <c r="DN6" s="343">
        <f>'Marks Entry'!DI7</f>
        <v>10</v>
      </c>
      <c r="DO6" s="344">
        <f>'Marks Entry'!DJ7</f>
        <v>5</v>
      </c>
      <c r="DP6" s="344">
        <f>'Marks Entry'!DK7</f>
        <v>5</v>
      </c>
      <c r="DQ6" s="345">
        <f>'Marks Entry'!DL7</f>
        <v>10</v>
      </c>
      <c r="DR6" s="344" t="e">
        <f>'Marks Entry'!#REF!</f>
        <v>#REF!</v>
      </c>
      <c r="DS6" s="344" t="e">
        <f>'Marks Entry'!#REF!</f>
        <v>#REF!</v>
      </c>
      <c r="DT6" s="345">
        <f>'Marks Entry'!DM7</f>
        <v>20</v>
      </c>
      <c r="DU6" s="346">
        <f>'Marks Entry'!DN7</f>
        <v>50</v>
      </c>
      <c r="DV6" s="347">
        <f>'Marks Entry'!DO7</f>
        <v>20</v>
      </c>
      <c r="DW6" s="347">
        <f>'Marks Entry'!DP7</f>
        <v>70</v>
      </c>
      <c r="DX6" s="348">
        <f>'Marks Entry'!DQ7</f>
        <v>90</v>
      </c>
      <c r="DY6" s="349">
        <f>DU6+DX6</f>
        <v>140</v>
      </c>
      <c r="DZ6" s="347">
        <f>'Marks Entry'!DR7</f>
        <v>80</v>
      </c>
      <c r="EA6" s="347">
        <f>'Marks Entry'!DS7</f>
        <v>30</v>
      </c>
      <c r="EB6" s="350">
        <f>'Marks Entry'!DT7</f>
        <v>110</v>
      </c>
      <c r="EC6" s="351">
        <f>'Marks Entry'!DU7</f>
        <v>200</v>
      </c>
      <c r="ED6" s="1434"/>
      <c r="EE6" s="1434"/>
      <c r="EF6" s="1398"/>
      <c r="EG6" s="352">
        <f>'Marks Entry'!DY7</f>
        <v>20</v>
      </c>
      <c r="EH6" s="353">
        <f>'Marks Entry'!DZ7</f>
        <v>20</v>
      </c>
      <c r="EI6" s="353">
        <f>'Marks Entry'!EA7</f>
        <v>20</v>
      </c>
      <c r="EJ6" s="354">
        <f>'Marks Entry'!EB7</f>
        <v>20</v>
      </c>
      <c r="EK6" s="355">
        <f>'Marks Entry'!EC7</f>
        <v>20</v>
      </c>
      <c r="EL6" s="356">
        <f>'Marks Entry'!ED7</f>
        <v>100</v>
      </c>
      <c r="EM6" s="1398"/>
      <c r="EN6" s="352">
        <f>'Marks Entry'!EG7</f>
        <v>0</v>
      </c>
      <c r="EO6" s="353">
        <f>'Marks Entry'!EH7</f>
        <v>20</v>
      </c>
      <c r="EP6" s="353">
        <f>'Marks Entry'!EI7</f>
        <v>20</v>
      </c>
      <c r="EQ6" s="354">
        <f>'Marks Entry'!EJ7</f>
        <v>20</v>
      </c>
      <c r="ER6" s="355">
        <f>'Marks Entry'!EK7</f>
        <v>20</v>
      </c>
      <c r="ES6" s="356">
        <f>'Marks Entry'!EM7</f>
        <v>100</v>
      </c>
      <c r="ET6" s="1398"/>
      <c r="EU6" s="352">
        <f>'Marks Entry'!EQ7</f>
        <v>20</v>
      </c>
      <c r="EV6" s="353">
        <f>'Marks Entry'!ER7</f>
        <v>20</v>
      </c>
      <c r="EW6" s="353">
        <f>'Marks Entry'!ES7</f>
        <v>20</v>
      </c>
      <c r="EX6" s="354">
        <f>'Marks Entry'!ET7</f>
        <v>20</v>
      </c>
      <c r="EY6" s="355">
        <f>'Marks Entry'!EU7</f>
        <v>20</v>
      </c>
      <c r="EZ6" s="356">
        <f>'Marks Entry'!EV7</f>
        <v>100</v>
      </c>
      <c r="FA6" s="1398"/>
      <c r="FB6" s="1454"/>
      <c r="FC6" s="1468"/>
      <c r="FD6" s="1469"/>
      <c r="FE6" s="1454"/>
      <c r="FF6" s="1415"/>
      <c r="FG6" s="1415"/>
      <c r="FH6" s="1415"/>
      <c r="FI6" s="1415"/>
      <c r="FJ6" s="1246"/>
      <c r="FK6" s="58"/>
      <c r="FL6" s="1249"/>
      <c r="FM6" s="1238"/>
      <c r="FN6" s="1392"/>
      <c r="FO6" s="304">
        <v>100</v>
      </c>
      <c r="FP6" s="409">
        <v>15</v>
      </c>
      <c r="FQ6" s="409">
        <v>5</v>
      </c>
      <c r="FR6" s="405">
        <v>20</v>
      </c>
      <c r="FS6" s="305">
        <v>100</v>
      </c>
      <c r="FT6" s="415">
        <v>15</v>
      </c>
      <c r="FU6" s="415">
        <v>5</v>
      </c>
      <c r="FV6" s="416">
        <v>20</v>
      </c>
      <c r="FW6" s="304">
        <v>100</v>
      </c>
      <c r="FX6" s="409">
        <v>15</v>
      </c>
      <c r="FY6" s="409">
        <v>5</v>
      </c>
      <c r="FZ6" s="405">
        <v>20</v>
      </c>
      <c r="GA6" s="305">
        <v>100</v>
      </c>
      <c r="GB6" s="415">
        <v>15</v>
      </c>
      <c r="GC6" s="415">
        <v>5</v>
      </c>
      <c r="GD6" s="416">
        <v>20</v>
      </c>
      <c r="GE6" s="304">
        <v>100</v>
      </c>
      <c r="GF6" s="409">
        <v>15</v>
      </c>
      <c r="GG6" s="409">
        <v>5</v>
      </c>
      <c r="GH6" s="405">
        <v>20</v>
      </c>
      <c r="GI6" s="305">
        <v>100</v>
      </c>
      <c r="GJ6" s="415">
        <v>15</v>
      </c>
      <c r="GK6" s="415">
        <v>5</v>
      </c>
      <c r="GL6" s="416">
        <v>20</v>
      </c>
      <c r="GM6" s="304">
        <v>100</v>
      </c>
      <c r="GN6" s="1425"/>
      <c r="GO6" s="305">
        <v>100</v>
      </c>
      <c r="GP6" s="1427"/>
      <c r="GQ6" s="304">
        <v>100</v>
      </c>
      <c r="GR6" s="1425"/>
      <c r="GS6" s="1392"/>
    </row>
    <row r="7" spans="1:201" s="88" customFormat="1" ht="17.25" customHeight="1">
      <c r="A7" s="1393"/>
      <c r="B7" s="357">
        <f>IF(F7&gt;0,1,0)</f>
        <v>1</v>
      </c>
      <c r="C7" s="358">
        <f>'Marks Entry'!D9</f>
        <v>6</v>
      </c>
      <c r="D7" s="358">
        <f>'Marks Entry'!E9</f>
        <v>1731</v>
      </c>
      <c r="E7" s="358">
        <f>'Marks Entry'!F9</f>
        <v>0</v>
      </c>
      <c r="F7" s="358">
        <f>'Marks Entry'!G9</f>
        <v>601</v>
      </c>
      <c r="G7" s="358" t="str">
        <f>'Marks Entry'!H9</f>
        <v>Archana Kanwar</v>
      </c>
      <c r="H7" s="358" t="str">
        <f>'Marks Entry'!I9</f>
        <v>Madan Singh</v>
      </c>
      <c r="I7" s="358" t="str">
        <f>'Marks Entry'!J9</f>
        <v>Suraj Kanwar</v>
      </c>
      <c r="J7" s="359">
        <f>'Marks Entry'!K9</f>
        <v>39849</v>
      </c>
      <c r="K7" s="360" t="str">
        <f>'Marks Entry'!L9</f>
        <v>ml</v>
      </c>
      <c r="L7" s="361">
        <f>'Marks Entry'!M9</f>
        <v>1</v>
      </c>
      <c r="M7" s="362" t="str">
        <f>'Marks Entry'!N9</f>
        <v>ML</v>
      </c>
      <c r="N7" s="361">
        <f>'Marks Entry'!O9</f>
        <v>5</v>
      </c>
      <c r="O7" s="361">
        <f>'Marks Entry'!P9</f>
        <v>2</v>
      </c>
      <c r="P7" s="363">
        <f>'Marks Entry'!Q9</f>
        <v>7</v>
      </c>
      <c r="Q7" s="361">
        <f>'Marks Entry'!S9</f>
        <v>2</v>
      </c>
      <c r="R7" s="361">
        <f>'Marks Entry'!T9</f>
        <v>0</v>
      </c>
      <c r="S7" s="363">
        <f>'Marks Entry'!U9</f>
        <v>0</v>
      </c>
      <c r="T7" s="364">
        <f>'Marks Entry'!V9</f>
        <v>0</v>
      </c>
      <c r="U7" s="361">
        <f>'Marks Entry'!X9</f>
        <v>9</v>
      </c>
      <c r="V7" s="361" t="e">
        <f>'Marks Entry'!#REF!</f>
        <v>#REF!</v>
      </c>
      <c r="W7" s="364" t="e">
        <f>'Marks Entry'!#REF!</f>
        <v>#REF!</v>
      </c>
      <c r="X7" s="365" t="e">
        <f>T7+W7</f>
        <v>#REF!</v>
      </c>
      <c r="Y7" s="361">
        <f>'Marks Entry'!Y9</f>
        <v>40</v>
      </c>
      <c r="Z7" s="361">
        <f>'Marks Entry'!Z9</f>
        <v>15</v>
      </c>
      <c r="AA7" s="364">
        <f>'Marks Entry'!AA9</f>
        <v>55</v>
      </c>
      <c r="AB7" s="366">
        <f>'Marks Entry'!AC9</f>
        <v>64</v>
      </c>
      <c r="AC7" s="367">
        <f>'Marks Entry'!AD9</f>
        <v>32</v>
      </c>
      <c r="AD7" s="368" t="str">
        <f>'Marks Entry'!AE9</f>
        <v>D</v>
      </c>
      <c r="AE7" s="369" t="str">
        <f>'Marks Entry'!AF9</f>
        <v>D</v>
      </c>
      <c r="AF7" s="360" t="str">
        <f>'Marks Entry'!AG9</f>
        <v>ml</v>
      </c>
      <c r="AG7" s="361">
        <f>'Marks Entry'!AH9</f>
        <v>1</v>
      </c>
      <c r="AH7" s="362" t="str">
        <f>'Marks Entry'!AI9</f>
        <v>ML</v>
      </c>
      <c r="AI7" s="361">
        <f>'Marks Entry'!AJ9</f>
        <v>5</v>
      </c>
      <c r="AJ7" s="361">
        <f>'Marks Entry'!AK9</f>
        <v>2</v>
      </c>
      <c r="AK7" s="363">
        <f>'Marks Entry'!AL9</f>
        <v>7</v>
      </c>
      <c r="AL7" s="361">
        <f>'Marks Entry'!AM9</f>
        <v>7</v>
      </c>
      <c r="AM7" s="361">
        <f>'Marks Entry'!AN9</f>
        <v>2</v>
      </c>
      <c r="AN7" s="363">
        <f>'Marks Entry'!AO9</f>
        <v>0</v>
      </c>
      <c r="AO7" s="364">
        <f>'Marks Entry'!AP9</f>
        <v>0</v>
      </c>
      <c r="AP7" s="361">
        <f>'Marks Entry'!AQ9</f>
        <v>0</v>
      </c>
      <c r="AQ7" s="361">
        <f>'Marks Entry'!AR9</f>
        <v>0</v>
      </c>
      <c r="AR7" s="364">
        <f>'Marks Entry'!AS9</f>
        <v>9</v>
      </c>
      <c r="AS7" s="365">
        <f>AO7+AR7</f>
        <v>9</v>
      </c>
      <c r="AT7" s="361">
        <f>'Marks Entry'!AU9</f>
        <v>15</v>
      </c>
      <c r="AU7" s="361">
        <f>'Marks Entry'!AV9</f>
        <v>55</v>
      </c>
      <c r="AV7" s="364">
        <f>'Marks Entry'!AW9</f>
        <v>0</v>
      </c>
      <c r="AW7" s="366">
        <f>'Marks Entry'!AX9</f>
        <v>64</v>
      </c>
      <c r="AX7" s="367">
        <f>'Marks Entry'!AY9</f>
        <v>32</v>
      </c>
      <c r="AY7" s="368" t="str">
        <f>'Marks Entry'!AZ9</f>
        <v>D</v>
      </c>
      <c r="AZ7" s="369" t="str">
        <f>'Marks Entry'!BA9</f>
        <v>D</v>
      </c>
      <c r="BA7" s="360" t="str">
        <f>'Marks Entry'!BB9</f>
        <v>ml</v>
      </c>
      <c r="BB7" s="361">
        <f>'Marks Entry'!BC9</f>
        <v>1</v>
      </c>
      <c r="BC7" s="362" t="str">
        <f>'Marks Entry'!BD9</f>
        <v>ML</v>
      </c>
      <c r="BD7" s="361">
        <f>'Marks Entry'!BE9</f>
        <v>5</v>
      </c>
      <c r="BE7" s="361">
        <f>'Marks Entry'!BF9</f>
        <v>2</v>
      </c>
      <c r="BF7" s="363">
        <f>'Marks Entry'!BG9</f>
        <v>7</v>
      </c>
      <c r="BG7" s="361">
        <f>'Marks Entry'!BH9</f>
        <v>7</v>
      </c>
      <c r="BH7" s="361">
        <f>'Marks Entry'!BI9</f>
        <v>2</v>
      </c>
      <c r="BI7" s="363">
        <f>'Marks Entry'!BJ9</f>
        <v>0</v>
      </c>
      <c r="BJ7" s="364">
        <f>'Marks Entry'!BK9</f>
        <v>0</v>
      </c>
      <c r="BK7" s="361">
        <f>'Marks Entry'!BL9</f>
        <v>0</v>
      </c>
      <c r="BL7" s="361">
        <f>'Marks Entry'!BM9</f>
        <v>0</v>
      </c>
      <c r="BM7" s="364">
        <f>'Marks Entry'!BN9</f>
        <v>9</v>
      </c>
      <c r="BN7" s="365">
        <f>BJ7+BM7</f>
        <v>9</v>
      </c>
      <c r="BO7" s="361" t="str">
        <f>'Marks Entry'!BO9</f>
        <v>ab</v>
      </c>
      <c r="BP7" s="361" t="str">
        <f>'Marks Entry'!BP9</f>
        <v>ab</v>
      </c>
      <c r="BQ7" s="364" t="str">
        <f>'Marks Entry'!BQ9</f>
        <v>AB</v>
      </c>
      <c r="BR7" s="366">
        <f>'Marks Entry'!BS9</f>
        <v>9</v>
      </c>
      <c r="BS7" s="367">
        <f>'Marks Entry'!BT9</f>
        <v>4.5</v>
      </c>
      <c r="BT7" s="368" t="str">
        <f>'Marks Entry'!BU9</f>
        <v>AB</v>
      </c>
      <c r="BU7" s="369" t="str">
        <f>'Marks Entry'!BV9</f>
        <v>AB</v>
      </c>
      <c r="BV7" s="360">
        <f>'Marks Entry'!BW9</f>
        <v>2</v>
      </c>
      <c r="BW7" s="361">
        <f>'Marks Entry'!BX9</f>
        <v>5</v>
      </c>
      <c r="BX7" s="362">
        <f>'Marks Entry'!BY9</f>
        <v>7</v>
      </c>
      <c r="BY7" s="361">
        <f>'Marks Entry'!BZ9</f>
        <v>2</v>
      </c>
      <c r="BZ7" s="361">
        <f>'Marks Entry'!CA9</f>
        <v>2</v>
      </c>
      <c r="CA7" s="363">
        <f>'Marks Entry'!CB9</f>
        <v>4</v>
      </c>
      <c r="CB7" s="361" t="e">
        <f>'Marks Entry'!#REF!</f>
        <v>#REF!</v>
      </c>
      <c r="CC7" s="361" t="e">
        <f>'Marks Entry'!#REF!</f>
        <v>#REF!</v>
      </c>
      <c r="CD7" s="363" t="e">
        <f>'Marks Entry'!#REF!</f>
        <v>#REF!</v>
      </c>
      <c r="CE7" s="364" t="e">
        <f>'Marks Entry'!#REF!</f>
        <v>#REF!</v>
      </c>
      <c r="CF7" s="361">
        <f>'Marks Entry'!CD9</f>
        <v>30</v>
      </c>
      <c r="CG7" s="361">
        <f>'Marks Entry'!CE9</f>
        <v>5</v>
      </c>
      <c r="CH7" s="364">
        <f>'Marks Entry'!CF9</f>
        <v>35</v>
      </c>
      <c r="CI7" s="365" t="e">
        <f>CE7+CH7</f>
        <v>#REF!</v>
      </c>
      <c r="CJ7" s="361" t="str">
        <f>'Marks Entry'!CH9</f>
        <v>ab</v>
      </c>
      <c r="CK7" s="361">
        <f>'Marks Entry'!CI9</f>
        <v>15</v>
      </c>
      <c r="CL7" s="364" t="str">
        <f>'Marks Entry'!CJ9</f>
        <v>AB</v>
      </c>
      <c r="CM7" s="366">
        <f>'Marks Entry'!CK9</f>
        <v>46</v>
      </c>
      <c r="CN7" s="367">
        <f>'Marks Entry'!CL9</f>
        <v>23</v>
      </c>
      <c r="CO7" s="368" t="str">
        <f>'Marks Entry'!CM9</f>
        <v>AB</v>
      </c>
      <c r="CP7" s="369" t="str">
        <f>'Marks Entry'!CN9</f>
        <v>AB</v>
      </c>
      <c r="CQ7" s="360">
        <f>'Marks Entry'!CO9</f>
        <v>2</v>
      </c>
      <c r="CR7" s="361">
        <f>'Marks Entry'!CP9</f>
        <v>5</v>
      </c>
      <c r="CS7" s="362">
        <f>'Marks Entry'!CQ9</f>
        <v>7</v>
      </c>
      <c r="CT7" s="361">
        <f>'Marks Entry'!CR9</f>
        <v>2</v>
      </c>
      <c r="CU7" s="361">
        <f>'Marks Entry'!CS9</f>
        <v>2</v>
      </c>
      <c r="CV7" s="363">
        <f>'Marks Entry'!CT9</f>
        <v>4</v>
      </c>
      <c r="CW7" s="361" t="e">
        <f>'Marks Entry'!#REF!</f>
        <v>#REF!</v>
      </c>
      <c r="CX7" s="361" t="e">
        <f>'Marks Entry'!#REF!</f>
        <v>#REF!</v>
      </c>
      <c r="CY7" s="363">
        <f>'Marks Entry'!CU9</f>
        <v>11</v>
      </c>
      <c r="CZ7" s="364">
        <f>'Marks Entry'!CV9</f>
        <v>30</v>
      </c>
      <c r="DA7" s="361">
        <f>'Marks Entry'!CW9</f>
        <v>5</v>
      </c>
      <c r="DB7" s="361">
        <f>'Marks Entry'!CX9</f>
        <v>35</v>
      </c>
      <c r="DC7" s="364">
        <f>'Marks Entry'!CY9</f>
        <v>46</v>
      </c>
      <c r="DD7" s="365">
        <f>CZ7+DC7</f>
        <v>76</v>
      </c>
      <c r="DE7" s="361">
        <f>'Marks Entry'!CZ9</f>
        <v>38</v>
      </c>
      <c r="DF7" s="361">
        <f>'Marks Entry'!DA9</f>
        <v>15</v>
      </c>
      <c r="DG7" s="364">
        <f>'Marks Entry'!DB9</f>
        <v>53</v>
      </c>
      <c r="DH7" s="366">
        <f>'Marks Entry'!DC9</f>
        <v>99</v>
      </c>
      <c r="DI7" s="367">
        <f>'Marks Entry'!DD9</f>
        <v>49.5</v>
      </c>
      <c r="DJ7" s="368" t="str">
        <f>'Marks Entry'!DE9</f>
        <v>D</v>
      </c>
      <c r="DK7" s="369" t="str">
        <f>'Marks Entry'!DF9</f>
        <v>D</v>
      </c>
      <c r="DL7" s="360">
        <f>'Marks Entry'!DG9</f>
        <v>2</v>
      </c>
      <c r="DM7" s="361">
        <f>'Marks Entry'!DH9</f>
        <v>5</v>
      </c>
      <c r="DN7" s="362">
        <f>'Marks Entry'!DI9</f>
        <v>7</v>
      </c>
      <c r="DO7" s="361">
        <f>'Marks Entry'!DJ9</f>
        <v>2</v>
      </c>
      <c r="DP7" s="361">
        <f>'Marks Entry'!DK9</f>
        <v>2</v>
      </c>
      <c r="DQ7" s="363">
        <f>'Marks Entry'!DL9</f>
        <v>4</v>
      </c>
      <c r="DR7" s="361" t="e">
        <f>'Marks Entry'!#REF!</f>
        <v>#REF!</v>
      </c>
      <c r="DS7" s="361" t="e">
        <f>'Marks Entry'!#REF!</f>
        <v>#REF!</v>
      </c>
      <c r="DT7" s="363">
        <f>'Marks Entry'!DM9</f>
        <v>11</v>
      </c>
      <c r="DU7" s="364">
        <f>'Marks Entry'!DN9</f>
        <v>30</v>
      </c>
      <c r="DV7" s="361">
        <f>'Marks Entry'!DO9</f>
        <v>5</v>
      </c>
      <c r="DW7" s="361">
        <f>'Marks Entry'!DP9</f>
        <v>35</v>
      </c>
      <c r="DX7" s="364">
        <f>'Marks Entry'!DQ9</f>
        <v>46</v>
      </c>
      <c r="DY7" s="365">
        <f>DU7+DX7</f>
        <v>76</v>
      </c>
      <c r="DZ7" s="361">
        <f>'Marks Entry'!DR9</f>
        <v>38</v>
      </c>
      <c r="EA7" s="361">
        <f>'Marks Entry'!DS9</f>
        <v>15</v>
      </c>
      <c r="EB7" s="364">
        <f>'Marks Entry'!DT9</f>
        <v>53</v>
      </c>
      <c r="EC7" s="366">
        <f>'Marks Entry'!DU9</f>
        <v>99</v>
      </c>
      <c r="ED7" s="367">
        <f>'Marks Entry'!DV9</f>
        <v>49.5</v>
      </c>
      <c r="EE7" s="368" t="str">
        <f>'Marks Entry'!DW9</f>
        <v>D</v>
      </c>
      <c r="EF7" s="369" t="str">
        <f>'Marks Entry'!DX9</f>
        <v>D</v>
      </c>
      <c r="EG7" s="360">
        <f>'Marks Entry'!DY9</f>
        <v>15</v>
      </c>
      <c r="EH7" s="361">
        <f>'Marks Entry'!DZ9</f>
        <v>15</v>
      </c>
      <c r="EI7" s="361">
        <f>'Marks Entry'!EA9</f>
        <v>11</v>
      </c>
      <c r="EJ7" s="361">
        <f>'Marks Entry'!EB9</f>
        <v>20</v>
      </c>
      <c r="EK7" s="361">
        <f>'Marks Entry'!EC9</f>
        <v>10</v>
      </c>
      <c r="EL7" s="370">
        <f>'Marks Entry'!ED9</f>
        <v>71</v>
      </c>
      <c r="EM7" s="371" t="str">
        <f>'Marks Entry'!EG9</f>
        <v>B</v>
      </c>
      <c r="EN7" s="360">
        <f>'Marks Entry'!EH9</f>
        <v>15</v>
      </c>
      <c r="EO7" s="361">
        <f>'Marks Entry'!EI9</f>
        <v>15</v>
      </c>
      <c r="EP7" s="361">
        <f>'Marks Entry'!EJ9</f>
        <v>11</v>
      </c>
      <c r="EQ7" s="361">
        <f>'Marks Entry'!EK9</f>
        <v>10</v>
      </c>
      <c r="ER7" s="361">
        <f>'Marks Entry'!EL9</f>
        <v>10</v>
      </c>
      <c r="ES7" s="364">
        <f>'Marks Entry'!EM9</f>
        <v>61</v>
      </c>
      <c r="ET7" s="371" t="str">
        <f>'Marks Entry'!EP9</f>
        <v>C</v>
      </c>
      <c r="EU7" s="360">
        <f>'Marks Entry'!EQ9</f>
        <v>15</v>
      </c>
      <c r="EV7" s="361">
        <f>'Marks Entry'!ER9</f>
        <v>15</v>
      </c>
      <c r="EW7" s="361">
        <f>'Marks Entry'!ES9</f>
        <v>11</v>
      </c>
      <c r="EX7" s="361">
        <f>'Marks Entry'!ET9</f>
        <v>10</v>
      </c>
      <c r="EY7" s="361">
        <f>'Marks Entry'!EU9</f>
        <v>10</v>
      </c>
      <c r="EZ7" s="364">
        <f>'Marks Entry'!EV9</f>
        <v>61</v>
      </c>
      <c r="FA7" s="371" t="str">
        <f>'Marks Entry'!EY9</f>
        <v>C</v>
      </c>
      <c r="FB7" s="372">
        <f>'Marks Entry'!EZ9</f>
        <v>362</v>
      </c>
      <c r="FC7" s="373">
        <f>'Marks Entry'!FA9</f>
        <v>274</v>
      </c>
      <c r="FD7" s="374">
        <f>'Marks Entry'!FB9</f>
        <v>75.690607734806619</v>
      </c>
      <c r="FE7" s="372">
        <f>'Marks Entry'!FC9</f>
        <v>1200</v>
      </c>
      <c r="FF7" s="373">
        <f>'Marks Entry'!FD9</f>
        <v>381</v>
      </c>
      <c r="FG7" s="375" t="str">
        <f>'Marks Entry'!FE9</f>
        <v/>
      </c>
      <c r="FH7" s="373" t="str">
        <f>IF(OR('Marks Entry'!FF9="First",'Marks Entry'!FF9="Second",'Marks Entry'!FF9="Third"),'Marks Entry'!FF9,"")</f>
        <v/>
      </c>
      <c r="FI7" s="373" t="str">
        <f>'Marks Entry'!FG9</f>
        <v/>
      </c>
      <c r="FJ7" s="376" t="str">
        <f>'Marks Entry'!FH9</f>
        <v>ABSENT</v>
      </c>
      <c r="FK7" s="358" t="str">
        <f>'Marks Entry'!FI9</f>
        <v/>
      </c>
      <c r="FL7" s="377" t="str">
        <f>'Marks Entry'!FJ9</f>
        <v/>
      </c>
      <c r="FM7" s="378" t="str">
        <f>'Marks Entry'!FL9</f>
        <v>D</v>
      </c>
      <c r="FN7" s="1392"/>
      <c r="FO7" s="306" t="e">
        <f>X7</f>
        <v>#REF!</v>
      </c>
      <c r="FP7" s="410" t="e">
        <f>IF(FO7="","",ROUNDUP(FO7*$FP$6/100,0))</f>
        <v>#REF!</v>
      </c>
      <c r="FQ7" s="410">
        <f>IF($FB7=0,0,IF($FD7&gt;=85,5,IF($FD7&gt;=75,4,IF($FD7&gt;=65,3,0))))</f>
        <v>4</v>
      </c>
      <c r="FR7" s="413" t="e">
        <f>FP7+FQ7</f>
        <v>#REF!</v>
      </c>
      <c r="FS7" s="312">
        <f>AS7</f>
        <v>9</v>
      </c>
      <c r="FT7" s="417">
        <f>IF(FS7="","",ROUNDUP(FS7*$FP$6/100,0))</f>
        <v>2</v>
      </c>
      <c r="FU7" s="417">
        <f>IF($FB7=0,0,IF($FD7&gt;=85,5,IF($FD7&gt;=75,4,IF($FD7&gt;=65,3,0))))</f>
        <v>4</v>
      </c>
      <c r="FV7" s="418">
        <f>FT7+FU7</f>
        <v>6</v>
      </c>
      <c r="FW7" s="306">
        <f>BN7</f>
        <v>9</v>
      </c>
      <c r="FX7" s="410">
        <f>IF(FW7="","",ROUNDUP(FW7*$FP$6/100,0))</f>
        <v>2</v>
      </c>
      <c r="FY7" s="410">
        <f>IF($FB7=0,0,IF($FD7&gt;=85,5,IF($FD7&gt;=75,4,IF($FD7&gt;=65,3,0))))</f>
        <v>4</v>
      </c>
      <c r="FZ7" s="413">
        <f>FX7+FY7</f>
        <v>6</v>
      </c>
      <c r="GA7" s="312" t="e">
        <f>CI7</f>
        <v>#REF!</v>
      </c>
      <c r="GB7" s="417" t="e">
        <f>IF(GA7="","",ROUNDUP(GA7*$FP$6/100,0))</f>
        <v>#REF!</v>
      </c>
      <c r="GC7" s="417">
        <f>IF($FB7=0,0,IF($FD7&gt;=85,5,IF($FD7&gt;=75,4,IF($FD7&gt;=65,3,0))))</f>
        <v>4</v>
      </c>
      <c r="GD7" s="418" t="e">
        <f>GB7+GC7</f>
        <v>#REF!</v>
      </c>
      <c r="GE7" s="306">
        <f>DD7</f>
        <v>76</v>
      </c>
      <c r="GF7" s="410">
        <f>IF(GE7="","",ROUNDUP(GE7*$FP$6/100,0))</f>
        <v>12</v>
      </c>
      <c r="GG7" s="410">
        <f>IF($FB7=0,0,IF($FD7&gt;=85,5,IF($FD7&gt;=75,4,IF($FD7&gt;=65,3,0))))</f>
        <v>4</v>
      </c>
      <c r="GH7" s="413">
        <f>GF7+GG7</f>
        <v>16</v>
      </c>
      <c r="GI7" s="312">
        <f>DY7</f>
        <v>76</v>
      </c>
      <c r="GJ7" s="417">
        <f>IF(GI7="","",ROUNDUP(GI7*$FP$6/100,0))</f>
        <v>12</v>
      </c>
      <c r="GK7" s="417">
        <f>IF($FB7=0,0,IF($FD7&gt;=85,5,IF($FD7&gt;=75,4,IF($FD7&gt;=65,3,0))))</f>
        <v>4</v>
      </c>
      <c r="GL7" s="418">
        <f>GJ7+GK7</f>
        <v>16</v>
      </c>
      <c r="GM7" s="306">
        <f>EL7</f>
        <v>71</v>
      </c>
      <c r="GN7" s="307" t="str">
        <f>EM7</f>
        <v>B</v>
      </c>
      <c r="GO7" s="312">
        <f>ES7</f>
        <v>61</v>
      </c>
      <c r="GP7" s="313" t="str">
        <f>ET7</f>
        <v>C</v>
      </c>
      <c r="GQ7" s="306">
        <f>EZ7</f>
        <v>61</v>
      </c>
      <c r="GR7" s="314" t="str">
        <f>FA7</f>
        <v>C</v>
      </c>
      <c r="GS7" s="1392"/>
    </row>
    <row r="8" spans="1:201" s="88" customFormat="1" ht="17.25" customHeight="1">
      <c r="A8" s="1393"/>
      <c r="B8" s="83">
        <f>IF(F8&gt;0,B7+1,0)</f>
        <v>2</v>
      </c>
      <c r="C8" s="84">
        <f>'Marks Entry'!D10</f>
        <v>6</v>
      </c>
      <c r="D8" s="84">
        <f>'Marks Entry'!E10</f>
        <v>1186</v>
      </c>
      <c r="E8" s="84">
        <f>'Marks Entry'!F10</f>
        <v>0</v>
      </c>
      <c r="F8" s="84">
        <f>'Marks Entry'!G10</f>
        <v>602</v>
      </c>
      <c r="G8" s="84" t="str">
        <f>'Marks Entry'!H10</f>
        <v>ASHOK</v>
      </c>
      <c r="H8" s="84" t="str">
        <f>'Marks Entry'!I10</f>
        <v>BABU RAM</v>
      </c>
      <c r="I8" s="84" t="str">
        <f>'Marks Entry'!J10</f>
        <v>KAMLA</v>
      </c>
      <c r="J8" s="85">
        <f>'Marks Entry'!K10</f>
        <v>38964</v>
      </c>
      <c r="K8" s="328">
        <f>'Marks Entry'!L10</f>
        <v>2</v>
      </c>
      <c r="L8" s="329">
        <f>'Marks Entry'!M10</f>
        <v>2</v>
      </c>
      <c r="M8" s="330">
        <f>'Marks Entry'!N10</f>
        <v>4</v>
      </c>
      <c r="N8" s="329">
        <f>'Marks Entry'!O10</f>
        <v>3</v>
      </c>
      <c r="O8" s="329">
        <f>'Marks Entry'!P10</f>
        <v>4</v>
      </c>
      <c r="P8" s="331">
        <f>'Marks Entry'!Q10</f>
        <v>7</v>
      </c>
      <c r="Q8" s="329">
        <f>'Marks Entry'!S10</f>
        <v>5</v>
      </c>
      <c r="R8" s="329">
        <f>'Marks Entry'!T10</f>
        <v>0</v>
      </c>
      <c r="S8" s="331">
        <f>'Marks Entry'!U10</f>
        <v>0</v>
      </c>
      <c r="T8" s="332">
        <f>'Marks Entry'!V10</f>
        <v>0</v>
      </c>
      <c r="U8" s="329">
        <f>'Marks Entry'!X10</f>
        <v>16</v>
      </c>
      <c r="V8" s="329" t="e">
        <f>'Marks Entry'!#REF!</f>
        <v>#REF!</v>
      </c>
      <c r="W8" s="332" t="e">
        <f>'Marks Entry'!#REF!</f>
        <v>#REF!</v>
      </c>
      <c r="X8" s="333" t="e">
        <f t="shared" ref="X8:X71" si="0">T8+W8</f>
        <v>#REF!</v>
      </c>
      <c r="Y8" s="329">
        <f>'Marks Entry'!Y10</f>
        <v>40</v>
      </c>
      <c r="Z8" s="329">
        <f>'Marks Entry'!Z10</f>
        <v>25</v>
      </c>
      <c r="AA8" s="332">
        <f>'Marks Entry'!AA10</f>
        <v>65</v>
      </c>
      <c r="AB8" s="338">
        <f>'Marks Entry'!AC10</f>
        <v>81</v>
      </c>
      <c r="AC8" s="334">
        <f>'Marks Entry'!AD10</f>
        <v>40.5</v>
      </c>
      <c r="AD8" s="334" t="str">
        <f>'Marks Entry'!AE10</f>
        <v>D</v>
      </c>
      <c r="AE8" s="335" t="str">
        <f>'Marks Entry'!AF10</f>
        <v>D</v>
      </c>
      <c r="AF8" s="328">
        <f>'Marks Entry'!AG10</f>
        <v>2</v>
      </c>
      <c r="AG8" s="329">
        <f>'Marks Entry'!AH10</f>
        <v>2</v>
      </c>
      <c r="AH8" s="330">
        <f>'Marks Entry'!AI10</f>
        <v>4</v>
      </c>
      <c r="AI8" s="329">
        <f>'Marks Entry'!AJ10</f>
        <v>3</v>
      </c>
      <c r="AJ8" s="329">
        <f>'Marks Entry'!AK10</f>
        <v>4</v>
      </c>
      <c r="AK8" s="331">
        <f>'Marks Entry'!AL10</f>
        <v>7</v>
      </c>
      <c r="AL8" s="329">
        <f>'Marks Entry'!AM10</f>
        <v>11</v>
      </c>
      <c r="AM8" s="329">
        <f>'Marks Entry'!AN10</f>
        <v>5</v>
      </c>
      <c r="AN8" s="331">
        <f>'Marks Entry'!AO10</f>
        <v>0</v>
      </c>
      <c r="AO8" s="332">
        <f>'Marks Entry'!AP10</f>
        <v>0</v>
      </c>
      <c r="AP8" s="329">
        <f>'Marks Entry'!AQ10</f>
        <v>0</v>
      </c>
      <c r="AQ8" s="329">
        <f>'Marks Entry'!AR10</f>
        <v>0</v>
      </c>
      <c r="AR8" s="332">
        <f>'Marks Entry'!AS10</f>
        <v>16</v>
      </c>
      <c r="AS8" s="333">
        <f t="shared" ref="AS8:AS71" si="1">AO8+AR8</f>
        <v>16</v>
      </c>
      <c r="AT8" s="329">
        <f>'Marks Entry'!AU10</f>
        <v>25</v>
      </c>
      <c r="AU8" s="329">
        <f>'Marks Entry'!AV10</f>
        <v>65</v>
      </c>
      <c r="AV8" s="332">
        <f>'Marks Entry'!AW10</f>
        <v>0</v>
      </c>
      <c r="AW8" s="338">
        <f>'Marks Entry'!AX10</f>
        <v>81</v>
      </c>
      <c r="AX8" s="334">
        <f>'Marks Entry'!AY10</f>
        <v>40.5</v>
      </c>
      <c r="AY8" s="334" t="str">
        <f>'Marks Entry'!AZ10</f>
        <v>D</v>
      </c>
      <c r="AZ8" s="335" t="str">
        <f>'Marks Entry'!BA10</f>
        <v>D</v>
      </c>
      <c r="BA8" s="328">
        <f>'Marks Entry'!BB10</f>
        <v>2</v>
      </c>
      <c r="BB8" s="329">
        <f>'Marks Entry'!BC10</f>
        <v>2</v>
      </c>
      <c r="BC8" s="330">
        <f>'Marks Entry'!BD10</f>
        <v>4</v>
      </c>
      <c r="BD8" s="329">
        <f>'Marks Entry'!BE10</f>
        <v>3</v>
      </c>
      <c r="BE8" s="329">
        <f>'Marks Entry'!BF10</f>
        <v>4</v>
      </c>
      <c r="BF8" s="331">
        <f>'Marks Entry'!BG10</f>
        <v>7</v>
      </c>
      <c r="BG8" s="329">
        <f>'Marks Entry'!BH10</f>
        <v>11</v>
      </c>
      <c r="BH8" s="329">
        <f>'Marks Entry'!BI10</f>
        <v>5</v>
      </c>
      <c r="BI8" s="331">
        <f>'Marks Entry'!BJ10</f>
        <v>0</v>
      </c>
      <c r="BJ8" s="332">
        <f>'Marks Entry'!BK10</f>
        <v>0</v>
      </c>
      <c r="BK8" s="329">
        <f>'Marks Entry'!BL10</f>
        <v>0</v>
      </c>
      <c r="BL8" s="329">
        <f>'Marks Entry'!BM10</f>
        <v>0</v>
      </c>
      <c r="BM8" s="332">
        <f>'Marks Entry'!BN10</f>
        <v>16</v>
      </c>
      <c r="BN8" s="333">
        <f t="shared" ref="BN8:BN71" si="2">BJ8+BM8</f>
        <v>16</v>
      </c>
      <c r="BO8" s="329">
        <f>'Marks Entry'!BO10</f>
        <v>40</v>
      </c>
      <c r="BP8" s="329">
        <f>'Marks Entry'!BP10</f>
        <v>25</v>
      </c>
      <c r="BQ8" s="332">
        <f>'Marks Entry'!BQ10</f>
        <v>65</v>
      </c>
      <c r="BR8" s="338">
        <f>'Marks Entry'!BS10</f>
        <v>81</v>
      </c>
      <c r="BS8" s="334">
        <f>'Marks Entry'!BT10</f>
        <v>40.5</v>
      </c>
      <c r="BT8" s="334" t="str">
        <f>'Marks Entry'!BU10</f>
        <v>D</v>
      </c>
      <c r="BU8" s="335" t="str">
        <f>'Marks Entry'!BV10</f>
        <v>D</v>
      </c>
      <c r="BV8" s="328">
        <f>'Marks Entry'!BW10</f>
        <v>1</v>
      </c>
      <c r="BW8" s="329">
        <f>'Marks Entry'!BX10</f>
        <v>1</v>
      </c>
      <c r="BX8" s="330">
        <f>'Marks Entry'!BY10</f>
        <v>2</v>
      </c>
      <c r="BY8" s="329">
        <f>'Marks Entry'!BZ10</f>
        <v>1</v>
      </c>
      <c r="BZ8" s="329">
        <f>'Marks Entry'!CA10</f>
        <v>1</v>
      </c>
      <c r="CA8" s="331">
        <f>'Marks Entry'!CB10</f>
        <v>2</v>
      </c>
      <c r="CB8" s="329" t="e">
        <f>'Marks Entry'!#REF!</f>
        <v>#REF!</v>
      </c>
      <c r="CC8" s="329" t="e">
        <f>'Marks Entry'!#REF!</f>
        <v>#REF!</v>
      </c>
      <c r="CD8" s="331" t="e">
        <f>'Marks Entry'!#REF!</f>
        <v>#REF!</v>
      </c>
      <c r="CE8" s="332" t="e">
        <f>'Marks Entry'!#REF!</f>
        <v>#REF!</v>
      </c>
      <c r="CF8" s="329">
        <f>'Marks Entry'!CD10</f>
        <v>15</v>
      </c>
      <c r="CG8" s="329">
        <f>'Marks Entry'!CE10</f>
        <v>15</v>
      </c>
      <c r="CH8" s="332">
        <f>'Marks Entry'!CF10</f>
        <v>30</v>
      </c>
      <c r="CI8" s="333" t="e">
        <f t="shared" ref="CI8:CI71" si="3">CE8+CH8</f>
        <v>#REF!</v>
      </c>
      <c r="CJ8" s="329">
        <f>'Marks Entry'!CH10</f>
        <v>35</v>
      </c>
      <c r="CK8" s="329">
        <f>'Marks Entry'!CI10</f>
        <v>20</v>
      </c>
      <c r="CL8" s="332">
        <f>'Marks Entry'!CJ10</f>
        <v>55</v>
      </c>
      <c r="CM8" s="338">
        <f>'Marks Entry'!CK10</f>
        <v>89</v>
      </c>
      <c r="CN8" s="334">
        <f>'Marks Entry'!CL10</f>
        <v>44.5</v>
      </c>
      <c r="CO8" s="334" t="str">
        <f>'Marks Entry'!CM10</f>
        <v>D</v>
      </c>
      <c r="CP8" s="335" t="str">
        <f>'Marks Entry'!CN10</f>
        <v>D</v>
      </c>
      <c r="CQ8" s="328">
        <f>'Marks Entry'!CO10</f>
        <v>1</v>
      </c>
      <c r="CR8" s="329">
        <f>'Marks Entry'!CP10</f>
        <v>1</v>
      </c>
      <c r="CS8" s="330">
        <f>'Marks Entry'!CQ10</f>
        <v>2</v>
      </c>
      <c r="CT8" s="329">
        <f>'Marks Entry'!CR10</f>
        <v>1</v>
      </c>
      <c r="CU8" s="329">
        <f>'Marks Entry'!CS10</f>
        <v>1</v>
      </c>
      <c r="CV8" s="331">
        <f>'Marks Entry'!CT10</f>
        <v>2</v>
      </c>
      <c r="CW8" s="329" t="e">
        <f>'Marks Entry'!#REF!</f>
        <v>#REF!</v>
      </c>
      <c r="CX8" s="329" t="e">
        <f>'Marks Entry'!#REF!</f>
        <v>#REF!</v>
      </c>
      <c r="CY8" s="331">
        <f>'Marks Entry'!CU10</f>
        <v>4</v>
      </c>
      <c r="CZ8" s="332">
        <f>'Marks Entry'!CV10</f>
        <v>15</v>
      </c>
      <c r="DA8" s="329">
        <f>'Marks Entry'!CW10</f>
        <v>15</v>
      </c>
      <c r="DB8" s="329">
        <f>'Marks Entry'!CX10</f>
        <v>30</v>
      </c>
      <c r="DC8" s="332">
        <f>'Marks Entry'!CY10</f>
        <v>34</v>
      </c>
      <c r="DD8" s="333">
        <f t="shared" ref="DD8:DD71" si="4">CZ8+DC8</f>
        <v>49</v>
      </c>
      <c r="DE8" s="329">
        <f>'Marks Entry'!CZ10</f>
        <v>35</v>
      </c>
      <c r="DF8" s="329">
        <f>'Marks Entry'!DA10</f>
        <v>20</v>
      </c>
      <c r="DG8" s="332">
        <f>'Marks Entry'!DB10</f>
        <v>55</v>
      </c>
      <c r="DH8" s="338">
        <f>'Marks Entry'!DC10</f>
        <v>89</v>
      </c>
      <c r="DI8" s="334">
        <f>'Marks Entry'!DD10</f>
        <v>44.5</v>
      </c>
      <c r="DJ8" s="334" t="str">
        <f>'Marks Entry'!DE10</f>
        <v>D</v>
      </c>
      <c r="DK8" s="335" t="str">
        <f>'Marks Entry'!DF10</f>
        <v>D</v>
      </c>
      <c r="DL8" s="328">
        <f>'Marks Entry'!DG10</f>
        <v>1</v>
      </c>
      <c r="DM8" s="329">
        <f>'Marks Entry'!DH10</f>
        <v>1</v>
      </c>
      <c r="DN8" s="330">
        <f>'Marks Entry'!DI10</f>
        <v>2</v>
      </c>
      <c r="DO8" s="329">
        <f>'Marks Entry'!DJ10</f>
        <v>1</v>
      </c>
      <c r="DP8" s="329">
        <f>'Marks Entry'!DK10</f>
        <v>1</v>
      </c>
      <c r="DQ8" s="331">
        <f>'Marks Entry'!DL10</f>
        <v>2</v>
      </c>
      <c r="DR8" s="329" t="e">
        <f>'Marks Entry'!#REF!</f>
        <v>#REF!</v>
      </c>
      <c r="DS8" s="329" t="e">
        <f>'Marks Entry'!#REF!</f>
        <v>#REF!</v>
      </c>
      <c r="DT8" s="331">
        <f>'Marks Entry'!DM10</f>
        <v>4</v>
      </c>
      <c r="DU8" s="332">
        <f>'Marks Entry'!DN10</f>
        <v>15</v>
      </c>
      <c r="DV8" s="329">
        <f>'Marks Entry'!DO10</f>
        <v>15</v>
      </c>
      <c r="DW8" s="329">
        <f>'Marks Entry'!DP10</f>
        <v>30</v>
      </c>
      <c r="DX8" s="332">
        <f>'Marks Entry'!DQ10</f>
        <v>34</v>
      </c>
      <c r="DY8" s="333">
        <f t="shared" ref="DY8:DY71" si="5">DU8+DX8</f>
        <v>49</v>
      </c>
      <c r="DZ8" s="329">
        <f>'Marks Entry'!DR10</f>
        <v>35</v>
      </c>
      <c r="EA8" s="329">
        <f>'Marks Entry'!DS10</f>
        <v>20</v>
      </c>
      <c r="EB8" s="332">
        <f>'Marks Entry'!DT10</f>
        <v>55</v>
      </c>
      <c r="EC8" s="338">
        <f>'Marks Entry'!DU10</f>
        <v>89</v>
      </c>
      <c r="ED8" s="334">
        <f>'Marks Entry'!DV10</f>
        <v>44.5</v>
      </c>
      <c r="EE8" s="334" t="str">
        <f>'Marks Entry'!DW10</f>
        <v>D</v>
      </c>
      <c r="EF8" s="335" t="str">
        <f>'Marks Entry'!DX10</f>
        <v>D</v>
      </c>
      <c r="EG8" s="328">
        <f>'Marks Entry'!DY10</f>
        <v>10</v>
      </c>
      <c r="EH8" s="329">
        <f>'Marks Entry'!DZ10</f>
        <v>10</v>
      </c>
      <c r="EI8" s="329">
        <f>'Marks Entry'!EA10</f>
        <v>10</v>
      </c>
      <c r="EJ8" s="329">
        <f>'Marks Entry'!EB10</f>
        <v>10</v>
      </c>
      <c r="EK8" s="329">
        <f>'Marks Entry'!EC10</f>
        <v>10</v>
      </c>
      <c r="EL8" s="336">
        <f>'Marks Entry'!ED10</f>
        <v>50</v>
      </c>
      <c r="EM8" s="337" t="str">
        <f>'Marks Entry'!EG10</f>
        <v>D</v>
      </c>
      <c r="EN8" s="328">
        <f>'Marks Entry'!EH10</f>
        <v>10</v>
      </c>
      <c r="EO8" s="329">
        <f>'Marks Entry'!EI10</f>
        <v>15</v>
      </c>
      <c r="EP8" s="329">
        <f>'Marks Entry'!EJ10</f>
        <v>20</v>
      </c>
      <c r="EQ8" s="329">
        <f>'Marks Entry'!EK10</f>
        <v>20</v>
      </c>
      <c r="ER8" s="329">
        <f>'Marks Entry'!EL10</f>
        <v>15</v>
      </c>
      <c r="ES8" s="332">
        <f>'Marks Entry'!EM10</f>
        <v>80</v>
      </c>
      <c r="ET8" s="337" t="str">
        <f>'Marks Entry'!EP10</f>
        <v>B</v>
      </c>
      <c r="EU8" s="328">
        <f>'Marks Entry'!EQ10</f>
        <v>15</v>
      </c>
      <c r="EV8" s="329">
        <f>'Marks Entry'!ER10</f>
        <v>15</v>
      </c>
      <c r="EW8" s="329">
        <f>'Marks Entry'!ES10</f>
        <v>15</v>
      </c>
      <c r="EX8" s="329">
        <f>'Marks Entry'!ET10</f>
        <v>15</v>
      </c>
      <c r="EY8" s="329">
        <f>'Marks Entry'!EU10</f>
        <v>15</v>
      </c>
      <c r="EZ8" s="332">
        <f>'Marks Entry'!EV10</f>
        <v>75</v>
      </c>
      <c r="FA8" s="337" t="str">
        <f>'Marks Entry'!EY10</f>
        <v>B</v>
      </c>
      <c r="FB8" s="184">
        <f>'Marks Entry'!EZ10</f>
        <v>0</v>
      </c>
      <c r="FC8" s="185">
        <f>'Marks Entry'!FA10</f>
        <v>0</v>
      </c>
      <c r="FD8" s="186" t="str">
        <f>'Marks Entry'!FB10</f>
        <v/>
      </c>
      <c r="FE8" s="184">
        <f>'Marks Entry'!FC10</f>
        <v>1200</v>
      </c>
      <c r="FF8" s="185">
        <f>'Marks Entry'!FD10</f>
        <v>510</v>
      </c>
      <c r="FG8" s="187">
        <f>'Marks Entry'!FE10</f>
        <v>42.5</v>
      </c>
      <c r="FH8" s="185" t="str">
        <f>IF(OR('Marks Entry'!FF10="First",'Marks Entry'!FF10="Second",'Marks Entry'!FF10="Third"),'Marks Entry'!FF10,"")</f>
        <v>Third</v>
      </c>
      <c r="FI8" s="185" t="str">
        <f>'Marks Entry'!FG10</f>
        <v>D</v>
      </c>
      <c r="FJ8" s="290" t="str">
        <f>'Marks Entry'!FH10</f>
        <v>PASSED</v>
      </c>
      <c r="FK8" s="84">
        <f>'Marks Entry'!FI10</f>
        <v>42.5</v>
      </c>
      <c r="FL8" s="86">
        <f>'Marks Entry'!FJ10</f>
        <v>1.9999999999999849</v>
      </c>
      <c r="FM8" s="87" t="str">
        <f>'Marks Entry'!FL10</f>
        <v>D</v>
      </c>
      <c r="FN8" s="1392"/>
      <c r="FO8" s="308" t="e">
        <f t="shared" ref="FO8:FO71" si="6">X8</f>
        <v>#REF!</v>
      </c>
      <c r="FP8" s="411" t="e">
        <f t="shared" ref="FP8:FP71" si="7">IF(FO8="","",ROUNDUP(FO8*$FP$6/100,0))</f>
        <v>#REF!</v>
      </c>
      <c r="FQ8" s="411">
        <f t="shared" ref="FQ8:FQ71" si="8">IF($FB8=0,0,IF($FD8&gt;=85,5,IF($FD8&gt;=75,4,IF($FD8&gt;=65,3,0))))</f>
        <v>0</v>
      </c>
      <c r="FR8" s="406"/>
      <c r="FS8" s="315">
        <f t="shared" ref="FS8:FS71" si="9">AS8</f>
        <v>16</v>
      </c>
      <c r="FT8" s="419">
        <f t="shared" ref="FT8:FT71" si="10">IF(FS8="","",ROUNDUP(FS8*$FP$6/100,0))</f>
        <v>3</v>
      </c>
      <c r="FU8" s="419">
        <f t="shared" ref="FU8:FU71" si="11">IF($FB8=0,0,IF($FD8&gt;=85,5,IF($FD8&gt;=75,4,IF($FD8&gt;=65,3,0))))</f>
        <v>0</v>
      </c>
      <c r="FV8" s="420"/>
      <c r="FW8" s="308">
        <f t="shared" ref="FW8:FW71" si="12">BN8</f>
        <v>16</v>
      </c>
      <c r="FX8" s="411">
        <f t="shared" ref="FX8:FX71" si="13">IF(FW8="","",ROUNDUP(FW8*$FP$6/100,0))</f>
        <v>3</v>
      </c>
      <c r="FY8" s="411">
        <f t="shared" ref="FY8:FY71" si="14">IF($FB8=0,0,IF($FD8&gt;=85,5,IF($FD8&gt;=75,4,IF($FD8&gt;=65,3,0))))</f>
        <v>0</v>
      </c>
      <c r="FZ8" s="406"/>
      <c r="GA8" s="315" t="e">
        <f t="shared" ref="GA8:GA71" si="15">CI8</f>
        <v>#REF!</v>
      </c>
      <c r="GB8" s="419" t="e">
        <f t="shared" ref="GB8:GB71" si="16">IF(GA8="","",ROUNDUP(GA8*$FP$6/100,0))</f>
        <v>#REF!</v>
      </c>
      <c r="GC8" s="419">
        <f t="shared" ref="GC8:GC71" si="17">IF($FB8=0,0,IF($FD8&gt;=85,5,IF($FD8&gt;=75,4,IF($FD8&gt;=65,3,0))))</f>
        <v>0</v>
      </c>
      <c r="GD8" s="420"/>
      <c r="GE8" s="308">
        <f t="shared" ref="GE8:GE71" si="18">DD8</f>
        <v>49</v>
      </c>
      <c r="GF8" s="411">
        <f t="shared" ref="GF8:GF71" si="19">IF(GE8="","",ROUNDUP(GE8*$FP$6/100,0))</f>
        <v>8</v>
      </c>
      <c r="GG8" s="411">
        <f t="shared" ref="GG8:GG71" si="20">IF($FB8=0,0,IF($FD8&gt;=85,5,IF($FD8&gt;=75,4,IF($FD8&gt;=65,3,0))))</f>
        <v>0</v>
      </c>
      <c r="GH8" s="406"/>
      <c r="GI8" s="315">
        <f t="shared" ref="GI8:GI71" si="21">DY8</f>
        <v>49</v>
      </c>
      <c r="GJ8" s="419">
        <f t="shared" ref="GJ8:GJ71" si="22">IF(GI8="","",ROUNDUP(GI8*$FP$6/100,0))</f>
        <v>8</v>
      </c>
      <c r="GK8" s="419">
        <f t="shared" ref="GK8:GK71" si="23">IF($FB8=0,0,IF($FD8&gt;=85,5,IF($FD8&gt;=75,4,IF($FD8&gt;=65,3,0))))</f>
        <v>0</v>
      </c>
      <c r="GL8" s="420"/>
      <c r="GM8" s="308">
        <f t="shared" ref="GM8:GN71" si="24">EL8</f>
        <v>50</v>
      </c>
      <c r="GN8" s="309" t="str">
        <f t="shared" si="24"/>
        <v>D</v>
      </c>
      <c r="GO8" s="315">
        <f t="shared" ref="GO8:GP71" si="25">ES8</f>
        <v>80</v>
      </c>
      <c r="GP8" s="316" t="str">
        <f t="shared" si="25"/>
        <v>B</v>
      </c>
      <c r="GQ8" s="308">
        <f t="shared" ref="GQ8:GR71" si="26">EZ8</f>
        <v>75</v>
      </c>
      <c r="GR8" s="317" t="str">
        <f t="shared" si="26"/>
        <v>B</v>
      </c>
      <c r="GS8" s="1392"/>
    </row>
    <row r="9" spans="1:201" s="88" customFormat="1" ht="17.25" customHeight="1">
      <c r="A9" s="1393"/>
      <c r="B9" s="83">
        <f t="shared" ref="B9:B72" si="27">IF(F9&gt;0,B8+1,0)</f>
        <v>3</v>
      </c>
      <c r="C9" s="84">
        <f>'Marks Entry'!D11</f>
        <v>6</v>
      </c>
      <c r="D9" s="84">
        <f>'Marks Entry'!E11</f>
        <v>1677</v>
      </c>
      <c r="E9" s="84">
        <f>'Marks Entry'!F11</f>
        <v>0</v>
      </c>
      <c r="F9" s="84">
        <f>'Marks Entry'!G11</f>
        <v>603</v>
      </c>
      <c r="G9" s="84" t="str">
        <f>'Marks Entry'!H11</f>
        <v>BANTI</v>
      </c>
      <c r="H9" s="84" t="str">
        <f>'Marks Entry'!I11</f>
        <v>BINJA RAM</v>
      </c>
      <c r="I9" s="84" t="str">
        <f>'Marks Entry'!J11</f>
        <v>KALI</v>
      </c>
      <c r="J9" s="85">
        <f>'Marks Entry'!K11</f>
        <v>39935</v>
      </c>
      <c r="K9" s="328">
        <f>'Marks Entry'!L11</f>
        <v>5</v>
      </c>
      <c r="L9" s="329">
        <f>'Marks Entry'!M11</f>
        <v>2</v>
      </c>
      <c r="M9" s="330">
        <f>'Marks Entry'!N11</f>
        <v>7</v>
      </c>
      <c r="N9" s="329">
        <f>'Marks Entry'!O11</f>
        <v>5</v>
      </c>
      <c r="O9" s="329">
        <f>'Marks Entry'!P11</f>
        <v>2</v>
      </c>
      <c r="P9" s="331">
        <f>'Marks Entry'!Q11</f>
        <v>7</v>
      </c>
      <c r="Q9" s="329">
        <f>'Marks Entry'!S11</f>
        <v>5</v>
      </c>
      <c r="R9" s="329">
        <f>'Marks Entry'!T11</f>
        <v>0</v>
      </c>
      <c r="S9" s="331">
        <f>'Marks Entry'!U11</f>
        <v>0</v>
      </c>
      <c r="T9" s="332">
        <f>'Marks Entry'!V11</f>
        <v>0</v>
      </c>
      <c r="U9" s="329">
        <f>'Marks Entry'!X11</f>
        <v>19</v>
      </c>
      <c r="V9" s="329" t="e">
        <f>'Marks Entry'!#REF!</f>
        <v>#REF!</v>
      </c>
      <c r="W9" s="332" t="e">
        <f>'Marks Entry'!#REF!</f>
        <v>#REF!</v>
      </c>
      <c r="X9" s="333" t="e">
        <f t="shared" si="0"/>
        <v>#REF!</v>
      </c>
      <c r="Y9" s="329">
        <f>'Marks Entry'!Y11</f>
        <v>15</v>
      </c>
      <c r="Z9" s="329">
        <f>'Marks Entry'!Z11</f>
        <v>12</v>
      </c>
      <c r="AA9" s="332">
        <f>'Marks Entry'!AA11</f>
        <v>27</v>
      </c>
      <c r="AB9" s="338">
        <f>'Marks Entry'!AC11</f>
        <v>46</v>
      </c>
      <c r="AC9" s="334">
        <f>'Marks Entry'!AD11</f>
        <v>23</v>
      </c>
      <c r="AD9" s="334" t="str">
        <f>'Marks Entry'!AE11</f>
        <v>E</v>
      </c>
      <c r="AE9" s="335" t="str">
        <f>'Marks Entry'!AF11</f>
        <v>E</v>
      </c>
      <c r="AF9" s="328">
        <f>'Marks Entry'!AG11</f>
        <v>5</v>
      </c>
      <c r="AG9" s="329">
        <f>'Marks Entry'!AH11</f>
        <v>2</v>
      </c>
      <c r="AH9" s="330">
        <f>'Marks Entry'!AI11</f>
        <v>7</v>
      </c>
      <c r="AI9" s="329">
        <f>'Marks Entry'!AJ11</f>
        <v>5</v>
      </c>
      <c r="AJ9" s="329">
        <f>'Marks Entry'!AK11</f>
        <v>2</v>
      </c>
      <c r="AK9" s="331">
        <f>'Marks Entry'!AL11</f>
        <v>7</v>
      </c>
      <c r="AL9" s="329">
        <f>'Marks Entry'!AM11</f>
        <v>14</v>
      </c>
      <c r="AM9" s="329">
        <f>'Marks Entry'!AN11</f>
        <v>5</v>
      </c>
      <c r="AN9" s="331">
        <f>'Marks Entry'!AO11</f>
        <v>0</v>
      </c>
      <c r="AO9" s="332">
        <f>'Marks Entry'!AP11</f>
        <v>0</v>
      </c>
      <c r="AP9" s="329">
        <f>'Marks Entry'!AQ11</f>
        <v>0</v>
      </c>
      <c r="AQ9" s="329">
        <f>'Marks Entry'!AR11</f>
        <v>0</v>
      </c>
      <c r="AR9" s="332">
        <f>'Marks Entry'!AS11</f>
        <v>19</v>
      </c>
      <c r="AS9" s="333">
        <f t="shared" si="1"/>
        <v>19</v>
      </c>
      <c r="AT9" s="329">
        <f>'Marks Entry'!AU11</f>
        <v>12</v>
      </c>
      <c r="AU9" s="329">
        <f>'Marks Entry'!AV11</f>
        <v>27</v>
      </c>
      <c r="AV9" s="332">
        <f>'Marks Entry'!AW11</f>
        <v>0</v>
      </c>
      <c r="AW9" s="338">
        <f>'Marks Entry'!AX11</f>
        <v>46</v>
      </c>
      <c r="AX9" s="334">
        <f>'Marks Entry'!AY11</f>
        <v>23</v>
      </c>
      <c r="AY9" s="334" t="str">
        <f>'Marks Entry'!AZ11</f>
        <v>E</v>
      </c>
      <c r="AZ9" s="335" t="str">
        <f>'Marks Entry'!BA11</f>
        <v>E</v>
      </c>
      <c r="BA9" s="328">
        <f>'Marks Entry'!BB11</f>
        <v>5</v>
      </c>
      <c r="BB9" s="329">
        <f>'Marks Entry'!BC11</f>
        <v>2</v>
      </c>
      <c r="BC9" s="330">
        <f>'Marks Entry'!BD11</f>
        <v>7</v>
      </c>
      <c r="BD9" s="329">
        <f>'Marks Entry'!BE11</f>
        <v>5</v>
      </c>
      <c r="BE9" s="329">
        <f>'Marks Entry'!BF11</f>
        <v>2</v>
      </c>
      <c r="BF9" s="331">
        <f>'Marks Entry'!BG11</f>
        <v>7</v>
      </c>
      <c r="BG9" s="329">
        <f>'Marks Entry'!BH11</f>
        <v>14</v>
      </c>
      <c r="BH9" s="329">
        <f>'Marks Entry'!BI11</f>
        <v>5</v>
      </c>
      <c r="BI9" s="331">
        <f>'Marks Entry'!BJ11</f>
        <v>0</v>
      </c>
      <c r="BJ9" s="332">
        <f>'Marks Entry'!BK11</f>
        <v>0</v>
      </c>
      <c r="BK9" s="329">
        <f>'Marks Entry'!BL11</f>
        <v>0</v>
      </c>
      <c r="BL9" s="329">
        <f>'Marks Entry'!BM11</f>
        <v>0</v>
      </c>
      <c r="BM9" s="332">
        <f>'Marks Entry'!BN11</f>
        <v>19</v>
      </c>
      <c r="BN9" s="333">
        <f t="shared" si="2"/>
        <v>19</v>
      </c>
      <c r="BO9" s="329">
        <f>'Marks Entry'!BO11</f>
        <v>15</v>
      </c>
      <c r="BP9" s="329">
        <f>'Marks Entry'!BP11</f>
        <v>12</v>
      </c>
      <c r="BQ9" s="332">
        <f>'Marks Entry'!BQ11</f>
        <v>27</v>
      </c>
      <c r="BR9" s="338">
        <f>'Marks Entry'!BS11</f>
        <v>46</v>
      </c>
      <c r="BS9" s="334">
        <f>'Marks Entry'!BT11</f>
        <v>23</v>
      </c>
      <c r="BT9" s="334" t="str">
        <f>'Marks Entry'!BU11</f>
        <v>E</v>
      </c>
      <c r="BU9" s="335" t="str">
        <f>'Marks Entry'!BV11</f>
        <v>E</v>
      </c>
      <c r="BV9" s="328">
        <f>'Marks Entry'!BW11</f>
        <v>5</v>
      </c>
      <c r="BW9" s="329">
        <f>'Marks Entry'!BX11</f>
        <v>2</v>
      </c>
      <c r="BX9" s="330">
        <f>'Marks Entry'!BY11</f>
        <v>7</v>
      </c>
      <c r="BY9" s="329">
        <f>'Marks Entry'!BZ11</f>
        <v>5</v>
      </c>
      <c r="BZ9" s="329">
        <f>'Marks Entry'!CA11</f>
        <v>2</v>
      </c>
      <c r="CA9" s="331">
        <f>'Marks Entry'!CB11</f>
        <v>7</v>
      </c>
      <c r="CB9" s="329" t="e">
        <f>'Marks Entry'!#REF!</f>
        <v>#REF!</v>
      </c>
      <c r="CC9" s="329" t="e">
        <f>'Marks Entry'!#REF!</f>
        <v>#REF!</v>
      </c>
      <c r="CD9" s="331" t="e">
        <f>'Marks Entry'!#REF!</f>
        <v>#REF!</v>
      </c>
      <c r="CE9" s="332" t="e">
        <f>'Marks Entry'!#REF!</f>
        <v>#REF!</v>
      </c>
      <c r="CF9" s="329">
        <f>'Marks Entry'!CD11</f>
        <v>30</v>
      </c>
      <c r="CG9" s="329">
        <f>'Marks Entry'!CE11</f>
        <v>5</v>
      </c>
      <c r="CH9" s="332">
        <f>'Marks Entry'!CF11</f>
        <v>35</v>
      </c>
      <c r="CI9" s="333" t="e">
        <f t="shared" si="3"/>
        <v>#REF!</v>
      </c>
      <c r="CJ9" s="329">
        <f>'Marks Entry'!CH11</f>
        <v>30</v>
      </c>
      <c r="CK9" s="329">
        <f>'Marks Entry'!CI11</f>
        <v>5</v>
      </c>
      <c r="CL9" s="332">
        <f>'Marks Entry'!CJ11</f>
        <v>35</v>
      </c>
      <c r="CM9" s="338">
        <f>'Marks Entry'!CK11</f>
        <v>84</v>
      </c>
      <c r="CN9" s="334">
        <f>'Marks Entry'!CL11</f>
        <v>42</v>
      </c>
      <c r="CO9" s="334" t="str">
        <f>'Marks Entry'!CM11</f>
        <v>D</v>
      </c>
      <c r="CP9" s="335" t="str">
        <f>'Marks Entry'!CN11</f>
        <v>D</v>
      </c>
      <c r="CQ9" s="328">
        <f>'Marks Entry'!CO11</f>
        <v>5</v>
      </c>
      <c r="CR9" s="329">
        <f>'Marks Entry'!CP11</f>
        <v>2</v>
      </c>
      <c r="CS9" s="330">
        <f>'Marks Entry'!CQ11</f>
        <v>7</v>
      </c>
      <c r="CT9" s="329">
        <f>'Marks Entry'!CR11</f>
        <v>5</v>
      </c>
      <c r="CU9" s="329">
        <f>'Marks Entry'!CS11</f>
        <v>2</v>
      </c>
      <c r="CV9" s="331">
        <f>'Marks Entry'!CT11</f>
        <v>7</v>
      </c>
      <c r="CW9" s="329" t="e">
        <f>'Marks Entry'!#REF!</f>
        <v>#REF!</v>
      </c>
      <c r="CX9" s="329" t="e">
        <f>'Marks Entry'!#REF!</f>
        <v>#REF!</v>
      </c>
      <c r="CY9" s="331">
        <f>'Marks Entry'!CU11</f>
        <v>14</v>
      </c>
      <c r="CZ9" s="332">
        <f>'Marks Entry'!CV11</f>
        <v>30</v>
      </c>
      <c r="DA9" s="329">
        <f>'Marks Entry'!CW11</f>
        <v>5</v>
      </c>
      <c r="DB9" s="329">
        <f>'Marks Entry'!CX11</f>
        <v>35</v>
      </c>
      <c r="DC9" s="332">
        <f>'Marks Entry'!CY11</f>
        <v>49</v>
      </c>
      <c r="DD9" s="333">
        <f t="shared" si="4"/>
        <v>79</v>
      </c>
      <c r="DE9" s="329">
        <f>'Marks Entry'!CZ11</f>
        <v>30</v>
      </c>
      <c r="DF9" s="329">
        <f>'Marks Entry'!DA11</f>
        <v>5</v>
      </c>
      <c r="DG9" s="332">
        <f>'Marks Entry'!DB11</f>
        <v>35</v>
      </c>
      <c r="DH9" s="338">
        <f>'Marks Entry'!DC11</f>
        <v>84</v>
      </c>
      <c r="DI9" s="334">
        <f>'Marks Entry'!DD11</f>
        <v>42</v>
      </c>
      <c r="DJ9" s="334" t="str">
        <f>'Marks Entry'!DE11</f>
        <v>D</v>
      </c>
      <c r="DK9" s="335" t="str">
        <f>'Marks Entry'!DF11</f>
        <v>D</v>
      </c>
      <c r="DL9" s="328">
        <f>'Marks Entry'!DG11</f>
        <v>5</v>
      </c>
      <c r="DM9" s="329">
        <f>'Marks Entry'!DH11</f>
        <v>2</v>
      </c>
      <c r="DN9" s="330">
        <f>'Marks Entry'!DI11</f>
        <v>7</v>
      </c>
      <c r="DO9" s="329">
        <f>'Marks Entry'!DJ11</f>
        <v>5</v>
      </c>
      <c r="DP9" s="329">
        <f>'Marks Entry'!DK11</f>
        <v>2</v>
      </c>
      <c r="DQ9" s="331">
        <f>'Marks Entry'!DL11</f>
        <v>7</v>
      </c>
      <c r="DR9" s="329" t="e">
        <f>'Marks Entry'!#REF!</f>
        <v>#REF!</v>
      </c>
      <c r="DS9" s="329" t="e">
        <f>'Marks Entry'!#REF!</f>
        <v>#REF!</v>
      </c>
      <c r="DT9" s="331">
        <f>'Marks Entry'!DM11</f>
        <v>14</v>
      </c>
      <c r="DU9" s="332">
        <f>'Marks Entry'!DN11</f>
        <v>30</v>
      </c>
      <c r="DV9" s="329">
        <f>'Marks Entry'!DO11</f>
        <v>5</v>
      </c>
      <c r="DW9" s="329">
        <f>'Marks Entry'!DP11</f>
        <v>35</v>
      </c>
      <c r="DX9" s="332">
        <f>'Marks Entry'!DQ11</f>
        <v>49</v>
      </c>
      <c r="DY9" s="333">
        <f t="shared" si="5"/>
        <v>79</v>
      </c>
      <c r="DZ9" s="329">
        <f>'Marks Entry'!DR11</f>
        <v>30</v>
      </c>
      <c r="EA9" s="329">
        <f>'Marks Entry'!DS11</f>
        <v>5</v>
      </c>
      <c r="EB9" s="332">
        <f>'Marks Entry'!DT11</f>
        <v>35</v>
      </c>
      <c r="EC9" s="338">
        <f>'Marks Entry'!DU11</f>
        <v>84</v>
      </c>
      <c r="ED9" s="334">
        <f>'Marks Entry'!DV11</f>
        <v>42</v>
      </c>
      <c r="EE9" s="334" t="str">
        <f>'Marks Entry'!DW11</f>
        <v>D</v>
      </c>
      <c r="EF9" s="335" t="str">
        <f>'Marks Entry'!DX11</f>
        <v>D</v>
      </c>
      <c r="EG9" s="328">
        <f>'Marks Entry'!DY11</f>
        <v>15</v>
      </c>
      <c r="EH9" s="329">
        <f>'Marks Entry'!DZ11</f>
        <v>15</v>
      </c>
      <c r="EI9" s="329">
        <f>'Marks Entry'!EA11</f>
        <v>11</v>
      </c>
      <c r="EJ9" s="329">
        <f>'Marks Entry'!EB11</f>
        <v>20</v>
      </c>
      <c r="EK9" s="329">
        <f>'Marks Entry'!EC11</f>
        <v>10</v>
      </c>
      <c r="EL9" s="336">
        <f>'Marks Entry'!ED11</f>
        <v>71</v>
      </c>
      <c r="EM9" s="337" t="str">
        <f>'Marks Entry'!EG11</f>
        <v>B</v>
      </c>
      <c r="EN9" s="328">
        <f>'Marks Entry'!EH11</f>
        <v>15</v>
      </c>
      <c r="EO9" s="329">
        <f>'Marks Entry'!EI11</f>
        <v>15</v>
      </c>
      <c r="EP9" s="329">
        <f>'Marks Entry'!EJ11</f>
        <v>11</v>
      </c>
      <c r="EQ9" s="329">
        <f>'Marks Entry'!EK11</f>
        <v>20</v>
      </c>
      <c r="ER9" s="329">
        <f>'Marks Entry'!EL11</f>
        <v>10</v>
      </c>
      <c r="ES9" s="332">
        <f>'Marks Entry'!EM11</f>
        <v>71</v>
      </c>
      <c r="ET9" s="337" t="str">
        <f>'Marks Entry'!EP11</f>
        <v>B</v>
      </c>
      <c r="EU9" s="328">
        <f>'Marks Entry'!EQ11</f>
        <v>15</v>
      </c>
      <c r="EV9" s="329">
        <f>'Marks Entry'!ER11</f>
        <v>15</v>
      </c>
      <c r="EW9" s="329">
        <f>'Marks Entry'!ES11</f>
        <v>11</v>
      </c>
      <c r="EX9" s="329">
        <f>'Marks Entry'!ET11</f>
        <v>20</v>
      </c>
      <c r="EY9" s="329">
        <f>'Marks Entry'!EU11</f>
        <v>10</v>
      </c>
      <c r="EZ9" s="332">
        <f>'Marks Entry'!EV11</f>
        <v>71</v>
      </c>
      <c r="FA9" s="337" t="str">
        <f>'Marks Entry'!EY11</f>
        <v>B</v>
      </c>
      <c r="FB9" s="184">
        <f>'Marks Entry'!EZ11</f>
        <v>0</v>
      </c>
      <c r="FC9" s="185">
        <f>'Marks Entry'!FA11</f>
        <v>0</v>
      </c>
      <c r="FD9" s="186" t="str">
        <f>'Marks Entry'!FB11</f>
        <v/>
      </c>
      <c r="FE9" s="184">
        <f>'Marks Entry'!FC11</f>
        <v>1200</v>
      </c>
      <c r="FF9" s="185">
        <f>'Marks Entry'!FD11</f>
        <v>390</v>
      </c>
      <c r="FG9" s="187">
        <f>'Marks Entry'!FE11</f>
        <v>32.5</v>
      </c>
      <c r="FH9" s="185" t="str">
        <f>IF(OR('Marks Entry'!FF11="First",'Marks Entry'!FF11="Second",'Marks Entry'!FF11="Third"),'Marks Entry'!FF11,"")</f>
        <v/>
      </c>
      <c r="FI9" s="185" t="str">
        <f>'Marks Entry'!FG11</f>
        <v/>
      </c>
      <c r="FJ9" s="290" t="str">
        <f>'Marks Entry'!FH11</f>
        <v>PROMOTED</v>
      </c>
      <c r="FK9" s="84" t="str">
        <f>'Marks Entry'!FI11</f>
        <v/>
      </c>
      <c r="FL9" s="86" t="str">
        <f>'Marks Entry'!FJ11</f>
        <v/>
      </c>
      <c r="FM9" s="87" t="str">
        <f>'Marks Entry'!FL11</f>
        <v>E</v>
      </c>
      <c r="FN9" s="1392"/>
      <c r="FO9" s="308" t="e">
        <f t="shared" si="6"/>
        <v>#REF!</v>
      </c>
      <c r="FP9" s="411" t="e">
        <f t="shared" si="7"/>
        <v>#REF!</v>
      </c>
      <c r="FQ9" s="411">
        <f t="shared" si="8"/>
        <v>0</v>
      </c>
      <c r="FR9" s="406"/>
      <c r="FS9" s="315">
        <f t="shared" si="9"/>
        <v>19</v>
      </c>
      <c r="FT9" s="419">
        <f t="shared" si="10"/>
        <v>3</v>
      </c>
      <c r="FU9" s="419">
        <f t="shared" si="11"/>
        <v>0</v>
      </c>
      <c r="FV9" s="420"/>
      <c r="FW9" s="308">
        <f t="shared" si="12"/>
        <v>19</v>
      </c>
      <c r="FX9" s="411">
        <f t="shared" si="13"/>
        <v>3</v>
      </c>
      <c r="FY9" s="411">
        <f t="shared" si="14"/>
        <v>0</v>
      </c>
      <c r="FZ9" s="406"/>
      <c r="GA9" s="315" t="e">
        <f t="shared" si="15"/>
        <v>#REF!</v>
      </c>
      <c r="GB9" s="419" t="e">
        <f t="shared" si="16"/>
        <v>#REF!</v>
      </c>
      <c r="GC9" s="419">
        <f t="shared" si="17"/>
        <v>0</v>
      </c>
      <c r="GD9" s="420"/>
      <c r="GE9" s="308">
        <f t="shared" si="18"/>
        <v>79</v>
      </c>
      <c r="GF9" s="411">
        <f t="shared" si="19"/>
        <v>12</v>
      </c>
      <c r="GG9" s="411">
        <f t="shared" si="20"/>
        <v>0</v>
      </c>
      <c r="GH9" s="406"/>
      <c r="GI9" s="315">
        <f t="shared" si="21"/>
        <v>79</v>
      </c>
      <c r="GJ9" s="419">
        <f t="shared" si="22"/>
        <v>12</v>
      </c>
      <c r="GK9" s="419">
        <f t="shared" si="23"/>
        <v>0</v>
      </c>
      <c r="GL9" s="420"/>
      <c r="GM9" s="308">
        <f t="shared" si="24"/>
        <v>71</v>
      </c>
      <c r="GN9" s="309" t="str">
        <f t="shared" si="24"/>
        <v>B</v>
      </c>
      <c r="GO9" s="315">
        <f t="shared" si="25"/>
        <v>71</v>
      </c>
      <c r="GP9" s="316" t="str">
        <f t="shared" si="25"/>
        <v>B</v>
      </c>
      <c r="GQ9" s="308">
        <f t="shared" si="26"/>
        <v>71</v>
      </c>
      <c r="GR9" s="317" t="str">
        <f t="shared" si="26"/>
        <v>B</v>
      </c>
      <c r="GS9" s="1392"/>
    </row>
    <row r="10" spans="1:201" s="88" customFormat="1" ht="17.25" customHeight="1">
      <c r="A10" s="1393"/>
      <c r="B10" s="83">
        <f t="shared" si="27"/>
        <v>4</v>
      </c>
      <c r="C10" s="84">
        <f>'Marks Entry'!D12</f>
        <v>6</v>
      </c>
      <c r="D10" s="84">
        <f>'Marks Entry'!E12</f>
        <v>1729</v>
      </c>
      <c r="E10" s="84">
        <f>'Marks Entry'!F12</f>
        <v>0</v>
      </c>
      <c r="F10" s="84">
        <f>'Marks Entry'!G12</f>
        <v>604</v>
      </c>
      <c r="G10" s="84" t="str">
        <f>'Marks Entry'!H12</f>
        <v>CHHOTU SINGH</v>
      </c>
      <c r="H10" s="84" t="str">
        <f>'Marks Entry'!I12</f>
        <v>PADAM SINGH</v>
      </c>
      <c r="I10" s="84" t="str">
        <f>'Marks Entry'!J12</f>
        <v>SANTOSH KANWAR</v>
      </c>
      <c r="J10" s="85">
        <f>'Marks Entry'!K12</f>
        <v>39671</v>
      </c>
      <c r="K10" s="328">
        <f>'Marks Entry'!L12</f>
        <v>3</v>
      </c>
      <c r="L10" s="329">
        <f>'Marks Entry'!M12</f>
        <v>4</v>
      </c>
      <c r="M10" s="330">
        <f>'Marks Entry'!N12</f>
        <v>7</v>
      </c>
      <c r="N10" s="329">
        <f>'Marks Entry'!O12</f>
        <v>3</v>
      </c>
      <c r="O10" s="329">
        <f>'Marks Entry'!P12</f>
        <v>4</v>
      </c>
      <c r="P10" s="331">
        <f>'Marks Entry'!Q12</f>
        <v>7</v>
      </c>
      <c r="Q10" s="329">
        <f>'Marks Entry'!S12</f>
        <v>3</v>
      </c>
      <c r="R10" s="329">
        <f>'Marks Entry'!T12</f>
        <v>0</v>
      </c>
      <c r="S10" s="331">
        <f>'Marks Entry'!U12</f>
        <v>0</v>
      </c>
      <c r="T10" s="332">
        <f>'Marks Entry'!V12</f>
        <v>0</v>
      </c>
      <c r="U10" s="329">
        <f>'Marks Entry'!X12</f>
        <v>17</v>
      </c>
      <c r="V10" s="329" t="e">
        <f>'Marks Entry'!#REF!</f>
        <v>#REF!</v>
      </c>
      <c r="W10" s="332" t="e">
        <f>'Marks Entry'!#REF!</f>
        <v>#REF!</v>
      </c>
      <c r="X10" s="333" t="e">
        <f t="shared" si="0"/>
        <v>#REF!</v>
      </c>
      <c r="Y10" s="329">
        <f>'Marks Entry'!Y12</f>
        <v>20</v>
      </c>
      <c r="Z10" s="329">
        <f>'Marks Entry'!Z12</f>
        <v>18</v>
      </c>
      <c r="AA10" s="332">
        <f>'Marks Entry'!AA12</f>
        <v>38</v>
      </c>
      <c r="AB10" s="338">
        <f>'Marks Entry'!AC12</f>
        <v>55</v>
      </c>
      <c r="AC10" s="334">
        <f>'Marks Entry'!AD12</f>
        <v>27.500000000000004</v>
      </c>
      <c r="AD10" s="334" t="str">
        <f>'Marks Entry'!AE12</f>
        <v>E</v>
      </c>
      <c r="AE10" s="335" t="str">
        <f>'Marks Entry'!AF12</f>
        <v>E</v>
      </c>
      <c r="AF10" s="328">
        <f>'Marks Entry'!AG12</f>
        <v>3</v>
      </c>
      <c r="AG10" s="329">
        <f>'Marks Entry'!AH12</f>
        <v>4</v>
      </c>
      <c r="AH10" s="330">
        <f>'Marks Entry'!AI12</f>
        <v>7</v>
      </c>
      <c r="AI10" s="329">
        <f>'Marks Entry'!AJ12</f>
        <v>3</v>
      </c>
      <c r="AJ10" s="329">
        <f>'Marks Entry'!AK12</f>
        <v>4</v>
      </c>
      <c r="AK10" s="331">
        <f>'Marks Entry'!AL12</f>
        <v>7</v>
      </c>
      <c r="AL10" s="329">
        <f>'Marks Entry'!AM12</f>
        <v>14</v>
      </c>
      <c r="AM10" s="329">
        <f>'Marks Entry'!AN12</f>
        <v>3</v>
      </c>
      <c r="AN10" s="331">
        <f>'Marks Entry'!AO12</f>
        <v>0</v>
      </c>
      <c r="AO10" s="332">
        <f>'Marks Entry'!AP12</f>
        <v>0</v>
      </c>
      <c r="AP10" s="329">
        <f>'Marks Entry'!AQ12</f>
        <v>0</v>
      </c>
      <c r="AQ10" s="329">
        <f>'Marks Entry'!AR12</f>
        <v>0</v>
      </c>
      <c r="AR10" s="332">
        <f>'Marks Entry'!AS12</f>
        <v>17</v>
      </c>
      <c r="AS10" s="333">
        <f t="shared" si="1"/>
        <v>17</v>
      </c>
      <c r="AT10" s="329">
        <f>'Marks Entry'!AU12</f>
        <v>18</v>
      </c>
      <c r="AU10" s="329">
        <f>'Marks Entry'!AV12</f>
        <v>38</v>
      </c>
      <c r="AV10" s="332">
        <f>'Marks Entry'!AW12</f>
        <v>0</v>
      </c>
      <c r="AW10" s="338">
        <f>'Marks Entry'!AX12</f>
        <v>55</v>
      </c>
      <c r="AX10" s="334">
        <f>'Marks Entry'!AY12</f>
        <v>27.500000000000004</v>
      </c>
      <c r="AY10" s="334" t="str">
        <f>'Marks Entry'!AZ12</f>
        <v>E</v>
      </c>
      <c r="AZ10" s="335" t="str">
        <f>'Marks Entry'!BA12</f>
        <v>E</v>
      </c>
      <c r="BA10" s="328">
        <f>'Marks Entry'!BB12</f>
        <v>3</v>
      </c>
      <c r="BB10" s="329">
        <f>'Marks Entry'!BC12</f>
        <v>4</v>
      </c>
      <c r="BC10" s="330">
        <f>'Marks Entry'!BD12</f>
        <v>7</v>
      </c>
      <c r="BD10" s="329">
        <f>'Marks Entry'!BE12</f>
        <v>3</v>
      </c>
      <c r="BE10" s="329">
        <f>'Marks Entry'!BF12</f>
        <v>4</v>
      </c>
      <c r="BF10" s="331">
        <f>'Marks Entry'!BG12</f>
        <v>7</v>
      </c>
      <c r="BG10" s="329">
        <f>'Marks Entry'!BH12</f>
        <v>14</v>
      </c>
      <c r="BH10" s="329">
        <f>'Marks Entry'!BI12</f>
        <v>3</v>
      </c>
      <c r="BI10" s="331">
        <f>'Marks Entry'!BJ12</f>
        <v>0</v>
      </c>
      <c r="BJ10" s="332">
        <f>'Marks Entry'!BK12</f>
        <v>0</v>
      </c>
      <c r="BK10" s="329">
        <f>'Marks Entry'!BL12</f>
        <v>0</v>
      </c>
      <c r="BL10" s="329">
        <f>'Marks Entry'!BM12</f>
        <v>0</v>
      </c>
      <c r="BM10" s="332">
        <f>'Marks Entry'!BN12</f>
        <v>17</v>
      </c>
      <c r="BN10" s="333">
        <f t="shared" si="2"/>
        <v>17</v>
      </c>
      <c r="BO10" s="329">
        <f>'Marks Entry'!BO12</f>
        <v>20</v>
      </c>
      <c r="BP10" s="329">
        <f>'Marks Entry'!BP12</f>
        <v>18</v>
      </c>
      <c r="BQ10" s="332">
        <f>'Marks Entry'!BQ12</f>
        <v>38</v>
      </c>
      <c r="BR10" s="338">
        <f>'Marks Entry'!BS12</f>
        <v>55</v>
      </c>
      <c r="BS10" s="334">
        <f>'Marks Entry'!BT12</f>
        <v>27.500000000000004</v>
      </c>
      <c r="BT10" s="334" t="str">
        <f>'Marks Entry'!BU12</f>
        <v>E</v>
      </c>
      <c r="BU10" s="335" t="str">
        <f>'Marks Entry'!BV12</f>
        <v>E</v>
      </c>
      <c r="BV10" s="328">
        <f>'Marks Entry'!BW12</f>
        <v>3</v>
      </c>
      <c r="BW10" s="329">
        <f>'Marks Entry'!BX12</f>
        <v>4</v>
      </c>
      <c r="BX10" s="330">
        <f>'Marks Entry'!BY12</f>
        <v>7</v>
      </c>
      <c r="BY10" s="329">
        <f>'Marks Entry'!BZ12</f>
        <v>3</v>
      </c>
      <c r="BZ10" s="329">
        <f>'Marks Entry'!CA12</f>
        <v>4</v>
      </c>
      <c r="CA10" s="331">
        <f>'Marks Entry'!CB12</f>
        <v>7</v>
      </c>
      <c r="CB10" s="329" t="e">
        <f>'Marks Entry'!#REF!</f>
        <v>#REF!</v>
      </c>
      <c r="CC10" s="329" t="e">
        <f>'Marks Entry'!#REF!</f>
        <v>#REF!</v>
      </c>
      <c r="CD10" s="331" t="e">
        <f>'Marks Entry'!#REF!</f>
        <v>#REF!</v>
      </c>
      <c r="CE10" s="332" t="e">
        <f>'Marks Entry'!#REF!</f>
        <v>#REF!</v>
      </c>
      <c r="CF10" s="329">
        <f>'Marks Entry'!CD12</f>
        <v>20</v>
      </c>
      <c r="CG10" s="329">
        <f>'Marks Entry'!CE12</f>
        <v>15</v>
      </c>
      <c r="CH10" s="332">
        <f>'Marks Entry'!CF12</f>
        <v>35</v>
      </c>
      <c r="CI10" s="333" t="e">
        <f t="shared" si="3"/>
        <v>#REF!</v>
      </c>
      <c r="CJ10" s="329">
        <f>'Marks Entry'!CH12</f>
        <v>20</v>
      </c>
      <c r="CK10" s="329">
        <f>'Marks Entry'!CI12</f>
        <v>15</v>
      </c>
      <c r="CL10" s="332">
        <f>'Marks Entry'!CJ12</f>
        <v>35</v>
      </c>
      <c r="CM10" s="338">
        <f>'Marks Entry'!CK12</f>
        <v>84</v>
      </c>
      <c r="CN10" s="334">
        <f>'Marks Entry'!CL12</f>
        <v>42</v>
      </c>
      <c r="CO10" s="334" t="str">
        <f>'Marks Entry'!CM12</f>
        <v>D</v>
      </c>
      <c r="CP10" s="335" t="str">
        <f>'Marks Entry'!CN12</f>
        <v>D</v>
      </c>
      <c r="CQ10" s="328">
        <f>'Marks Entry'!CO12</f>
        <v>3</v>
      </c>
      <c r="CR10" s="329">
        <f>'Marks Entry'!CP12</f>
        <v>4</v>
      </c>
      <c r="CS10" s="330">
        <f>'Marks Entry'!CQ12</f>
        <v>7</v>
      </c>
      <c r="CT10" s="329">
        <f>'Marks Entry'!CR12</f>
        <v>3</v>
      </c>
      <c r="CU10" s="329">
        <f>'Marks Entry'!CS12</f>
        <v>4</v>
      </c>
      <c r="CV10" s="331">
        <f>'Marks Entry'!CT12</f>
        <v>7</v>
      </c>
      <c r="CW10" s="329" t="e">
        <f>'Marks Entry'!#REF!</f>
        <v>#REF!</v>
      </c>
      <c r="CX10" s="329" t="e">
        <f>'Marks Entry'!#REF!</f>
        <v>#REF!</v>
      </c>
      <c r="CY10" s="331">
        <f>'Marks Entry'!CU12</f>
        <v>14</v>
      </c>
      <c r="CZ10" s="332">
        <f>'Marks Entry'!CV12</f>
        <v>20</v>
      </c>
      <c r="DA10" s="329">
        <f>'Marks Entry'!CW12</f>
        <v>15</v>
      </c>
      <c r="DB10" s="329">
        <f>'Marks Entry'!CX12</f>
        <v>35</v>
      </c>
      <c r="DC10" s="332">
        <f>'Marks Entry'!CY12</f>
        <v>49</v>
      </c>
      <c r="DD10" s="333">
        <f t="shared" si="4"/>
        <v>69</v>
      </c>
      <c r="DE10" s="329">
        <f>'Marks Entry'!CZ12</f>
        <v>20</v>
      </c>
      <c r="DF10" s="329">
        <f>'Marks Entry'!DA12</f>
        <v>15</v>
      </c>
      <c r="DG10" s="332">
        <f>'Marks Entry'!DB12</f>
        <v>35</v>
      </c>
      <c r="DH10" s="338">
        <f>'Marks Entry'!DC12</f>
        <v>84</v>
      </c>
      <c r="DI10" s="334">
        <f>'Marks Entry'!DD12</f>
        <v>42</v>
      </c>
      <c r="DJ10" s="334" t="str">
        <f>'Marks Entry'!DE12</f>
        <v>D</v>
      </c>
      <c r="DK10" s="335" t="str">
        <f>'Marks Entry'!DF12</f>
        <v>D</v>
      </c>
      <c r="DL10" s="328">
        <f>'Marks Entry'!DG12</f>
        <v>3</v>
      </c>
      <c r="DM10" s="329">
        <f>'Marks Entry'!DH12</f>
        <v>4</v>
      </c>
      <c r="DN10" s="330">
        <f>'Marks Entry'!DI12</f>
        <v>7</v>
      </c>
      <c r="DO10" s="329">
        <f>'Marks Entry'!DJ12</f>
        <v>3</v>
      </c>
      <c r="DP10" s="329">
        <f>'Marks Entry'!DK12</f>
        <v>4</v>
      </c>
      <c r="DQ10" s="331">
        <f>'Marks Entry'!DL12</f>
        <v>7</v>
      </c>
      <c r="DR10" s="329" t="e">
        <f>'Marks Entry'!#REF!</f>
        <v>#REF!</v>
      </c>
      <c r="DS10" s="329" t="e">
        <f>'Marks Entry'!#REF!</f>
        <v>#REF!</v>
      </c>
      <c r="DT10" s="331">
        <f>'Marks Entry'!DM12</f>
        <v>14</v>
      </c>
      <c r="DU10" s="332">
        <f>'Marks Entry'!DN12</f>
        <v>20</v>
      </c>
      <c r="DV10" s="329">
        <f>'Marks Entry'!DO12</f>
        <v>15</v>
      </c>
      <c r="DW10" s="329">
        <f>'Marks Entry'!DP12</f>
        <v>35</v>
      </c>
      <c r="DX10" s="332">
        <f>'Marks Entry'!DQ12</f>
        <v>49</v>
      </c>
      <c r="DY10" s="333">
        <f t="shared" si="5"/>
        <v>69</v>
      </c>
      <c r="DZ10" s="329">
        <f>'Marks Entry'!DR12</f>
        <v>20</v>
      </c>
      <c r="EA10" s="329">
        <f>'Marks Entry'!DS12</f>
        <v>15</v>
      </c>
      <c r="EB10" s="332">
        <f>'Marks Entry'!DT12</f>
        <v>35</v>
      </c>
      <c r="EC10" s="338">
        <f>'Marks Entry'!DU12</f>
        <v>84</v>
      </c>
      <c r="ED10" s="334">
        <f>'Marks Entry'!DV12</f>
        <v>42</v>
      </c>
      <c r="EE10" s="334" t="str">
        <f>'Marks Entry'!DW12</f>
        <v>D</v>
      </c>
      <c r="EF10" s="335" t="str">
        <f>'Marks Entry'!DX12</f>
        <v>D</v>
      </c>
      <c r="EG10" s="328">
        <f>'Marks Entry'!DY12</f>
        <v>15</v>
      </c>
      <c r="EH10" s="329">
        <f>'Marks Entry'!DZ12</f>
        <v>15</v>
      </c>
      <c r="EI10" s="329">
        <f>'Marks Entry'!EA12</f>
        <v>11</v>
      </c>
      <c r="EJ10" s="329">
        <f>'Marks Entry'!EB12</f>
        <v>20</v>
      </c>
      <c r="EK10" s="329">
        <f>'Marks Entry'!EC12</f>
        <v>10</v>
      </c>
      <c r="EL10" s="336">
        <f>'Marks Entry'!ED12</f>
        <v>71</v>
      </c>
      <c r="EM10" s="337" t="str">
        <f>'Marks Entry'!EG12</f>
        <v>B</v>
      </c>
      <c r="EN10" s="328">
        <f>'Marks Entry'!EH12</f>
        <v>15</v>
      </c>
      <c r="EO10" s="329">
        <f>'Marks Entry'!EI12</f>
        <v>15</v>
      </c>
      <c r="EP10" s="329">
        <f>'Marks Entry'!EJ12</f>
        <v>11</v>
      </c>
      <c r="EQ10" s="329">
        <f>'Marks Entry'!EK12</f>
        <v>20</v>
      </c>
      <c r="ER10" s="329">
        <f>'Marks Entry'!EL12</f>
        <v>10</v>
      </c>
      <c r="ES10" s="332">
        <f>'Marks Entry'!EM12</f>
        <v>71</v>
      </c>
      <c r="ET10" s="337" t="str">
        <f>'Marks Entry'!EP12</f>
        <v>B</v>
      </c>
      <c r="EU10" s="328">
        <f>'Marks Entry'!EQ12</f>
        <v>15</v>
      </c>
      <c r="EV10" s="329">
        <f>'Marks Entry'!ER12</f>
        <v>15</v>
      </c>
      <c r="EW10" s="329">
        <f>'Marks Entry'!ES12</f>
        <v>11</v>
      </c>
      <c r="EX10" s="329">
        <f>'Marks Entry'!ET12</f>
        <v>20</v>
      </c>
      <c r="EY10" s="329">
        <f>'Marks Entry'!EU12</f>
        <v>10</v>
      </c>
      <c r="EZ10" s="332">
        <f>'Marks Entry'!EV12</f>
        <v>71</v>
      </c>
      <c r="FA10" s="337" t="str">
        <f>'Marks Entry'!EY12</f>
        <v>B</v>
      </c>
      <c r="FB10" s="184">
        <f>'Marks Entry'!EZ12</f>
        <v>0</v>
      </c>
      <c r="FC10" s="185">
        <f>'Marks Entry'!FA12</f>
        <v>0</v>
      </c>
      <c r="FD10" s="186" t="str">
        <f>'Marks Entry'!FB12</f>
        <v/>
      </c>
      <c r="FE10" s="184">
        <f>'Marks Entry'!FC12</f>
        <v>1200</v>
      </c>
      <c r="FF10" s="185">
        <f>'Marks Entry'!FD12</f>
        <v>417</v>
      </c>
      <c r="FG10" s="187">
        <f>'Marks Entry'!FE12</f>
        <v>34.75</v>
      </c>
      <c r="FH10" s="185" t="str">
        <f>IF(OR('Marks Entry'!FF12="First",'Marks Entry'!FF12="Second",'Marks Entry'!FF12="Third"),'Marks Entry'!FF12,"")</f>
        <v/>
      </c>
      <c r="FI10" s="185" t="str">
        <f>'Marks Entry'!FG12</f>
        <v/>
      </c>
      <c r="FJ10" s="290" t="str">
        <f>'Marks Entry'!FH12</f>
        <v>PROMOTED</v>
      </c>
      <c r="FK10" s="84" t="str">
        <f>'Marks Entry'!FI12</f>
        <v/>
      </c>
      <c r="FL10" s="86" t="str">
        <f>'Marks Entry'!FJ12</f>
        <v/>
      </c>
      <c r="FM10" s="87" t="str">
        <f>'Marks Entry'!FL12</f>
        <v>E</v>
      </c>
      <c r="FN10" s="1392"/>
      <c r="FO10" s="308" t="e">
        <f t="shared" si="6"/>
        <v>#REF!</v>
      </c>
      <c r="FP10" s="411" t="e">
        <f t="shared" si="7"/>
        <v>#REF!</v>
      </c>
      <c r="FQ10" s="411">
        <f t="shared" si="8"/>
        <v>0</v>
      </c>
      <c r="FR10" s="406"/>
      <c r="FS10" s="315">
        <f t="shared" si="9"/>
        <v>17</v>
      </c>
      <c r="FT10" s="419">
        <f t="shared" si="10"/>
        <v>3</v>
      </c>
      <c r="FU10" s="419">
        <f t="shared" si="11"/>
        <v>0</v>
      </c>
      <c r="FV10" s="420"/>
      <c r="FW10" s="308">
        <f t="shared" si="12"/>
        <v>17</v>
      </c>
      <c r="FX10" s="411">
        <f t="shared" si="13"/>
        <v>3</v>
      </c>
      <c r="FY10" s="411">
        <f t="shared" si="14"/>
        <v>0</v>
      </c>
      <c r="FZ10" s="406"/>
      <c r="GA10" s="315" t="e">
        <f t="shared" si="15"/>
        <v>#REF!</v>
      </c>
      <c r="GB10" s="419" t="e">
        <f t="shared" si="16"/>
        <v>#REF!</v>
      </c>
      <c r="GC10" s="419">
        <f t="shared" si="17"/>
        <v>0</v>
      </c>
      <c r="GD10" s="420"/>
      <c r="GE10" s="308">
        <f t="shared" si="18"/>
        <v>69</v>
      </c>
      <c r="GF10" s="411">
        <f t="shared" si="19"/>
        <v>11</v>
      </c>
      <c r="GG10" s="411">
        <f t="shared" si="20"/>
        <v>0</v>
      </c>
      <c r="GH10" s="406"/>
      <c r="GI10" s="315">
        <f t="shared" si="21"/>
        <v>69</v>
      </c>
      <c r="GJ10" s="419">
        <f t="shared" si="22"/>
        <v>11</v>
      </c>
      <c r="GK10" s="419">
        <f t="shared" si="23"/>
        <v>0</v>
      </c>
      <c r="GL10" s="420"/>
      <c r="GM10" s="308">
        <f t="shared" si="24"/>
        <v>71</v>
      </c>
      <c r="GN10" s="309" t="str">
        <f t="shared" si="24"/>
        <v>B</v>
      </c>
      <c r="GO10" s="315">
        <f t="shared" si="25"/>
        <v>71</v>
      </c>
      <c r="GP10" s="316" t="str">
        <f t="shared" si="25"/>
        <v>B</v>
      </c>
      <c r="GQ10" s="308">
        <f t="shared" si="26"/>
        <v>71</v>
      </c>
      <c r="GR10" s="317" t="str">
        <f t="shared" si="26"/>
        <v>B</v>
      </c>
      <c r="GS10" s="1392"/>
    </row>
    <row r="11" spans="1:201" s="88" customFormat="1" ht="17.25" customHeight="1">
      <c r="A11" s="1393"/>
      <c r="B11" s="83">
        <f t="shared" si="27"/>
        <v>5</v>
      </c>
      <c r="C11" s="84">
        <f>'Marks Entry'!D13</f>
        <v>6</v>
      </c>
      <c r="D11" s="84">
        <f>'Marks Entry'!E13</f>
        <v>1355</v>
      </c>
      <c r="E11" s="84">
        <f>'Marks Entry'!F13</f>
        <v>0</v>
      </c>
      <c r="F11" s="84">
        <f>'Marks Entry'!G13</f>
        <v>605</v>
      </c>
      <c r="G11" s="84" t="str">
        <f>'Marks Entry'!H13</f>
        <v>CHOLARAM</v>
      </c>
      <c r="H11" s="84" t="str">
        <f>'Marks Entry'!I13</f>
        <v>TIKURAM</v>
      </c>
      <c r="I11" s="84" t="str">
        <f>'Marks Entry'!J13</f>
        <v>BEBU DEVI</v>
      </c>
      <c r="J11" s="85">
        <f>'Marks Entry'!K13</f>
        <v>39253</v>
      </c>
      <c r="K11" s="328">
        <f>'Marks Entry'!L13</f>
        <v>5</v>
      </c>
      <c r="L11" s="329">
        <f>'Marks Entry'!M13</f>
        <v>2</v>
      </c>
      <c r="M11" s="330">
        <f>'Marks Entry'!N13</f>
        <v>7</v>
      </c>
      <c r="N11" s="329">
        <f>'Marks Entry'!O13</f>
        <v>5</v>
      </c>
      <c r="O11" s="329">
        <f>'Marks Entry'!P13</f>
        <v>2</v>
      </c>
      <c r="P11" s="331">
        <f>'Marks Entry'!Q13</f>
        <v>7</v>
      </c>
      <c r="Q11" s="329">
        <f>'Marks Entry'!S13</f>
        <v>5</v>
      </c>
      <c r="R11" s="329">
        <f>'Marks Entry'!T13</f>
        <v>0</v>
      </c>
      <c r="S11" s="331">
        <f>'Marks Entry'!U13</f>
        <v>0</v>
      </c>
      <c r="T11" s="332">
        <f>'Marks Entry'!V13</f>
        <v>0</v>
      </c>
      <c r="U11" s="329">
        <f>'Marks Entry'!X13</f>
        <v>19</v>
      </c>
      <c r="V11" s="329" t="e">
        <f>'Marks Entry'!#REF!</f>
        <v>#REF!</v>
      </c>
      <c r="W11" s="332" t="e">
        <f>'Marks Entry'!#REF!</f>
        <v>#REF!</v>
      </c>
      <c r="X11" s="333" t="e">
        <f t="shared" si="0"/>
        <v>#REF!</v>
      </c>
      <c r="Y11" s="329">
        <f>'Marks Entry'!Y13</f>
        <v>15</v>
      </c>
      <c r="Z11" s="329">
        <f>'Marks Entry'!Z13</f>
        <v>12</v>
      </c>
      <c r="AA11" s="332">
        <f>'Marks Entry'!AA13</f>
        <v>27</v>
      </c>
      <c r="AB11" s="338">
        <f>'Marks Entry'!AC13</f>
        <v>46</v>
      </c>
      <c r="AC11" s="334">
        <f>'Marks Entry'!AD13</f>
        <v>23</v>
      </c>
      <c r="AD11" s="334" t="str">
        <f>'Marks Entry'!AE13</f>
        <v>E</v>
      </c>
      <c r="AE11" s="335" t="str">
        <f>'Marks Entry'!AF13</f>
        <v>E</v>
      </c>
      <c r="AF11" s="328">
        <f>'Marks Entry'!AG13</f>
        <v>5</v>
      </c>
      <c r="AG11" s="329">
        <f>'Marks Entry'!AH13</f>
        <v>2</v>
      </c>
      <c r="AH11" s="330">
        <f>'Marks Entry'!AI13</f>
        <v>7</v>
      </c>
      <c r="AI11" s="329">
        <f>'Marks Entry'!AJ13</f>
        <v>5</v>
      </c>
      <c r="AJ11" s="329">
        <f>'Marks Entry'!AK13</f>
        <v>2</v>
      </c>
      <c r="AK11" s="331">
        <f>'Marks Entry'!AL13</f>
        <v>7</v>
      </c>
      <c r="AL11" s="329">
        <f>'Marks Entry'!AM13</f>
        <v>14</v>
      </c>
      <c r="AM11" s="329">
        <f>'Marks Entry'!AN13</f>
        <v>5</v>
      </c>
      <c r="AN11" s="331">
        <f>'Marks Entry'!AO13</f>
        <v>0</v>
      </c>
      <c r="AO11" s="332">
        <f>'Marks Entry'!AP13</f>
        <v>0</v>
      </c>
      <c r="AP11" s="329">
        <f>'Marks Entry'!AQ13</f>
        <v>0</v>
      </c>
      <c r="AQ11" s="329">
        <f>'Marks Entry'!AR13</f>
        <v>0</v>
      </c>
      <c r="AR11" s="332">
        <f>'Marks Entry'!AS13</f>
        <v>19</v>
      </c>
      <c r="AS11" s="333">
        <f t="shared" si="1"/>
        <v>19</v>
      </c>
      <c r="AT11" s="329">
        <f>'Marks Entry'!AU13</f>
        <v>12</v>
      </c>
      <c r="AU11" s="329">
        <f>'Marks Entry'!AV13</f>
        <v>27</v>
      </c>
      <c r="AV11" s="332">
        <f>'Marks Entry'!AW13</f>
        <v>0</v>
      </c>
      <c r="AW11" s="338">
        <f>'Marks Entry'!AX13</f>
        <v>46</v>
      </c>
      <c r="AX11" s="334">
        <f>'Marks Entry'!AY13</f>
        <v>23</v>
      </c>
      <c r="AY11" s="334" t="str">
        <f>'Marks Entry'!AZ13</f>
        <v>E</v>
      </c>
      <c r="AZ11" s="335" t="str">
        <f>'Marks Entry'!BA13</f>
        <v>E</v>
      </c>
      <c r="BA11" s="328">
        <f>'Marks Entry'!BB13</f>
        <v>5</v>
      </c>
      <c r="BB11" s="329">
        <f>'Marks Entry'!BC13</f>
        <v>2</v>
      </c>
      <c r="BC11" s="330">
        <f>'Marks Entry'!BD13</f>
        <v>7</v>
      </c>
      <c r="BD11" s="329">
        <f>'Marks Entry'!BE13</f>
        <v>5</v>
      </c>
      <c r="BE11" s="329">
        <f>'Marks Entry'!BF13</f>
        <v>2</v>
      </c>
      <c r="BF11" s="331">
        <f>'Marks Entry'!BG13</f>
        <v>7</v>
      </c>
      <c r="BG11" s="329">
        <f>'Marks Entry'!BH13</f>
        <v>14</v>
      </c>
      <c r="BH11" s="329">
        <f>'Marks Entry'!BI13</f>
        <v>5</v>
      </c>
      <c r="BI11" s="331">
        <f>'Marks Entry'!BJ13</f>
        <v>0</v>
      </c>
      <c r="BJ11" s="332">
        <f>'Marks Entry'!BK13</f>
        <v>0</v>
      </c>
      <c r="BK11" s="329">
        <f>'Marks Entry'!BL13</f>
        <v>0</v>
      </c>
      <c r="BL11" s="329">
        <f>'Marks Entry'!BM13</f>
        <v>0</v>
      </c>
      <c r="BM11" s="332">
        <f>'Marks Entry'!BN13</f>
        <v>19</v>
      </c>
      <c r="BN11" s="333">
        <f t="shared" si="2"/>
        <v>19</v>
      </c>
      <c r="BO11" s="329">
        <f>'Marks Entry'!BO13</f>
        <v>15</v>
      </c>
      <c r="BP11" s="329">
        <f>'Marks Entry'!BP13</f>
        <v>12</v>
      </c>
      <c r="BQ11" s="332">
        <f>'Marks Entry'!BQ13</f>
        <v>27</v>
      </c>
      <c r="BR11" s="338">
        <f>'Marks Entry'!BS13</f>
        <v>46</v>
      </c>
      <c r="BS11" s="334">
        <f>'Marks Entry'!BT13</f>
        <v>23</v>
      </c>
      <c r="BT11" s="334" t="str">
        <f>'Marks Entry'!BU13</f>
        <v>E</v>
      </c>
      <c r="BU11" s="335" t="str">
        <f>'Marks Entry'!BV13</f>
        <v>E</v>
      </c>
      <c r="BV11" s="328">
        <f>'Marks Entry'!BW13</f>
        <v>5</v>
      </c>
      <c r="BW11" s="329">
        <f>'Marks Entry'!BX13</f>
        <v>2</v>
      </c>
      <c r="BX11" s="330">
        <f>'Marks Entry'!BY13</f>
        <v>7</v>
      </c>
      <c r="BY11" s="329">
        <f>'Marks Entry'!BZ13</f>
        <v>5</v>
      </c>
      <c r="BZ11" s="329">
        <f>'Marks Entry'!CA13</f>
        <v>2</v>
      </c>
      <c r="CA11" s="331">
        <f>'Marks Entry'!CB13</f>
        <v>7</v>
      </c>
      <c r="CB11" s="329" t="e">
        <f>'Marks Entry'!#REF!</f>
        <v>#REF!</v>
      </c>
      <c r="CC11" s="329" t="e">
        <f>'Marks Entry'!#REF!</f>
        <v>#REF!</v>
      </c>
      <c r="CD11" s="331" t="e">
        <f>'Marks Entry'!#REF!</f>
        <v>#REF!</v>
      </c>
      <c r="CE11" s="332" t="e">
        <f>'Marks Entry'!#REF!</f>
        <v>#REF!</v>
      </c>
      <c r="CF11" s="329">
        <f>'Marks Entry'!CD13</f>
        <v>15</v>
      </c>
      <c r="CG11" s="329">
        <f>'Marks Entry'!CE13</f>
        <v>12</v>
      </c>
      <c r="CH11" s="332">
        <f>'Marks Entry'!CF13</f>
        <v>27</v>
      </c>
      <c r="CI11" s="333" t="e">
        <f t="shared" si="3"/>
        <v>#REF!</v>
      </c>
      <c r="CJ11" s="329">
        <f>'Marks Entry'!CH13</f>
        <v>15</v>
      </c>
      <c r="CK11" s="329">
        <f>'Marks Entry'!CI13</f>
        <v>12</v>
      </c>
      <c r="CL11" s="332">
        <f>'Marks Entry'!CJ13</f>
        <v>27</v>
      </c>
      <c r="CM11" s="338">
        <f>'Marks Entry'!CK13</f>
        <v>68</v>
      </c>
      <c r="CN11" s="334">
        <f>'Marks Entry'!CL13</f>
        <v>34</v>
      </c>
      <c r="CO11" s="334" t="str">
        <f>'Marks Entry'!CM13</f>
        <v>D</v>
      </c>
      <c r="CP11" s="335" t="str">
        <f>'Marks Entry'!CN13</f>
        <v>D</v>
      </c>
      <c r="CQ11" s="328">
        <f>'Marks Entry'!CO13</f>
        <v>5</v>
      </c>
      <c r="CR11" s="329">
        <f>'Marks Entry'!CP13</f>
        <v>2</v>
      </c>
      <c r="CS11" s="330">
        <f>'Marks Entry'!CQ13</f>
        <v>7</v>
      </c>
      <c r="CT11" s="329">
        <f>'Marks Entry'!CR13</f>
        <v>5</v>
      </c>
      <c r="CU11" s="329">
        <f>'Marks Entry'!CS13</f>
        <v>2</v>
      </c>
      <c r="CV11" s="331">
        <f>'Marks Entry'!CT13</f>
        <v>7</v>
      </c>
      <c r="CW11" s="329" t="e">
        <f>'Marks Entry'!#REF!</f>
        <v>#REF!</v>
      </c>
      <c r="CX11" s="329" t="e">
        <f>'Marks Entry'!#REF!</f>
        <v>#REF!</v>
      </c>
      <c r="CY11" s="331">
        <f>'Marks Entry'!CU13</f>
        <v>14</v>
      </c>
      <c r="CZ11" s="332">
        <f>'Marks Entry'!CV13</f>
        <v>15</v>
      </c>
      <c r="DA11" s="329">
        <f>'Marks Entry'!CW13</f>
        <v>12</v>
      </c>
      <c r="DB11" s="329">
        <f>'Marks Entry'!CX13</f>
        <v>27</v>
      </c>
      <c r="DC11" s="332">
        <f>'Marks Entry'!CY13</f>
        <v>41</v>
      </c>
      <c r="DD11" s="333">
        <f t="shared" si="4"/>
        <v>56</v>
      </c>
      <c r="DE11" s="329">
        <f>'Marks Entry'!CZ13</f>
        <v>15</v>
      </c>
      <c r="DF11" s="329">
        <f>'Marks Entry'!DA13</f>
        <v>12</v>
      </c>
      <c r="DG11" s="332">
        <f>'Marks Entry'!DB13</f>
        <v>27</v>
      </c>
      <c r="DH11" s="338">
        <f>'Marks Entry'!DC13</f>
        <v>68</v>
      </c>
      <c r="DI11" s="334">
        <f>'Marks Entry'!DD13</f>
        <v>34</v>
      </c>
      <c r="DJ11" s="334" t="str">
        <f>'Marks Entry'!DE13</f>
        <v>D</v>
      </c>
      <c r="DK11" s="335" t="str">
        <f>'Marks Entry'!DF13</f>
        <v>D</v>
      </c>
      <c r="DL11" s="328">
        <f>'Marks Entry'!DG13</f>
        <v>5</v>
      </c>
      <c r="DM11" s="329">
        <f>'Marks Entry'!DH13</f>
        <v>2</v>
      </c>
      <c r="DN11" s="330">
        <f>'Marks Entry'!DI13</f>
        <v>7</v>
      </c>
      <c r="DO11" s="329">
        <f>'Marks Entry'!DJ13</f>
        <v>5</v>
      </c>
      <c r="DP11" s="329">
        <f>'Marks Entry'!DK13</f>
        <v>2</v>
      </c>
      <c r="DQ11" s="331">
        <f>'Marks Entry'!DL13</f>
        <v>7</v>
      </c>
      <c r="DR11" s="329" t="e">
        <f>'Marks Entry'!#REF!</f>
        <v>#REF!</v>
      </c>
      <c r="DS11" s="329" t="e">
        <f>'Marks Entry'!#REF!</f>
        <v>#REF!</v>
      </c>
      <c r="DT11" s="331">
        <f>'Marks Entry'!DM13</f>
        <v>14</v>
      </c>
      <c r="DU11" s="332">
        <f>'Marks Entry'!DN13</f>
        <v>15</v>
      </c>
      <c r="DV11" s="329">
        <f>'Marks Entry'!DO13</f>
        <v>12</v>
      </c>
      <c r="DW11" s="329">
        <f>'Marks Entry'!DP13</f>
        <v>27</v>
      </c>
      <c r="DX11" s="332">
        <f>'Marks Entry'!DQ13</f>
        <v>41</v>
      </c>
      <c r="DY11" s="333">
        <f t="shared" si="5"/>
        <v>56</v>
      </c>
      <c r="DZ11" s="329">
        <f>'Marks Entry'!DR13</f>
        <v>15</v>
      </c>
      <c r="EA11" s="329">
        <f>'Marks Entry'!DS13</f>
        <v>12</v>
      </c>
      <c r="EB11" s="332">
        <f>'Marks Entry'!DT13</f>
        <v>27</v>
      </c>
      <c r="EC11" s="338">
        <f>'Marks Entry'!DU13</f>
        <v>68</v>
      </c>
      <c r="ED11" s="334">
        <f>'Marks Entry'!DV13</f>
        <v>34</v>
      </c>
      <c r="EE11" s="334" t="str">
        <f>'Marks Entry'!DW13</f>
        <v>D</v>
      </c>
      <c r="EF11" s="335" t="str">
        <f>'Marks Entry'!DX13</f>
        <v>D</v>
      </c>
      <c r="EG11" s="328">
        <f>'Marks Entry'!DY13</f>
        <v>15</v>
      </c>
      <c r="EH11" s="329">
        <f>'Marks Entry'!DZ13</f>
        <v>15</v>
      </c>
      <c r="EI11" s="329">
        <f>'Marks Entry'!EA13</f>
        <v>11</v>
      </c>
      <c r="EJ11" s="329">
        <f>'Marks Entry'!EB13</f>
        <v>20</v>
      </c>
      <c r="EK11" s="329">
        <f>'Marks Entry'!EC13</f>
        <v>10</v>
      </c>
      <c r="EL11" s="336">
        <f>'Marks Entry'!ED13</f>
        <v>71</v>
      </c>
      <c r="EM11" s="337" t="str">
        <f>'Marks Entry'!EG13</f>
        <v>B</v>
      </c>
      <c r="EN11" s="328">
        <f>'Marks Entry'!EH13</f>
        <v>15</v>
      </c>
      <c r="EO11" s="329">
        <f>'Marks Entry'!EI13</f>
        <v>15</v>
      </c>
      <c r="EP11" s="329">
        <f>'Marks Entry'!EJ13</f>
        <v>11</v>
      </c>
      <c r="EQ11" s="329">
        <f>'Marks Entry'!EK13</f>
        <v>20</v>
      </c>
      <c r="ER11" s="329">
        <f>'Marks Entry'!EL13</f>
        <v>10</v>
      </c>
      <c r="ES11" s="332">
        <f>'Marks Entry'!EM13</f>
        <v>71</v>
      </c>
      <c r="ET11" s="337" t="str">
        <f>'Marks Entry'!EP13</f>
        <v>B</v>
      </c>
      <c r="EU11" s="328">
        <f>'Marks Entry'!EQ13</f>
        <v>15</v>
      </c>
      <c r="EV11" s="329">
        <f>'Marks Entry'!ER13</f>
        <v>15</v>
      </c>
      <c r="EW11" s="329">
        <f>'Marks Entry'!ES13</f>
        <v>11</v>
      </c>
      <c r="EX11" s="329">
        <f>'Marks Entry'!ET13</f>
        <v>20</v>
      </c>
      <c r="EY11" s="329">
        <f>'Marks Entry'!EU13</f>
        <v>10</v>
      </c>
      <c r="EZ11" s="332">
        <f>'Marks Entry'!EV13</f>
        <v>71</v>
      </c>
      <c r="FA11" s="337" t="str">
        <f>'Marks Entry'!EY13</f>
        <v>B</v>
      </c>
      <c r="FB11" s="184">
        <f>'Marks Entry'!EZ13</f>
        <v>0</v>
      </c>
      <c r="FC11" s="185">
        <f>'Marks Entry'!FA13</f>
        <v>0</v>
      </c>
      <c r="FD11" s="186" t="str">
        <f>'Marks Entry'!FB13</f>
        <v/>
      </c>
      <c r="FE11" s="184">
        <f>'Marks Entry'!FC13</f>
        <v>1200</v>
      </c>
      <c r="FF11" s="185">
        <f>'Marks Entry'!FD13</f>
        <v>342</v>
      </c>
      <c r="FG11" s="187">
        <f>'Marks Entry'!FE13</f>
        <v>28.499999999999996</v>
      </c>
      <c r="FH11" s="185" t="str">
        <f>IF(OR('Marks Entry'!FF13="First",'Marks Entry'!FF13="Second",'Marks Entry'!FF13="Third"),'Marks Entry'!FF13,"")</f>
        <v/>
      </c>
      <c r="FI11" s="185" t="str">
        <f>'Marks Entry'!FG13</f>
        <v/>
      </c>
      <c r="FJ11" s="290" t="str">
        <f>'Marks Entry'!FH13</f>
        <v>PROMOTED</v>
      </c>
      <c r="FK11" s="84" t="str">
        <f>'Marks Entry'!FI13</f>
        <v/>
      </c>
      <c r="FL11" s="86" t="str">
        <f>'Marks Entry'!FJ13</f>
        <v/>
      </c>
      <c r="FM11" s="87" t="str">
        <f>'Marks Entry'!FL13</f>
        <v>E</v>
      </c>
      <c r="FN11" s="1392"/>
      <c r="FO11" s="308" t="e">
        <f t="shared" si="6"/>
        <v>#REF!</v>
      </c>
      <c r="FP11" s="411" t="e">
        <f t="shared" si="7"/>
        <v>#REF!</v>
      </c>
      <c r="FQ11" s="411">
        <f t="shared" si="8"/>
        <v>0</v>
      </c>
      <c r="FR11" s="406"/>
      <c r="FS11" s="315">
        <f t="shared" si="9"/>
        <v>19</v>
      </c>
      <c r="FT11" s="419">
        <f t="shared" si="10"/>
        <v>3</v>
      </c>
      <c r="FU11" s="419">
        <f t="shared" si="11"/>
        <v>0</v>
      </c>
      <c r="FV11" s="420"/>
      <c r="FW11" s="308">
        <f t="shared" si="12"/>
        <v>19</v>
      </c>
      <c r="FX11" s="411">
        <f t="shared" si="13"/>
        <v>3</v>
      </c>
      <c r="FY11" s="411">
        <f t="shared" si="14"/>
        <v>0</v>
      </c>
      <c r="FZ11" s="406"/>
      <c r="GA11" s="315" t="e">
        <f t="shared" si="15"/>
        <v>#REF!</v>
      </c>
      <c r="GB11" s="419" t="e">
        <f t="shared" si="16"/>
        <v>#REF!</v>
      </c>
      <c r="GC11" s="419">
        <f t="shared" si="17"/>
        <v>0</v>
      </c>
      <c r="GD11" s="420"/>
      <c r="GE11" s="308">
        <f t="shared" si="18"/>
        <v>56</v>
      </c>
      <c r="GF11" s="411">
        <f t="shared" si="19"/>
        <v>9</v>
      </c>
      <c r="GG11" s="411">
        <f t="shared" si="20"/>
        <v>0</v>
      </c>
      <c r="GH11" s="406"/>
      <c r="GI11" s="315">
        <f t="shared" si="21"/>
        <v>56</v>
      </c>
      <c r="GJ11" s="419">
        <f t="shared" si="22"/>
        <v>9</v>
      </c>
      <c r="GK11" s="419">
        <f t="shared" si="23"/>
        <v>0</v>
      </c>
      <c r="GL11" s="420"/>
      <c r="GM11" s="308">
        <f t="shared" si="24"/>
        <v>71</v>
      </c>
      <c r="GN11" s="309" t="str">
        <f t="shared" si="24"/>
        <v>B</v>
      </c>
      <c r="GO11" s="315">
        <f t="shared" si="25"/>
        <v>71</v>
      </c>
      <c r="GP11" s="316" t="str">
        <f t="shared" si="25"/>
        <v>B</v>
      </c>
      <c r="GQ11" s="308">
        <f t="shared" si="26"/>
        <v>71</v>
      </c>
      <c r="GR11" s="317" t="str">
        <f t="shared" si="26"/>
        <v>B</v>
      </c>
      <c r="GS11" s="1392"/>
    </row>
    <row r="12" spans="1:201" s="88" customFormat="1" ht="17.25" customHeight="1">
      <c r="A12" s="1393"/>
      <c r="B12" s="83">
        <f t="shared" si="27"/>
        <v>6</v>
      </c>
      <c r="C12" s="84">
        <f>'Marks Entry'!D14</f>
        <v>6</v>
      </c>
      <c r="D12" s="84">
        <f>'Marks Entry'!E14</f>
        <v>1186</v>
      </c>
      <c r="E12" s="84">
        <f>'Marks Entry'!F14</f>
        <v>0</v>
      </c>
      <c r="F12" s="84">
        <f>'Marks Entry'!G14</f>
        <v>602</v>
      </c>
      <c r="G12" s="84" t="str">
        <f>'Marks Entry'!H14</f>
        <v>ASHOK</v>
      </c>
      <c r="H12" s="84" t="str">
        <f>'Marks Entry'!I14</f>
        <v>BABU RAM</v>
      </c>
      <c r="I12" s="84" t="str">
        <f>'Marks Entry'!J14</f>
        <v>KAMLA</v>
      </c>
      <c r="J12" s="85">
        <f>'Marks Entry'!K14</f>
        <v>38964</v>
      </c>
      <c r="K12" s="328">
        <f>'Marks Entry'!L14</f>
        <v>3</v>
      </c>
      <c r="L12" s="329">
        <f>'Marks Entry'!M14</f>
        <v>4</v>
      </c>
      <c r="M12" s="330">
        <f>'Marks Entry'!N14</f>
        <v>7</v>
      </c>
      <c r="N12" s="329">
        <f>'Marks Entry'!O14</f>
        <v>3</v>
      </c>
      <c r="O12" s="329">
        <f>'Marks Entry'!P14</f>
        <v>4</v>
      </c>
      <c r="P12" s="331">
        <f>'Marks Entry'!Q14</f>
        <v>7</v>
      </c>
      <c r="Q12" s="329">
        <f>'Marks Entry'!S14</f>
        <v>3</v>
      </c>
      <c r="R12" s="329">
        <f>'Marks Entry'!T14</f>
        <v>0</v>
      </c>
      <c r="S12" s="331">
        <f>'Marks Entry'!U14</f>
        <v>0</v>
      </c>
      <c r="T12" s="332">
        <f>'Marks Entry'!V14</f>
        <v>0</v>
      </c>
      <c r="U12" s="329">
        <f>'Marks Entry'!X14</f>
        <v>17</v>
      </c>
      <c r="V12" s="329" t="e">
        <f>'Marks Entry'!#REF!</f>
        <v>#REF!</v>
      </c>
      <c r="W12" s="332" t="e">
        <f>'Marks Entry'!#REF!</f>
        <v>#REF!</v>
      </c>
      <c r="X12" s="333" t="e">
        <f t="shared" si="0"/>
        <v>#REF!</v>
      </c>
      <c r="Y12" s="329">
        <f>'Marks Entry'!Y14</f>
        <v>20</v>
      </c>
      <c r="Z12" s="329">
        <f>'Marks Entry'!Z14</f>
        <v>18</v>
      </c>
      <c r="AA12" s="332">
        <f>'Marks Entry'!AA14</f>
        <v>38</v>
      </c>
      <c r="AB12" s="338">
        <f>'Marks Entry'!AC14</f>
        <v>55</v>
      </c>
      <c r="AC12" s="334">
        <f>'Marks Entry'!AD14</f>
        <v>27.500000000000004</v>
      </c>
      <c r="AD12" s="334" t="str">
        <f>'Marks Entry'!AE14</f>
        <v>E</v>
      </c>
      <c r="AE12" s="335" t="str">
        <f>'Marks Entry'!AF14</f>
        <v>E</v>
      </c>
      <c r="AF12" s="328">
        <f>'Marks Entry'!AG14</f>
        <v>3</v>
      </c>
      <c r="AG12" s="329">
        <f>'Marks Entry'!AH14</f>
        <v>4</v>
      </c>
      <c r="AH12" s="330">
        <f>'Marks Entry'!AI14</f>
        <v>7</v>
      </c>
      <c r="AI12" s="329">
        <f>'Marks Entry'!AJ14</f>
        <v>3</v>
      </c>
      <c r="AJ12" s="329">
        <f>'Marks Entry'!AK14</f>
        <v>4</v>
      </c>
      <c r="AK12" s="331">
        <f>'Marks Entry'!AL14</f>
        <v>7</v>
      </c>
      <c r="AL12" s="329">
        <f>'Marks Entry'!AM14</f>
        <v>14</v>
      </c>
      <c r="AM12" s="329">
        <f>'Marks Entry'!AN14</f>
        <v>3</v>
      </c>
      <c r="AN12" s="331">
        <f>'Marks Entry'!AO14</f>
        <v>0</v>
      </c>
      <c r="AO12" s="332">
        <f>'Marks Entry'!AP14</f>
        <v>0</v>
      </c>
      <c r="AP12" s="329">
        <f>'Marks Entry'!AQ14</f>
        <v>0</v>
      </c>
      <c r="AQ12" s="329">
        <f>'Marks Entry'!AR14</f>
        <v>0</v>
      </c>
      <c r="AR12" s="332">
        <f>'Marks Entry'!AS14</f>
        <v>17</v>
      </c>
      <c r="AS12" s="333">
        <f t="shared" si="1"/>
        <v>17</v>
      </c>
      <c r="AT12" s="329">
        <f>'Marks Entry'!AU14</f>
        <v>18</v>
      </c>
      <c r="AU12" s="329">
        <f>'Marks Entry'!AV14</f>
        <v>38</v>
      </c>
      <c r="AV12" s="332">
        <f>'Marks Entry'!AW14</f>
        <v>0</v>
      </c>
      <c r="AW12" s="338">
        <f>'Marks Entry'!AX14</f>
        <v>55</v>
      </c>
      <c r="AX12" s="334">
        <f>'Marks Entry'!AY14</f>
        <v>27.500000000000004</v>
      </c>
      <c r="AY12" s="334" t="str">
        <f>'Marks Entry'!AZ14</f>
        <v>E</v>
      </c>
      <c r="AZ12" s="335" t="str">
        <f>'Marks Entry'!BA14</f>
        <v>E</v>
      </c>
      <c r="BA12" s="328">
        <f>'Marks Entry'!BB14</f>
        <v>3</v>
      </c>
      <c r="BB12" s="329">
        <f>'Marks Entry'!BC14</f>
        <v>4</v>
      </c>
      <c r="BC12" s="330">
        <f>'Marks Entry'!BD14</f>
        <v>7</v>
      </c>
      <c r="BD12" s="329">
        <f>'Marks Entry'!BE14</f>
        <v>3</v>
      </c>
      <c r="BE12" s="329">
        <f>'Marks Entry'!BF14</f>
        <v>4</v>
      </c>
      <c r="BF12" s="331">
        <f>'Marks Entry'!BG14</f>
        <v>7</v>
      </c>
      <c r="BG12" s="329">
        <f>'Marks Entry'!BH14</f>
        <v>14</v>
      </c>
      <c r="BH12" s="329">
        <f>'Marks Entry'!BI14</f>
        <v>3</v>
      </c>
      <c r="BI12" s="331">
        <f>'Marks Entry'!BJ14</f>
        <v>0</v>
      </c>
      <c r="BJ12" s="332">
        <f>'Marks Entry'!BK14</f>
        <v>0</v>
      </c>
      <c r="BK12" s="329">
        <f>'Marks Entry'!BL14</f>
        <v>0</v>
      </c>
      <c r="BL12" s="329">
        <f>'Marks Entry'!BM14</f>
        <v>0</v>
      </c>
      <c r="BM12" s="332">
        <f>'Marks Entry'!BN14</f>
        <v>17</v>
      </c>
      <c r="BN12" s="333">
        <f t="shared" si="2"/>
        <v>17</v>
      </c>
      <c r="BO12" s="329">
        <f>'Marks Entry'!BO14</f>
        <v>20</v>
      </c>
      <c r="BP12" s="329">
        <f>'Marks Entry'!BP14</f>
        <v>18</v>
      </c>
      <c r="BQ12" s="332">
        <f>'Marks Entry'!BQ14</f>
        <v>38</v>
      </c>
      <c r="BR12" s="338">
        <f>'Marks Entry'!BS14</f>
        <v>55</v>
      </c>
      <c r="BS12" s="334">
        <f>'Marks Entry'!BT14</f>
        <v>27.500000000000004</v>
      </c>
      <c r="BT12" s="334" t="str">
        <f>'Marks Entry'!BU14</f>
        <v>E</v>
      </c>
      <c r="BU12" s="335" t="str">
        <f>'Marks Entry'!BV14</f>
        <v>E</v>
      </c>
      <c r="BV12" s="328">
        <f>'Marks Entry'!BW14</f>
        <v>3</v>
      </c>
      <c r="BW12" s="329">
        <f>'Marks Entry'!BX14</f>
        <v>4</v>
      </c>
      <c r="BX12" s="330">
        <f>'Marks Entry'!BY14</f>
        <v>7</v>
      </c>
      <c r="BY12" s="329">
        <f>'Marks Entry'!BZ14</f>
        <v>3</v>
      </c>
      <c r="BZ12" s="329">
        <f>'Marks Entry'!CA14</f>
        <v>4</v>
      </c>
      <c r="CA12" s="331">
        <f>'Marks Entry'!CB14</f>
        <v>7</v>
      </c>
      <c r="CB12" s="329" t="e">
        <f>'Marks Entry'!#REF!</f>
        <v>#REF!</v>
      </c>
      <c r="CC12" s="329" t="e">
        <f>'Marks Entry'!#REF!</f>
        <v>#REF!</v>
      </c>
      <c r="CD12" s="331" t="e">
        <f>'Marks Entry'!#REF!</f>
        <v>#REF!</v>
      </c>
      <c r="CE12" s="332" t="e">
        <f>'Marks Entry'!#REF!</f>
        <v>#REF!</v>
      </c>
      <c r="CF12" s="329">
        <f>'Marks Entry'!CD14</f>
        <v>20</v>
      </c>
      <c r="CG12" s="329">
        <f>'Marks Entry'!CE14</f>
        <v>18</v>
      </c>
      <c r="CH12" s="332">
        <f>'Marks Entry'!CF14</f>
        <v>38</v>
      </c>
      <c r="CI12" s="333" t="e">
        <f t="shared" si="3"/>
        <v>#REF!</v>
      </c>
      <c r="CJ12" s="329">
        <f>'Marks Entry'!CH14</f>
        <v>20</v>
      </c>
      <c r="CK12" s="329">
        <f>'Marks Entry'!CI14</f>
        <v>18</v>
      </c>
      <c r="CL12" s="332">
        <f>'Marks Entry'!CJ14</f>
        <v>38</v>
      </c>
      <c r="CM12" s="338">
        <f>'Marks Entry'!CK14</f>
        <v>90</v>
      </c>
      <c r="CN12" s="334">
        <f>'Marks Entry'!CL14</f>
        <v>45</v>
      </c>
      <c r="CO12" s="334" t="str">
        <f>'Marks Entry'!CM14</f>
        <v>D</v>
      </c>
      <c r="CP12" s="335" t="str">
        <f>'Marks Entry'!CN14</f>
        <v>D</v>
      </c>
      <c r="CQ12" s="328">
        <f>'Marks Entry'!CO14</f>
        <v>3</v>
      </c>
      <c r="CR12" s="329">
        <f>'Marks Entry'!CP14</f>
        <v>4</v>
      </c>
      <c r="CS12" s="330">
        <f>'Marks Entry'!CQ14</f>
        <v>7</v>
      </c>
      <c r="CT12" s="329">
        <f>'Marks Entry'!CR14</f>
        <v>3</v>
      </c>
      <c r="CU12" s="329">
        <f>'Marks Entry'!CS14</f>
        <v>4</v>
      </c>
      <c r="CV12" s="331">
        <f>'Marks Entry'!CT14</f>
        <v>7</v>
      </c>
      <c r="CW12" s="329" t="e">
        <f>'Marks Entry'!#REF!</f>
        <v>#REF!</v>
      </c>
      <c r="CX12" s="329" t="e">
        <f>'Marks Entry'!#REF!</f>
        <v>#REF!</v>
      </c>
      <c r="CY12" s="331">
        <f>'Marks Entry'!CU14</f>
        <v>14</v>
      </c>
      <c r="CZ12" s="332">
        <f>'Marks Entry'!CV14</f>
        <v>20</v>
      </c>
      <c r="DA12" s="329">
        <f>'Marks Entry'!CW14</f>
        <v>18</v>
      </c>
      <c r="DB12" s="329">
        <f>'Marks Entry'!CX14</f>
        <v>38</v>
      </c>
      <c r="DC12" s="332">
        <f>'Marks Entry'!CY14</f>
        <v>52</v>
      </c>
      <c r="DD12" s="333">
        <f t="shared" si="4"/>
        <v>72</v>
      </c>
      <c r="DE12" s="329">
        <f>'Marks Entry'!CZ14</f>
        <v>20</v>
      </c>
      <c r="DF12" s="329">
        <f>'Marks Entry'!DA14</f>
        <v>18</v>
      </c>
      <c r="DG12" s="332">
        <f>'Marks Entry'!DB14</f>
        <v>38</v>
      </c>
      <c r="DH12" s="338">
        <f>'Marks Entry'!DC14</f>
        <v>90</v>
      </c>
      <c r="DI12" s="334">
        <f>'Marks Entry'!DD14</f>
        <v>45</v>
      </c>
      <c r="DJ12" s="334" t="str">
        <f>'Marks Entry'!DE14</f>
        <v>D</v>
      </c>
      <c r="DK12" s="335" t="str">
        <f>'Marks Entry'!DF14</f>
        <v>D</v>
      </c>
      <c r="DL12" s="328">
        <f>'Marks Entry'!DG14</f>
        <v>3</v>
      </c>
      <c r="DM12" s="329">
        <f>'Marks Entry'!DH14</f>
        <v>4</v>
      </c>
      <c r="DN12" s="330">
        <f>'Marks Entry'!DI14</f>
        <v>7</v>
      </c>
      <c r="DO12" s="329">
        <f>'Marks Entry'!DJ14</f>
        <v>3</v>
      </c>
      <c r="DP12" s="329">
        <f>'Marks Entry'!DK14</f>
        <v>4</v>
      </c>
      <c r="DQ12" s="331">
        <f>'Marks Entry'!DL14</f>
        <v>7</v>
      </c>
      <c r="DR12" s="329" t="e">
        <f>'Marks Entry'!#REF!</f>
        <v>#REF!</v>
      </c>
      <c r="DS12" s="329" t="e">
        <f>'Marks Entry'!#REF!</f>
        <v>#REF!</v>
      </c>
      <c r="DT12" s="331">
        <f>'Marks Entry'!DM14</f>
        <v>14</v>
      </c>
      <c r="DU12" s="332">
        <f>'Marks Entry'!DN14</f>
        <v>20</v>
      </c>
      <c r="DV12" s="329">
        <f>'Marks Entry'!DO14</f>
        <v>18</v>
      </c>
      <c r="DW12" s="329">
        <f>'Marks Entry'!DP14</f>
        <v>38</v>
      </c>
      <c r="DX12" s="332">
        <f>'Marks Entry'!DQ14</f>
        <v>52</v>
      </c>
      <c r="DY12" s="333">
        <f t="shared" si="5"/>
        <v>72</v>
      </c>
      <c r="DZ12" s="329">
        <f>'Marks Entry'!DR14</f>
        <v>20</v>
      </c>
      <c r="EA12" s="329">
        <f>'Marks Entry'!DS14</f>
        <v>18</v>
      </c>
      <c r="EB12" s="332">
        <f>'Marks Entry'!DT14</f>
        <v>38</v>
      </c>
      <c r="EC12" s="338">
        <f>'Marks Entry'!DU14</f>
        <v>90</v>
      </c>
      <c r="ED12" s="334">
        <f>'Marks Entry'!DV14</f>
        <v>45</v>
      </c>
      <c r="EE12" s="334" t="str">
        <f>'Marks Entry'!DW14</f>
        <v>D</v>
      </c>
      <c r="EF12" s="335" t="str">
        <f>'Marks Entry'!DX14</f>
        <v>D</v>
      </c>
      <c r="EG12" s="328">
        <f>'Marks Entry'!DY14</f>
        <v>15</v>
      </c>
      <c r="EH12" s="329">
        <f>'Marks Entry'!DZ14</f>
        <v>15</v>
      </c>
      <c r="EI12" s="329">
        <f>'Marks Entry'!EA14</f>
        <v>11</v>
      </c>
      <c r="EJ12" s="329">
        <f>'Marks Entry'!EB14</f>
        <v>20</v>
      </c>
      <c r="EK12" s="329">
        <f>'Marks Entry'!EC14</f>
        <v>10</v>
      </c>
      <c r="EL12" s="336">
        <f>'Marks Entry'!ED14</f>
        <v>71</v>
      </c>
      <c r="EM12" s="337" t="str">
        <f>'Marks Entry'!EG14</f>
        <v>B</v>
      </c>
      <c r="EN12" s="328">
        <f>'Marks Entry'!EH14</f>
        <v>15</v>
      </c>
      <c r="EO12" s="329">
        <f>'Marks Entry'!EI14</f>
        <v>15</v>
      </c>
      <c r="EP12" s="329">
        <f>'Marks Entry'!EJ14</f>
        <v>11</v>
      </c>
      <c r="EQ12" s="329">
        <f>'Marks Entry'!EK14</f>
        <v>20</v>
      </c>
      <c r="ER12" s="329">
        <f>'Marks Entry'!EL14</f>
        <v>10</v>
      </c>
      <c r="ES12" s="332">
        <f>'Marks Entry'!EM14</f>
        <v>71</v>
      </c>
      <c r="ET12" s="337" t="str">
        <f>'Marks Entry'!EP14</f>
        <v>B</v>
      </c>
      <c r="EU12" s="328">
        <f>'Marks Entry'!EQ14</f>
        <v>15</v>
      </c>
      <c r="EV12" s="329">
        <f>'Marks Entry'!ER14</f>
        <v>15</v>
      </c>
      <c r="EW12" s="329">
        <f>'Marks Entry'!ES14</f>
        <v>11</v>
      </c>
      <c r="EX12" s="329">
        <f>'Marks Entry'!ET14</f>
        <v>20</v>
      </c>
      <c r="EY12" s="329">
        <f>'Marks Entry'!EU14</f>
        <v>10</v>
      </c>
      <c r="EZ12" s="332">
        <f>'Marks Entry'!EV14</f>
        <v>71</v>
      </c>
      <c r="FA12" s="337" t="str">
        <f>'Marks Entry'!EY14</f>
        <v>B</v>
      </c>
      <c r="FB12" s="184">
        <f>'Marks Entry'!EZ14</f>
        <v>0</v>
      </c>
      <c r="FC12" s="185">
        <f>'Marks Entry'!FA14</f>
        <v>0</v>
      </c>
      <c r="FD12" s="186" t="str">
        <f>'Marks Entry'!FB14</f>
        <v/>
      </c>
      <c r="FE12" s="184">
        <f>'Marks Entry'!FC14</f>
        <v>1200</v>
      </c>
      <c r="FF12" s="185">
        <f>'Marks Entry'!FD14</f>
        <v>435</v>
      </c>
      <c r="FG12" s="187">
        <f>'Marks Entry'!FE14</f>
        <v>36.25</v>
      </c>
      <c r="FH12" s="185" t="str">
        <f>IF(OR('Marks Entry'!FF14="First",'Marks Entry'!FF14="Second",'Marks Entry'!FF14="Third"),'Marks Entry'!FF14,"")</f>
        <v/>
      </c>
      <c r="FI12" s="185" t="str">
        <f>'Marks Entry'!FG14</f>
        <v/>
      </c>
      <c r="FJ12" s="290" t="str">
        <f>'Marks Entry'!FH14</f>
        <v>PROMOTED</v>
      </c>
      <c r="FK12" s="84" t="str">
        <f>'Marks Entry'!FI14</f>
        <v/>
      </c>
      <c r="FL12" s="86" t="str">
        <f>'Marks Entry'!FJ14</f>
        <v/>
      </c>
      <c r="FM12" s="87" t="str">
        <f>'Marks Entry'!FL14</f>
        <v>E</v>
      </c>
      <c r="FN12" s="1392"/>
      <c r="FO12" s="308" t="e">
        <f t="shared" si="6"/>
        <v>#REF!</v>
      </c>
      <c r="FP12" s="411" t="e">
        <f t="shared" si="7"/>
        <v>#REF!</v>
      </c>
      <c r="FQ12" s="411">
        <f t="shared" si="8"/>
        <v>0</v>
      </c>
      <c r="FR12" s="406"/>
      <c r="FS12" s="315">
        <f t="shared" si="9"/>
        <v>17</v>
      </c>
      <c r="FT12" s="419">
        <f t="shared" si="10"/>
        <v>3</v>
      </c>
      <c r="FU12" s="419">
        <f t="shared" si="11"/>
        <v>0</v>
      </c>
      <c r="FV12" s="420"/>
      <c r="FW12" s="308">
        <f t="shared" si="12"/>
        <v>17</v>
      </c>
      <c r="FX12" s="411">
        <f t="shared" si="13"/>
        <v>3</v>
      </c>
      <c r="FY12" s="411">
        <f t="shared" si="14"/>
        <v>0</v>
      </c>
      <c r="FZ12" s="406"/>
      <c r="GA12" s="315" t="e">
        <f t="shared" si="15"/>
        <v>#REF!</v>
      </c>
      <c r="GB12" s="419" t="e">
        <f t="shared" si="16"/>
        <v>#REF!</v>
      </c>
      <c r="GC12" s="419">
        <f t="shared" si="17"/>
        <v>0</v>
      </c>
      <c r="GD12" s="420"/>
      <c r="GE12" s="308">
        <f t="shared" si="18"/>
        <v>72</v>
      </c>
      <c r="GF12" s="411">
        <f t="shared" si="19"/>
        <v>11</v>
      </c>
      <c r="GG12" s="411">
        <f t="shared" si="20"/>
        <v>0</v>
      </c>
      <c r="GH12" s="406"/>
      <c r="GI12" s="315">
        <f t="shared" si="21"/>
        <v>72</v>
      </c>
      <c r="GJ12" s="419">
        <f t="shared" si="22"/>
        <v>11</v>
      </c>
      <c r="GK12" s="419">
        <f t="shared" si="23"/>
        <v>0</v>
      </c>
      <c r="GL12" s="420"/>
      <c r="GM12" s="308">
        <f t="shared" si="24"/>
        <v>71</v>
      </c>
      <c r="GN12" s="309" t="str">
        <f t="shared" si="24"/>
        <v>B</v>
      </c>
      <c r="GO12" s="315">
        <f t="shared" si="25"/>
        <v>71</v>
      </c>
      <c r="GP12" s="316" t="str">
        <f t="shared" si="25"/>
        <v>B</v>
      </c>
      <c r="GQ12" s="308">
        <f t="shared" si="26"/>
        <v>71</v>
      </c>
      <c r="GR12" s="317" t="str">
        <f t="shared" si="26"/>
        <v>B</v>
      </c>
      <c r="GS12" s="1392"/>
    </row>
    <row r="13" spans="1:201" s="88" customFormat="1" ht="17.25" customHeight="1">
      <c r="A13" s="1393"/>
      <c r="B13" s="83">
        <f t="shared" si="27"/>
        <v>7</v>
      </c>
      <c r="C13" s="84">
        <f>'Marks Entry'!D15</f>
        <v>6</v>
      </c>
      <c r="D13" s="84">
        <f>'Marks Entry'!E15</f>
        <v>1677</v>
      </c>
      <c r="E13" s="84">
        <f>'Marks Entry'!F15</f>
        <v>0</v>
      </c>
      <c r="F13" s="84">
        <f>'Marks Entry'!G15</f>
        <v>603</v>
      </c>
      <c r="G13" s="84" t="str">
        <f>'Marks Entry'!H15</f>
        <v>BANTI</v>
      </c>
      <c r="H13" s="84" t="str">
        <f>'Marks Entry'!I15</f>
        <v>BINJA RAM</v>
      </c>
      <c r="I13" s="84" t="str">
        <f>'Marks Entry'!J15</f>
        <v>KALI</v>
      </c>
      <c r="J13" s="85">
        <f>'Marks Entry'!K15</f>
        <v>39935</v>
      </c>
      <c r="K13" s="328">
        <f>'Marks Entry'!L15</f>
        <v>2</v>
      </c>
      <c r="L13" s="329">
        <f>'Marks Entry'!M15</f>
        <v>2</v>
      </c>
      <c r="M13" s="330">
        <f>'Marks Entry'!N15</f>
        <v>4</v>
      </c>
      <c r="N13" s="329">
        <f>'Marks Entry'!O15</f>
        <v>2</v>
      </c>
      <c r="O13" s="329">
        <f>'Marks Entry'!P15</f>
        <v>2</v>
      </c>
      <c r="P13" s="331">
        <f>'Marks Entry'!Q15</f>
        <v>4</v>
      </c>
      <c r="Q13" s="329">
        <f>'Marks Entry'!S15</f>
        <v>2</v>
      </c>
      <c r="R13" s="329">
        <f>'Marks Entry'!T15</f>
        <v>0</v>
      </c>
      <c r="S13" s="331">
        <f>'Marks Entry'!U15</f>
        <v>0</v>
      </c>
      <c r="T13" s="332">
        <f>'Marks Entry'!V15</f>
        <v>0</v>
      </c>
      <c r="U13" s="329">
        <f>'Marks Entry'!X15</f>
        <v>10</v>
      </c>
      <c r="V13" s="329" t="e">
        <f>'Marks Entry'!#REF!</f>
        <v>#REF!</v>
      </c>
      <c r="W13" s="332" t="e">
        <f>'Marks Entry'!#REF!</f>
        <v>#REF!</v>
      </c>
      <c r="X13" s="333" t="e">
        <f t="shared" si="0"/>
        <v>#REF!</v>
      </c>
      <c r="Y13" s="329">
        <f>'Marks Entry'!Y15</f>
        <v>45</v>
      </c>
      <c r="Z13" s="329">
        <f>'Marks Entry'!Z15</f>
        <v>15</v>
      </c>
      <c r="AA13" s="332">
        <f>'Marks Entry'!AA15</f>
        <v>60</v>
      </c>
      <c r="AB13" s="338">
        <f>'Marks Entry'!AC15</f>
        <v>70</v>
      </c>
      <c r="AC13" s="334">
        <f>'Marks Entry'!AD15</f>
        <v>35</v>
      </c>
      <c r="AD13" s="334" t="str">
        <f>'Marks Entry'!AE15</f>
        <v>D</v>
      </c>
      <c r="AE13" s="335" t="str">
        <f>'Marks Entry'!AF15</f>
        <v>D</v>
      </c>
      <c r="AF13" s="328">
        <f>'Marks Entry'!AG15</f>
        <v>2</v>
      </c>
      <c r="AG13" s="329">
        <f>'Marks Entry'!AH15</f>
        <v>2</v>
      </c>
      <c r="AH13" s="330">
        <f>'Marks Entry'!AI15</f>
        <v>4</v>
      </c>
      <c r="AI13" s="329">
        <f>'Marks Entry'!AJ15</f>
        <v>2</v>
      </c>
      <c r="AJ13" s="329">
        <f>'Marks Entry'!AK15</f>
        <v>2</v>
      </c>
      <c r="AK13" s="331">
        <f>'Marks Entry'!AL15</f>
        <v>4</v>
      </c>
      <c r="AL13" s="329">
        <f>'Marks Entry'!AM15</f>
        <v>8</v>
      </c>
      <c r="AM13" s="329">
        <f>'Marks Entry'!AN15</f>
        <v>2</v>
      </c>
      <c r="AN13" s="331">
        <f>'Marks Entry'!AO15</f>
        <v>0</v>
      </c>
      <c r="AO13" s="332">
        <f>'Marks Entry'!AP15</f>
        <v>0</v>
      </c>
      <c r="AP13" s="329">
        <f>'Marks Entry'!AQ15</f>
        <v>0</v>
      </c>
      <c r="AQ13" s="329">
        <f>'Marks Entry'!AR15</f>
        <v>0</v>
      </c>
      <c r="AR13" s="332">
        <f>'Marks Entry'!AS15</f>
        <v>10</v>
      </c>
      <c r="AS13" s="333">
        <f t="shared" si="1"/>
        <v>10</v>
      </c>
      <c r="AT13" s="329">
        <f>'Marks Entry'!AU15</f>
        <v>15</v>
      </c>
      <c r="AU13" s="329">
        <f>'Marks Entry'!AV15</f>
        <v>60</v>
      </c>
      <c r="AV13" s="332">
        <f>'Marks Entry'!AW15</f>
        <v>0</v>
      </c>
      <c r="AW13" s="338">
        <f>'Marks Entry'!AX15</f>
        <v>70</v>
      </c>
      <c r="AX13" s="334">
        <f>'Marks Entry'!AY15</f>
        <v>35</v>
      </c>
      <c r="AY13" s="334" t="str">
        <f>'Marks Entry'!AZ15</f>
        <v>D</v>
      </c>
      <c r="AZ13" s="335" t="str">
        <f>'Marks Entry'!BA15</f>
        <v>D</v>
      </c>
      <c r="BA13" s="328">
        <f>'Marks Entry'!BB15</f>
        <v>2</v>
      </c>
      <c r="BB13" s="329">
        <f>'Marks Entry'!BC15</f>
        <v>2</v>
      </c>
      <c r="BC13" s="330">
        <f>'Marks Entry'!BD15</f>
        <v>4</v>
      </c>
      <c r="BD13" s="329">
        <f>'Marks Entry'!BE15</f>
        <v>2</v>
      </c>
      <c r="BE13" s="329">
        <f>'Marks Entry'!BF15</f>
        <v>2</v>
      </c>
      <c r="BF13" s="331">
        <f>'Marks Entry'!BG15</f>
        <v>4</v>
      </c>
      <c r="BG13" s="329">
        <f>'Marks Entry'!BH15</f>
        <v>8</v>
      </c>
      <c r="BH13" s="329">
        <f>'Marks Entry'!BI15</f>
        <v>2</v>
      </c>
      <c r="BI13" s="331">
        <f>'Marks Entry'!BJ15</f>
        <v>0</v>
      </c>
      <c r="BJ13" s="332">
        <f>'Marks Entry'!BK15</f>
        <v>0</v>
      </c>
      <c r="BK13" s="329">
        <f>'Marks Entry'!BL15</f>
        <v>0</v>
      </c>
      <c r="BL13" s="329">
        <f>'Marks Entry'!BM15</f>
        <v>0</v>
      </c>
      <c r="BM13" s="332">
        <f>'Marks Entry'!BN15</f>
        <v>10</v>
      </c>
      <c r="BN13" s="333">
        <f t="shared" si="2"/>
        <v>10</v>
      </c>
      <c r="BO13" s="329">
        <f>'Marks Entry'!BO15</f>
        <v>45</v>
      </c>
      <c r="BP13" s="329">
        <f>'Marks Entry'!BP15</f>
        <v>15</v>
      </c>
      <c r="BQ13" s="332">
        <f>'Marks Entry'!BQ15</f>
        <v>60</v>
      </c>
      <c r="BR13" s="338">
        <f>'Marks Entry'!BS15</f>
        <v>70</v>
      </c>
      <c r="BS13" s="334">
        <f>'Marks Entry'!BT15</f>
        <v>35</v>
      </c>
      <c r="BT13" s="334" t="str">
        <f>'Marks Entry'!BU15</f>
        <v>D</v>
      </c>
      <c r="BU13" s="335" t="str">
        <f>'Marks Entry'!BV15</f>
        <v>D</v>
      </c>
      <c r="BV13" s="328">
        <f>'Marks Entry'!BW15</f>
        <v>2</v>
      </c>
      <c r="BW13" s="329">
        <f>'Marks Entry'!BX15</f>
        <v>2</v>
      </c>
      <c r="BX13" s="330">
        <f>'Marks Entry'!BY15</f>
        <v>4</v>
      </c>
      <c r="BY13" s="329">
        <f>'Marks Entry'!BZ15</f>
        <v>2</v>
      </c>
      <c r="BZ13" s="329">
        <f>'Marks Entry'!CA15</f>
        <v>2</v>
      </c>
      <c r="CA13" s="331">
        <f>'Marks Entry'!CB15</f>
        <v>4</v>
      </c>
      <c r="CB13" s="329" t="e">
        <f>'Marks Entry'!#REF!</f>
        <v>#REF!</v>
      </c>
      <c r="CC13" s="329" t="e">
        <f>'Marks Entry'!#REF!</f>
        <v>#REF!</v>
      </c>
      <c r="CD13" s="331" t="e">
        <f>'Marks Entry'!#REF!</f>
        <v>#REF!</v>
      </c>
      <c r="CE13" s="332" t="e">
        <f>'Marks Entry'!#REF!</f>
        <v>#REF!</v>
      </c>
      <c r="CF13" s="329">
        <f>'Marks Entry'!CD15</f>
        <v>30</v>
      </c>
      <c r="CG13" s="329">
        <f>'Marks Entry'!CE15</f>
        <v>15</v>
      </c>
      <c r="CH13" s="332">
        <f>'Marks Entry'!CF15</f>
        <v>45</v>
      </c>
      <c r="CI13" s="333" t="e">
        <f t="shared" si="3"/>
        <v>#REF!</v>
      </c>
      <c r="CJ13" s="329">
        <f>'Marks Entry'!CH15</f>
        <v>45</v>
      </c>
      <c r="CK13" s="329">
        <f>'Marks Entry'!CI15</f>
        <v>15</v>
      </c>
      <c r="CL13" s="332">
        <f>'Marks Entry'!CJ15</f>
        <v>60</v>
      </c>
      <c r="CM13" s="338">
        <f>'Marks Entry'!CK15</f>
        <v>113</v>
      </c>
      <c r="CN13" s="334">
        <f>'Marks Entry'!CL15</f>
        <v>56.499999999999993</v>
      </c>
      <c r="CO13" s="334" t="str">
        <f>'Marks Entry'!CM15</f>
        <v>C</v>
      </c>
      <c r="CP13" s="335" t="str">
        <f>'Marks Entry'!CN15</f>
        <v>C</v>
      </c>
      <c r="CQ13" s="328">
        <f>'Marks Entry'!CO15</f>
        <v>2</v>
      </c>
      <c r="CR13" s="329">
        <f>'Marks Entry'!CP15</f>
        <v>2</v>
      </c>
      <c r="CS13" s="330">
        <f>'Marks Entry'!CQ15</f>
        <v>4</v>
      </c>
      <c r="CT13" s="329">
        <f>'Marks Entry'!CR15</f>
        <v>2</v>
      </c>
      <c r="CU13" s="329">
        <f>'Marks Entry'!CS15</f>
        <v>2</v>
      </c>
      <c r="CV13" s="331">
        <f>'Marks Entry'!CT15</f>
        <v>4</v>
      </c>
      <c r="CW13" s="329" t="e">
        <f>'Marks Entry'!#REF!</f>
        <v>#REF!</v>
      </c>
      <c r="CX13" s="329" t="e">
        <f>'Marks Entry'!#REF!</f>
        <v>#REF!</v>
      </c>
      <c r="CY13" s="331">
        <f>'Marks Entry'!CU15</f>
        <v>8</v>
      </c>
      <c r="CZ13" s="332">
        <f>'Marks Entry'!CV15</f>
        <v>30</v>
      </c>
      <c r="DA13" s="329">
        <f>'Marks Entry'!CW15</f>
        <v>15</v>
      </c>
      <c r="DB13" s="329">
        <f>'Marks Entry'!CX15</f>
        <v>45</v>
      </c>
      <c r="DC13" s="332">
        <f>'Marks Entry'!CY15</f>
        <v>53</v>
      </c>
      <c r="DD13" s="333">
        <f t="shared" si="4"/>
        <v>83</v>
      </c>
      <c r="DE13" s="329">
        <f>'Marks Entry'!CZ15</f>
        <v>45</v>
      </c>
      <c r="DF13" s="329">
        <f>'Marks Entry'!DA15</f>
        <v>15</v>
      </c>
      <c r="DG13" s="332">
        <f>'Marks Entry'!DB15</f>
        <v>60</v>
      </c>
      <c r="DH13" s="338">
        <f>'Marks Entry'!DC15</f>
        <v>113</v>
      </c>
      <c r="DI13" s="334">
        <f>'Marks Entry'!DD15</f>
        <v>56.499999999999993</v>
      </c>
      <c r="DJ13" s="334" t="str">
        <f>'Marks Entry'!DE15</f>
        <v>C</v>
      </c>
      <c r="DK13" s="335" t="str">
        <f>'Marks Entry'!DF15</f>
        <v>C</v>
      </c>
      <c r="DL13" s="328">
        <f>'Marks Entry'!DG15</f>
        <v>2</v>
      </c>
      <c r="DM13" s="329">
        <f>'Marks Entry'!DH15</f>
        <v>2</v>
      </c>
      <c r="DN13" s="330">
        <f>'Marks Entry'!DI15</f>
        <v>4</v>
      </c>
      <c r="DO13" s="329">
        <f>'Marks Entry'!DJ15</f>
        <v>2</v>
      </c>
      <c r="DP13" s="329">
        <f>'Marks Entry'!DK15</f>
        <v>2</v>
      </c>
      <c r="DQ13" s="331">
        <f>'Marks Entry'!DL15</f>
        <v>4</v>
      </c>
      <c r="DR13" s="329" t="e">
        <f>'Marks Entry'!#REF!</f>
        <v>#REF!</v>
      </c>
      <c r="DS13" s="329" t="e">
        <f>'Marks Entry'!#REF!</f>
        <v>#REF!</v>
      </c>
      <c r="DT13" s="331">
        <f>'Marks Entry'!DM15</f>
        <v>8</v>
      </c>
      <c r="DU13" s="332">
        <f>'Marks Entry'!DN15</f>
        <v>30</v>
      </c>
      <c r="DV13" s="329">
        <f>'Marks Entry'!DO15</f>
        <v>15</v>
      </c>
      <c r="DW13" s="329">
        <f>'Marks Entry'!DP15</f>
        <v>45</v>
      </c>
      <c r="DX13" s="332">
        <f>'Marks Entry'!DQ15</f>
        <v>53</v>
      </c>
      <c r="DY13" s="333">
        <f t="shared" si="5"/>
        <v>83</v>
      </c>
      <c r="DZ13" s="329">
        <f>'Marks Entry'!DR15</f>
        <v>45</v>
      </c>
      <c r="EA13" s="329">
        <f>'Marks Entry'!DS15</f>
        <v>15</v>
      </c>
      <c r="EB13" s="332">
        <f>'Marks Entry'!DT15</f>
        <v>60</v>
      </c>
      <c r="EC13" s="338">
        <f>'Marks Entry'!DU15</f>
        <v>113</v>
      </c>
      <c r="ED13" s="334">
        <f>'Marks Entry'!DV15</f>
        <v>56.499999999999993</v>
      </c>
      <c r="EE13" s="334" t="str">
        <f>'Marks Entry'!DW15</f>
        <v>C</v>
      </c>
      <c r="EF13" s="335" t="str">
        <f>'Marks Entry'!DX15</f>
        <v>C</v>
      </c>
      <c r="EG13" s="328">
        <f>'Marks Entry'!DY15</f>
        <v>15</v>
      </c>
      <c r="EH13" s="329">
        <f>'Marks Entry'!DZ15</f>
        <v>15</v>
      </c>
      <c r="EI13" s="329">
        <f>'Marks Entry'!EA15</f>
        <v>11</v>
      </c>
      <c r="EJ13" s="329">
        <f>'Marks Entry'!EB15</f>
        <v>20</v>
      </c>
      <c r="EK13" s="329">
        <f>'Marks Entry'!EC15</f>
        <v>10</v>
      </c>
      <c r="EL13" s="336">
        <f>'Marks Entry'!ED15</f>
        <v>71</v>
      </c>
      <c r="EM13" s="337" t="str">
        <f>'Marks Entry'!EG15</f>
        <v>B</v>
      </c>
      <c r="EN13" s="328">
        <f>'Marks Entry'!EH15</f>
        <v>15</v>
      </c>
      <c r="EO13" s="329">
        <f>'Marks Entry'!EI15</f>
        <v>15</v>
      </c>
      <c r="EP13" s="329">
        <f>'Marks Entry'!EJ15</f>
        <v>11</v>
      </c>
      <c r="EQ13" s="329">
        <f>'Marks Entry'!EK15</f>
        <v>20</v>
      </c>
      <c r="ER13" s="329">
        <f>'Marks Entry'!EL15</f>
        <v>10</v>
      </c>
      <c r="ES13" s="332">
        <f>'Marks Entry'!EM15</f>
        <v>71</v>
      </c>
      <c r="ET13" s="337" t="str">
        <f>'Marks Entry'!EP15</f>
        <v>B</v>
      </c>
      <c r="EU13" s="328">
        <f>'Marks Entry'!EQ15</f>
        <v>15</v>
      </c>
      <c r="EV13" s="329">
        <f>'Marks Entry'!ER15</f>
        <v>15</v>
      </c>
      <c r="EW13" s="329">
        <f>'Marks Entry'!ES15</f>
        <v>11</v>
      </c>
      <c r="EX13" s="329">
        <f>'Marks Entry'!ET15</f>
        <v>20</v>
      </c>
      <c r="EY13" s="329">
        <f>'Marks Entry'!EU15</f>
        <v>10</v>
      </c>
      <c r="EZ13" s="332">
        <f>'Marks Entry'!EV15</f>
        <v>71</v>
      </c>
      <c r="FA13" s="337" t="str">
        <f>'Marks Entry'!EY15</f>
        <v>B</v>
      </c>
      <c r="FB13" s="184">
        <f>'Marks Entry'!EZ15</f>
        <v>0</v>
      </c>
      <c r="FC13" s="185">
        <f>'Marks Entry'!FA15</f>
        <v>0</v>
      </c>
      <c r="FD13" s="186" t="str">
        <f>'Marks Entry'!FB15</f>
        <v/>
      </c>
      <c r="FE13" s="184">
        <f>'Marks Entry'!FC15</f>
        <v>1200</v>
      </c>
      <c r="FF13" s="185">
        <f>'Marks Entry'!FD15</f>
        <v>549</v>
      </c>
      <c r="FG13" s="187">
        <f>'Marks Entry'!FE15</f>
        <v>45.75</v>
      </c>
      <c r="FH13" s="185" t="str">
        <f>IF(OR('Marks Entry'!FF15="First",'Marks Entry'!FF15="Second",'Marks Entry'!FF15="Third"),'Marks Entry'!FF15,"")</f>
        <v>Third</v>
      </c>
      <c r="FI13" s="185" t="str">
        <f>'Marks Entry'!FG15</f>
        <v>D</v>
      </c>
      <c r="FJ13" s="290" t="str">
        <f>'Marks Entry'!FH15</f>
        <v>PASSED</v>
      </c>
      <c r="FK13" s="84">
        <f>'Marks Entry'!FI15</f>
        <v>45.75</v>
      </c>
      <c r="FL13" s="86">
        <f>'Marks Entry'!FJ15</f>
        <v>1.0000000000000022</v>
      </c>
      <c r="FM13" s="87" t="str">
        <f>'Marks Entry'!FL15</f>
        <v>D</v>
      </c>
      <c r="FN13" s="1392"/>
      <c r="FO13" s="308" t="e">
        <f t="shared" si="6"/>
        <v>#REF!</v>
      </c>
      <c r="FP13" s="411" t="e">
        <f t="shared" si="7"/>
        <v>#REF!</v>
      </c>
      <c r="FQ13" s="411">
        <f t="shared" si="8"/>
        <v>0</v>
      </c>
      <c r="FR13" s="406"/>
      <c r="FS13" s="315">
        <f t="shared" si="9"/>
        <v>10</v>
      </c>
      <c r="FT13" s="419">
        <f t="shared" si="10"/>
        <v>2</v>
      </c>
      <c r="FU13" s="419">
        <f t="shared" si="11"/>
        <v>0</v>
      </c>
      <c r="FV13" s="420"/>
      <c r="FW13" s="308">
        <f t="shared" si="12"/>
        <v>10</v>
      </c>
      <c r="FX13" s="411">
        <f t="shared" si="13"/>
        <v>2</v>
      </c>
      <c r="FY13" s="411">
        <f t="shared" si="14"/>
        <v>0</v>
      </c>
      <c r="FZ13" s="406"/>
      <c r="GA13" s="315" t="e">
        <f t="shared" si="15"/>
        <v>#REF!</v>
      </c>
      <c r="GB13" s="419" t="e">
        <f t="shared" si="16"/>
        <v>#REF!</v>
      </c>
      <c r="GC13" s="419">
        <f t="shared" si="17"/>
        <v>0</v>
      </c>
      <c r="GD13" s="420"/>
      <c r="GE13" s="308">
        <f t="shared" si="18"/>
        <v>83</v>
      </c>
      <c r="GF13" s="411">
        <f t="shared" si="19"/>
        <v>13</v>
      </c>
      <c r="GG13" s="411">
        <f t="shared" si="20"/>
        <v>0</v>
      </c>
      <c r="GH13" s="406"/>
      <c r="GI13" s="315">
        <f t="shared" si="21"/>
        <v>83</v>
      </c>
      <c r="GJ13" s="419">
        <f t="shared" si="22"/>
        <v>13</v>
      </c>
      <c r="GK13" s="419">
        <f t="shared" si="23"/>
        <v>0</v>
      </c>
      <c r="GL13" s="420"/>
      <c r="GM13" s="308">
        <f t="shared" si="24"/>
        <v>71</v>
      </c>
      <c r="GN13" s="309" t="str">
        <f t="shared" si="24"/>
        <v>B</v>
      </c>
      <c r="GO13" s="315">
        <f t="shared" si="25"/>
        <v>71</v>
      </c>
      <c r="GP13" s="316" t="str">
        <f t="shared" si="25"/>
        <v>B</v>
      </c>
      <c r="GQ13" s="308">
        <f t="shared" si="26"/>
        <v>71</v>
      </c>
      <c r="GR13" s="317" t="str">
        <f t="shared" si="26"/>
        <v>B</v>
      </c>
      <c r="GS13" s="1392"/>
    </row>
    <row r="14" spans="1:201" s="88" customFormat="1" ht="17.25" customHeight="1">
      <c r="A14" s="1393"/>
      <c r="B14" s="83">
        <f t="shared" si="27"/>
        <v>8</v>
      </c>
      <c r="C14" s="84">
        <f>'Marks Entry'!D16</f>
        <v>6</v>
      </c>
      <c r="D14" s="84">
        <f>'Marks Entry'!E16</f>
        <v>1729</v>
      </c>
      <c r="E14" s="84">
        <f>'Marks Entry'!F16</f>
        <v>0</v>
      </c>
      <c r="F14" s="84">
        <f>'Marks Entry'!G16</f>
        <v>604</v>
      </c>
      <c r="G14" s="84" t="str">
        <f>'Marks Entry'!H16</f>
        <v>CHHOTU SINGH</v>
      </c>
      <c r="H14" s="84" t="str">
        <f>'Marks Entry'!I16</f>
        <v>PADAM SINGH</v>
      </c>
      <c r="I14" s="84" t="str">
        <f>'Marks Entry'!J16</f>
        <v>SANTOSH KANWAR</v>
      </c>
      <c r="J14" s="85">
        <f>'Marks Entry'!K16</f>
        <v>39671</v>
      </c>
      <c r="K14" s="328">
        <f>'Marks Entry'!L16</f>
        <v>0</v>
      </c>
      <c r="L14" s="329">
        <f>'Marks Entry'!M16</f>
        <v>0</v>
      </c>
      <c r="M14" s="330">
        <f>'Marks Entry'!N16</f>
        <v>0</v>
      </c>
      <c r="N14" s="329">
        <f>'Marks Entry'!O16</f>
        <v>0</v>
      </c>
      <c r="O14" s="329">
        <f>'Marks Entry'!P16</f>
        <v>0</v>
      </c>
      <c r="P14" s="331">
        <f>'Marks Entry'!Q16</f>
        <v>0</v>
      </c>
      <c r="Q14" s="329">
        <f>'Marks Entry'!S16</f>
        <v>0</v>
      </c>
      <c r="R14" s="329">
        <f>'Marks Entry'!T16</f>
        <v>0</v>
      </c>
      <c r="S14" s="331">
        <f>'Marks Entry'!U16</f>
        <v>0</v>
      </c>
      <c r="T14" s="332">
        <f>'Marks Entry'!V16</f>
        <v>0</v>
      </c>
      <c r="U14" s="329">
        <f>'Marks Entry'!X16</f>
        <v>0</v>
      </c>
      <c r="V14" s="329" t="e">
        <f>'Marks Entry'!#REF!</f>
        <v>#REF!</v>
      </c>
      <c r="W14" s="332" t="e">
        <f>'Marks Entry'!#REF!</f>
        <v>#REF!</v>
      </c>
      <c r="X14" s="333" t="e">
        <f t="shared" si="0"/>
        <v>#REF!</v>
      </c>
      <c r="Y14" s="329">
        <f>'Marks Entry'!Y16</f>
        <v>0</v>
      </c>
      <c r="Z14" s="329">
        <f>'Marks Entry'!Z16</f>
        <v>0</v>
      </c>
      <c r="AA14" s="332">
        <f>'Marks Entry'!AA16</f>
        <v>0</v>
      </c>
      <c r="AB14" s="338">
        <f>'Marks Entry'!AC16</f>
        <v>0</v>
      </c>
      <c r="AC14" s="334">
        <f>'Marks Entry'!AD16</f>
        <v>0</v>
      </c>
      <c r="AD14" s="334" t="str">
        <f>'Marks Entry'!AE16</f>
        <v>E</v>
      </c>
      <c r="AE14" s="335" t="str">
        <f>'Marks Entry'!AF16</f>
        <v>E</v>
      </c>
      <c r="AF14" s="328">
        <f>'Marks Entry'!AG16</f>
        <v>0</v>
      </c>
      <c r="AG14" s="329">
        <f>'Marks Entry'!AH16</f>
        <v>0</v>
      </c>
      <c r="AH14" s="330">
        <f>'Marks Entry'!AI16</f>
        <v>0</v>
      </c>
      <c r="AI14" s="329">
        <f>'Marks Entry'!AJ16</f>
        <v>0</v>
      </c>
      <c r="AJ14" s="329">
        <f>'Marks Entry'!AK16</f>
        <v>0</v>
      </c>
      <c r="AK14" s="331">
        <f>'Marks Entry'!AL16</f>
        <v>0</v>
      </c>
      <c r="AL14" s="329">
        <f>'Marks Entry'!AM16</f>
        <v>0</v>
      </c>
      <c r="AM14" s="329">
        <f>'Marks Entry'!AN16</f>
        <v>0</v>
      </c>
      <c r="AN14" s="331">
        <f>'Marks Entry'!AO16</f>
        <v>0</v>
      </c>
      <c r="AO14" s="332">
        <f>'Marks Entry'!AP16</f>
        <v>0</v>
      </c>
      <c r="AP14" s="329">
        <f>'Marks Entry'!AQ16</f>
        <v>0</v>
      </c>
      <c r="AQ14" s="329">
        <f>'Marks Entry'!AR16</f>
        <v>0</v>
      </c>
      <c r="AR14" s="332">
        <f>'Marks Entry'!AS16</f>
        <v>0</v>
      </c>
      <c r="AS14" s="333">
        <f t="shared" si="1"/>
        <v>0</v>
      </c>
      <c r="AT14" s="329">
        <f>'Marks Entry'!AU16</f>
        <v>0</v>
      </c>
      <c r="AU14" s="329">
        <f>'Marks Entry'!AV16</f>
        <v>0</v>
      </c>
      <c r="AV14" s="332">
        <f>'Marks Entry'!AW16</f>
        <v>0</v>
      </c>
      <c r="AW14" s="338">
        <f>'Marks Entry'!AX16</f>
        <v>0</v>
      </c>
      <c r="AX14" s="334">
        <f>'Marks Entry'!AY16</f>
        <v>0</v>
      </c>
      <c r="AY14" s="334" t="str">
        <f>'Marks Entry'!AZ16</f>
        <v>E</v>
      </c>
      <c r="AZ14" s="335" t="str">
        <f>'Marks Entry'!BA16</f>
        <v>E</v>
      </c>
      <c r="BA14" s="328">
        <f>'Marks Entry'!BB16</f>
        <v>0</v>
      </c>
      <c r="BB14" s="329">
        <f>'Marks Entry'!BC16</f>
        <v>0</v>
      </c>
      <c r="BC14" s="330">
        <f>'Marks Entry'!BD16</f>
        <v>0</v>
      </c>
      <c r="BD14" s="329">
        <f>'Marks Entry'!BE16</f>
        <v>0</v>
      </c>
      <c r="BE14" s="329">
        <f>'Marks Entry'!BF16</f>
        <v>0</v>
      </c>
      <c r="BF14" s="331">
        <f>'Marks Entry'!BG16</f>
        <v>0</v>
      </c>
      <c r="BG14" s="329">
        <f>'Marks Entry'!BH16</f>
        <v>0</v>
      </c>
      <c r="BH14" s="329">
        <f>'Marks Entry'!BI16</f>
        <v>0</v>
      </c>
      <c r="BI14" s="331">
        <f>'Marks Entry'!BJ16</f>
        <v>0</v>
      </c>
      <c r="BJ14" s="332">
        <f>'Marks Entry'!BK16</f>
        <v>0</v>
      </c>
      <c r="BK14" s="329">
        <f>'Marks Entry'!BL16</f>
        <v>0</v>
      </c>
      <c r="BL14" s="329">
        <f>'Marks Entry'!BM16</f>
        <v>0</v>
      </c>
      <c r="BM14" s="332">
        <f>'Marks Entry'!BN16</f>
        <v>0</v>
      </c>
      <c r="BN14" s="333">
        <f t="shared" si="2"/>
        <v>0</v>
      </c>
      <c r="BO14" s="329">
        <f>'Marks Entry'!BO16</f>
        <v>0</v>
      </c>
      <c r="BP14" s="329">
        <f>'Marks Entry'!BP16</f>
        <v>0</v>
      </c>
      <c r="BQ14" s="332">
        <f>'Marks Entry'!BQ16</f>
        <v>0</v>
      </c>
      <c r="BR14" s="338">
        <f>'Marks Entry'!BS16</f>
        <v>0</v>
      </c>
      <c r="BS14" s="334">
        <f>'Marks Entry'!BT16</f>
        <v>0</v>
      </c>
      <c r="BT14" s="334" t="str">
        <f>'Marks Entry'!BU16</f>
        <v>E</v>
      </c>
      <c r="BU14" s="335" t="str">
        <f>'Marks Entry'!BV16</f>
        <v>E</v>
      </c>
      <c r="BV14" s="328">
        <f>'Marks Entry'!BW16</f>
        <v>0</v>
      </c>
      <c r="BW14" s="329">
        <f>'Marks Entry'!BX16</f>
        <v>0</v>
      </c>
      <c r="BX14" s="330">
        <f>'Marks Entry'!BY16</f>
        <v>0</v>
      </c>
      <c r="BY14" s="329">
        <f>'Marks Entry'!BZ16</f>
        <v>0</v>
      </c>
      <c r="BZ14" s="329">
        <f>'Marks Entry'!CA16</f>
        <v>0</v>
      </c>
      <c r="CA14" s="331">
        <f>'Marks Entry'!CB16</f>
        <v>0</v>
      </c>
      <c r="CB14" s="329" t="e">
        <f>'Marks Entry'!#REF!</f>
        <v>#REF!</v>
      </c>
      <c r="CC14" s="329" t="e">
        <f>'Marks Entry'!#REF!</f>
        <v>#REF!</v>
      </c>
      <c r="CD14" s="331" t="e">
        <f>'Marks Entry'!#REF!</f>
        <v>#REF!</v>
      </c>
      <c r="CE14" s="332" t="e">
        <f>'Marks Entry'!#REF!</f>
        <v>#REF!</v>
      </c>
      <c r="CF14" s="329">
        <f>'Marks Entry'!CD16</f>
        <v>0</v>
      </c>
      <c r="CG14" s="329">
        <f>'Marks Entry'!CE16</f>
        <v>0</v>
      </c>
      <c r="CH14" s="332">
        <f>'Marks Entry'!CF16</f>
        <v>0</v>
      </c>
      <c r="CI14" s="333" t="e">
        <f t="shared" si="3"/>
        <v>#REF!</v>
      </c>
      <c r="CJ14" s="329">
        <f>'Marks Entry'!CH16</f>
        <v>0</v>
      </c>
      <c r="CK14" s="329">
        <f>'Marks Entry'!CI16</f>
        <v>0</v>
      </c>
      <c r="CL14" s="332">
        <f>'Marks Entry'!CJ16</f>
        <v>0</v>
      </c>
      <c r="CM14" s="338">
        <f>'Marks Entry'!CK16</f>
        <v>0</v>
      </c>
      <c r="CN14" s="334">
        <f>'Marks Entry'!CL16</f>
        <v>0</v>
      </c>
      <c r="CO14" s="334" t="str">
        <f>'Marks Entry'!CM16</f>
        <v>E</v>
      </c>
      <c r="CP14" s="335" t="str">
        <f>'Marks Entry'!CN16</f>
        <v>E</v>
      </c>
      <c r="CQ14" s="328">
        <f>'Marks Entry'!CO16</f>
        <v>0</v>
      </c>
      <c r="CR14" s="329">
        <f>'Marks Entry'!CP16</f>
        <v>0</v>
      </c>
      <c r="CS14" s="330">
        <f>'Marks Entry'!CQ16</f>
        <v>0</v>
      </c>
      <c r="CT14" s="329">
        <f>'Marks Entry'!CR16</f>
        <v>0</v>
      </c>
      <c r="CU14" s="329">
        <f>'Marks Entry'!CS16</f>
        <v>0</v>
      </c>
      <c r="CV14" s="331">
        <f>'Marks Entry'!CT16</f>
        <v>0</v>
      </c>
      <c r="CW14" s="329" t="e">
        <f>'Marks Entry'!#REF!</f>
        <v>#REF!</v>
      </c>
      <c r="CX14" s="329" t="e">
        <f>'Marks Entry'!#REF!</f>
        <v>#REF!</v>
      </c>
      <c r="CY14" s="331">
        <f>'Marks Entry'!CU16</f>
        <v>0</v>
      </c>
      <c r="CZ14" s="332">
        <f>'Marks Entry'!CV16</f>
        <v>0</v>
      </c>
      <c r="DA14" s="329">
        <f>'Marks Entry'!CW16</f>
        <v>0</v>
      </c>
      <c r="DB14" s="329">
        <f>'Marks Entry'!CX16</f>
        <v>0</v>
      </c>
      <c r="DC14" s="332">
        <f>'Marks Entry'!CY16</f>
        <v>0</v>
      </c>
      <c r="DD14" s="333">
        <f t="shared" si="4"/>
        <v>0</v>
      </c>
      <c r="DE14" s="329">
        <f>'Marks Entry'!CZ16</f>
        <v>0</v>
      </c>
      <c r="DF14" s="329">
        <f>'Marks Entry'!DA16</f>
        <v>0</v>
      </c>
      <c r="DG14" s="332">
        <f>'Marks Entry'!DB16</f>
        <v>0</v>
      </c>
      <c r="DH14" s="338">
        <f>'Marks Entry'!DC16</f>
        <v>0</v>
      </c>
      <c r="DI14" s="334">
        <f>'Marks Entry'!DD16</f>
        <v>0</v>
      </c>
      <c r="DJ14" s="334" t="str">
        <f>'Marks Entry'!DE16</f>
        <v>E</v>
      </c>
      <c r="DK14" s="335" t="str">
        <f>'Marks Entry'!DF16</f>
        <v>E</v>
      </c>
      <c r="DL14" s="328">
        <f>'Marks Entry'!DG16</f>
        <v>0</v>
      </c>
      <c r="DM14" s="329">
        <f>'Marks Entry'!DH16</f>
        <v>0</v>
      </c>
      <c r="DN14" s="330">
        <f>'Marks Entry'!DI16</f>
        <v>0</v>
      </c>
      <c r="DO14" s="329">
        <f>'Marks Entry'!DJ16</f>
        <v>0</v>
      </c>
      <c r="DP14" s="329">
        <f>'Marks Entry'!DK16</f>
        <v>0</v>
      </c>
      <c r="DQ14" s="331">
        <f>'Marks Entry'!DL16</f>
        <v>0</v>
      </c>
      <c r="DR14" s="329" t="e">
        <f>'Marks Entry'!#REF!</f>
        <v>#REF!</v>
      </c>
      <c r="DS14" s="329" t="e">
        <f>'Marks Entry'!#REF!</f>
        <v>#REF!</v>
      </c>
      <c r="DT14" s="331">
        <f>'Marks Entry'!DM16</f>
        <v>0</v>
      </c>
      <c r="DU14" s="332">
        <f>'Marks Entry'!DN16</f>
        <v>0</v>
      </c>
      <c r="DV14" s="329">
        <f>'Marks Entry'!DO16</f>
        <v>0</v>
      </c>
      <c r="DW14" s="329">
        <f>'Marks Entry'!DP16</f>
        <v>0</v>
      </c>
      <c r="DX14" s="332">
        <f>'Marks Entry'!DQ16</f>
        <v>0</v>
      </c>
      <c r="DY14" s="333">
        <f t="shared" si="5"/>
        <v>0</v>
      </c>
      <c r="DZ14" s="329">
        <f>'Marks Entry'!DR16</f>
        <v>0</v>
      </c>
      <c r="EA14" s="329">
        <f>'Marks Entry'!DS16</f>
        <v>0</v>
      </c>
      <c r="EB14" s="332">
        <f>'Marks Entry'!DT16</f>
        <v>0</v>
      </c>
      <c r="EC14" s="338">
        <f>'Marks Entry'!DU16</f>
        <v>0</v>
      </c>
      <c r="ED14" s="334">
        <f>'Marks Entry'!DV16</f>
        <v>0</v>
      </c>
      <c r="EE14" s="334" t="str">
        <f>'Marks Entry'!DW16</f>
        <v>E</v>
      </c>
      <c r="EF14" s="335" t="str">
        <f>'Marks Entry'!DX16</f>
        <v>E</v>
      </c>
      <c r="EG14" s="328">
        <f>'Marks Entry'!DY16</f>
        <v>0</v>
      </c>
      <c r="EH14" s="329">
        <f>'Marks Entry'!DZ16</f>
        <v>0</v>
      </c>
      <c r="EI14" s="329">
        <f>'Marks Entry'!EA16</f>
        <v>0</v>
      </c>
      <c r="EJ14" s="329">
        <f>'Marks Entry'!EB16</f>
        <v>0</v>
      </c>
      <c r="EK14" s="329">
        <f>'Marks Entry'!EC16</f>
        <v>0</v>
      </c>
      <c r="EL14" s="336">
        <f>'Marks Entry'!ED16</f>
        <v>0</v>
      </c>
      <c r="EM14" s="337" t="str">
        <f>'Marks Entry'!EG16</f>
        <v>E</v>
      </c>
      <c r="EN14" s="328">
        <f>'Marks Entry'!EH16</f>
        <v>0</v>
      </c>
      <c r="EO14" s="329">
        <f>'Marks Entry'!EI16</f>
        <v>0</v>
      </c>
      <c r="EP14" s="329">
        <f>'Marks Entry'!EJ16</f>
        <v>0</v>
      </c>
      <c r="EQ14" s="329">
        <f>'Marks Entry'!EK16</f>
        <v>0</v>
      </c>
      <c r="ER14" s="329">
        <f>'Marks Entry'!EL16</f>
        <v>0</v>
      </c>
      <c r="ES14" s="332">
        <f>'Marks Entry'!EM16</f>
        <v>0</v>
      </c>
      <c r="ET14" s="337" t="str">
        <f>'Marks Entry'!EP16</f>
        <v>E</v>
      </c>
      <c r="EU14" s="328">
        <f>'Marks Entry'!EQ16</f>
        <v>0</v>
      </c>
      <c r="EV14" s="329">
        <f>'Marks Entry'!ER16</f>
        <v>0</v>
      </c>
      <c r="EW14" s="329">
        <f>'Marks Entry'!ES16</f>
        <v>0</v>
      </c>
      <c r="EX14" s="329">
        <f>'Marks Entry'!ET16</f>
        <v>0</v>
      </c>
      <c r="EY14" s="329">
        <f>'Marks Entry'!EU16</f>
        <v>0</v>
      </c>
      <c r="EZ14" s="332">
        <f>'Marks Entry'!EV16</f>
        <v>0</v>
      </c>
      <c r="FA14" s="337" t="str">
        <f>'Marks Entry'!EY16</f>
        <v>E</v>
      </c>
      <c r="FB14" s="184">
        <f>'Marks Entry'!EZ16</f>
        <v>0</v>
      </c>
      <c r="FC14" s="185">
        <f>'Marks Entry'!FA16</f>
        <v>0</v>
      </c>
      <c r="FD14" s="186" t="str">
        <f>'Marks Entry'!FB16</f>
        <v/>
      </c>
      <c r="FE14" s="184">
        <f>'Marks Entry'!FC16</f>
        <v>1200</v>
      </c>
      <c r="FF14" s="185">
        <f>'Marks Entry'!FD16</f>
        <v>0</v>
      </c>
      <c r="FG14" s="187">
        <f>'Marks Entry'!FE16</f>
        <v>0</v>
      </c>
      <c r="FH14" s="185" t="str">
        <f>IF(OR('Marks Entry'!FF16="First",'Marks Entry'!FF16="Second",'Marks Entry'!FF16="Third"),'Marks Entry'!FF16,"")</f>
        <v/>
      </c>
      <c r="FI14" s="185" t="str">
        <f>'Marks Entry'!FG16</f>
        <v/>
      </c>
      <c r="FJ14" s="290" t="str">
        <f>'Marks Entry'!FH16</f>
        <v>PROMOTED</v>
      </c>
      <c r="FK14" s="84" t="str">
        <f>'Marks Entry'!FI16</f>
        <v/>
      </c>
      <c r="FL14" s="86" t="str">
        <f>'Marks Entry'!FJ16</f>
        <v/>
      </c>
      <c r="FM14" s="87" t="str">
        <f>'Marks Entry'!FL16</f>
        <v>E</v>
      </c>
      <c r="FN14" s="1392"/>
      <c r="FO14" s="308" t="e">
        <f t="shared" si="6"/>
        <v>#REF!</v>
      </c>
      <c r="FP14" s="411" t="e">
        <f t="shared" si="7"/>
        <v>#REF!</v>
      </c>
      <c r="FQ14" s="411">
        <f t="shared" si="8"/>
        <v>0</v>
      </c>
      <c r="FR14" s="406"/>
      <c r="FS14" s="315">
        <f t="shared" si="9"/>
        <v>0</v>
      </c>
      <c r="FT14" s="419">
        <f t="shared" si="10"/>
        <v>0</v>
      </c>
      <c r="FU14" s="419">
        <f t="shared" si="11"/>
        <v>0</v>
      </c>
      <c r="FV14" s="420"/>
      <c r="FW14" s="308">
        <f t="shared" si="12"/>
        <v>0</v>
      </c>
      <c r="FX14" s="411">
        <f t="shared" si="13"/>
        <v>0</v>
      </c>
      <c r="FY14" s="411">
        <f t="shared" si="14"/>
        <v>0</v>
      </c>
      <c r="FZ14" s="406"/>
      <c r="GA14" s="315" t="e">
        <f t="shared" si="15"/>
        <v>#REF!</v>
      </c>
      <c r="GB14" s="419" t="e">
        <f t="shared" si="16"/>
        <v>#REF!</v>
      </c>
      <c r="GC14" s="419">
        <f t="shared" si="17"/>
        <v>0</v>
      </c>
      <c r="GD14" s="420"/>
      <c r="GE14" s="308">
        <f t="shared" si="18"/>
        <v>0</v>
      </c>
      <c r="GF14" s="411">
        <f t="shared" si="19"/>
        <v>0</v>
      </c>
      <c r="GG14" s="411">
        <f t="shared" si="20"/>
        <v>0</v>
      </c>
      <c r="GH14" s="406"/>
      <c r="GI14" s="315">
        <f t="shared" si="21"/>
        <v>0</v>
      </c>
      <c r="GJ14" s="419">
        <f t="shared" si="22"/>
        <v>0</v>
      </c>
      <c r="GK14" s="419">
        <f t="shared" si="23"/>
        <v>0</v>
      </c>
      <c r="GL14" s="420"/>
      <c r="GM14" s="308">
        <f t="shared" si="24"/>
        <v>0</v>
      </c>
      <c r="GN14" s="309" t="str">
        <f t="shared" si="24"/>
        <v>E</v>
      </c>
      <c r="GO14" s="315">
        <f t="shared" si="25"/>
        <v>0</v>
      </c>
      <c r="GP14" s="316" t="str">
        <f t="shared" si="25"/>
        <v>E</v>
      </c>
      <c r="GQ14" s="308">
        <f t="shared" si="26"/>
        <v>0</v>
      </c>
      <c r="GR14" s="317" t="str">
        <f t="shared" si="26"/>
        <v>E</v>
      </c>
      <c r="GS14" s="1392"/>
    </row>
    <row r="15" spans="1:201" s="88" customFormat="1" ht="17.25" customHeight="1">
      <c r="A15" s="1393"/>
      <c r="B15" s="83">
        <f t="shared" si="27"/>
        <v>0</v>
      </c>
      <c r="C15" s="84">
        <f>'Marks Entry'!D17</f>
        <v>0</v>
      </c>
      <c r="D15" s="84">
        <f>'Marks Entry'!E17</f>
        <v>0</v>
      </c>
      <c r="E15" s="84">
        <f>'Marks Entry'!F17</f>
        <v>0</v>
      </c>
      <c r="F15" s="84">
        <f>'Marks Entry'!G17</f>
        <v>0</v>
      </c>
      <c r="G15" s="84">
        <f>'Marks Entry'!H17</f>
        <v>0</v>
      </c>
      <c r="H15" s="84">
        <f>'Marks Entry'!I17</f>
        <v>0</v>
      </c>
      <c r="I15" s="84">
        <f>'Marks Entry'!J17</f>
        <v>0</v>
      </c>
      <c r="J15" s="85">
        <f>'Marks Entry'!K17</f>
        <v>0</v>
      </c>
      <c r="K15" s="328">
        <f>'Marks Entry'!L17</f>
        <v>0</v>
      </c>
      <c r="L15" s="329">
        <f>'Marks Entry'!M17</f>
        <v>0</v>
      </c>
      <c r="M15" s="330">
        <f>'Marks Entry'!N17</f>
        <v>0</v>
      </c>
      <c r="N15" s="329">
        <f>'Marks Entry'!O17</f>
        <v>0</v>
      </c>
      <c r="O15" s="329">
        <f>'Marks Entry'!P17</f>
        <v>0</v>
      </c>
      <c r="P15" s="331">
        <f>'Marks Entry'!Q17</f>
        <v>0</v>
      </c>
      <c r="Q15" s="329">
        <f>'Marks Entry'!S17</f>
        <v>0</v>
      </c>
      <c r="R15" s="329">
        <f>'Marks Entry'!T17</f>
        <v>0</v>
      </c>
      <c r="S15" s="331">
        <f>'Marks Entry'!U17</f>
        <v>0</v>
      </c>
      <c r="T15" s="332">
        <f>'Marks Entry'!V17</f>
        <v>0</v>
      </c>
      <c r="U15" s="329">
        <f>'Marks Entry'!X17</f>
        <v>0</v>
      </c>
      <c r="V15" s="329" t="e">
        <f>'Marks Entry'!#REF!</f>
        <v>#REF!</v>
      </c>
      <c r="W15" s="332" t="e">
        <f>'Marks Entry'!#REF!</f>
        <v>#REF!</v>
      </c>
      <c r="X15" s="333" t="e">
        <f t="shared" si="0"/>
        <v>#REF!</v>
      </c>
      <c r="Y15" s="329">
        <f>'Marks Entry'!Y17</f>
        <v>0</v>
      </c>
      <c r="Z15" s="329">
        <f>'Marks Entry'!Z17</f>
        <v>0</v>
      </c>
      <c r="AA15" s="332">
        <f>'Marks Entry'!AA17</f>
        <v>0</v>
      </c>
      <c r="AB15" s="338">
        <f>'Marks Entry'!AC17</f>
        <v>0</v>
      </c>
      <c r="AC15" s="334">
        <f>'Marks Entry'!AD17</f>
        <v>0</v>
      </c>
      <c r="AD15" s="334" t="str">
        <f>'Marks Entry'!AE17</f>
        <v>E</v>
      </c>
      <c r="AE15" s="335">
        <f>'Marks Entry'!AF17</f>
        <v>0</v>
      </c>
      <c r="AF15" s="328">
        <f>'Marks Entry'!AG17</f>
        <v>0</v>
      </c>
      <c r="AG15" s="329">
        <f>'Marks Entry'!AH17</f>
        <v>0</v>
      </c>
      <c r="AH15" s="330">
        <f>'Marks Entry'!AI17</f>
        <v>0</v>
      </c>
      <c r="AI15" s="329">
        <f>'Marks Entry'!AJ17</f>
        <v>0</v>
      </c>
      <c r="AJ15" s="329">
        <f>'Marks Entry'!AK17</f>
        <v>0</v>
      </c>
      <c r="AK15" s="331">
        <f>'Marks Entry'!AL17</f>
        <v>0</v>
      </c>
      <c r="AL15" s="329">
        <f>'Marks Entry'!AM17</f>
        <v>0</v>
      </c>
      <c r="AM15" s="329">
        <f>'Marks Entry'!AN17</f>
        <v>0</v>
      </c>
      <c r="AN15" s="331">
        <f>'Marks Entry'!AO17</f>
        <v>0</v>
      </c>
      <c r="AO15" s="332">
        <f>'Marks Entry'!AP17</f>
        <v>0</v>
      </c>
      <c r="AP15" s="329">
        <f>'Marks Entry'!AQ17</f>
        <v>0</v>
      </c>
      <c r="AQ15" s="329">
        <f>'Marks Entry'!AR17</f>
        <v>0</v>
      </c>
      <c r="AR15" s="332">
        <f>'Marks Entry'!AS17</f>
        <v>0</v>
      </c>
      <c r="AS15" s="333">
        <f t="shared" si="1"/>
        <v>0</v>
      </c>
      <c r="AT15" s="329">
        <f>'Marks Entry'!AU17</f>
        <v>0</v>
      </c>
      <c r="AU15" s="329">
        <f>'Marks Entry'!AV17</f>
        <v>0</v>
      </c>
      <c r="AV15" s="332">
        <f>'Marks Entry'!AW17</f>
        <v>0</v>
      </c>
      <c r="AW15" s="338">
        <f>'Marks Entry'!AX17</f>
        <v>0</v>
      </c>
      <c r="AX15" s="334">
        <f>'Marks Entry'!AY17</f>
        <v>0</v>
      </c>
      <c r="AY15" s="334" t="str">
        <f>'Marks Entry'!AZ17</f>
        <v>E</v>
      </c>
      <c r="AZ15" s="335">
        <f>'Marks Entry'!BA17</f>
        <v>0</v>
      </c>
      <c r="BA15" s="328">
        <f>'Marks Entry'!BB17</f>
        <v>0</v>
      </c>
      <c r="BB15" s="329">
        <f>'Marks Entry'!BC17</f>
        <v>0</v>
      </c>
      <c r="BC15" s="330">
        <f>'Marks Entry'!BD17</f>
        <v>0</v>
      </c>
      <c r="BD15" s="329">
        <f>'Marks Entry'!BE17</f>
        <v>0</v>
      </c>
      <c r="BE15" s="329">
        <f>'Marks Entry'!BF17</f>
        <v>0</v>
      </c>
      <c r="BF15" s="331">
        <f>'Marks Entry'!BG17</f>
        <v>0</v>
      </c>
      <c r="BG15" s="329">
        <f>'Marks Entry'!BH17</f>
        <v>0</v>
      </c>
      <c r="BH15" s="329">
        <f>'Marks Entry'!BI17</f>
        <v>0</v>
      </c>
      <c r="BI15" s="331">
        <f>'Marks Entry'!BJ17</f>
        <v>0</v>
      </c>
      <c r="BJ15" s="332">
        <f>'Marks Entry'!BK17</f>
        <v>0</v>
      </c>
      <c r="BK15" s="329">
        <f>'Marks Entry'!BL17</f>
        <v>0</v>
      </c>
      <c r="BL15" s="329">
        <f>'Marks Entry'!BM17</f>
        <v>0</v>
      </c>
      <c r="BM15" s="332">
        <f>'Marks Entry'!BN17</f>
        <v>0</v>
      </c>
      <c r="BN15" s="333">
        <f t="shared" si="2"/>
        <v>0</v>
      </c>
      <c r="BO15" s="329">
        <f>'Marks Entry'!BO17</f>
        <v>0</v>
      </c>
      <c r="BP15" s="329">
        <f>'Marks Entry'!BP17</f>
        <v>0</v>
      </c>
      <c r="BQ15" s="332">
        <f>'Marks Entry'!BQ17</f>
        <v>0</v>
      </c>
      <c r="BR15" s="338">
        <f>'Marks Entry'!BS17</f>
        <v>0</v>
      </c>
      <c r="BS15" s="334">
        <f>'Marks Entry'!BT17</f>
        <v>0</v>
      </c>
      <c r="BT15" s="334" t="str">
        <f>'Marks Entry'!BU17</f>
        <v>E</v>
      </c>
      <c r="BU15" s="335">
        <f>'Marks Entry'!BV17</f>
        <v>0</v>
      </c>
      <c r="BV15" s="328">
        <f>'Marks Entry'!BW17</f>
        <v>0</v>
      </c>
      <c r="BW15" s="329">
        <f>'Marks Entry'!BX17</f>
        <v>0</v>
      </c>
      <c r="BX15" s="330">
        <f>'Marks Entry'!BY17</f>
        <v>0</v>
      </c>
      <c r="BY15" s="329">
        <f>'Marks Entry'!BZ17</f>
        <v>0</v>
      </c>
      <c r="BZ15" s="329">
        <f>'Marks Entry'!CA17</f>
        <v>0</v>
      </c>
      <c r="CA15" s="331">
        <f>'Marks Entry'!CB17</f>
        <v>0</v>
      </c>
      <c r="CB15" s="329" t="e">
        <f>'Marks Entry'!#REF!</f>
        <v>#REF!</v>
      </c>
      <c r="CC15" s="329" t="e">
        <f>'Marks Entry'!#REF!</f>
        <v>#REF!</v>
      </c>
      <c r="CD15" s="331" t="e">
        <f>'Marks Entry'!#REF!</f>
        <v>#REF!</v>
      </c>
      <c r="CE15" s="332" t="e">
        <f>'Marks Entry'!#REF!</f>
        <v>#REF!</v>
      </c>
      <c r="CF15" s="329">
        <f>'Marks Entry'!CD17</f>
        <v>0</v>
      </c>
      <c r="CG15" s="329">
        <f>'Marks Entry'!CE17</f>
        <v>0</v>
      </c>
      <c r="CH15" s="332">
        <f>'Marks Entry'!CF17</f>
        <v>0</v>
      </c>
      <c r="CI15" s="333" t="e">
        <f t="shared" si="3"/>
        <v>#REF!</v>
      </c>
      <c r="CJ15" s="329">
        <f>'Marks Entry'!CH17</f>
        <v>0</v>
      </c>
      <c r="CK15" s="329">
        <f>'Marks Entry'!CI17</f>
        <v>0</v>
      </c>
      <c r="CL15" s="332">
        <f>'Marks Entry'!CJ17</f>
        <v>0</v>
      </c>
      <c r="CM15" s="338">
        <f>'Marks Entry'!CK17</f>
        <v>0</v>
      </c>
      <c r="CN15" s="334">
        <f>'Marks Entry'!CL17</f>
        <v>0</v>
      </c>
      <c r="CO15" s="334" t="str">
        <f>'Marks Entry'!CM17</f>
        <v>E</v>
      </c>
      <c r="CP15" s="335">
        <f>'Marks Entry'!CN17</f>
        <v>0</v>
      </c>
      <c r="CQ15" s="328">
        <f>'Marks Entry'!CO17</f>
        <v>0</v>
      </c>
      <c r="CR15" s="329">
        <f>'Marks Entry'!CP17</f>
        <v>0</v>
      </c>
      <c r="CS15" s="330">
        <f>'Marks Entry'!CQ17</f>
        <v>0</v>
      </c>
      <c r="CT15" s="329">
        <f>'Marks Entry'!CR17</f>
        <v>0</v>
      </c>
      <c r="CU15" s="329">
        <f>'Marks Entry'!CS17</f>
        <v>0</v>
      </c>
      <c r="CV15" s="331">
        <f>'Marks Entry'!CT17</f>
        <v>0</v>
      </c>
      <c r="CW15" s="329" t="e">
        <f>'Marks Entry'!#REF!</f>
        <v>#REF!</v>
      </c>
      <c r="CX15" s="329" t="e">
        <f>'Marks Entry'!#REF!</f>
        <v>#REF!</v>
      </c>
      <c r="CY15" s="331">
        <f>'Marks Entry'!CU17</f>
        <v>0</v>
      </c>
      <c r="CZ15" s="332">
        <f>'Marks Entry'!CV17</f>
        <v>0</v>
      </c>
      <c r="DA15" s="329">
        <f>'Marks Entry'!CW17</f>
        <v>0</v>
      </c>
      <c r="DB15" s="329">
        <f>'Marks Entry'!CX17</f>
        <v>0</v>
      </c>
      <c r="DC15" s="332">
        <f>'Marks Entry'!CY17</f>
        <v>0</v>
      </c>
      <c r="DD15" s="333">
        <f t="shared" si="4"/>
        <v>0</v>
      </c>
      <c r="DE15" s="329">
        <f>'Marks Entry'!CZ17</f>
        <v>0</v>
      </c>
      <c r="DF15" s="329">
        <f>'Marks Entry'!DA17</f>
        <v>0</v>
      </c>
      <c r="DG15" s="332">
        <f>'Marks Entry'!DB17</f>
        <v>0</v>
      </c>
      <c r="DH15" s="338">
        <f>'Marks Entry'!DC17</f>
        <v>0</v>
      </c>
      <c r="DI15" s="334">
        <f>'Marks Entry'!DD17</f>
        <v>0</v>
      </c>
      <c r="DJ15" s="334" t="str">
        <f>'Marks Entry'!DE17</f>
        <v>E</v>
      </c>
      <c r="DK15" s="335">
        <f>'Marks Entry'!DF17</f>
        <v>0</v>
      </c>
      <c r="DL15" s="328">
        <f>'Marks Entry'!DG17</f>
        <v>0</v>
      </c>
      <c r="DM15" s="329">
        <f>'Marks Entry'!DH17</f>
        <v>0</v>
      </c>
      <c r="DN15" s="330">
        <f>'Marks Entry'!DI17</f>
        <v>0</v>
      </c>
      <c r="DO15" s="329">
        <f>'Marks Entry'!DJ17</f>
        <v>0</v>
      </c>
      <c r="DP15" s="329">
        <f>'Marks Entry'!DK17</f>
        <v>0</v>
      </c>
      <c r="DQ15" s="331">
        <f>'Marks Entry'!DL17</f>
        <v>0</v>
      </c>
      <c r="DR15" s="329" t="e">
        <f>'Marks Entry'!#REF!</f>
        <v>#REF!</v>
      </c>
      <c r="DS15" s="329" t="e">
        <f>'Marks Entry'!#REF!</f>
        <v>#REF!</v>
      </c>
      <c r="DT15" s="331">
        <f>'Marks Entry'!DM17</f>
        <v>0</v>
      </c>
      <c r="DU15" s="332">
        <f>'Marks Entry'!DN17</f>
        <v>0</v>
      </c>
      <c r="DV15" s="329">
        <f>'Marks Entry'!DO17</f>
        <v>0</v>
      </c>
      <c r="DW15" s="329">
        <f>'Marks Entry'!DP17</f>
        <v>0</v>
      </c>
      <c r="DX15" s="332">
        <f>'Marks Entry'!DQ17</f>
        <v>0</v>
      </c>
      <c r="DY15" s="333">
        <f t="shared" si="5"/>
        <v>0</v>
      </c>
      <c r="DZ15" s="329">
        <f>'Marks Entry'!DR17</f>
        <v>0</v>
      </c>
      <c r="EA15" s="329">
        <f>'Marks Entry'!DS17</f>
        <v>0</v>
      </c>
      <c r="EB15" s="332">
        <f>'Marks Entry'!DT17</f>
        <v>0</v>
      </c>
      <c r="EC15" s="338">
        <f>'Marks Entry'!DU17</f>
        <v>0</v>
      </c>
      <c r="ED15" s="334">
        <f>'Marks Entry'!DV17</f>
        <v>0</v>
      </c>
      <c r="EE15" s="334" t="str">
        <f>'Marks Entry'!DW17</f>
        <v>E</v>
      </c>
      <c r="EF15" s="335">
        <f>'Marks Entry'!DX17</f>
        <v>0</v>
      </c>
      <c r="EG15" s="328">
        <f>'Marks Entry'!DY17</f>
        <v>0</v>
      </c>
      <c r="EH15" s="329">
        <f>'Marks Entry'!DZ17</f>
        <v>0</v>
      </c>
      <c r="EI15" s="329">
        <f>'Marks Entry'!EA17</f>
        <v>0</v>
      </c>
      <c r="EJ15" s="329">
        <f>'Marks Entry'!EB17</f>
        <v>0</v>
      </c>
      <c r="EK15" s="329">
        <f>'Marks Entry'!EC17</f>
        <v>0</v>
      </c>
      <c r="EL15" s="336">
        <f>'Marks Entry'!ED17</f>
        <v>0</v>
      </c>
      <c r="EM15" s="337">
        <f>'Marks Entry'!EG17</f>
        <v>0</v>
      </c>
      <c r="EN15" s="328">
        <f>'Marks Entry'!EH17</f>
        <v>0</v>
      </c>
      <c r="EO15" s="329">
        <f>'Marks Entry'!EI17</f>
        <v>0</v>
      </c>
      <c r="EP15" s="329">
        <f>'Marks Entry'!EJ17</f>
        <v>0</v>
      </c>
      <c r="EQ15" s="329">
        <f>'Marks Entry'!EK17</f>
        <v>0</v>
      </c>
      <c r="ER15" s="329">
        <f>'Marks Entry'!EL17</f>
        <v>0</v>
      </c>
      <c r="ES15" s="332">
        <f>'Marks Entry'!EM17</f>
        <v>0</v>
      </c>
      <c r="ET15" s="337">
        <f>'Marks Entry'!EP17</f>
        <v>0</v>
      </c>
      <c r="EU15" s="328">
        <f>'Marks Entry'!EQ17</f>
        <v>0</v>
      </c>
      <c r="EV15" s="329">
        <f>'Marks Entry'!ER17</f>
        <v>0</v>
      </c>
      <c r="EW15" s="329">
        <f>'Marks Entry'!ES17</f>
        <v>0</v>
      </c>
      <c r="EX15" s="329">
        <f>'Marks Entry'!ET17</f>
        <v>0</v>
      </c>
      <c r="EY15" s="329">
        <f>'Marks Entry'!EU17</f>
        <v>0</v>
      </c>
      <c r="EZ15" s="332">
        <f>'Marks Entry'!EV17</f>
        <v>0</v>
      </c>
      <c r="FA15" s="337">
        <f>'Marks Entry'!EY17</f>
        <v>0</v>
      </c>
      <c r="FB15" s="184">
        <f>'Marks Entry'!EZ17</f>
        <v>0</v>
      </c>
      <c r="FC15" s="185">
        <f>'Marks Entry'!FA17</f>
        <v>0</v>
      </c>
      <c r="FD15" s="186" t="str">
        <f>'Marks Entry'!FB17</f>
        <v/>
      </c>
      <c r="FE15" s="184">
        <f>'Marks Entry'!FC17</f>
        <v>0</v>
      </c>
      <c r="FF15" s="185">
        <f>'Marks Entry'!FD17</f>
        <v>0</v>
      </c>
      <c r="FG15" s="187" t="str">
        <f>'Marks Entry'!FE17</f>
        <v/>
      </c>
      <c r="FH15" s="185" t="str">
        <f>IF(OR('Marks Entry'!FF17="First",'Marks Entry'!FF17="Second",'Marks Entry'!FF17="Third"),'Marks Entry'!FF17,"")</f>
        <v/>
      </c>
      <c r="FI15" s="185" t="str">
        <f>'Marks Entry'!FG17</f>
        <v/>
      </c>
      <c r="FJ15" s="290" t="str">
        <f>'Marks Entry'!FH17</f>
        <v/>
      </c>
      <c r="FK15" s="84" t="str">
        <f>'Marks Entry'!FI17</f>
        <v/>
      </c>
      <c r="FL15" s="86" t="str">
        <f>'Marks Entry'!FJ17</f>
        <v/>
      </c>
      <c r="FM15" s="87">
        <f>'Marks Entry'!FL17</f>
        <v>0</v>
      </c>
      <c r="FN15" s="1392"/>
      <c r="FO15" s="308" t="e">
        <f t="shared" si="6"/>
        <v>#REF!</v>
      </c>
      <c r="FP15" s="411" t="e">
        <f t="shared" si="7"/>
        <v>#REF!</v>
      </c>
      <c r="FQ15" s="411">
        <f t="shared" si="8"/>
        <v>0</v>
      </c>
      <c r="FR15" s="406"/>
      <c r="FS15" s="315">
        <f t="shared" si="9"/>
        <v>0</v>
      </c>
      <c r="FT15" s="419">
        <f t="shared" si="10"/>
        <v>0</v>
      </c>
      <c r="FU15" s="419">
        <f t="shared" si="11"/>
        <v>0</v>
      </c>
      <c r="FV15" s="420"/>
      <c r="FW15" s="308">
        <f t="shared" si="12"/>
        <v>0</v>
      </c>
      <c r="FX15" s="411">
        <f t="shared" si="13"/>
        <v>0</v>
      </c>
      <c r="FY15" s="411">
        <f t="shared" si="14"/>
        <v>0</v>
      </c>
      <c r="FZ15" s="406"/>
      <c r="GA15" s="315" t="e">
        <f t="shared" si="15"/>
        <v>#REF!</v>
      </c>
      <c r="GB15" s="419" t="e">
        <f t="shared" si="16"/>
        <v>#REF!</v>
      </c>
      <c r="GC15" s="419">
        <f t="shared" si="17"/>
        <v>0</v>
      </c>
      <c r="GD15" s="420"/>
      <c r="GE15" s="308">
        <f t="shared" si="18"/>
        <v>0</v>
      </c>
      <c r="GF15" s="411">
        <f t="shared" si="19"/>
        <v>0</v>
      </c>
      <c r="GG15" s="411">
        <f t="shared" si="20"/>
        <v>0</v>
      </c>
      <c r="GH15" s="406"/>
      <c r="GI15" s="315">
        <f t="shared" si="21"/>
        <v>0</v>
      </c>
      <c r="GJ15" s="419">
        <f t="shared" si="22"/>
        <v>0</v>
      </c>
      <c r="GK15" s="419">
        <f t="shared" si="23"/>
        <v>0</v>
      </c>
      <c r="GL15" s="420"/>
      <c r="GM15" s="308">
        <f t="shared" si="24"/>
        <v>0</v>
      </c>
      <c r="GN15" s="309">
        <f t="shared" si="24"/>
        <v>0</v>
      </c>
      <c r="GO15" s="315">
        <f t="shared" si="25"/>
        <v>0</v>
      </c>
      <c r="GP15" s="316">
        <f t="shared" si="25"/>
        <v>0</v>
      </c>
      <c r="GQ15" s="308">
        <f t="shared" si="26"/>
        <v>0</v>
      </c>
      <c r="GR15" s="317">
        <f t="shared" si="26"/>
        <v>0</v>
      </c>
      <c r="GS15" s="1392"/>
    </row>
    <row r="16" spans="1:201" s="88" customFormat="1" ht="17.25" customHeight="1">
      <c r="A16" s="1393"/>
      <c r="B16" s="83">
        <f t="shared" si="27"/>
        <v>0</v>
      </c>
      <c r="C16" s="84">
        <f>'Marks Entry'!D18</f>
        <v>0</v>
      </c>
      <c r="D16" s="84">
        <f>'Marks Entry'!E18</f>
        <v>0</v>
      </c>
      <c r="E16" s="84">
        <f>'Marks Entry'!F18</f>
        <v>0</v>
      </c>
      <c r="F16" s="84">
        <f>'Marks Entry'!G18</f>
        <v>0</v>
      </c>
      <c r="G16" s="84">
        <f>'Marks Entry'!H18</f>
        <v>0</v>
      </c>
      <c r="H16" s="84">
        <f>'Marks Entry'!I18</f>
        <v>0</v>
      </c>
      <c r="I16" s="84">
        <f>'Marks Entry'!J18</f>
        <v>0</v>
      </c>
      <c r="J16" s="85">
        <f>'Marks Entry'!K18</f>
        <v>0</v>
      </c>
      <c r="K16" s="328">
        <f>'Marks Entry'!L18</f>
        <v>0</v>
      </c>
      <c r="L16" s="329">
        <f>'Marks Entry'!M18</f>
        <v>0</v>
      </c>
      <c r="M16" s="330">
        <f>'Marks Entry'!N18</f>
        <v>0</v>
      </c>
      <c r="N16" s="329">
        <f>'Marks Entry'!O18</f>
        <v>0</v>
      </c>
      <c r="O16" s="329">
        <f>'Marks Entry'!P18</f>
        <v>0</v>
      </c>
      <c r="P16" s="331">
        <f>'Marks Entry'!Q18</f>
        <v>0</v>
      </c>
      <c r="Q16" s="329">
        <f>'Marks Entry'!S18</f>
        <v>0</v>
      </c>
      <c r="R16" s="329">
        <f>'Marks Entry'!T18</f>
        <v>0</v>
      </c>
      <c r="S16" s="331">
        <f>'Marks Entry'!U18</f>
        <v>0</v>
      </c>
      <c r="T16" s="332">
        <f>'Marks Entry'!V18</f>
        <v>0</v>
      </c>
      <c r="U16" s="329">
        <f>'Marks Entry'!X18</f>
        <v>0</v>
      </c>
      <c r="V16" s="329" t="e">
        <f>'Marks Entry'!#REF!</f>
        <v>#REF!</v>
      </c>
      <c r="W16" s="332" t="e">
        <f>'Marks Entry'!#REF!</f>
        <v>#REF!</v>
      </c>
      <c r="X16" s="333" t="e">
        <f t="shared" si="0"/>
        <v>#REF!</v>
      </c>
      <c r="Y16" s="329">
        <f>'Marks Entry'!Y18</f>
        <v>0</v>
      </c>
      <c r="Z16" s="329">
        <f>'Marks Entry'!Z18</f>
        <v>0</v>
      </c>
      <c r="AA16" s="332">
        <f>'Marks Entry'!AA18</f>
        <v>0</v>
      </c>
      <c r="AB16" s="338">
        <f>'Marks Entry'!AC18</f>
        <v>0</v>
      </c>
      <c r="AC16" s="334">
        <f>'Marks Entry'!AD18</f>
        <v>0</v>
      </c>
      <c r="AD16" s="334" t="str">
        <f>'Marks Entry'!AE18</f>
        <v>E</v>
      </c>
      <c r="AE16" s="335">
        <f>'Marks Entry'!AF18</f>
        <v>0</v>
      </c>
      <c r="AF16" s="328">
        <f>'Marks Entry'!AG18</f>
        <v>0</v>
      </c>
      <c r="AG16" s="329">
        <f>'Marks Entry'!AH18</f>
        <v>0</v>
      </c>
      <c r="AH16" s="330">
        <f>'Marks Entry'!AI18</f>
        <v>0</v>
      </c>
      <c r="AI16" s="329">
        <f>'Marks Entry'!AJ18</f>
        <v>0</v>
      </c>
      <c r="AJ16" s="329">
        <f>'Marks Entry'!AK18</f>
        <v>0</v>
      </c>
      <c r="AK16" s="331">
        <f>'Marks Entry'!AL18</f>
        <v>0</v>
      </c>
      <c r="AL16" s="329">
        <f>'Marks Entry'!AM18</f>
        <v>0</v>
      </c>
      <c r="AM16" s="329">
        <f>'Marks Entry'!AN18</f>
        <v>0</v>
      </c>
      <c r="AN16" s="331">
        <f>'Marks Entry'!AO18</f>
        <v>0</v>
      </c>
      <c r="AO16" s="332">
        <f>'Marks Entry'!AP18</f>
        <v>0</v>
      </c>
      <c r="AP16" s="329">
        <f>'Marks Entry'!AQ18</f>
        <v>0</v>
      </c>
      <c r="AQ16" s="329">
        <f>'Marks Entry'!AR18</f>
        <v>0</v>
      </c>
      <c r="AR16" s="332">
        <f>'Marks Entry'!AS18</f>
        <v>0</v>
      </c>
      <c r="AS16" s="333">
        <f t="shared" si="1"/>
        <v>0</v>
      </c>
      <c r="AT16" s="329">
        <f>'Marks Entry'!AU18</f>
        <v>0</v>
      </c>
      <c r="AU16" s="329">
        <f>'Marks Entry'!AV18</f>
        <v>0</v>
      </c>
      <c r="AV16" s="332">
        <f>'Marks Entry'!AW18</f>
        <v>0</v>
      </c>
      <c r="AW16" s="338">
        <f>'Marks Entry'!AX18</f>
        <v>0</v>
      </c>
      <c r="AX16" s="334">
        <f>'Marks Entry'!AY18</f>
        <v>0</v>
      </c>
      <c r="AY16" s="334" t="str">
        <f>'Marks Entry'!AZ18</f>
        <v>E</v>
      </c>
      <c r="AZ16" s="335">
        <f>'Marks Entry'!BA18</f>
        <v>0</v>
      </c>
      <c r="BA16" s="328">
        <f>'Marks Entry'!BB18</f>
        <v>0</v>
      </c>
      <c r="BB16" s="329">
        <f>'Marks Entry'!BC18</f>
        <v>0</v>
      </c>
      <c r="BC16" s="330">
        <f>'Marks Entry'!BD18</f>
        <v>0</v>
      </c>
      <c r="BD16" s="329">
        <f>'Marks Entry'!BE18</f>
        <v>0</v>
      </c>
      <c r="BE16" s="329">
        <f>'Marks Entry'!BF18</f>
        <v>0</v>
      </c>
      <c r="BF16" s="331">
        <f>'Marks Entry'!BG18</f>
        <v>0</v>
      </c>
      <c r="BG16" s="329">
        <f>'Marks Entry'!BH18</f>
        <v>0</v>
      </c>
      <c r="BH16" s="329">
        <f>'Marks Entry'!BI18</f>
        <v>0</v>
      </c>
      <c r="BI16" s="331">
        <f>'Marks Entry'!BJ18</f>
        <v>0</v>
      </c>
      <c r="BJ16" s="332">
        <f>'Marks Entry'!BK18</f>
        <v>0</v>
      </c>
      <c r="BK16" s="329">
        <f>'Marks Entry'!BL18</f>
        <v>0</v>
      </c>
      <c r="BL16" s="329">
        <f>'Marks Entry'!BM18</f>
        <v>0</v>
      </c>
      <c r="BM16" s="332">
        <f>'Marks Entry'!BN18</f>
        <v>0</v>
      </c>
      <c r="BN16" s="333">
        <f t="shared" si="2"/>
        <v>0</v>
      </c>
      <c r="BO16" s="329">
        <f>'Marks Entry'!BO18</f>
        <v>0</v>
      </c>
      <c r="BP16" s="329">
        <f>'Marks Entry'!BP18</f>
        <v>0</v>
      </c>
      <c r="BQ16" s="332">
        <f>'Marks Entry'!BQ18</f>
        <v>0</v>
      </c>
      <c r="BR16" s="338">
        <f>'Marks Entry'!BS18</f>
        <v>0</v>
      </c>
      <c r="BS16" s="334">
        <f>'Marks Entry'!BT18</f>
        <v>0</v>
      </c>
      <c r="BT16" s="334" t="str">
        <f>'Marks Entry'!BU18</f>
        <v>E</v>
      </c>
      <c r="BU16" s="335">
        <f>'Marks Entry'!BV18</f>
        <v>0</v>
      </c>
      <c r="BV16" s="328">
        <f>'Marks Entry'!BW18</f>
        <v>0</v>
      </c>
      <c r="BW16" s="329">
        <f>'Marks Entry'!BX18</f>
        <v>0</v>
      </c>
      <c r="BX16" s="330">
        <f>'Marks Entry'!BY18</f>
        <v>0</v>
      </c>
      <c r="BY16" s="329">
        <f>'Marks Entry'!BZ18</f>
        <v>0</v>
      </c>
      <c r="BZ16" s="329">
        <f>'Marks Entry'!CA18</f>
        <v>0</v>
      </c>
      <c r="CA16" s="331">
        <f>'Marks Entry'!CB18</f>
        <v>0</v>
      </c>
      <c r="CB16" s="329" t="e">
        <f>'Marks Entry'!#REF!</f>
        <v>#REF!</v>
      </c>
      <c r="CC16" s="329" t="e">
        <f>'Marks Entry'!#REF!</f>
        <v>#REF!</v>
      </c>
      <c r="CD16" s="331" t="e">
        <f>'Marks Entry'!#REF!</f>
        <v>#REF!</v>
      </c>
      <c r="CE16" s="332" t="e">
        <f>'Marks Entry'!#REF!</f>
        <v>#REF!</v>
      </c>
      <c r="CF16" s="329">
        <f>'Marks Entry'!CD18</f>
        <v>0</v>
      </c>
      <c r="CG16" s="329">
        <f>'Marks Entry'!CE18</f>
        <v>0</v>
      </c>
      <c r="CH16" s="332">
        <f>'Marks Entry'!CF18</f>
        <v>0</v>
      </c>
      <c r="CI16" s="333" t="e">
        <f t="shared" si="3"/>
        <v>#REF!</v>
      </c>
      <c r="CJ16" s="329">
        <f>'Marks Entry'!CH18</f>
        <v>0</v>
      </c>
      <c r="CK16" s="329">
        <f>'Marks Entry'!CI18</f>
        <v>0</v>
      </c>
      <c r="CL16" s="332">
        <f>'Marks Entry'!CJ18</f>
        <v>0</v>
      </c>
      <c r="CM16" s="338">
        <f>'Marks Entry'!CK18</f>
        <v>0</v>
      </c>
      <c r="CN16" s="334">
        <f>'Marks Entry'!CL18</f>
        <v>0</v>
      </c>
      <c r="CO16" s="334" t="str">
        <f>'Marks Entry'!CM18</f>
        <v>E</v>
      </c>
      <c r="CP16" s="335">
        <f>'Marks Entry'!CN18</f>
        <v>0</v>
      </c>
      <c r="CQ16" s="328">
        <f>'Marks Entry'!CO18</f>
        <v>0</v>
      </c>
      <c r="CR16" s="329">
        <f>'Marks Entry'!CP18</f>
        <v>0</v>
      </c>
      <c r="CS16" s="330">
        <f>'Marks Entry'!CQ18</f>
        <v>0</v>
      </c>
      <c r="CT16" s="329">
        <f>'Marks Entry'!CR18</f>
        <v>0</v>
      </c>
      <c r="CU16" s="329">
        <f>'Marks Entry'!CS18</f>
        <v>0</v>
      </c>
      <c r="CV16" s="331">
        <f>'Marks Entry'!CT18</f>
        <v>0</v>
      </c>
      <c r="CW16" s="329" t="e">
        <f>'Marks Entry'!#REF!</f>
        <v>#REF!</v>
      </c>
      <c r="CX16" s="329" t="e">
        <f>'Marks Entry'!#REF!</f>
        <v>#REF!</v>
      </c>
      <c r="CY16" s="331">
        <f>'Marks Entry'!CU18</f>
        <v>0</v>
      </c>
      <c r="CZ16" s="332">
        <f>'Marks Entry'!CV18</f>
        <v>0</v>
      </c>
      <c r="DA16" s="329">
        <f>'Marks Entry'!CW18</f>
        <v>0</v>
      </c>
      <c r="DB16" s="329">
        <f>'Marks Entry'!CX18</f>
        <v>0</v>
      </c>
      <c r="DC16" s="332">
        <f>'Marks Entry'!CY18</f>
        <v>0</v>
      </c>
      <c r="DD16" s="333">
        <f t="shared" si="4"/>
        <v>0</v>
      </c>
      <c r="DE16" s="329">
        <f>'Marks Entry'!CZ18</f>
        <v>0</v>
      </c>
      <c r="DF16" s="329">
        <f>'Marks Entry'!DA18</f>
        <v>0</v>
      </c>
      <c r="DG16" s="332">
        <f>'Marks Entry'!DB18</f>
        <v>0</v>
      </c>
      <c r="DH16" s="338">
        <f>'Marks Entry'!DC18</f>
        <v>0</v>
      </c>
      <c r="DI16" s="334">
        <f>'Marks Entry'!DD18</f>
        <v>0</v>
      </c>
      <c r="DJ16" s="334" t="str">
        <f>'Marks Entry'!DE18</f>
        <v>E</v>
      </c>
      <c r="DK16" s="335">
        <f>'Marks Entry'!DF18</f>
        <v>0</v>
      </c>
      <c r="DL16" s="328">
        <f>'Marks Entry'!DG18</f>
        <v>0</v>
      </c>
      <c r="DM16" s="329">
        <f>'Marks Entry'!DH18</f>
        <v>0</v>
      </c>
      <c r="DN16" s="330">
        <f>'Marks Entry'!DI18</f>
        <v>0</v>
      </c>
      <c r="DO16" s="329">
        <f>'Marks Entry'!DJ18</f>
        <v>0</v>
      </c>
      <c r="DP16" s="329">
        <f>'Marks Entry'!DK18</f>
        <v>0</v>
      </c>
      <c r="DQ16" s="331">
        <f>'Marks Entry'!DL18</f>
        <v>0</v>
      </c>
      <c r="DR16" s="329" t="e">
        <f>'Marks Entry'!#REF!</f>
        <v>#REF!</v>
      </c>
      <c r="DS16" s="329" t="e">
        <f>'Marks Entry'!#REF!</f>
        <v>#REF!</v>
      </c>
      <c r="DT16" s="331">
        <f>'Marks Entry'!DM18</f>
        <v>0</v>
      </c>
      <c r="DU16" s="332">
        <f>'Marks Entry'!DN18</f>
        <v>0</v>
      </c>
      <c r="DV16" s="329">
        <f>'Marks Entry'!DO18</f>
        <v>0</v>
      </c>
      <c r="DW16" s="329">
        <f>'Marks Entry'!DP18</f>
        <v>0</v>
      </c>
      <c r="DX16" s="332">
        <f>'Marks Entry'!DQ18</f>
        <v>0</v>
      </c>
      <c r="DY16" s="333">
        <f t="shared" si="5"/>
        <v>0</v>
      </c>
      <c r="DZ16" s="329">
        <f>'Marks Entry'!DR18</f>
        <v>0</v>
      </c>
      <c r="EA16" s="329">
        <f>'Marks Entry'!DS18</f>
        <v>0</v>
      </c>
      <c r="EB16" s="332">
        <f>'Marks Entry'!DT18</f>
        <v>0</v>
      </c>
      <c r="EC16" s="338">
        <f>'Marks Entry'!DU18</f>
        <v>0</v>
      </c>
      <c r="ED16" s="334">
        <f>'Marks Entry'!DV18</f>
        <v>0</v>
      </c>
      <c r="EE16" s="334" t="str">
        <f>'Marks Entry'!DW18</f>
        <v>E</v>
      </c>
      <c r="EF16" s="335">
        <f>'Marks Entry'!DX18</f>
        <v>0</v>
      </c>
      <c r="EG16" s="328">
        <f>'Marks Entry'!DY18</f>
        <v>0</v>
      </c>
      <c r="EH16" s="329">
        <f>'Marks Entry'!DZ18</f>
        <v>0</v>
      </c>
      <c r="EI16" s="329">
        <f>'Marks Entry'!EA18</f>
        <v>0</v>
      </c>
      <c r="EJ16" s="329">
        <f>'Marks Entry'!EB18</f>
        <v>0</v>
      </c>
      <c r="EK16" s="329">
        <f>'Marks Entry'!EC18</f>
        <v>0</v>
      </c>
      <c r="EL16" s="336">
        <f>'Marks Entry'!ED18</f>
        <v>0</v>
      </c>
      <c r="EM16" s="337">
        <f>'Marks Entry'!EG18</f>
        <v>0</v>
      </c>
      <c r="EN16" s="328">
        <f>'Marks Entry'!EH18</f>
        <v>0</v>
      </c>
      <c r="EO16" s="329">
        <f>'Marks Entry'!EI18</f>
        <v>0</v>
      </c>
      <c r="EP16" s="329">
        <f>'Marks Entry'!EJ18</f>
        <v>0</v>
      </c>
      <c r="EQ16" s="329">
        <f>'Marks Entry'!EK18</f>
        <v>0</v>
      </c>
      <c r="ER16" s="329">
        <f>'Marks Entry'!EL18</f>
        <v>0</v>
      </c>
      <c r="ES16" s="332">
        <f>'Marks Entry'!EM18</f>
        <v>0</v>
      </c>
      <c r="ET16" s="337">
        <f>'Marks Entry'!EP18</f>
        <v>0</v>
      </c>
      <c r="EU16" s="328">
        <f>'Marks Entry'!EQ18</f>
        <v>0</v>
      </c>
      <c r="EV16" s="329">
        <f>'Marks Entry'!ER18</f>
        <v>0</v>
      </c>
      <c r="EW16" s="329">
        <f>'Marks Entry'!ES18</f>
        <v>0</v>
      </c>
      <c r="EX16" s="329">
        <f>'Marks Entry'!ET18</f>
        <v>0</v>
      </c>
      <c r="EY16" s="329">
        <f>'Marks Entry'!EU18</f>
        <v>0</v>
      </c>
      <c r="EZ16" s="332">
        <f>'Marks Entry'!EV18</f>
        <v>0</v>
      </c>
      <c r="FA16" s="337">
        <f>'Marks Entry'!EY18</f>
        <v>0</v>
      </c>
      <c r="FB16" s="184">
        <f>'Marks Entry'!EZ18</f>
        <v>0</v>
      </c>
      <c r="FC16" s="185">
        <f>'Marks Entry'!FA18</f>
        <v>0</v>
      </c>
      <c r="FD16" s="186" t="str">
        <f>'Marks Entry'!FB18</f>
        <v/>
      </c>
      <c r="FE16" s="184">
        <f>'Marks Entry'!FC18</f>
        <v>0</v>
      </c>
      <c r="FF16" s="185">
        <f>'Marks Entry'!FD18</f>
        <v>0</v>
      </c>
      <c r="FG16" s="187" t="str">
        <f>'Marks Entry'!FE18</f>
        <v/>
      </c>
      <c r="FH16" s="185" t="str">
        <f>IF(OR('Marks Entry'!FF18="First",'Marks Entry'!FF18="Second",'Marks Entry'!FF18="Third"),'Marks Entry'!FF18,"")</f>
        <v/>
      </c>
      <c r="FI16" s="185" t="str">
        <f>'Marks Entry'!FG18</f>
        <v/>
      </c>
      <c r="FJ16" s="290" t="str">
        <f>'Marks Entry'!FH18</f>
        <v/>
      </c>
      <c r="FK16" s="84" t="str">
        <f>'Marks Entry'!FI18</f>
        <v/>
      </c>
      <c r="FL16" s="86" t="str">
        <f>'Marks Entry'!FJ18</f>
        <v/>
      </c>
      <c r="FM16" s="87">
        <f>'Marks Entry'!FL18</f>
        <v>0</v>
      </c>
      <c r="FN16" s="1392"/>
      <c r="FO16" s="308" t="e">
        <f t="shared" si="6"/>
        <v>#REF!</v>
      </c>
      <c r="FP16" s="411" t="e">
        <f t="shared" si="7"/>
        <v>#REF!</v>
      </c>
      <c r="FQ16" s="411">
        <f t="shared" si="8"/>
        <v>0</v>
      </c>
      <c r="FR16" s="406"/>
      <c r="FS16" s="315">
        <f t="shared" si="9"/>
        <v>0</v>
      </c>
      <c r="FT16" s="419">
        <f t="shared" si="10"/>
        <v>0</v>
      </c>
      <c r="FU16" s="419">
        <f t="shared" si="11"/>
        <v>0</v>
      </c>
      <c r="FV16" s="420"/>
      <c r="FW16" s="308">
        <f t="shared" si="12"/>
        <v>0</v>
      </c>
      <c r="FX16" s="411">
        <f t="shared" si="13"/>
        <v>0</v>
      </c>
      <c r="FY16" s="411">
        <f t="shared" si="14"/>
        <v>0</v>
      </c>
      <c r="FZ16" s="406"/>
      <c r="GA16" s="315" t="e">
        <f t="shared" si="15"/>
        <v>#REF!</v>
      </c>
      <c r="GB16" s="419" t="e">
        <f t="shared" si="16"/>
        <v>#REF!</v>
      </c>
      <c r="GC16" s="419">
        <f t="shared" si="17"/>
        <v>0</v>
      </c>
      <c r="GD16" s="420"/>
      <c r="GE16" s="308">
        <f t="shared" si="18"/>
        <v>0</v>
      </c>
      <c r="GF16" s="411">
        <f t="shared" si="19"/>
        <v>0</v>
      </c>
      <c r="GG16" s="411">
        <f t="shared" si="20"/>
        <v>0</v>
      </c>
      <c r="GH16" s="406"/>
      <c r="GI16" s="315">
        <f t="shared" si="21"/>
        <v>0</v>
      </c>
      <c r="GJ16" s="419">
        <f t="shared" si="22"/>
        <v>0</v>
      </c>
      <c r="GK16" s="419">
        <f t="shared" si="23"/>
        <v>0</v>
      </c>
      <c r="GL16" s="420"/>
      <c r="GM16" s="308">
        <f t="shared" si="24"/>
        <v>0</v>
      </c>
      <c r="GN16" s="309">
        <f t="shared" si="24"/>
        <v>0</v>
      </c>
      <c r="GO16" s="315">
        <f t="shared" si="25"/>
        <v>0</v>
      </c>
      <c r="GP16" s="316">
        <f t="shared" si="25"/>
        <v>0</v>
      </c>
      <c r="GQ16" s="308">
        <f t="shared" si="26"/>
        <v>0</v>
      </c>
      <c r="GR16" s="317">
        <f t="shared" si="26"/>
        <v>0</v>
      </c>
      <c r="GS16" s="1392"/>
    </row>
    <row r="17" spans="1:201" s="88" customFormat="1" ht="17.25" customHeight="1">
      <c r="A17" s="1393"/>
      <c r="B17" s="83">
        <f t="shared" si="27"/>
        <v>0</v>
      </c>
      <c r="C17" s="84">
        <f>'Marks Entry'!D19</f>
        <v>0</v>
      </c>
      <c r="D17" s="84">
        <f>'Marks Entry'!E19</f>
        <v>0</v>
      </c>
      <c r="E17" s="84">
        <f>'Marks Entry'!F19</f>
        <v>0</v>
      </c>
      <c r="F17" s="84">
        <f>'Marks Entry'!G19</f>
        <v>0</v>
      </c>
      <c r="G17" s="84">
        <f>'Marks Entry'!H19</f>
        <v>0</v>
      </c>
      <c r="H17" s="84">
        <f>'Marks Entry'!I19</f>
        <v>0</v>
      </c>
      <c r="I17" s="84">
        <f>'Marks Entry'!J19</f>
        <v>0</v>
      </c>
      <c r="J17" s="85">
        <f>'Marks Entry'!K19</f>
        <v>0</v>
      </c>
      <c r="K17" s="328">
        <f>'Marks Entry'!L19</f>
        <v>0</v>
      </c>
      <c r="L17" s="329">
        <f>'Marks Entry'!M19</f>
        <v>0</v>
      </c>
      <c r="M17" s="330">
        <f>'Marks Entry'!N19</f>
        <v>0</v>
      </c>
      <c r="N17" s="329">
        <f>'Marks Entry'!O19</f>
        <v>0</v>
      </c>
      <c r="O17" s="329">
        <f>'Marks Entry'!P19</f>
        <v>0</v>
      </c>
      <c r="P17" s="331">
        <f>'Marks Entry'!Q19</f>
        <v>0</v>
      </c>
      <c r="Q17" s="329">
        <f>'Marks Entry'!S19</f>
        <v>0</v>
      </c>
      <c r="R17" s="329">
        <f>'Marks Entry'!T19</f>
        <v>0</v>
      </c>
      <c r="S17" s="331">
        <f>'Marks Entry'!U19</f>
        <v>0</v>
      </c>
      <c r="T17" s="332">
        <f>'Marks Entry'!V19</f>
        <v>0</v>
      </c>
      <c r="U17" s="329">
        <f>'Marks Entry'!X19</f>
        <v>0</v>
      </c>
      <c r="V17" s="329" t="e">
        <f>'Marks Entry'!#REF!</f>
        <v>#REF!</v>
      </c>
      <c r="W17" s="332" t="e">
        <f>'Marks Entry'!#REF!</f>
        <v>#REF!</v>
      </c>
      <c r="X17" s="333" t="e">
        <f t="shared" si="0"/>
        <v>#REF!</v>
      </c>
      <c r="Y17" s="329">
        <f>'Marks Entry'!Y19</f>
        <v>0</v>
      </c>
      <c r="Z17" s="329">
        <f>'Marks Entry'!Z19</f>
        <v>0</v>
      </c>
      <c r="AA17" s="332">
        <f>'Marks Entry'!AA19</f>
        <v>0</v>
      </c>
      <c r="AB17" s="338">
        <f>'Marks Entry'!AC19</f>
        <v>0</v>
      </c>
      <c r="AC17" s="334">
        <f>'Marks Entry'!AD19</f>
        <v>0</v>
      </c>
      <c r="AD17" s="334" t="str">
        <f>'Marks Entry'!AE19</f>
        <v>E</v>
      </c>
      <c r="AE17" s="335">
        <f>'Marks Entry'!AF19</f>
        <v>0</v>
      </c>
      <c r="AF17" s="328">
        <f>'Marks Entry'!AG19</f>
        <v>0</v>
      </c>
      <c r="AG17" s="329">
        <f>'Marks Entry'!AH19</f>
        <v>0</v>
      </c>
      <c r="AH17" s="330">
        <f>'Marks Entry'!AI19</f>
        <v>0</v>
      </c>
      <c r="AI17" s="329">
        <f>'Marks Entry'!AJ19</f>
        <v>0</v>
      </c>
      <c r="AJ17" s="329">
        <f>'Marks Entry'!AK19</f>
        <v>0</v>
      </c>
      <c r="AK17" s="331">
        <f>'Marks Entry'!AL19</f>
        <v>0</v>
      </c>
      <c r="AL17" s="329">
        <f>'Marks Entry'!AM19</f>
        <v>0</v>
      </c>
      <c r="AM17" s="329">
        <f>'Marks Entry'!AN19</f>
        <v>0</v>
      </c>
      <c r="AN17" s="331">
        <f>'Marks Entry'!AO19</f>
        <v>0</v>
      </c>
      <c r="AO17" s="332">
        <f>'Marks Entry'!AP19</f>
        <v>0</v>
      </c>
      <c r="AP17" s="329">
        <f>'Marks Entry'!AQ19</f>
        <v>0</v>
      </c>
      <c r="AQ17" s="329">
        <f>'Marks Entry'!AR19</f>
        <v>0</v>
      </c>
      <c r="AR17" s="332">
        <f>'Marks Entry'!AS19</f>
        <v>0</v>
      </c>
      <c r="AS17" s="333">
        <f t="shared" si="1"/>
        <v>0</v>
      </c>
      <c r="AT17" s="329">
        <f>'Marks Entry'!AU19</f>
        <v>0</v>
      </c>
      <c r="AU17" s="329">
        <f>'Marks Entry'!AV19</f>
        <v>0</v>
      </c>
      <c r="AV17" s="332">
        <f>'Marks Entry'!AW19</f>
        <v>0</v>
      </c>
      <c r="AW17" s="338">
        <f>'Marks Entry'!AX19</f>
        <v>0</v>
      </c>
      <c r="AX17" s="334">
        <f>'Marks Entry'!AY19</f>
        <v>0</v>
      </c>
      <c r="AY17" s="334" t="str">
        <f>'Marks Entry'!AZ19</f>
        <v>E</v>
      </c>
      <c r="AZ17" s="335">
        <f>'Marks Entry'!BA19</f>
        <v>0</v>
      </c>
      <c r="BA17" s="328">
        <f>'Marks Entry'!BB19</f>
        <v>0</v>
      </c>
      <c r="BB17" s="329">
        <f>'Marks Entry'!BC19</f>
        <v>0</v>
      </c>
      <c r="BC17" s="330">
        <f>'Marks Entry'!BD19</f>
        <v>0</v>
      </c>
      <c r="BD17" s="329">
        <f>'Marks Entry'!BE19</f>
        <v>0</v>
      </c>
      <c r="BE17" s="329">
        <f>'Marks Entry'!BF19</f>
        <v>0</v>
      </c>
      <c r="BF17" s="331">
        <f>'Marks Entry'!BG19</f>
        <v>0</v>
      </c>
      <c r="BG17" s="329">
        <f>'Marks Entry'!BH19</f>
        <v>0</v>
      </c>
      <c r="BH17" s="329">
        <f>'Marks Entry'!BI19</f>
        <v>0</v>
      </c>
      <c r="BI17" s="331">
        <f>'Marks Entry'!BJ19</f>
        <v>0</v>
      </c>
      <c r="BJ17" s="332">
        <f>'Marks Entry'!BK19</f>
        <v>0</v>
      </c>
      <c r="BK17" s="329">
        <f>'Marks Entry'!BL19</f>
        <v>0</v>
      </c>
      <c r="BL17" s="329">
        <f>'Marks Entry'!BM19</f>
        <v>0</v>
      </c>
      <c r="BM17" s="332">
        <f>'Marks Entry'!BN19</f>
        <v>0</v>
      </c>
      <c r="BN17" s="333">
        <f t="shared" si="2"/>
        <v>0</v>
      </c>
      <c r="BO17" s="329">
        <f>'Marks Entry'!BO19</f>
        <v>0</v>
      </c>
      <c r="BP17" s="329">
        <f>'Marks Entry'!BP19</f>
        <v>0</v>
      </c>
      <c r="BQ17" s="332">
        <f>'Marks Entry'!BQ19</f>
        <v>0</v>
      </c>
      <c r="BR17" s="338">
        <f>'Marks Entry'!BS19</f>
        <v>0</v>
      </c>
      <c r="BS17" s="334">
        <f>'Marks Entry'!BT19</f>
        <v>0</v>
      </c>
      <c r="BT17" s="334" t="str">
        <f>'Marks Entry'!BU19</f>
        <v>E</v>
      </c>
      <c r="BU17" s="335">
        <f>'Marks Entry'!BV19</f>
        <v>0</v>
      </c>
      <c r="BV17" s="328">
        <f>'Marks Entry'!BW19</f>
        <v>0</v>
      </c>
      <c r="BW17" s="329">
        <f>'Marks Entry'!BX19</f>
        <v>0</v>
      </c>
      <c r="BX17" s="330">
        <f>'Marks Entry'!BY19</f>
        <v>0</v>
      </c>
      <c r="BY17" s="329">
        <f>'Marks Entry'!BZ19</f>
        <v>0</v>
      </c>
      <c r="BZ17" s="329">
        <f>'Marks Entry'!CA19</f>
        <v>0</v>
      </c>
      <c r="CA17" s="331">
        <f>'Marks Entry'!CB19</f>
        <v>0</v>
      </c>
      <c r="CB17" s="329" t="e">
        <f>'Marks Entry'!#REF!</f>
        <v>#REF!</v>
      </c>
      <c r="CC17" s="329" t="e">
        <f>'Marks Entry'!#REF!</f>
        <v>#REF!</v>
      </c>
      <c r="CD17" s="331" t="e">
        <f>'Marks Entry'!#REF!</f>
        <v>#REF!</v>
      </c>
      <c r="CE17" s="332" t="e">
        <f>'Marks Entry'!#REF!</f>
        <v>#REF!</v>
      </c>
      <c r="CF17" s="329">
        <f>'Marks Entry'!CD19</f>
        <v>0</v>
      </c>
      <c r="CG17" s="329">
        <f>'Marks Entry'!CE19</f>
        <v>0</v>
      </c>
      <c r="CH17" s="332">
        <f>'Marks Entry'!CF19</f>
        <v>0</v>
      </c>
      <c r="CI17" s="333" t="e">
        <f t="shared" si="3"/>
        <v>#REF!</v>
      </c>
      <c r="CJ17" s="329">
        <f>'Marks Entry'!CH19</f>
        <v>0</v>
      </c>
      <c r="CK17" s="329">
        <f>'Marks Entry'!CI19</f>
        <v>0</v>
      </c>
      <c r="CL17" s="332">
        <f>'Marks Entry'!CJ19</f>
        <v>0</v>
      </c>
      <c r="CM17" s="338">
        <f>'Marks Entry'!CK19</f>
        <v>0</v>
      </c>
      <c r="CN17" s="334">
        <f>'Marks Entry'!CL19</f>
        <v>0</v>
      </c>
      <c r="CO17" s="334" t="str">
        <f>'Marks Entry'!CM19</f>
        <v>E</v>
      </c>
      <c r="CP17" s="335">
        <f>'Marks Entry'!CN19</f>
        <v>0</v>
      </c>
      <c r="CQ17" s="328">
        <f>'Marks Entry'!CO19</f>
        <v>0</v>
      </c>
      <c r="CR17" s="329">
        <f>'Marks Entry'!CP19</f>
        <v>0</v>
      </c>
      <c r="CS17" s="330">
        <f>'Marks Entry'!CQ19</f>
        <v>0</v>
      </c>
      <c r="CT17" s="329">
        <f>'Marks Entry'!CR19</f>
        <v>0</v>
      </c>
      <c r="CU17" s="329">
        <f>'Marks Entry'!CS19</f>
        <v>0</v>
      </c>
      <c r="CV17" s="331">
        <f>'Marks Entry'!CT19</f>
        <v>0</v>
      </c>
      <c r="CW17" s="329" t="e">
        <f>'Marks Entry'!#REF!</f>
        <v>#REF!</v>
      </c>
      <c r="CX17" s="329" t="e">
        <f>'Marks Entry'!#REF!</f>
        <v>#REF!</v>
      </c>
      <c r="CY17" s="331">
        <f>'Marks Entry'!CU19</f>
        <v>0</v>
      </c>
      <c r="CZ17" s="332">
        <f>'Marks Entry'!CV19</f>
        <v>0</v>
      </c>
      <c r="DA17" s="329">
        <f>'Marks Entry'!CW19</f>
        <v>0</v>
      </c>
      <c r="DB17" s="329">
        <f>'Marks Entry'!CX19</f>
        <v>0</v>
      </c>
      <c r="DC17" s="332">
        <f>'Marks Entry'!CY19</f>
        <v>0</v>
      </c>
      <c r="DD17" s="333">
        <f t="shared" si="4"/>
        <v>0</v>
      </c>
      <c r="DE17" s="329">
        <f>'Marks Entry'!CZ19</f>
        <v>0</v>
      </c>
      <c r="DF17" s="329">
        <f>'Marks Entry'!DA19</f>
        <v>0</v>
      </c>
      <c r="DG17" s="332">
        <f>'Marks Entry'!DB19</f>
        <v>0</v>
      </c>
      <c r="DH17" s="338">
        <f>'Marks Entry'!DC19</f>
        <v>0</v>
      </c>
      <c r="DI17" s="334">
        <f>'Marks Entry'!DD19</f>
        <v>0</v>
      </c>
      <c r="DJ17" s="334" t="str">
        <f>'Marks Entry'!DE19</f>
        <v>E</v>
      </c>
      <c r="DK17" s="335">
        <f>'Marks Entry'!DF19</f>
        <v>0</v>
      </c>
      <c r="DL17" s="328">
        <f>'Marks Entry'!DG19</f>
        <v>0</v>
      </c>
      <c r="DM17" s="329">
        <f>'Marks Entry'!DH19</f>
        <v>0</v>
      </c>
      <c r="DN17" s="330">
        <f>'Marks Entry'!DI19</f>
        <v>0</v>
      </c>
      <c r="DO17" s="329">
        <f>'Marks Entry'!DJ19</f>
        <v>0</v>
      </c>
      <c r="DP17" s="329">
        <f>'Marks Entry'!DK19</f>
        <v>0</v>
      </c>
      <c r="DQ17" s="331">
        <f>'Marks Entry'!DL19</f>
        <v>0</v>
      </c>
      <c r="DR17" s="329" t="e">
        <f>'Marks Entry'!#REF!</f>
        <v>#REF!</v>
      </c>
      <c r="DS17" s="329" t="e">
        <f>'Marks Entry'!#REF!</f>
        <v>#REF!</v>
      </c>
      <c r="DT17" s="331">
        <f>'Marks Entry'!DM19</f>
        <v>0</v>
      </c>
      <c r="DU17" s="332">
        <f>'Marks Entry'!DN19</f>
        <v>0</v>
      </c>
      <c r="DV17" s="329">
        <f>'Marks Entry'!DO19</f>
        <v>0</v>
      </c>
      <c r="DW17" s="329">
        <f>'Marks Entry'!DP19</f>
        <v>0</v>
      </c>
      <c r="DX17" s="332">
        <f>'Marks Entry'!DQ19</f>
        <v>0</v>
      </c>
      <c r="DY17" s="333">
        <f t="shared" si="5"/>
        <v>0</v>
      </c>
      <c r="DZ17" s="329">
        <f>'Marks Entry'!DR19</f>
        <v>0</v>
      </c>
      <c r="EA17" s="329">
        <f>'Marks Entry'!DS19</f>
        <v>0</v>
      </c>
      <c r="EB17" s="332">
        <f>'Marks Entry'!DT19</f>
        <v>0</v>
      </c>
      <c r="EC17" s="338">
        <f>'Marks Entry'!DU19</f>
        <v>0</v>
      </c>
      <c r="ED17" s="334">
        <f>'Marks Entry'!DV19</f>
        <v>0</v>
      </c>
      <c r="EE17" s="334" t="str">
        <f>'Marks Entry'!DW19</f>
        <v>E</v>
      </c>
      <c r="EF17" s="335">
        <f>'Marks Entry'!DX19</f>
        <v>0</v>
      </c>
      <c r="EG17" s="328">
        <f>'Marks Entry'!DY19</f>
        <v>0</v>
      </c>
      <c r="EH17" s="329">
        <f>'Marks Entry'!DZ19</f>
        <v>0</v>
      </c>
      <c r="EI17" s="329">
        <f>'Marks Entry'!EA19</f>
        <v>0</v>
      </c>
      <c r="EJ17" s="329">
        <f>'Marks Entry'!EB19</f>
        <v>0</v>
      </c>
      <c r="EK17" s="329">
        <f>'Marks Entry'!EC19</f>
        <v>0</v>
      </c>
      <c r="EL17" s="336">
        <f>'Marks Entry'!ED19</f>
        <v>0</v>
      </c>
      <c r="EM17" s="337">
        <f>'Marks Entry'!EG19</f>
        <v>0</v>
      </c>
      <c r="EN17" s="328">
        <f>'Marks Entry'!EH19</f>
        <v>0</v>
      </c>
      <c r="EO17" s="329">
        <f>'Marks Entry'!EI19</f>
        <v>0</v>
      </c>
      <c r="EP17" s="329">
        <f>'Marks Entry'!EJ19</f>
        <v>0</v>
      </c>
      <c r="EQ17" s="329">
        <f>'Marks Entry'!EK19</f>
        <v>0</v>
      </c>
      <c r="ER17" s="329">
        <f>'Marks Entry'!EL19</f>
        <v>0</v>
      </c>
      <c r="ES17" s="332">
        <f>'Marks Entry'!EM19</f>
        <v>0</v>
      </c>
      <c r="ET17" s="337">
        <f>'Marks Entry'!EP19</f>
        <v>0</v>
      </c>
      <c r="EU17" s="328">
        <f>'Marks Entry'!EQ19</f>
        <v>0</v>
      </c>
      <c r="EV17" s="329">
        <f>'Marks Entry'!ER19</f>
        <v>0</v>
      </c>
      <c r="EW17" s="329">
        <f>'Marks Entry'!ES19</f>
        <v>0</v>
      </c>
      <c r="EX17" s="329">
        <f>'Marks Entry'!ET19</f>
        <v>0</v>
      </c>
      <c r="EY17" s="329">
        <f>'Marks Entry'!EU19</f>
        <v>0</v>
      </c>
      <c r="EZ17" s="332">
        <f>'Marks Entry'!EV19</f>
        <v>0</v>
      </c>
      <c r="FA17" s="337">
        <f>'Marks Entry'!EY19</f>
        <v>0</v>
      </c>
      <c r="FB17" s="184">
        <f>'Marks Entry'!EZ19</f>
        <v>0</v>
      </c>
      <c r="FC17" s="185">
        <f>'Marks Entry'!FA19</f>
        <v>0</v>
      </c>
      <c r="FD17" s="186" t="str">
        <f>'Marks Entry'!FB19</f>
        <v/>
      </c>
      <c r="FE17" s="184">
        <f>'Marks Entry'!FC19</f>
        <v>0</v>
      </c>
      <c r="FF17" s="185">
        <f>'Marks Entry'!FD19</f>
        <v>0</v>
      </c>
      <c r="FG17" s="187" t="str">
        <f>'Marks Entry'!FE19</f>
        <v/>
      </c>
      <c r="FH17" s="185" t="str">
        <f>IF(OR('Marks Entry'!FF19="First",'Marks Entry'!FF19="Second",'Marks Entry'!FF19="Third"),'Marks Entry'!FF19,"")</f>
        <v/>
      </c>
      <c r="FI17" s="185" t="str">
        <f>'Marks Entry'!FG19</f>
        <v/>
      </c>
      <c r="FJ17" s="290" t="str">
        <f>'Marks Entry'!FH19</f>
        <v/>
      </c>
      <c r="FK17" s="84" t="str">
        <f>'Marks Entry'!FI19</f>
        <v/>
      </c>
      <c r="FL17" s="86" t="str">
        <f>'Marks Entry'!FJ19</f>
        <v/>
      </c>
      <c r="FM17" s="87">
        <f>'Marks Entry'!FL19</f>
        <v>0</v>
      </c>
      <c r="FN17" s="1392"/>
      <c r="FO17" s="308" t="e">
        <f t="shared" si="6"/>
        <v>#REF!</v>
      </c>
      <c r="FP17" s="411" t="e">
        <f t="shared" si="7"/>
        <v>#REF!</v>
      </c>
      <c r="FQ17" s="411">
        <f t="shared" si="8"/>
        <v>0</v>
      </c>
      <c r="FR17" s="406"/>
      <c r="FS17" s="315">
        <f t="shared" si="9"/>
        <v>0</v>
      </c>
      <c r="FT17" s="419">
        <f t="shared" si="10"/>
        <v>0</v>
      </c>
      <c r="FU17" s="419">
        <f t="shared" si="11"/>
        <v>0</v>
      </c>
      <c r="FV17" s="420"/>
      <c r="FW17" s="308">
        <f t="shared" si="12"/>
        <v>0</v>
      </c>
      <c r="FX17" s="411">
        <f t="shared" si="13"/>
        <v>0</v>
      </c>
      <c r="FY17" s="411">
        <f t="shared" si="14"/>
        <v>0</v>
      </c>
      <c r="FZ17" s="406"/>
      <c r="GA17" s="315" t="e">
        <f t="shared" si="15"/>
        <v>#REF!</v>
      </c>
      <c r="GB17" s="419" t="e">
        <f t="shared" si="16"/>
        <v>#REF!</v>
      </c>
      <c r="GC17" s="419">
        <f t="shared" si="17"/>
        <v>0</v>
      </c>
      <c r="GD17" s="420"/>
      <c r="GE17" s="308">
        <f t="shared" si="18"/>
        <v>0</v>
      </c>
      <c r="GF17" s="411">
        <f t="shared" si="19"/>
        <v>0</v>
      </c>
      <c r="GG17" s="411">
        <f t="shared" si="20"/>
        <v>0</v>
      </c>
      <c r="GH17" s="406"/>
      <c r="GI17" s="315">
        <f t="shared" si="21"/>
        <v>0</v>
      </c>
      <c r="GJ17" s="419">
        <f t="shared" si="22"/>
        <v>0</v>
      </c>
      <c r="GK17" s="419">
        <f t="shared" si="23"/>
        <v>0</v>
      </c>
      <c r="GL17" s="420"/>
      <c r="GM17" s="308">
        <f t="shared" si="24"/>
        <v>0</v>
      </c>
      <c r="GN17" s="309">
        <f t="shared" si="24"/>
        <v>0</v>
      </c>
      <c r="GO17" s="315">
        <f t="shared" si="25"/>
        <v>0</v>
      </c>
      <c r="GP17" s="316">
        <f t="shared" si="25"/>
        <v>0</v>
      </c>
      <c r="GQ17" s="308">
        <f t="shared" si="26"/>
        <v>0</v>
      </c>
      <c r="GR17" s="317">
        <f t="shared" si="26"/>
        <v>0</v>
      </c>
      <c r="GS17" s="1392"/>
    </row>
    <row r="18" spans="1:201" s="88" customFormat="1" ht="17.25" customHeight="1">
      <c r="A18" s="1393"/>
      <c r="B18" s="83">
        <f t="shared" si="27"/>
        <v>0</v>
      </c>
      <c r="C18" s="84">
        <f>'Marks Entry'!D20</f>
        <v>0</v>
      </c>
      <c r="D18" s="84">
        <f>'Marks Entry'!E20</f>
        <v>0</v>
      </c>
      <c r="E18" s="84">
        <f>'Marks Entry'!F20</f>
        <v>0</v>
      </c>
      <c r="F18" s="84">
        <f>'Marks Entry'!G20</f>
        <v>0</v>
      </c>
      <c r="G18" s="84">
        <f>'Marks Entry'!H20</f>
        <v>0</v>
      </c>
      <c r="H18" s="84">
        <f>'Marks Entry'!I20</f>
        <v>0</v>
      </c>
      <c r="I18" s="84">
        <f>'Marks Entry'!J20</f>
        <v>0</v>
      </c>
      <c r="J18" s="85">
        <f>'Marks Entry'!K20</f>
        <v>0</v>
      </c>
      <c r="K18" s="328">
        <f>'Marks Entry'!L20</f>
        <v>0</v>
      </c>
      <c r="L18" s="329">
        <f>'Marks Entry'!M20</f>
        <v>0</v>
      </c>
      <c r="M18" s="330">
        <f>'Marks Entry'!N20</f>
        <v>0</v>
      </c>
      <c r="N18" s="329">
        <f>'Marks Entry'!O20</f>
        <v>0</v>
      </c>
      <c r="O18" s="329">
        <f>'Marks Entry'!P20</f>
        <v>0</v>
      </c>
      <c r="P18" s="331">
        <f>'Marks Entry'!Q20</f>
        <v>0</v>
      </c>
      <c r="Q18" s="329">
        <f>'Marks Entry'!S20</f>
        <v>0</v>
      </c>
      <c r="R18" s="329">
        <f>'Marks Entry'!T20</f>
        <v>0</v>
      </c>
      <c r="S18" s="331">
        <f>'Marks Entry'!U20</f>
        <v>0</v>
      </c>
      <c r="T18" s="332">
        <f>'Marks Entry'!V20</f>
        <v>0</v>
      </c>
      <c r="U18" s="329">
        <f>'Marks Entry'!X20</f>
        <v>0</v>
      </c>
      <c r="V18" s="329" t="e">
        <f>'Marks Entry'!#REF!</f>
        <v>#REF!</v>
      </c>
      <c r="W18" s="332" t="e">
        <f>'Marks Entry'!#REF!</f>
        <v>#REF!</v>
      </c>
      <c r="X18" s="333" t="e">
        <f t="shared" si="0"/>
        <v>#REF!</v>
      </c>
      <c r="Y18" s="329">
        <f>'Marks Entry'!Y20</f>
        <v>0</v>
      </c>
      <c r="Z18" s="329">
        <f>'Marks Entry'!Z20</f>
        <v>0</v>
      </c>
      <c r="AA18" s="332">
        <f>'Marks Entry'!AA20</f>
        <v>0</v>
      </c>
      <c r="AB18" s="338">
        <f>'Marks Entry'!AC20</f>
        <v>0</v>
      </c>
      <c r="AC18" s="334">
        <f>'Marks Entry'!AD20</f>
        <v>0</v>
      </c>
      <c r="AD18" s="334" t="str">
        <f>'Marks Entry'!AE20</f>
        <v>E</v>
      </c>
      <c r="AE18" s="335">
        <f>'Marks Entry'!AF20</f>
        <v>0</v>
      </c>
      <c r="AF18" s="328">
        <f>'Marks Entry'!AG20</f>
        <v>0</v>
      </c>
      <c r="AG18" s="329">
        <f>'Marks Entry'!AH20</f>
        <v>0</v>
      </c>
      <c r="AH18" s="330">
        <f>'Marks Entry'!AI20</f>
        <v>0</v>
      </c>
      <c r="AI18" s="329">
        <f>'Marks Entry'!AJ20</f>
        <v>0</v>
      </c>
      <c r="AJ18" s="329">
        <f>'Marks Entry'!AK20</f>
        <v>0</v>
      </c>
      <c r="AK18" s="331">
        <f>'Marks Entry'!AL20</f>
        <v>0</v>
      </c>
      <c r="AL18" s="329">
        <f>'Marks Entry'!AM20</f>
        <v>0</v>
      </c>
      <c r="AM18" s="329">
        <f>'Marks Entry'!AN20</f>
        <v>0</v>
      </c>
      <c r="AN18" s="331">
        <f>'Marks Entry'!AO20</f>
        <v>0</v>
      </c>
      <c r="AO18" s="332">
        <f>'Marks Entry'!AP20</f>
        <v>0</v>
      </c>
      <c r="AP18" s="329">
        <f>'Marks Entry'!AQ20</f>
        <v>0</v>
      </c>
      <c r="AQ18" s="329">
        <f>'Marks Entry'!AR20</f>
        <v>0</v>
      </c>
      <c r="AR18" s="332">
        <f>'Marks Entry'!AS20</f>
        <v>0</v>
      </c>
      <c r="AS18" s="333">
        <f t="shared" si="1"/>
        <v>0</v>
      </c>
      <c r="AT18" s="329">
        <f>'Marks Entry'!AU20</f>
        <v>0</v>
      </c>
      <c r="AU18" s="329">
        <f>'Marks Entry'!AV20</f>
        <v>0</v>
      </c>
      <c r="AV18" s="332">
        <f>'Marks Entry'!AW20</f>
        <v>0</v>
      </c>
      <c r="AW18" s="338">
        <f>'Marks Entry'!AX20</f>
        <v>0</v>
      </c>
      <c r="AX18" s="334">
        <f>'Marks Entry'!AY20</f>
        <v>0</v>
      </c>
      <c r="AY18" s="334" t="str">
        <f>'Marks Entry'!AZ20</f>
        <v>E</v>
      </c>
      <c r="AZ18" s="335">
        <f>'Marks Entry'!BA20</f>
        <v>0</v>
      </c>
      <c r="BA18" s="328">
        <f>'Marks Entry'!BB20</f>
        <v>0</v>
      </c>
      <c r="BB18" s="329">
        <f>'Marks Entry'!BC20</f>
        <v>0</v>
      </c>
      <c r="BC18" s="330">
        <f>'Marks Entry'!BD20</f>
        <v>0</v>
      </c>
      <c r="BD18" s="329">
        <f>'Marks Entry'!BE20</f>
        <v>0</v>
      </c>
      <c r="BE18" s="329">
        <f>'Marks Entry'!BF20</f>
        <v>0</v>
      </c>
      <c r="BF18" s="331">
        <f>'Marks Entry'!BG20</f>
        <v>0</v>
      </c>
      <c r="BG18" s="329">
        <f>'Marks Entry'!BH20</f>
        <v>0</v>
      </c>
      <c r="BH18" s="329">
        <f>'Marks Entry'!BI20</f>
        <v>0</v>
      </c>
      <c r="BI18" s="331">
        <f>'Marks Entry'!BJ20</f>
        <v>0</v>
      </c>
      <c r="BJ18" s="332">
        <f>'Marks Entry'!BK20</f>
        <v>0</v>
      </c>
      <c r="BK18" s="329">
        <f>'Marks Entry'!BL20</f>
        <v>0</v>
      </c>
      <c r="BL18" s="329">
        <f>'Marks Entry'!BM20</f>
        <v>0</v>
      </c>
      <c r="BM18" s="332">
        <f>'Marks Entry'!BN20</f>
        <v>0</v>
      </c>
      <c r="BN18" s="333">
        <f t="shared" si="2"/>
        <v>0</v>
      </c>
      <c r="BO18" s="329">
        <f>'Marks Entry'!BO20</f>
        <v>0</v>
      </c>
      <c r="BP18" s="329">
        <f>'Marks Entry'!BP20</f>
        <v>0</v>
      </c>
      <c r="BQ18" s="332">
        <f>'Marks Entry'!BQ20</f>
        <v>0</v>
      </c>
      <c r="BR18" s="338">
        <f>'Marks Entry'!BS20</f>
        <v>0</v>
      </c>
      <c r="BS18" s="334">
        <f>'Marks Entry'!BT20</f>
        <v>0</v>
      </c>
      <c r="BT18" s="334" t="str">
        <f>'Marks Entry'!BU20</f>
        <v>E</v>
      </c>
      <c r="BU18" s="335">
        <f>'Marks Entry'!BV20</f>
        <v>0</v>
      </c>
      <c r="BV18" s="328">
        <f>'Marks Entry'!BW20</f>
        <v>0</v>
      </c>
      <c r="BW18" s="329">
        <f>'Marks Entry'!BX20</f>
        <v>0</v>
      </c>
      <c r="BX18" s="330">
        <f>'Marks Entry'!BY20</f>
        <v>0</v>
      </c>
      <c r="BY18" s="329">
        <f>'Marks Entry'!BZ20</f>
        <v>0</v>
      </c>
      <c r="BZ18" s="329">
        <f>'Marks Entry'!CA20</f>
        <v>0</v>
      </c>
      <c r="CA18" s="331">
        <f>'Marks Entry'!CB20</f>
        <v>0</v>
      </c>
      <c r="CB18" s="329" t="e">
        <f>'Marks Entry'!#REF!</f>
        <v>#REF!</v>
      </c>
      <c r="CC18" s="329" t="e">
        <f>'Marks Entry'!#REF!</f>
        <v>#REF!</v>
      </c>
      <c r="CD18" s="331" t="e">
        <f>'Marks Entry'!#REF!</f>
        <v>#REF!</v>
      </c>
      <c r="CE18" s="332" t="e">
        <f>'Marks Entry'!#REF!</f>
        <v>#REF!</v>
      </c>
      <c r="CF18" s="329">
        <f>'Marks Entry'!CD20</f>
        <v>0</v>
      </c>
      <c r="CG18" s="329">
        <f>'Marks Entry'!CE20</f>
        <v>0</v>
      </c>
      <c r="CH18" s="332">
        <f>'Marks Entry'!CF20</f>
        <v>0</v>
      </c>
      <c r="CI18" s="333" t="e">
        <f t="shared" si="3"/>
        <v>#REF!</v>
      </c>
      <c r="CJ18" s="329">
        <f>'Marks Entry'!CH20</f>
        <v>0</v>
      </c>
      <c r="CK18" s="329">
        <f>'Marks Entry'!CI20</f>
        <v>0</v>
      </c>
      <c r="CL18" s="332">
        <f>'Marks Entry'!CJ20</f>
        <v>0</v>
      </c>
      <c r="CM18" s="338">
        <f>'Marks Entry'!CK20</f>
        <v>0</v>
      </c>
      <c r="CN18" s="334">
        <f>'Marks Entry'!CL20</f>
        <v>0</v>
      </c>
      <c r="CO18" s="334" t="str">
        <f>'Marks Entry'!CM20</f>
        <v>E</v>
      </c>
      <c r="CP18" s="335">
        <f>'Marks Entry'!CN20</f>
        <v>0</v>
      </c>
      <c r="CQ18" s="328">
        <f>'Marks Entry'!CO20</f>
        <v>0</v>
      </c>
      <c r="CR18" s="329">
        <f>'Marks Entry'!CP20</f>
        <v>0</v>
      </c>
      <c r="CS18" s="330">
        <f>'Marks Entry'!CQ20</f>
        <v>0</v>
      </c>
      <c r="CT18" s="329">
        <f>'Marks Entry'!CR20</f>
        <v>0</v>
      </c>
      <c r="CU18" s="329">
        <f>'Marks Entry'!CS20</f>
        <v>0</v>
      </c>
      <c r="CV18" s="331">
        <f>'Marks Entry'!CT20</f>
        <v>0</v>
      </c>
      <c r="CW18" s="329" t="e">
        <f>'Marks Entry'!#REF!</f>
        <v>#REF!</v>
      </c>
      <c r="CX18" s="329" t="e">
        <f>'Marks Entry'!#REF!</f>
        <v>#REF!</v>
      </c>
      <c r="CY18" s="331">
        <f>'Marks Entry'!CU20</f>
        <v>0</v>
      </c>
      <c r="CZ18" s="332">
        <f>'Marks Entry'!CV20</f>
        <v>0</v>
      </c>
      <c r="DA18" s="329">
        <f>'Marks Entry'!CW20</f>
        <v>0</v>
      </c>
      <c r="DB18" s="329">
        <f>'Marks Entry'!CX20</f>
        <v>0</v>
      </c>
      <c r="DC18" s="332">
        <f>'Marks Entry'!CY20</f>
        <v>0</v>
      </c>
      <c r="DD18" s="333">
        <f t="shared" si="4"/>
        <v>0</v>
      </c>
      <c r="DE18" s="329">
        <f>'Marks Entry'!CZ20</f>
        <v>0</v>
      </c>
      <c r="DF18" s="329">
        <f>'Marks Entry'!DA20</f>
        <v>0</v>
      </c>
      <c r="DG18" s="332">
        <f>'Marks Entry'!DB20</f>
        <v>0</v>
      </c>
      <c r="DH18" s="338">
        <f>'Marks Entry'!DC20</f>
        <v>0</v>
      </c>
      <c r="DI18" s="334">
        <f>'Marks Entry'!DD20</f>
        <v>0</v>
      </c>
      <c r="DJ18" s="334" t="str">
        <f>'Marks Entry'!DE20</f>
        <v>E</v>
      </c>
      <c r="DK18" s="335">
        <f>'Marks Entry'!DF20</f>
        <v>0</v>
      </c>
      <c r="DL18" s="328">
        <f>'Marks Entry'!DG20</f>
        <v>0</v>
      </c>
      <c r="DM18" s="329">
        <f>'Marks Entry'!DH20</f>
        <v>0</v>
      </c>
      <c r="DN18" s="330">
        <f>'Marks Entry'!DI20</f>
        <v>0</v>
      </c>
      <c r="DO18" s="329">
        <f>'Marks Entry'!DJ20</f>
        <v>0</v>
      </c>
      <c r="DP18" s="329">
        <f>'Marks Entry'!DK20</f>
        <v>0</v>
      </c>
      <c r="DQ18" s="331">
        <f>'Marks Entry'!DL20</f>
        <v>0</v>
      </c>
      <c r="DR18" s="329" t="e">
        <f>'Marks Entry'!#REF!</f>
        <v>#REF!</v>
      </c>
      <c r="DS18" s="329" t="e">
        <f>'Marks Entry'!#REF!</f>
        <v>#REF!</v>
      </c>
      <c r="DT18" s="331">
        <f>'Marks Entry'!DM20</f>
        <v>0</v>
      </c>
      <c r="DU18" s="332">
        <f>'Marks Entry'!DN20</f>
        <v>0</v>
      </c>
      <c r="DV18" s="329">
        <f>'Marks Entry'!DO20</f>
        <v>0</v>
      </c>
      <c r="DW18" s="329">
        <f>'Marks Entry'!DP20</f>
        <v>0</v>
      </c>
      <c r="DX18" s="332">
        <f>'Marks Entry'!DQ20</f>
        <v>0</v>
      </c>
      <c r="DY18" s="333">
        <f t="shared" si="5"/>
        <v>0</v>
      </c>
      <c r="DZ18" s="329">
        <f>'Marks Entry'!DR20</f>
        <v>0</v>
      </c>
      <c r="EA18" s="329">
        <f>'Marks Entry'!DS20</f>
        <v>0</v>
      </c>
      <c r="EB18" s="332">
        <f>'Marks Entry'!DT20</f>
        <v>0</v>
      </c>
      <c r="EC18" s="338">
        <f>'Marks Entry'!DU20</f>
        <v>0</v>
      </c>
      <c r="ED18" s="334">
        <f>'Marks Entry'!DV20</f>
        <v>0</v>
      </c>
      <c r="EE18" s="334" t="str">
        <f>'Marks Entry'!DW20</f>
        <v>E</v>
      </c>
      <c r="EF18" s="335">
        <f>'Marks Entry'!DX20</f>
        <v>0</v>
      </c>
      <c r="EG18" s="328">
        <f>'Marks Entry'!DY20</f>
        <v>0</v>
      </c>
      <c r="EH18" s="329">
        <f>'Marks Entry'!DZ20</f>
        <v>0</v>
      </c>
      <c r="EI18" s="329">
        <f>'Marks Entry'!EA20</f>
        <v>0</v>
      </c>
      <c r="EJ18" s="329">
        <f>'Marks Entry'!EB20</f>
        <v>0</v>
      </c>
      <c r="EK18" s="329">
        <f>'Marks Entry'!EC20</f>
        <v>0</v>
      </c>
      <c r="EL18" s="336">
        <f>'Marks Entry'!ED20</f>
        <v>0</v>
      </c>
      <c r="EM18" s="337">
        <f>'Marks Entry'!EG20</f>
        <v>0</v>
      </c>
      <c r="EN18" s="328">
        <f>'Marks Entry'!EH20</f>
        <v>0</v>
      </c>
      <c r="EO18" s="329">
        <f>'Marks Entry'!EI20</f>
        <v>0</v>
      </c>
      <c r="EP18" s="329">
        <f>'Marks Entry'!EJ20</f>
        <v>0</v>
      </c>
      <c r="EQ18" s="329">
        <f>'Marks Entry'!EK20</f>
        <v>0</v>
      </c>
      <c r="ER18" s="329">
        <f>'Marks Entry'!EL20</f>
        <v>0</v>
      </c>
      <c r="ES18" s="332">
        <f>'Marks Entry'!EM20</f>
        <v>0</v>
      </c>
      <c r="ET18" s="337">
        <f>'Marks Entry'!EP20</f>
        <v>0</v>
      </c>
      <c r="EU18" s="328">
        <f>'Marks Entry'!EQ20</f>
        <v>0</v>
      </c>
      <c r="EV18" s="329">
        <f>'Marks Entry'!ER20</f>
        <v>0</v>
      </c>
      <c r="EW18" s="329">
        <f>'Marks Entry'!ES20</f>
        <v>0</v>
      </c>
      <c r="EX18" s="329">
        <f>'Marks Entry'!ET20</f>
        <v>0</v>
      </c>
      <c r="EY18" s="329">
        <f>'Marks Entry'!EU20</f>
        <v>0</v>
      </c>
      <c r="EZ18" s="332">
        <f>'Marks Entry'!EV20</f>
        <v>0</v>
      </c>
      <c r="FA18" s="337">
        <f>'Marks Entry'!EY20</f>
        <v>0</v>
      </c>
      <c r="FB18" s="184">
        <f>'Marks Entry'!EZ20</f>
        <v>0</v>
      </c>
      <c r="FC18" s="185">
        <f>'Marks Entry'!FA20</f>
        <v>0</v>
      </c>
      <c r="FD18" s="186" t="str">
        <f>'Marks Entry'!FB20</f>
        <v/>
      </c>
      <c r="FE18" s="184">
        <f>'Marks Entry'!FC20</f>
        <v>0</v>
      </c>
      <c r="FF18" s="185">
        <f>'Marks Entry'!FD20</f>
        <v>0</v>
      </c>
      <c r="FG18" s="187" t="str">
        <f>'Marks Entry'!FE20</f>
        <v/>
      </c>
      <c r="FH18" s="185" t="str">
        <f>IF(OR('Marks Entry'!FF20="First",'Marks Entry'!FF20="Second",'Marks Entry'!FF20="Third"),'Marks Entry'!FF20,"")</f>
        <v/>
      </c>
      <c r="FI18" s="185" t="str">
        <f>'Marks Entry'!FG20</f>
        <v/>
      </c>
      <c r="FJ18" s="290" t="str">
        <f>'Marks Entry'!FH20</f>
        <v/>
      </c>
      <c r="FK18" s="84" t="str">
        <f>'Marks Entry'!FI20</f>
        <v/>
      </c>
      <c r="FL18" s="86" t="str">
        <f>'Marks Entry'!FJ20</f>
        <v/>
      </c>
      <c r="FM18" s="87">
        <f>'Marks Entry'!FL20</f>
        <v>0</v>
      </c>
      <c r="FN18" s="1392"/>
      <c r="FO18" s="308" t="e">
        <f t="shared" si="6"/>
        <v>#REF!</v>
      </c>
      <c r="FP18" s="411" t="e">
        <f t="shared" si="7"/>
        <v>#REF!</v>
      </c>
      <c r="FQ18" s="411">
        <f t="shared" si="8"/>
        <v>0</v>
      </c>
      <c r="FR18" s="406"/>
      <c r="FS18" s="315">
        <f t="shared" si="9"/>
        <v>0</v>
      </c>
      <c r="FT18" s="419">
        <f t="shared" si="10"/>
        <v>0</v>
      </c>
      <c r="FU18" s="419">
        <f t="shared" si="11"/>
        <v>0</v>
      </c>
      <c r="FV18" s="420"/>
      <c r="FW18" s="308">
        <f t="shared" si="12"/>
        <v>0</v>
      </c>
      <c r="FX18" s="411">
        <f t="shared" si="13"/>
        <v>0</v>
      </c>
      <c r="FY18" s="411">
        <f t="shared" si="14"/>
        <v>0</v>
      </c>
      <c r="FZ18" s="406"/>
      <c r="GA18" s="315" t="e">
        <f t="shared" si="15"/>
        <v>#REF!</v>
      </c>
      <c r="GB18" s="419" t="e">
        <f t="shared" si="16"/>
        <v>#REF!</v>
      </c>
      <c r="GC18" s="419">
        <f t="shared" si="17"/>
        <v>0</v>
      </c>
      <c r="GD18" s="420"/>
      <c r="GE18" s="308">
        <f t="shared" si="18"/>
        <v>0</v>
      </c>
      <c r="GF18" s="411">
        <f t="shared" si="19"/>
        <v>0</v>
      </c>
      <c r="GG18" s="411">
        <f t="shared" si="20"/>
        <v>0</v>
      </c>
      <c r="GH18" s="406"/>
      <c r="GI18" s="315">
        <f t="shared" si="21"/>
        <v>0</v>
      </c>
      <c r="GJ18" s="419">
        <f t="shared" si="22"/>
        <v>0</v>
      </c>
      <c r="GK18" s="419">
        <f t="shared" si="23"/>
        <v>0</v>
      </c>
      <c r="GL18" s="420"/>
      <c r="GM18" s="308">
        <f t="shared" si="24"/>
        <v>0</v>
      </c>
      <c r="GN18" s="309">
        <f t="shared" si="24"/>
        <v>0</v>
      </c>
      <c r="GO18" s="315">
        <f t="shared" si="25"/>
        <v>0</v>
      </c>
      <c r="GP18" s="316">
        <f t="shared" si="25"/>
        <v>0</v>
      </c>
      <c r="GQ18" s="308">
        <f t="shared" si="26"/>
        <v>0</v>
      </c>
      <c r="GR18" s="317">
        <f t="shared" si="26"/>
        <v>0</v>
      </c>
      <c r="GS18" s="1392"/>
    </row>
    <row r="19" spans="1:201" s="88" customFormat="1" ht="17.25" customHeight="1">
      <c r="A19" s="1393"/>
      <c r="B19" s="83">
        <f t="shared" si="27"/>
        <v>0</v>
      </c>
      <c r="C19" s="84">
        <f>'Marks Entry'!D21</f>
        <v>0</v>
      </c>
      <c r="D19" s="84">
        <f>'Marks Entry'!E21</f>
        <v>0</v>
      </c>
      <c r="E19" s="84">
        <f>'Marks Entry'!F21</f>
        <v>0</v>
      </c>
      <c r="F19" s="84">
        <f>'Marks Entry'!G21</f>
        <v>0</v>
      </c>
      <c r="G19" s="84">
        <f>'Marks Entry'!H21</f>
        <v>0</v>
      </c>
      <c r="H19" s="84">
        <f>'Marks Entry'!I21</f>
        <v>0</v>
      </c>
      <c r="I19" s="84">
        <f>'Marks Entry'!J21</f>
        <v>0</v>
      </c>
      <c r="J19" s="85">
        <f>'Marks Entry'!K21</f>
        <v>0</v>
      </c>
      <c r="K19" s="328">
        <f>'Marks Entry'!L21</f>
        <v>0</v>
      </c>
      <c r="L19" s="329">
        <f>'Marks Entry'!M21</f>
        <v>0</v>
      </c>
      <c r="M19" s="330">
        <f>'Marks Entry'!N21</f>
        <v>0</v>
      </c>
      <c r="N19" s="329">
        <f>'Marks Entry'!O21</f>
        <v>0</v>
      </c>
      <c r="O19" s="329">
        <f>'Marks Entry'!P21</f>
        <v>0</v>
      </c>
      <c r="P19" s="331">
        <f>'Marks Entry'!Q21</f>
        <v>0</v>
      </c>
      <c r="Q19" s="329">
        <f>'Marks Entry'!S21</f>
        <v>0</v>
      </c>
      <c r="R19" s="329">
        <f>'Marks Entry'!T21</f>
        <v>0</v>
      </c>
      <c r="S19" s="331">
        <f>'Marks Entry'!U21</f>
        <v>0</v>
      </c>
      <c r="T19" s="332">
        <f>'Marks Entry'!V21</f>
        <v>0</v>
      </c>
      <c r="U19" s="329">
        <f>'Marks Entry'!X21</f>
        <v>0</v>
      </c>
      <c r="V19" s="329" t="e">
        <f>'Marks Entry'!#REF!</f>
        <v>#REF!</v>
      </c>
      <c r="W19" s="332" t="e">
        <f>'Marks Entry'!#REF!</f>
        <v>#REF!</v>
      </c>
      <c r="X19" s="333" t="e">
        <f t="shared" si="0"/>
        <v>#REF!</v>
      </c>
      <c r="Y19" s="329">
        <f>'Marks Entry'!Y21</f>
        <v>0</v>
      </c>
      <c r="Z19" s="329">
        <f>'Marks Entry'!Z21</f>
        <v>0</v>
      </c>
      <c r="AA19" s="332">
        <f>'Marks Entry'!AA21</f>
        <v>0</v>
      </c>
      <c r="AB19" s="338">
        <f>'Marks Entry'!AC21</f>
        <v>0</v>
      </c>
      <c r="AC19" s="334">
        <f>'Marks Entry'!AD21</f>
        <v>0</v>
      </c>
      <c r="AD19" s="334" t="str">
        <f>'Marks Entry'!AE21</f>
        <v>E</v>
      </c>
      <c r="AE19" s="335">
        <f>'Marks Entry'!AF21</f>
        <v>0</v>
      </c>
      <c r="AF19" s="328">
        <f>'Marks Entry'!AG21</f>
        <v>0</v>
      </c>
      <c r="AG19" s="329">
        <f>'Marks Entry'!AH21</f>
        <v>0</v>
      </c>
      <c r="AH19" s="330">
        <f>'Marks Entry'!AI21</f>
        <v>0</v>
      </c>
      <c r="AI19" s="329">
        <f>'Marks Entry'!AJ21</f>
        <v>0</v>
      </c>
      <c r="AJ19" s="329">
        <f>'Marks Entry'!AK21</f>
        <v>0</v>
      </c>
      <c r="AK19" s="331">
        <f>'Marks Entry'!AL21</f>
        <v>0</v>
      </c>
      <c r="AL19" s="329">
        <f>'Marks Entry'!AM21</f>
        <v>0</v>
      </c>
      <c r="AM19" s="329">
        <f>'Marks Entry'!AN21</f>
        <v>0</v>
      </c>
      <c r="AN19" s="331">
        <f>'Marks Entry'!AO21</f>
        <v>0</v>
      </c>
      <c r="AO19" s="332">
        <f>'Marks Entry'!AP21</f>
        <v>0</v>
      </c>
      <c r="AP19" s="329">
        <f>'Marks Entry'!AQ21</f>
        <v>0</v>
      </c>
      <c r="AQ19" s="329">
        <f>'Marks Entry'!AR21</f>
        <v>0</v>
      </c>
      <c r="AR19" s="332">
        <f>'Marks Entry'!AS21</f>
        <v>0</v>
      </c>
      <c r="AS19" s="333">
        <f t="shared" si="1"/>
        <v>0</v>
      </c>
      <c r="AT19" s="329">
        <f>'Marks Entry'!AU21</f>
        <v>0</v>
      </c>
      <c r="AU19" s="329">
        <f>'Marks Entry'!AV21</f>
        <v>0</v>
      </c>
      <c r="AV19" s="332">
        <f>'Marks Entry'!AW21</f>
        <v>0</v>
      </c>
      <c r="AW19" s="338">
        <f>'Marks Entry'!AX21</f>
        <v>0</v>
      </c>
      <c r="AX19" s="334">
        <f>'Marks Entry'!AY21</f>
        <v>0</v>
      </c>
      <c r="AY19" s="334" t="str">
        <f>'Marks Entry'!AZ21</f>
        <v>E</v>
      </c>
      <c r="AZ19" s="335">
        <f>'Marks Entry'!BA21</f>
        <v>0</v>
      </c>
      <c r="BA19" s="328">
        <f>'Marks Entry'!BB21</f>
        <v>0</v>
      </c>
      <c r="BB19" s="329">
        <f>'Marks Entry'!BC21</f>
        <v>0</v>
      </c>
      <c r="BC19" s="330">
        <f>'Marks Entry'!BD21</f>
        <v>0</v>
      </c>
      <c r="BD19" s="329">
        <f>'Marks Entry'!BE21</f>
        <v>0</v>
      </c>
      <c r="BE19" s="329">
        <f>'Marks Entry'!BF21</f>
        <v>0</v>
      </c>
      <c r="BF19" s="331">
        <f>'Marks Entry'!BG21</f>
        <v>0</v>
      </c>
      <c r="BG19" s="329">
        <f>'Marks Entry'!BH21</f>
        <v>0</v>
      </c>
      <c r="BH19" s="329">
        <f>'Marks Entry'!BI21</f>
        <v>0</v>
      </c>
      <c r="BI19" s="331">
        <f>'Marks Entry'!BJ21</f>
        <v>0</v>
      </c>
      <c r="BJ19" s="332">
        <f>'Marks Entry'!BK21</f>
        <v>0</v>
      </c>
      <c r="BK19" s="329">
        <f>'Marks Entry'!BL21</f>
        <v>0</v>
      </c>
      <c r="BL19" s="329">
        <f>'Marks Entry'!BM21</f>
        <v>0</v>
      </c>
      <c r="BM19" s="332">
        <f>'Marks Entry'!BN21</f>
        <v>0</v>
      </c>
      <c r="BN19" s="333">
        <f t="shared" si="2"/>
        <v>0</v>
      </c>
      <c r="BO19" s="329">
        <f>'Marks Entry'!BO21</f>
        <v>0</v>
      </c>
      <c r="BP19" s="329">
        <f>'Marks Entry'!BP21</f>
        <v>0</v>
      </c>
      <c r="BQ19" s="332">
        <f>'Marks Entry'!BQ21</f>
        <v>0</v>
      </c>
      <c r="BR19" s="338">
        <f>'Marks Entry'!BS21</f>
        <v>0</v>
      </c>
      <c r="BS19" s="334">
        <f>'Marks Entry'!BT21</f>
        <v>0</v>
      </c>
      <c r="BT19" s="334" t="str">
        <f>'Marks Entry'!BU21</f>
        <v>E</v>
      </c>
      <c r="BU19" s="335">
        <f>'Marks Entry'!BV21</f>
        <v>0</v>
      </c>
      <c r="BV19" s="328">
        <f>'Marks Entry'!BW21</f>
        <v>0</v>
      </c>
      <c r="BW19" s="329">
        <f>'Marks Entry'!BX21</f>
        <v>0</v>
      </c>
      <c r="BX19" s="330">
        <f>'Marks Entry'!BY21</f>
        <v>0</v>
      </c>
      <c r="BY19" s="329">
        <f>'Marks Entry'!BZ21</f>
        <v>0</v>
      </c>
      <c r="BZ19" s="329">
        <f>'Marks Entry'!CA21</f>
        <v>0</v>
      </c>
      <c r="CA19" s="331">
        <f>'Marks Entry'!CB21</f>
        <v>0</v>
      </c>
      <c r="CB19" s="329" t="e">
        <f>'Marks Entry'!#REF!</f>
        <v>#REF!</v>
      </c>
      <c r="CC19" s="329" t="e">
        <f>'Marks Entry'!#REF!</f>
        <v>#REF!</v>
      </c>
      <c r="CD19" s="331" t="e">
        <f>'Marks Entry'!#REF!</f>
        <v>#REF!</v>
      </c>
      <c r="CE19" s="332" t="e">
        <f>'Marks Entry'!#REF!</f>
        <v>#REF!</v>
      </c>
      <c r="CF19" s="329">
        <f>'Marks Entry'!CD21</f>
        <v>0</v>
      </c>
      <c r="CG19" s="329">
        <f>'Marks Entry'!CE21</f>
        <v>0</v>
      </c>
      <c r="CH19" s="332">
        <f>'Marks Entry'!CF21</f>
        <v>0</v>
      </c>
      <c r="CI19" s="333" t="e">
        <f t="shared" si="3"/>
        <v>#REF!</v>
      </c>
      <c r="CJ19" s="329">
        <f>'Marks Entry'!CH21</f>
        <v>0</v>
      </c>
      <c r="CK19" s="329">
        <f>'Marks Entry'!CI21</f>
        <v>0</v>
      </c>
      <c r="CL19" s="332">
        <f>'Marks Entry'!CJ21</f>
        <v>0</v>
      </c>
      <c r="CM19" s="338">
        <f>'Marks Entry'!CK21</f>
        <v>0</v>
      </c>
      <c r="CN19" s="334">
        <f>'Marks Entry'!CL21</f>
        <v>0</v>
      </c>
      <c r="CO19" s="334" t="str">
        <f>'Marks Entry'!CM21</f>
        <v>E</v>
      </c>
      <c r="CP19" s="335">
        <f>'Marks Entry'!CN21</f>
        <v>0</v>
      </c>
      <c r="CQ19" s="328">
        <f>'Marks Entry'!CO21</f>
        <v>0</v>
      </c>
      <c r="CR19" s="329">
        <f>'Marks Entry'!CP21</f>
        <v>0</v>
      </c>
      <c r="CS19" s="330">
        <f>'Marks Entry'!CQ21</f>
        <v>0</v>
      </c>
      <c r="CT19" s="329">
        <f>'Marks Entry'!CR21</f>
        <v>0</v>
      </c>
      <c r="CU19" s="329">
        <f>'Marks Entry'!CS21</f>
        <v>0</v>
      </c>
      <c r="CV19" s="331">
        <f>'Marks Entry'!CT21</f>
        <v>0</v>
      </c>
      <c r="CW19" s="329" t="e">
        <f>'Marks Entry'!#REF!</f>
        <v>#REF!</v>
      </c>
      <c r="CX19" s="329" t="e">
        <f>'Marks Entry'!#REF!</f>
        <v>#REF!</v>
      </c>
      <c r="CY19" s="331">
        <f>'Marks Entry'!CU21</f>
        <v>0</v>
      </c>
      <c r="CZ19" s="332">
        <f>'Marks Entry'!CV21</f>
        <v>0</v>
      </c>
      <c r="DA19" s="329">
        <f>'Marks Entry'!CW21</f>
        <v>0</v>
      </c>
      <c r="DB19" s="329">
        <f>'Marks Entry'!CX21</f>
        <v>0</v>
      </c>
      <c r="DC19" s="332">
        <f>'Marks Entry'!CY21</f>
        <v>0</v>
      </c>
      <c r="DD19" s="333">
        <f t="shared" si="4"/>
        <v>0</v>
      </c>
      <c r="DE19" s="329">
        <f>'Marks Entry'!CZ21</f>
        <v>0</v>
      </c>
      <c r="DF19" s="329">
        <f>'Marks Entry'!DA21</f>
        <v>0</v>
      </c>
      <c r="DG19" s="332">
        <f>'Marks Entry'!DB21</f>
        <v>0</v>
      </c>
      <c r="DH19" s="338">
        <f>'Marks Entry'!DC21</f>
        <v>0</v>
      </c>
      <c r="DI19" s="334">
        <f>'Marks Entry'!DD21</f>
        <v>0</v>
      </c>
      <c r="DJ19" s="334" t="str">
        <f>'Marks Entry'!DE21</f>
        <v>E</v>
      </c>
      <c r="DK19" s="335">
        <f>'Marks Entry'!DF21</f>
        <v>0</v>
      </c>
      <c r="DL19" s="328">
        <f>'Marks Entry'!DG21</f>
        <v>0</v>
      </c>
      <c r="DM19" s="329">
        <f>'Marks Entry'!DH21</f>
        <v>0</v>
      </c>
      <c r="DN19" s="330">
        <f>'Marks Entry'!DI21</f>
        <v>0</v>
      </c>
      <c r="DO19" s="329">
        <f>'Marks Entry'!DJ21</f>
        <v>0</v>
      </c>
      <c r="DP19" s="329">
        <f>'Marks Entry'!DK21</f>
        <v>0</v>
      </c>
      <c r="DQ19" s="331">
        <f>'Marks Entry'!DL21</f>
        <v>0</v>
      </c>
      <c r="DR19" s="329" t="e">
        <f>'Marks Entry'!#REF!</f>
        <v>#REF!</v>
      </c>
      <c r="DS19" s="329" t="e">
        <f>'Marks Entry'!#REF!</f>
        <v>#REF!</v>
      </c>
      <c r="DT19" s="331">
        <f>'Marks Entry'!DM21</f>
        <v>0</v>
      </c>
      <c r="DU19" s="332">
        <f>'Marks Entry'!DN21</f>
        <v>0</v>
      </c>
      <c r="DV19" s="329">
        <f>'Marks Entry'!DO21</f>
        <v>0</v>
      </c>
      <c r="DW19" s="329">
        <f>'Marks Entry'!DP21</f>
        <v>0</v>
      </c>
      <c r="DX19" s="332">
        <f>'Marks Entry'!DQ21</f>
        <v>0</v>
      </c>
      <c r="DY19" s="333">
        <f t="shared" si="5"/>
        <v>0</v>
      </c>
      <c r="DZ19" s="329">
        <f>'Marks Entry'!DR21</f>
        <v>0</v>
      </c>
      <c r="EA19" s="329">
        <f>'Marks Entry'!DS21</f>
        <v>0</v>
      </c>
      <c r="EB19" s="332">
        <f>'Marks Entry'!DT21</f>
        <v>0</v>
      </c>
      <c r="EC19" s="338">
        <f>'Marks Entry'!DU21</f>
        <v>0</v>
      </c>
      <c r="ED19" s="334">
        <f>'Marks Entry'!DV21</f>
        <v>0</v>
      </c>
      <c r="EE19" s="334" t="str">
        <f>'Marks Entry'!DW21</f>
        <v>E</v>
      </c>
      <c r="EF19" s="335">
        <f>'Marks Entry'!DX21</f>
        <v>0</v>
      </c>
      <c r="EG19" s="328">
        <f>'Marks Entry'!DY21</f>
        <v>0</v>
      </c>
      <c r="EH19" s="329">
        <f>'Marks Entry'!DZ21</f>
        <v>0</v>
      </c>
      <c r="EI19" s="329">
        <f>'Marks Entry'!EA21</f>
        <v>0</v>
      </c>
      <c r="EJ19" s="329">
        <f>'Marks Entry'!EB21</f>
        <v>0</v>
      </c>
      <c r="EK19" s="329">
        <f>'Marks Entry'!EC21</f>
        <v>0</v>
      </c>
      <c r="EL19" s="336">
        <f>'Marks Entry'!ED21</f>
        <v>0</v>
      </c>
      <c r="EM19" s="337">
        <f>'Marks Entry'!EG21</f>
        <v>0</v>
      </c>
      <c r="EN19" s="328">
        <f>'Marks Entry'!EH21</f>
        <v>0</v>
      </c>
      <c r="EO19" s="329">
        <f>'Marks Entry'!EI21</f>
        <v>0</v>
      </c>
      <c r="EP19" s="329">
        <f>'Marks Entry'!EJ21</f>
        <v>0</v>
      </c>
      <c r="EQ19" s="329">
        <f>'Marks Entry'!EK21</f>
        <v>0</v>
      </c>
      <c r="ER19" s="329">
        <f>'Marks Entry'!EL21</f>
        <v>0</v>
      </c>
      <c r="ES19" s="332">
        <f>'Marks Entry'!EM21</f>
        <v>0</v>
      </c>
      <c r="ET19" s="337">
        <f>'Marks Entry'!EP21</f>
        <v>0</v>
      </c>
      <c r="EU19" s="328">
        <f>'Marks Entry'!EQ21</f>
        <v>0</v>
      </c>
      <c r="EV19" s="329">
        <f>'Marks Entry'!ER21</f>
        <v>0</v>
      </c>
      <c r="EW19" s="329">
        <f>'Marks Entry'!ES21</f>
        <v>0</v>
      </c>
      <c r="EX19" s="329">
        <f>'Marks Entry'!ET21</f>
        <v>0</v>
      </c>
      <c r="EY19" s="329">
        <f>'Marks Entry'!EU21</f>
        <v>0</v>
      </c>
      <c r="EZ19" s="332">
        <f>'Marks Entry'!EV21</f>
        <v>0</v>
      </c>
      <c r="FA19" s="337">
        <f>'Marks Entry'!EY21</f>
        <v>0</v>
      </c>
      <c r="FB19" s="184">
        <f>'Marks Entry'!EZ21</f>
        <v>0</v>
      </c>
      <c r="FC19" s="185">
        <f>'Marks Entry'!FA21</f>
        <v>0</v>
      </c>
      <c r="FD19" s="186" t="str">
        <f>'Marks Entry'!FB21</f>
        <v/>
      </c>
      <c r="FE19" s="184">
        <f>'Marks Entry'!FC21</f>
        <v>0</v>
      </c>
      <c r="FF19" s="185">
        <f>'Marks Entry'!FD21</f>
        <v>0</v>
      </c>
      <c r="FG19" s="187" t="str">
        <f>'Marks Entry'!FE21</f>
        <v/>
      </c>
      <c r="FH19" s="185" t="str">
        <f>IF(OR('Marks Entry'!FF21="First",'Marks Entry'!FF21="Second",'Marks Entry'!FF21="Third"),'Marks Entry'!FF21,"")</f>
        <v/>
      </c>
      <c r="FI19" s="185" t="str">
        <f>'Marks Entry'!FG21</f>
        <v/>
      </c>
      <c r="FJ19" s="290" t="str">
        <f>'Marks Entry'!FH21</f>
        <v/>
      </c>
      <c r="FK19" s="84" t="str">
        <f>'Marks Entry'!FI21</f>
        <v/>
      </c>
      <c r="FL19" s="86" t="str">
        <f>'Marks Entry'!FJ21</f>
        <v/>
      </c>
      <c r="FM19" s="87">
        <f>'Marks Entry'!FL21</f>
        <v>0</v>
      </c>
      <c r="FN19" s="1392"/>
      <c r="FO19" s="308" t="e">
        <f t="shared" si="6"/>
        <v>#REF!</v>
      </c>
      <c r="FP19" s="411" t="e">
        <f t="shared" si="7"/>
        <v>#REF!</v>
      </c>
      <c r="FQ19" s="411">
        <f t="shared" si="8"/>
        <v>0</v>
      </c>
      <c r="FR19" s="406"/>
      <c r="FS19" s="315">
        <f t="shared" si="9"/>
        <v>0</v>
      </c>
      <c r="FT19" s="419">
        <f t="shared" si="10"/>
        <v>0</v>
      </c>
      <c r="FU19" s="419">
        <f t="shared" si="11"/>
        <v>0</v>
      </c>
      <c r="FV19" s="420"/>
      <c r="FW19" s="308">
        <f t="shared" si="12"/>
        <v>0</v>
      </c>
      <c r="FX19" s="411">
        <f t="shared" si="13"/>
        <v>0</v>
      </c>
      <c r="FY19" s="411">
        <f t="shared" si="14"/>
        <v>0</v>
      </c>
      <c r="FZ19" s="406"/>
      <c r="GA19" s="315" t="e">
        <f t="shared" si="15"/>
        <v>#REF!</v>
      </c>
      <c r="GB19" s="419" t="e">
        <f t="shared" si="16"/>
        <v>#REF!</v>
      </c>
      <c r="GC19" s="419">
        <f t="shared" si="17"/>
        <v>0</v>
      </c>
      <c r="GD19" s="420"/>
      <c r="GE19" s="308">
        <f t="shared" si="18"/>
        <v>0</v>
      </c>
      <c r="GF19" s="411">
        <f t="shared" si="19"/>
        <v>0</v>
      </c>
      <c r="GG19" s="411">
        <f t="shared" si="20"/>
        <v>0</v>
      </c>
      <c r="GH19" s="406"/>
      <c r="GI19" s="315">
        <f t="shared" si="21"/>
        <v>0</v>
      </c>
      <c r="GJ19" s="419">
        <f t="shared" si="22"/>
        <v>0</v>
      </c>
      <c r="GK19" s="419">
        <f t="shared" si="23"/>
        <v>0</v>
      </c>
      <c r="GL19" s="420"/>
      <c r="GM19" s="308">
        <f t="shared" si="24"/>
        <v>0</v>
      </c>
      <c r="GN19" s="309">
        <f t="shared" si="24"/>
        <v>0</v>
      </c>
      <c r="GO19" s="315">
        <f t="shared" si="25"/>
        <v>0</v>
      </c>
      <c r="GP19" s="316">
        <f t="shared" si="25"/>
        <v>0</v>
      </c>
      <c r="GQ19" s="308">
        <f t="shared" si="26"/>
        <v>0</v>
      </c>
      <c r="GR19" s="317">
        <f t="shared" si="26"/>
        <v>0</v>
      </c>
      <c r="GS19" s="1392"/>
    </row>
    <row r="20" spans="1:201" s="88" customFormat="1" ht="17.25" customHeight="1">
      <c r="A20" s="1393"/>
      <c r="B20" s="83">
        <f t="shared" si="27"/>
        <v>0</v>
      </c>
      <c r="C20" s="84">
        <f>'Marks Entry'!D22</f>
        <v>0</v>
      </c>
      <c r="D20" s="84">
        <f>'Marks Entry'!E22</f>
        <v>0</v>
      </c>
      <c r="E20" s="84">
        <f>'Marks Entry'!F22</f>
        <v>0</v>
      </c>
      <c r="F20" s="84">
        <f>'Marks Entry'!G22</f>
        <v>0</v>
      </c>
      <c r="G20" s="84">
        <f>'Marks Entry'!H22</f>
        <v>0</v>
      </c>
      <c r="H20" s="84">
        <f>'Marks Entry'!I22</f>
        <v>0</v>
      </c>
      <c r="I20" s="84">
        <f>'Marks Entry'!J22</f>
        <v>0</v>
      </c>
      <c r="J20" s="85">
        <f>'Marks Entry'!K22</f>
        <v>0</v>
      </c>
      <c r="K20" s="328">
        <f>'Marks Entry'!L22</f>
        <v>0</v>
      </c>
      <c r="L20" s="329">
        <f>'Marks Entry'!M22</f>
        <v>0</v>
      </c>
      <c r="M20" s="330">
        <f>'Marks Entry'!N22</f>
        <v>0</v>
      </c>
      <c r="N20" s="329">
        <f>'Marks Entry'!O22</f>
        <v>0</v>
      </c>
      <c r="O20" s="329">
        <f>'Marks Entry'!P22</f>
        <v>0</v>
      </c>
      <c r="P20" s="331">
        <f>'Marks Entry'!Q22</f>
        <v>0</v>
      </c>
      <c r="Q20" s="329">
        <f>'Marks Entry'!S22</f>
        <v>0</v>
      </c>
      <c r="R20" s="329">
        <f>'Marks Entry'!T22</f>
        <v>0</v>
      </c>
      <c r="S20" s="331">
        <f>'Marks Entry'!U22</f>
        <v>0</v>
      </c>
      <c r="T20" s="332">
        <f>'Marks Entry'!V22</f>
        <v>0</v>
      </c>
      <c r="U20" s="329">
        <f>'Marks Entry'!X22</f>
        <v>0</v>
      </c>
      <c r="V20" s="329" t="e">
        <f>'Marks Entry'!#REF!</f>
        <v>#REF!</v>
      </c>
      <c r="W20" s="332" t="e">
        <f>'Marks Entry'!#REF!</f>
        <v>#REF!</v>
      </c>
      <c r="X20" s="333" t="e">
        <f t="shared" si="0"/>
        <v>#REF!</v>
      </c>
      <c r="Y20" s="329">
        <f>'Marks Entry'!Y22</f>
        <v>0</v>
      </c>
      <c r="Z20" s="329">
        <f>'Marks Entry'!Z22</f>
        <v>0</v>
      </c>
      <c r="AA20" s="332">
        <f>'Marks Entry'!AA22</f>
        <v>0</v>
      </c>
      <c r="AB20" s="338">
        <f>'Marks Entry'!AC22</f>
        <v>0</v>
      </c>
      <c r="AC20" s="334">
        <f>'Marks Entry'!AD22</f>
        <v>0</v>
      </c>
      <c r="AD20" s="334" t="str">
        <f>'Marks Entry'!AE22</f>
        <v>E</v>
      </c>
      <c r="AE20" s="335">
        <f>'Marks Entry'!AF22</f>
        <v>0</v>
      </c>
      <c r="AF20" s="328">
        <f>'Marks Entry'!AG22</f>
        <v>0</v>
      </c>
      <c r="AG20" s="329">
        <f>'Marks Entry'!AH22</f>
        <v>0</v>
      </c>
      <c r="AH20" s="330">
        <f>'Marks Entry'!AI22</f>
        <v>0</v>
      </c>
      <c r="AI20" s="329">
        <f>'Marks Entry'!AJ22</f>
        <v>0</v>
      </c>
      <c r="AJ20" s="329">
        <f>'Marks Entry'!AK22</f>
        <v>0</v>
      </c>
      <c r="AK20" s="331">
        <f>'Marks Entry'!AL22</f>
        <v>0</v>
      </c>
      <c r="AL20" s="329">
        <f>'Marks Entry'!AM22</f>
        <v>0</v>
      </c>
      <c r="AM20" s="329">
        <f>'Marks Entry'!AN22</f>
        <v>0</v>
      </c>
      <c r="AN20" s="331">
        <f>'Marks Entry'!AO22</f>
        <v>0</v>
      </c>
      <c r="AO20" s="332">
        <f>'Marks Entry'!AP22</f>
        <v>0</v>
      </c>
      <c r="AP20" s="329">
        <f>'Marks Entry'!AQ22</f>
        <v>0</v>
      </c>
      <c r="AQ20" s="329">
        <f>'Marks Entry'!AR22</f>
        <v>0</v>
      </c>
      <c r="AR20" s="332">
        <f>'Marks Entry'!AS22</f>
        <v>0</v>
      </c>
      <c r="AS20" s="333">
        <f t="shared" si="1"/>
        <v>0</v>
      </c>
      <c r="AT20" s="329">
        <f>'Marks Entry'!AU22</f>
        <v>0</v>
      </c>
      <c r="AU20" s="329">
        <f>'Marks Entry'!AV22</f>
        <v>0</v>
      </c>
      <c r="AV20" s="332">
        <f>'Marks Entry'!AW22</f>
        <v>0</v>
      </c>
      <c r="AW20" s="338">
        <f>'Marks Entry'!AX22</f>
        <v>0</v>
      </c>
      <c r="AX20" s="334">
        <f>'Marks Entry'!AY22</f>
        <v>0</v>
      </c>
      <c r="AY20" s="334" t="str">
        <f>'Marks Entry'!AZ22</f>
        <v>E</v>
      </c>
      <c r="AZ20" s="335">
        <f>'Marks Entry'!BA22</f>
        <v>0</v>
      </c>
      <c r="BA20" s="328">
        <f>'Marks Entry'!BB22</f>
        <v>0</v>
      </c>
      <c r="BB20" s="329">
        <f>'Marks Entry'!BC22</f>
        <v>0</v>
      </c>
      <c r="BC20" s="330">
        <f>'Marks Entry'!BD22</f>
        <v>0</v>
      </c>
      <c r="BD20" s="329">
        <f>'Marks Entry'!BE22</f>
        <v>0</v>
      </c>
      <c r="BE20" s="329">
        <f>'Marks Entry'!BF22</f>
        <v>0</v>
      </c>
      <c r="BF20" s="331">
        <f>'Marks Entry'!BG22</f>
        <v>0</v>
      </c>
      <c r="BG20" s="329">
        <f>'Marks Entry'!BH22</f>
        <v>0</v>
      </c>
      <c r="BH20" s="329">
        <f>'Marks Entry'!BI22</f>
        <v>0</v>
      </c>
      <c r="BI20" s="331">
        <f>'Marks Entry'!BJ22</f>
        <v>0</v>
      </c>
      <c r="BJ20" s="332">
        <f>'Marks Entry'!BK22</f>
        <v>0</v>
      </c>
      <c r="BK20" s="329">
        <f>'Marks Entry'!BL22</f>
        <v>0</v>
      </c>
      <c r="BL20" s="329">
        <f>'Marks Entry'!BM22</f>
        <v>0</v>
      </c>
      <c r="BM20" s="332">
        <f>'Marks Entry'!BN22</f>
        <v>0</v>
      </c>
      <c r="BN20" s="333">
        <f t="shared" si="2"/>
        <v>0</v>
      </c>
      <c r="BO20" s="329">
        <f>'Marks Entry'!BO22</f>
        <v>0</v>
      </c>
      <c r="BP20" s="329">
        <f>'Marks Entry'!BP22</f>
        <v>0</v>
      </c>
      <c r="BQ20" s="332">
        <f>'Marks Entry'!BQ22</f>
        <v>0</v>
      </c>
      <c r="BR20" s="338">
        <f>'Marks Entry'!BS22</f>
        <v>0</v>
      </c>
      <c r="BS20" s="334">
        <f>'Marks Entry'!BT22</f>
        <v>0</v>
      </c>
      <c r="BT20" s="334" t="str">
        <f>'Marks Entry'!BU22</f>
        <v>E</v>
      </c>
      <c r="BU20" s="335">
        <f>'Marks Entry'!BV22</f>
        <v>0</v>
      </c>
      <c r="BV20" s="328">
        <f>'Marks Entry'!BW22</f>
        <v>0</v>
      </c>
      <c r="BW20" s="329">
        <f>'Marks Entry'!BX22</f>
        <v>0</v>
      </c>
      <c r="BX20" s="330">
        <f>'Marks Entry'!BY22</f>
        <v>0</v>
      </c>
      <c r="BY20" s="329">
        <f>'Marks Entry'!BZ22</f>
        <v>0</v>
      </c>
      <c r="BZ20" s="329">
        <f>'Marks Entry'!CA22</f>
        <v>0</v>
      </c>
      <c r="CA20" s="331">
        <f>'Marks Entry'!CB22</f>
        <v>0</v>
      </c>
      <c r="CB20" s="329" t="e">
        <f>'Marks Entry'!#REF!</f>
        <v>#REF!</v>
      </c>
      <c r="CC20" s="329" t="e">
        <f>'Marks Entry'!#REF!</f>
        <v>#REF!</v>
      </c>
      <c r="CD20" s="331" t="e">
        <f>'Marks Entry'!#REF!</f>
        <v>#REF!</v>
      </c>
      <c r="CE20" s="332" t="e">
        <f>'Marks Entry'!#REF!</f>
        <v>#REF!</v>
      </c>
      <c r="CF20" s="329">
        <f>'Marks Entry'!CD22</f>
        <v>0</v>
      </c>
      <c r="CG20" s="329">
        <f>'Marks Entry'!CE22</f>
        <v>0</v>
      </c>
      <c r="CH20" s="332">
        <f>'Marks Entry'!CF22</f>
        <v>0</v>
      </c>
      <c r="CI20" s="333" t="e">
        <f t="shared" si="3"/>
        <v>#REF!</v>
      </c>
      <c r="CJ20" s="329">
        <f>'Marks Entry'!CH22</f>
        <v>0</v>
      </c>
      <c r="CK20" s="329">
        <f>'Marks Entry'!CI22</f>
        <v>0</v>
      </c>
      <c r="CL20" s="332">
        <f>'Marks Entry'!CJ22</f>
        <v>0</v>
      </c>
      <c r="CM20" s="338">
        <f>'Marks Entry'!CK22</f>
        <v>0</v>
      </c>
      <c r="CN20" s="334">
        <f>'Marks Entry'!CL22</f>
        <v>0</v>
      </c>
      <c r="CO20" s="334" t="str">
        <f>'Marks Entry'!CM22</f>
        <v>E</v>
      </c>
      <c r="CP20" s="335">
        <f>'Marks Entry'!CN22</f>
        <v>0</v>
      </c>
      <c r="CQ20" s="328">
        <f>'Marks Entry'!CO22</f>
        <v>0</v>
      </c>
      <c r="CR20" s="329">
        <f>'Marks Entry'!CP22</f>
        <v>0</v>
      </c>
      <c r="CS20" s="330">
        <f>'Marks Entry'!CQ22</f>
        <v>0</v>
      </c>
      <c r="CT20" s="329">
        <f>'Marks Entry'!CR22</f>
        <v>0</v>
      </c>
      <c r="CU20" s="329">
        <f>'Marks Entry'!CS22</f>
        <v>0</v>
      </c>
      <c r="CV20" s="331">
        <f>'Marks Entry'!CT22</f>
        <v>0</v>
      </c>
      <c r="CW20" s="329" t="e">
        <f>'Marks Entry'!#REF!</f>
        <v>#REF!</v>
      </c>
      <c r="CX20" s="329" t="e">
        <f>'Marks Entry'!#REF!</f>
        <v>#REF!</v>
      </c>
      <c r="CY20" s="331">
        <f>'Marks Entry'!CU22</f>
        <v>0</v>
      </c>
      <c r="CZ20" s="332">
        <f>'Marks Entry'!CV22</f>
        <v>0</v>
      </c>
      <c r="DA20" s="329">
        <f>'Marks Entry'!CW22</f>
        <v>0</v>
      </c>
      <c r="DB20" s="329">
        <f>'Marks Entry'!CX22</f>
        <v>0</v>
      </c>
      <c r="DC20" s="332">
        <f>'Marks Entry'!CY22</f>
        <v>0</v>
      </c>
      <c r="DD20" s="333">
        <f t="shared" si="4"/>
        <v>0</v>
      </c>
      <c r="DE20" s="329">
        <f>'Marks Entry'!CZ22</f>
        <v>0</v>
      </c>
      <c r="DF20" s="329">
        <f>'Marks Entry'!DA22</f>
        <v>0</v>
      </c>
      <c r="DG20" s="332">
        <f>'Marks Entry'!DB22</f>
        <v>0</v>
      </c>
      <c r="DH20" s="338">
        <f>'Marks Entry'!DC22</f>
        <v>0</v>
      </c>
      <c r="DI20" s="334">
        <f>'Marks Entry'!DD22</f>
        <v>0</v>
      </c>
      <c r="DJ20" s="334" t="str">
        <f>'Marks Entry'!DE22</f>
        <v>E</v>
      </c>
      <c r="DK20" s="335">
        <f>'Marks Entry'!DF22</f>
        <v>0</v>
      </c>
      <c r="DL20" s="328">
        <f>'Marks Entry'!DG22</f>
        <v>0</v>
      </c>
      <c r="DM20" s="329">
        <f>'Marks Entry'!DH22</f>
        <v>0</v>
      </c>
      <c r="DN20" s="330">
        <f>'Marks Entry'!DI22</f>
        <v>0</v>
      </c>
      <c r="DO20" s="329">
        <f>'Marks Entry'!DJ22</f>
        <v>0</v>
      </c>
      <c r="DP20" s="329">
        <f>'Marks Entry'!DK22</f>
        <v>0</v>
      </c>
      <c r="DQ20" s="331">
        <f>'Marks Entry'!DL22</f>
        <v>0</v>
      </c>
      <c r="DR20" s="329" t="e">
        <f>'Marks Entry'!#REF!</f>
        <v>#REF!</v>
      </c>
      <c r="DS20" s="329" t="e">
        <f>'Marks Entry'!#REF!</f>
        <v>#REF!</v>
      </c>
      <c r="DT20" s="331">
        <f>'Marks Entry'!DM22</f>
        <v>0</v>
      </c>
      <c r="DU20" s="332">
        <f>'Marks Entry'!DN22</f>
        <v>0</v>
      </c>
      <c r="DV20" s="329">
        <f>'Marks Entry'!DO22</f>
        <v>0</v>
      </c>
      <c r="DW20" s="329">
        <f>'Marks Entry'!DP22</f>
        <v>0</v>
      </c>
      <c r="DX20" s="332">
        <f>'Marks Entry'!DQ22</f>
        <v>0</v>
      </c>
      <c r="DY20" s="333">
        <f t="shared" si="5"/>
        <v>0</v>
      </c>
      <c r="DZ20" s="329">
        <f>'Marks Entry'!DR22</f>
        <v>0</v>
      </c>
      <c r="EA20" s="329">
        <f>'Marks Entry'!DS22</f>
        <v>0</v>
      </c>
      <c r="EB20" s="332">
        <f>'Marks Entry'!DT22</f>
        <v>0</v>
      </c>
      <c r="EC20" s="338">
        <f>'Marks Entry'!DU22</f>
        <v>0</v>
      </c>
      <c r="ED20" s="334">
        <f>'Marks Entry'!DV22</f>
        <v>0</v>
      </c>
      <c r="EE20" s="334" t="str">
        <f>'Marks Entry'!DW22</f>
        <v>E</v>
      </c>
      <c r="EF20" s="335">
        <f>'Marks Entry'!DX22</f>
        <v>0</v>
      </c>
      <c r="EG20" s="328">
        <f>'Marks Entry'!DY22</f>
        <v>0</v>
      </c>
      <c r="EH20" s="329">
        <f>'Marks Entry'!DZ22</f>
        <v>0</v>
      </c>
      <c r="EI20" s="329">
        <f>'Marks Entry'!EA22</f>
        <v>0</v>
      </c>
      <c r="EJ20" s="329">
        <f>'Marks Entry'!EB22</f>
        <v>0</v>
      </c>
      <c r="EK20" s="329">
        <f>'Marks Entry'!EC22</f>
        <v>0</v>
      </c>
      <c r="EL20" s="336">
        <f>'Marks Entry'!ED22</f>
        <v>0</v>
      </c>
      <c r="EM20" s="337">
        <f>'Marks Entry'!EG22</f>
        <v>0</v>
      </c>
      <c r="EN20" s="328">
        <f>'Marks Entry'!EH22</f>
        <v>0</v>
      </c>
      <c r="EO20" s="329">
        <f>'Marks Entry'!EI22</f>
        <v>0</v>
      </c>
      <c r="EP20" s="329">
        <f>'Marks Entry'!EJ22</f>
        <v>0</v>
      </c>
      <c r="EQ20" s="329">
        <f>'Marks Entry'!EK22</f>
        <v>0</v>
      </c>
      <c r="ER20" s="329">
        <f>'Marks Entry'!EL22</f>
        <v>0</v>
      </c>
      <c r="ES20" s="332">
        <f>'Marks Entry'!EM22</f>
        <v>0</v>
      </c>
      <c r="ET20" s="337">
        <f>'Marks Entry'!EP22</f>
        <v>0</v>
      </c>
      <c r="EU20" s="328">
        <f>'Marks Entry'!EQ22</f>
        <v>0</v>
      </c>
      <c r="EV20" s="329">
        <f>'Marks Entry'!ER22</f>
        <v>0</v>
      </c>
      <c r="EW20" s="329">
        <f>'Marks Entry'!ES22</f>
        <v>0</v>
      </c>
      <c r="EX20" s="329">
        <f>'Marks Entry'!ET22</f>
        <v>0</v>
      </c>
      <c r="EY20" s="329">
        <f>'Marks Entry'!EU22</f>
        <v>0</v>
      </c>
      <c r="EZ20" s="332">
        <f>'Marks Entry'!EV22</f>
        <v>0</v>
      </c>
      <c r="FA20" s="337">
        <f>'Marks Entry'!EY22</f>
        <v>0</v>
      </c>
      <c r="FB20" s="184">
        <f>'Marks Entry'!EZ22</f>
        <v>0</v>
      </c>
      <c r="FC20" s="185">
        <f>'Marks Entry'!FA22</f>
        <v>0</v>
      </c>
      <c r="FD20" s="186" t="str">
        <f>'Marks Entry'!FB22</f>
        <v/>
      </c>
      <c r="FE20" s="184">
        <f>'Marks Entry'!FC22</f>
        <v>0</v>
      </c>
      <c r="FF20" s="185">
        <f>'Marks Entry'!FD22</f>
        <v>0</v>
      </c>
      <c r="FG20" s="187" t="str">
        <f>'Marks Entry'!FE22</f>
        <v/>
      </c>
      <c r="FH20" s="185" t="str">
        <f>IF(OR('Marks Entry'!FF22="First",'Marks Entry'!FF22="Second",'Marks Entry'!FF22="Third"),'Marks Entry'!FF22,"")</f>
        <v/>
      </c>
      <c r="FI20" s="185" t="str">
        <f>'Marks Entry'!FG22</f>
        <v/>
      </c>
      <c r="FJ20" s="290" t="str">
        <f>'Marks Entry'!FH22</f>
        <v/>
      </c>
      <c r="FK20" s="84" t="str">
        <f>'Marks Entry'!FI22</f>
        <v/>
      </c>
      <c r="FL20" s="86" t="str">
        <f>'Marks Entry'!FJ22</f>
        <v/>
      </c>
      <c r="FM20" s="87">
        <f>'Marks Entry'!FL22</f>
        <v>0</v>
      </c>
      <c r="FN20" s="1392"/>
      <c r="FO20" s="308" t="e">
        <f t="shared" si="6"/>
        <v>#REF!</v>
      </c>
      <c r="FP20" s="411" t="e">
        <f t="shared" si="7"/>
        <v>#REF!</v>
      </c>
      <c r="FQ20" s="411">
        <f t="shared" si="8"/>
        <v>0</v>
      </c>
      <c r="FR20" s="406"/>
      <c r="FS20" s="315">
        <f t="shared" si="9"/>
        <v>0</v>
      </c>
      <c r="FT20" s="419">
        <f t="shared" si="10"/>
        <v>0</v>
      </c>
      <c r="FU20" s="419">
        <f t="shared" si="11"/>
        <v>0</v>
      </c>
      <c r="FV20" s="420"/>
      <c r="FW20" s="308">
        <f t="shared" si="12"/>
        <v>0</v>
      </c>
      <c r="FX20" s="411">
        <f t="shared" si="13"/>
        <v>0</v>
      </c>
      <c r="FY20" s="411">
        <f t="shared" si="14"/>
        <v>0</v>
      </c>
      <c r="FZ20" s="406"/>
      <c r="GA20" s="315" t="e">
        <f t="shared" si="15"/>
        <v>#REF!</v>
      </c>
      <c r="GB20" s="419" t="e">
        <f t="shared" si="16"/>
        <v>#REF!</v>
      </c>
      <c r="GC20" s="419">
        <f t="shared" si="17"/>
        <v>0</v>
      </c>
      <c r="GD20" s="420"/>
      <c r="GE20" s="308">
        <f t="shared" si="18"/>
        <v>0</v>
      </c>
      <c r="GF20" s="411">
        <f t="shared" si="19"/>
        <v>0</v>
      </c>
      <c r="GG20" s="411">
        <f t="shared" si="20"/>
        <v>0</v>
      </c>
      <c r="GH20" s="406"/>
      <c r="GI20" s="315">
        <f t="shared" si="21"/>
        <v>0</v>
      </c>
      <c r="GJ20" s="419">
        <f t="shared" si="22"/>
        <v>0</v>
      </c>
      <c r="GK20" s="419">
        <f t="shared" si="23"/>
        <v>0</v>
      </c>
      <c r="GL20" s="420"/>
      <c r="GM20" s="308">
        <f t="shared" si="24"/>
        <v>0</v>
      </c>
      <c r="GN20" s="309">
        <f t="shared" si="24"/>
        <v>0</v>
      </c>
      <c r="GO20" s="315">
        <f t="shared" si="25"/>
        <v>0</v>
      </c>
      <c r="GP20" s="316">
        <f t="shared" si="25"/>
        <v>0</v>
      </c>
      <c r="GQ20" s="308">
        <f t="shared" si="26"/>
        <v>0</v>
      </c>
      <c r="GR20" s="317">
        <f t="shared" si="26"/>
        <v>0</v>
      </c>
      <c r="GS20" s="1392"/>
    </row>
    <row r="21" spans="1:201" s="88" customFormat="1" ht="17.25" customHeight="1">
      <c r="A21" s="1393"/>
      <c r="B21" s="83">
        <f t="shared" si="27"/>
        <v>0</v>
      </c>
      <c r="C21" s="84">
        <f>'Marks Entry'!D23</f>
        <v>0</v>
      </c>
      <c r="D21" s="84">
        <f>'Marks Entry'!E23</f>
        <v>0</v>
      </c>
      <c r="E21" s="84">
        <f>'Marks Entry'!F23</f>
        <v>0</v>
      </c>
      <c r="F21" s="84">
        <f>'Marks Entry'!G23</f>
        <v>0</v>
      </c>
      <c r="G21" s="84">
        <f>'Marks Entry'!H23</f>
        <v>0</v>
      </c>
      <c r="H21" s="84">
        <f>'Marks Entry'!I23</f>
        <v>0</v>
      </c>
      <c r="I21" s="84">
        <f>'Marks Entry'!J23</f>
        <v>0</v>
      </c>
      <c r="J21" s="85">
        <f>'Marks Entry'!K23</f>
        <v>0</v>
      </c>
      <c r="K21" s="328">
        <f>'Marks Entry'!L23</f>
        <v>0</v>
      </c>
      <c r="L21" s="329">
        <f>'Marks Entry'!M23</f>
        <v>0</v>
      </c>
      <c r="M21" s="330">
        <f>'Marks Entry'!N23</f>
        <v>0</v>
      </c>
      <c r="N21" s="329">
        <f>'Marks Entry'!O23</f>
        <v>0</v>
      </c>
      <c r="O21" s="329">
        <f>'Marks Entry'!P23</f>
        <v>0</v>
      </c>
      <c r="P21" s="331">
        <f>'Marks Entry'!Q23</f>
        <v>0</v>
      </c>
      <c r="Q21" s="329">
        <f>'Marks Entry'!S23</f>
        <v>0</v>
      </c>
      <c r="R21" s="329">
        <f>'Marks Entry'!T23</f>
        <v>0</v>
      </c>
      <c r="S21" s="331">
        <f>'Marks Entry'!U23</f>
        <v>0</v>
      </c>
      <c r="T21" s="332">
        <f>'Marks Entry'!V23</f>
        <v>0</v>
      </c>
      <c r="U21" s="329">
        <f>'Marks Entry'!X23</f>
        <v>0</v>
      </c>
      <c r="V21" s="329" t="e">
        <f>'Marks Entry'!#REF!</f>
        <v>#REF!</v>
      </c>
      <c r="W21" s="332" t="e">
        <f>'Marks Entry'!#REF!</f>
        <v>#REF!</v>
      </c>
      <c r="X21" s="333" t="e">
        <f t="shared" si="0"/>
        <v>#REF!</v>
      </c>
      <c r="Y21" s="329">
        <f>'Marks Entry'!Y23</f>
        <v>0</v>
      </c>
      <c r="Z21" s="329">
        <f>'Marks Entry'!Z23</f>
        <v>0</v>
      </c>
      <c r="AA21" s="332">
        <f>'Marks Entry'!AA23</f>
        <v>0</v>
      </c>
      <c r="AB21" s="338">
        <f>'Marks Entry'!AC23</f>
        <v>0</v>
      </c>
      <c r="AC21" s="334">
        <f>'Marks Entry'!AD23</f>
        <v>0</v>
      </c>
      <c r="AD21" s="334" t="str">
        <f>'Marks Entry'!AE23</f>
        <v>E</v>
      </c>
      <c r="AE21" s="335">
        <f>'Marks Entry'!AF23</f>
        <v>0</v>
      </c>
      <c r="AF21" s="328">
        <f>'Marks Entry'!AG23</f>
        <v>0</v>
      </c>
      <c r="AG21" s="329">
        <f>'Marks Entry'!AH23</f>
        <v>0</v>
      </c>
      <c r="AH21" s="330">
        <f>'Marks Entry'!AI23</f>
        <v>0</v>
      </c>
      <c r="AI21" s="329">
        <f>'Marks Entry'!AJ23</f>
        <v>0</v>
      </c>
      <c r="AJ21" s="329">
        <f>'Marks Entry'!AK23</f>
        <v>0</v>
      </c>
      <c r="AK21" s="331">
        <f>'Marks Entry'!AL23</f>
        <v>0</v>
      </c>
      <c r="AL21" s="329">
        <f>'Marks Entry'!AM23</f>
        <v>0</v>
      </c>
      <c r="AM21" s="329">
        <f>'Marks Entry'!AN23</f>
        <v>0</v>
      </c>
      <c r="AN21" s="331">
        <f>'Marks Entry'!AO23</f>
        <v>0</v>
      </c>
      <c r="AO21" s="332">
        <f>'Marks Entry'!AP23</f>
        <v>0</v>
      </c>
      <c r="AP21" s="329">
        <f>'Marks Entry'!AQ23</f>
        <v>0</v>
      </c>
      <c r="AQ21" s="329">
        <f>'Marks Entry'!AR23</f>
        <v>0</v>
      </c>
      <c r="AR21" s="332">
        <f>'Marks Entry'!AS23</f>
        <v>0</v>
      </c>
      <c r="AS21" s="333">
        <f t="shared" si="1"/>
        <v>0</v>
      </c>
      <c r="AT21" s="329">
        <f>'Marks Entry'!AU23</f>
        <v>0</v>
      </c>
      <c r="AU21" s="329">
        <f>'Marks Entry'!AV23</f>
        <v>0</v>
      </c>
      <c r="AV21" s="332">
        <f>'Marks Entry'!AW23</f>
        <v>0</v>
      </c>
      <c r="AW21" s="338">
        <f>'Marks Entry'!AX23</f>
        <v>0</v>
      </c>
      <c r="AX21" s="334">
        <f>'Marks Entry'!AY23</f>
        <v>0</v>
      </c>
      <c r="AY21" s="334" t="str">
        <f>'Marks Entry'!AZ23</f>
        <v>E</v>
      </c>
      <c r="AZ21" s="335">
        <f>'Marks Entry'!BA23</f>
        <v>0</v>
      </c>
      <c r="BA21" s="328">
        <f>'Marks Entry'!BB23</f>
        <v>0</v>
      </c>
      <c r="BB21" s="329">
        <f>'Marks Entry'!BC23</f>
        <v>0</v>
      </c>
      <c r="BC21" s="330">
        <f>'Marks Entry'!BD23</f>
        <v>0</v>
      </c>
      <c r="BD21" s="329">
        <f>'Marks Entry'!BE23</f>
        <v>0</v>
      </c>
      <c r="BE21" s="329">
        <f>'Marks Entry'!BF23</f>
        <v>0</v>
      </c>
      <c r="BF21" s="331">
        <f>'Marks Entry'!BG23</f>
        <v>0</v>
      </c>
      <c r="BG21" s="329">
        <f>'Marks Entry'!BH23</f>
        <v>0</v>
      </c>
      <c r="BH21" s="329">
        <f>'Marks Entry'!BI23</f>
        <v>0</v>
      </c>
      <c r="BI21" s="331">
        <f>'Marks Entry'!BJ23</f>
        <v>0</v>
      </c>
      <c r="BJ21" s="332">
        <f>'Marks Entry'!BK23</f>
        <v>0</v>
      </c>
      <c r="BK21" s="329">
        <f>'Marks Entry'!BL23</f>
        <v>0</v>
      </c>
      <c r="BL21" s="329">
        <f>'Marks Entry'!BM23</f>
        <v>0</v>
      </c>
      <c r="BM21" s="332">
        <f>'Marks Entry'!BN23</f>
        <v>0</v>
      </c>
      <c r="BN21" s="333">
        <f t="shared" si="2"/>
        <v>0</v>
      </c>
      <c r="BO21" s="329">
        <f>'Marks Entry'!BO23</f>
        <v>0</v>
      </c>
      <c r="BP21" s="329">
        <f>'Marks Entry'!BP23</f>
        <v>0</v>
      </c>
      <c r="BQ21" s="332">
        <f>'Marks Entry'!BQ23</f>
        <v>0</v>
      </c>
      <c r="BR21" s="338">
        <f>'Marks Entry'!BS23</f>
        <v>0</v>
      </c>
      <c r="BS21" s="334">
        <f>'Marks Entry'!BT23</f>
        <v>0</v>
      </c>
      <c r="BT21" s="334" t="str">
        <f>'Marks Entry'!BU23</f>
        <v>E</v>
      </c>
      <c r="BU21" s="335">
        <f>'Marks Entry'!BV23</f>
        <v>0</v>
      </c>
      <c r="BV21" s="328">
        <f>'Marks Entry'!BW23</f>
        <v>0</v>
      </c>
      <c r="BW21" s="329">
        <f>'Marks Entry'!BX23</f>
        <v>0</v>
      </c>
      <c r="BX21" s="330">
        <f>'Marks Entry'!BY23</f>
        <v>0</v>
      </c>
      <c r="BY21" s="329">
        <f>'Marks Entry'!BZ23</f>
        <v>0</v>
      </c>
      <c r="BZ21" s="329">
        <f>'Marks Entry'!CA23</f>
        <v>0</v>
      </c>
      <c r="CA21" s="331">
        <f>'Marks Entry'!CB23</f>
        <v>0</v>
      </c>
      <c r="CB21" s="329" t="e">
        <f>'Marks Entry'!#REF!</f>
        <v>#REF!</v>
      </c>
      <c r="CC21" s="329" t="e">
        <f>'Marks Entry'!#REF!</f>
        <v>#REF!</v>
      </c>
      <c r="CD21" s="331" t="e">
        <f>'Marks Entry'!#REF!</f>
        <v>#REF!</v>
      </c>
      <c r="CE21" s="332" t="e">
        <f>'Marks Entry'!#REF!</f>
        <v>#REF!</v>
      </c>
      <c r="CF21" s="329">
        <f>'Marks Entry'!CD23</f>
        <v>0</v>
      </c>
      <c r="CG21" s="329">
        <f>'Marks Entry'!CE23</f>
        <v>0</v>
      </c>
      <c r="CH21" s="332">
        <f>'Marks Entry'!CF23</f>
        <v>0</v>
      </c>
      <c r="CI21" s="333" t="e">
        <f t="shared" si="3"/>
        <v>#REF!</v>
      </c>
      <c r="CJ21" s="329">
        <f>'Marks Entry'!CH23</f>
        <v>0</v>
      </c>
      <c r="CK21" s="329">
        <f>'Marks Entry'!CI23</f>
        <v>0</v>
      </c>
      <c r="CL21" s="332">
        <f>'Marks Entry'!CJ23</f>
        <v>0</v>
      </c>
      <c r="CM21" s="338">
        <f>'Marks Entry'!CK23</f>
        <v>0</v>
      </c>
      <c r="CN21" s="334">
        <f>'Marks Entry'!CL23</f>
        <v>0</v>
      </c>
      <c r="CO21" s="334" t="str">
        <f>'Marks Entry'!CM23</f>
        <v>E</v>
      </c>
      <c r="CP21" s="335">
        <f>'Marks Entry'!CN23</f>
        <v>0</v>
      </c>
      <c r="CQ21" s="328">
        <f>'Marks Entry'!CO23</f>
        <v>0</v>
      </c>
      <c r="CR21" s="329">
        <f>'Marks Entry'!CP23</f>
        <v>0</v>
      </c>
      <c r="CS21" s="330">
        <f>'Marks Entry'!CQ23</f>
        <v>0</v>
      </c>
      <c r="CT21" s="329">
        <f>'Marks Entry'!CR23</f>
        <v>0</v>
      </c>
      <c r="CU21" s="329">
        <f>'Marks Entry'!CS23</f>
        <v>0</v>
      </c>
      <c r="CV21" s="331">
        <f>'Marks Entry'!CT23</f>
        <v>0</v>
      </c>
      <c r="CW21" s="329" t="e">
        <f>'Marks Entry'!#REF!</f>
        <v>#REF!</v>
      </c>
      <c r="CX21" s="329" t="e">
        <f>'Marks Entry'!#REF!</f>
        <v>#REF!</v>
      </c>
      <c r="CY21" s="331">
        <f>'Marks Entry'!CU23</f>
        <v>0</v>
      </c>
      <c r="CZ21" s="332">
        <f>'Marks Entry'!CV23</f>
        <v>0</v>
      </c>
      <c r="DA21" s="329">
        <f>'Marks Entry'!CW23</f>
        <v>0</v>
      </c>
      <c r="DB21" s="329">
        <f>'Marks Entry'!CX23</f>
        <v>0</v>
      </c>
      <c r="DC21" s="332">
        <f>'Marks Entry'!CY23</f>
        <v>0</v>
      </c>
      <c r="DD21" s="333">
        <f t="shared" si="4"/>
        <v>0</v>
      </c>
      <c r="DE21" s="329">
        <f>'Marks Entry'!CZ23</f>
        <v>0</v>
      </c>
      <c r="DF21" s="329">
        <f>'Marks Entry'!DA23</f>
        <v>0</v>
      </c>
      <c r="DG21" s="332">
        <f>'Marks Entry'!DB23</f>
        <v>0</v>
      </c>
      <c r="DH21" s="338">
        <f>'Marks Entry'!DC23</f>
        <v>0</v>
      </c>
      <c r="DI21" s="334">
        <f>'Marks Entry'!DD23</f>
        <v>0</v>
      </c>
      <c r="DJ21" s="334" t="str">
        <f>'Marks Entry'!DE23</f>
        <v>E</v>
      </c>
      <c r="DK21" s="335">
        <f>'Marks Entry'!DF23</f>
        <v>0</v>
      </c>
      <c r="DL21" s="328">
        <f>'Marks Entry'!DG23</f>
        <v>0</v>
      </c>
      <c r="DM21" s="329">
        <f>'Marks Entry'!DH23</f>
        <v>0</v>
      </c>
      <c r="DN21" s="330">
        <f>'Marks Entry'!DI23</f>
        <v>0</v>
      </c>
      <c r="DO21" s="329">
        <f>'Marks Entry'!DJ23</f>
        <v>0</v>
      </c>
      <c r="DP21" s="329">
        <f>'Marks Entry'!DK23</f>
        <v>0</v>
      </c>
      <c r="DQ21" s="331">
        <f>'Marks Entry'!DL23</f>
        <v>0</v>
      </c>
      <c r="DR21" s="329" t="e">
        <f>'Marks Entry'!#REF!</f>
        <v>#REF!</v>
      </c>
      <c r="DS21" s="329" t="e">
        <f>'Marks Entry'!#REF!</f>
        <v>#REF!</v>
      </c>
      <c r="DT21" s="331">
        <f>'Marks Entry'!DM23</f>
        <v>0</v>
      </c>
      <c r="DU21" s="332">
        <f>'Marks Entry'!DN23</f>
        <v>0</v>
      </c>
      <c r="DV21" s="329">
        <f>'Marks Entry'!DO23</f>
        <v>0</v>
      </c>
      <c r="DW21" s="329">
        <f>'Marks Entry'!DP23</f>
        <v>0</v>
      </c>
      <c r="DX21" s="332">
        <f>'Marks Entry'!DQ23</f>
        <v>0</v>
      </c>
      <c r="DY21" s="333">
        <f t="shared" si="5"/>
        <v>0</v>
      </c>
      <c r="DZ21" s="329">
        <f>'Marks Entry'!DR23</f>
        <v>0</v>
      </c>
      <c r="EA21" s="329">
        <f>'Marks Entry'!DS23</f>
        <v>0</v>
      </c>
      <c r="EB21" s="332">
        <f>'Marks Entry'!DT23</f>
        <v>0</v>
      </c>
      <c r="EC21" s="338">
        <f>'Marks Entry'!DU23</f>
        <v>0</v>
      </c>
      <c r="ED21" s="334">
        <f>'Marks Entry'!DV23</f>
        <v>0</v>
      </c>
      <c r="EE21" s="334" t="str">
        <f>'Marks Entry'!DW23</f>
        <v>E</v>
      </c>
      <c r="EF21" s="335">
        <f>'Marks Entry'!DX23</f>
        <v>0</v>
      </c>
      <c r="EG21" s="328">
        <f>'Marks Entry'!DY23</f>
        <v>0</v>
      </c>
      <c r="EH21" s="329">
        <f>'Marks Entry'!DZ23</f>
        <v>0</v>
      </c>
      <c r="EI21" s="329">
        <f>'Marks Entry'!EA23</f>
        <v>0</v>
      </c>
      <c r="EJ21" s="329">
        <f>'Marks Entry'!EB23</f>
        <v>0</v>
      </c>
      <c r="EK21" s="329">
        <f>'Marks Entry'!EC23</f>
        <v>0</v>
      </c>
      <c r="EL21" s="336">
        <f>'Marks Entry'!ED23</f>
        <v>0</v>
      </c>
      <c r="EM21" s="337">
        <f>'Marks Entry'!EG23</f>
        <v>0</v>
      </c>
      <c r="EN21" s="328">
        <f>'Marks Entry'!EH23</f>
        <v>0</v>
      </c>
      <c r="EO21" s="329">
        <f>'Marks Entry'!EI23</f>
        <v>0</v>
      </c>
      <c r="EP21" s="329">
        <f>'Marks Entry'!EJ23</f>
        <v>0</v>
      </c>
      <c r="EQ21" s="329">
        <f>'Marks Entry'!EK23</f>
        <v>0</v>
      </c>
      <c r="ER21" s="329">
        <f>'Marks Entry'!EL23</f>
        <v>0</v>
      </c>
      <c r="ES21" s="332">
        <f>'Marks Entry'!EM23</f>
        <v>0</v>
      </c>
      <c r="ET21" s="337">
        <f>'Marks Entry'!EP23</f>
        <v>0</v>
      </c>
      <c r="EU21" s="328">
        <f>'Marks Entry'!EQ23</f>
        <v>0</v>
      </c>
      <c r="EV21" s="329">
        <f>'Marks Entry'!ER23</f>
        <v>0</v>
      </c>
      <c r="EW21" s="329">
        <f>'Marks Entry'!ES23</f>
        <v>0</v>
      </c>
      <c r="EX21" s="329">
        <f>'Marks Entry'!ET23</f>
        <v>0</v>
      </c>
      <c r="EY21" s="329">
        <f>'Marks Entry'!EU23</f>
        <v>0</v>
      </c>
      <c r="EZ21" s="332">
        <f>'Marks Entry'!EV23</f>
        <v>0</v>
      </c>
      <c r="FA21" s="337">
        <f>'Marks Entry'!EY23</f>
        <v>0</v>
      </c>
      <c r="FB21" s="184">
        <f>'Marks Entry'!EZ23</f>
        <v>0</v>
      </c>
      <c r="FC21" s="185">
        <f>'Marks Entry'!FA23</f>
        <v>0</v>
      </c>
      <c r="FD21" s="186" t="str">
        <f>'Marks Entry'!FB23</f>
        <v/>
      </c>
      <c r="FE21" s="184">
        <f>'Marks Entry'!FC23</f>
        <v>0</v>
      </c>
      <c r="FF21" s="185">
        <f>'Marks Entry'!FD23</f>
        <v>0</v>
      </c>
      <c r="FG21" s="187" t="str">
        <f>'Marks Entry'!FE23</f>
        <v/>
      </c>
      <c r="FH21" s="185" t="str">
        <f>IF(OR('Marks Entry'!FF23="First",'Marks Entry'!FF23="Second",'Marks Entry'!FF23="Third"),'Marks Entry'!FF23,"")</f>
        <v/>
      </c>
      <c r="FI21" s="185" t="str">
        <f>'Marks Entry'!FG23</f>
        <v/>
      </c>
      <c r="FJ21" s="290" t="str">
        <f>'Marks Entry'!FH23</f>
        <v/>
      </c>
      <c r="FK21" s="84" t="str">
        <f>'Marks Entry'!FI23</f>
        <v/>
      </c>
      <c r="FL21" s="86" t="str">
        <f>'Marks Entry'!FJ23</f>
        <v/>
      </c>
      <c r="FM21" s="87">
        <f>'Marks Entry'!FL23</f>
        <v>0</v>
      </c>
      <c r="FN21" s="1392"/>
      <c r="FO21" s="308" t="e">
        <f t="shared" si="6"/>
        <v>#REF!</v>
      </c>
      <c r="FP21" s="411" t="e">
        <f t="shared" si="7"/>
        <v>#REF!</v>
      </c>
      <c r="FQ21" s="411">
        <f t="shared" si="8"/>
        <v>0</v>
      </c>
      <c r="FR21" s="406"/>
      <c r="FS21" s="315">
        <f t="shared" si="9"/>
        <v>0</v>
      </c>
      <c r="FT21" s="419">
        <f t="shared" si="10"/>
        <v>0</v>
      </c>
      <c r="FU21" s="419">
        <f t="shared" si="11"/>
        <v>0</v>
      </c>
      <c r="FV21" s="420"/>
      <c r="FW21" s="308">
        <f t="shared" si="12"/>
        <v>0</v>
      </c>
      <c r="FX21" s="411">
        <f t="shared" si="13"/>
        <v>0</v>
      </c>
      <c r="FY21" s="411">
        <f t="shared" si="14"/>
        <v>0</v>
      </c>
      <c r="FZ21" s="406"/>
      <c r="GA21" s="315" t="e">
        <f t="shared" si="15"/>
        <v>#REF!</v>
      </c>
      <c r="GB21" s="419" t="e">
        <f t="shared" si="16"/>
        <v>#REF!</v>
      </c>
      <c r="GC21" s="419">
        <f t="shared" si="17"/>
        <v>0</v>
      </c>
      <c r="GD21" s="420"/>
      <c r="GE21" s="308">
        <f t="shared" si="18"/>
        <v>0</v>
      </c>
      <c r="GF21" s="411">
        <f t="shared" si="19"/>
        <v>0</v>
      </c>
      <c r="GG21" s="411">
        <f t="shared" si="20"/>
        <v>0</v>
      </c>
      <c r="GH21" s="406"/>
      <c r="GI21" s="315">
        <f t="shared" si="21"/>
        <v>0</v>
      </c>
      <c r="GJ21" s="419">
        <f t="shared" si="22"/>
        <v>0</v>
      </c>
      <c r="GK21" s="419">
        <f t="shared" si="23"/>
        <v>0</v>
      </c>
      <c r="GL21" s="420"/>
      <c r="GM21" s="308">
        <f t="shared" si="24"/>
        <v>0</v>
      </c>
      <c r="GN21" s="309">
        <f t="shared" si="24"/>
        <v>0</v>
      </c>
      <c r="GO21" s="315">
        <f t="shared" si="25"/>
        <v>0</v>
      </c>
      <c r="GP21" s="316">
        <f t="shared" si="25"/>
        <v>0</v>
      </c>
      <c r="GQ21" s="308">
        <f t="shared" si="26"/>
        <v>0</v>
      </c>
      <c r="GR21" s="317">
        <f t="shared" si="26"/>
        <v>0</v>
      </c>
      <c r="GS21" s="1392"/>
    </row>
    <row r="22" spans="1:201" s="88" customFormat="1" ht="17.25" customHeight="1">
      <c r="A22" s="1393"/>
      <c r="B22" s="83">
        <f t="shared" si="27"/>
        <v>0</v>
      </c>
      <c r="C22" s="84">
        <f>'Marks Entry'!D24</f>
        <v>0</v>
      </c>
      <c r="D22" s="84">
        <f>'Marks Entry'!E24</f>
        <v>0</v>
      </c>
      <c r="E22" s="84">
        <f>'Marks Entry'!F24</f>
        <v>0</v>
      </c>
      <c r="F22" s="84">
        <f>'Marks Entry'!G24</f>
        <v>0</v>
      </c>
      <c r="G22" s="84">
        <f>'Marks Entry'!H24</f>
        <v>0</v>
      </c>
      <c r="H22" s="84">
        <f>'Marks Entry'!I24</f>
        <v>0</v>
      </c>
      <c r="I22" s="84">
        <f>'Marks Entry'!J24</f>
        <v>0</v>
      </c>
      <c r="J22" s="85">
        <f>'Marks Entry'!K24</f>
        <v>0</v>
      </c>
      <c r="K22" s="328">
        <f>'Marks Entry'!L24</f>
        <v>0</v>
      </c>
      <c r="L22" s="329">
        <f>'Marks Entry'!M24</f>
        <v>0</v>
      </c>
      <c r="M22" s="330">
        <f>'Marks Entry'!N24</f>
        <v>0</v>
      </c>
      <c r="N22" s="329">
        <f>'Marks Entry'!O24</f>
        <v>0</v>
      </c>
      <c r="O22" s="329">
        <f>'Marks Entry'!P24</f>
        <v>0</v>
      </c>
      <c r="P22" s="331">
        <f>'Marks Entry'!Q24</f>
        <v>0</v>
      </c>
      <c r="Q22" s="329">
        <f>'Marks Entry'!S24</f>
        <v>0</v>
      </c>
      <c r="R22" s="329">
        <f>'Marks Entry'!T24</f>
        <v>0</v>
      </c>
      <c r="S22" s="331">
        <f>'Marks Entry'!U24</f>
        <v>0</v>
      </c>
      <c r="T22" s="332">
        <f>'Marks Entry'!V24</f>
        <v>0</v>
      </c>
      <c r="U22" s="329">
        <f>'Marks Entry'!X24</f>
        <v>0</v>
      </c>
      <c r="V22" s="329" t="e">
        <f>'Marks Entry'!#REF!</f>
        <v>#REF!</v>
      </c>
      <c r="W22" s="332" t="e">
        <f>'Marks Entry'!#REF!</f>
        <v>#REF!</v>
      </c>
      <c r="X22" s="333" t="e">
        <f t="shared" si="0"/>
        <v>#REF!</v>
      </c>
      <c r="Y22" s="329">
        <f>'Marks Entry'!Y24</f>
        <v>0</v>
      </c>
      <c r="Z22" s="329">
        <f>'Marks Entry'!Z24</f>
        <v>0</v>
      </c>
      <c r="AA22" s="332">
        <f>'Marks Entry'!AA24</f>
        <v>0</v>
      </c>
      <c r="AB22" s="338">
        <f>'Marks Entry'!AC24</f>
        <v>0</v>
      </c>
      <c r="AC22" s="334">
        <f>'Marks Entry'!AD24</f>
        <v>0</v>
      </c>
      <c r="AD22" s="334" t="str">
        <f>'Marks Entry'!AE24</f>
        <v>E</v>
      </c>
      <c r="AE22" s="335">
        <f>'Marks Entry'!AF24</f>
        <v>0</v>
      </c>
      <c r="AF22" s="328">
        <f>'Marks Entry'!AG24</f>
        <v>0</v>
      </c>
      <c r="AG22" s="329">
        <f>'Marks Entry'!AH24</f>
        <v>0</v>
      </c>
      <c r="AH22" s="330">
        <f>'Marks Entry'!AI24</f>
        <v>0</v>
      </c>
      <c r="AI22" s="329">
        <f>'Marks Entry'!AJ24</f>
        <v>0</v>
      </c>
      <c r="AJ22" s="329">
        <f>'Marks Entry'!AK24</f>
        <v>0</v>
      </c>
      <c r="AK22" s="331">
        <f>'Marks Entry'!AL24</f>
        <v>0</v>
      </c>
      <c r="AL22" s="329">
        <f>'Marks Entry'!AM24</f>
        <v>0</v>
      </c>
      <c r="AM22" s="329">
        <f>'Marks Entry'!AN24</f>
        <v>0</v>
      </c>
      <c r="AN22" s="331">
        <f>'Marks Entry'!AO24</f>
        <v>0</v>
      </c>
      <c r="AO22" s="332">
        <f>'Marks Entry'!AP24</f>
        <v>0</v>
      </c>
      <c r="AP22" s="329">
        <f>'Marks Entry'!AQ24</f>
        <v>0</v>
      </c>
      <c r="AQ22" s="329">
        <f>'Marks Entry'!AR24</f>
        <v>0</v>
      </c>
      <c r="AR22" s="332">
        <f>'Marks Entry'!AS24</f>
        <v>0</v>
      </c>
      <c r="AS22" s="333">
        <f t="shared" si="1"/>
        <v>0</v>
      </c>
      <c r="AT22" s="329">
        <f>'Marks Entry'!AU24</f>
        <v>0</v>
      </c>
      <c r="AU22" s="329">
        <f>'Marks Entry'!AV24</f>
        <v>0</v>
      </c>
      <c r="AV22" s="332">
        <f>'Marks Entry'!AW24</f>
        <v>0</v>
      </c>
      <c r="AW22" s="338">
        <f>'Marks Entry'!AX24</f>
        <v>0</v>
      </c>
      <c r="AX22" s="334">
        <f>'Marks Entry'!AY24</f>
        <v>0</v>
      </c>
      <c r="AY22" s="334" t="str">
        <f>'Marks Entry'!AZ24</f>
        <v>E</v>
      </c>
      <c r="AZ22" s="335">
        <f>'Marks Entry'!BA24</f>
        <v>0</v>
      </c>
      <c r="BA22" s="328">
        <f>'Marks Entry'!BB24</f>
        <v>0</v>
      </c>
      <c r="BB22" s="329">
        <f>'Marks Entry'!BC24</f>
        <v>0</v>
      </c>
      <c r="BC22" s="330">
        <f>'Marks Entry'!BD24</f>
        <v>0</v>
      </c>
      <c r="BD22" s="329">
        <f>'Marks Entry'!BE24</f>
        <v>0</v>
      </c>
      <c r="BE22" s="329">
        <f>'Marks Entry'!BF24</f>
        <v>0</v>
      </c>
      <c r="BF22" s="331">
        <f>'Marks Entry'!BG24</f>
        <v>0</v>
      </c>
      <c r="BG22" s="329">
        <f>'Marks Entry'!BH24</f>
        <v>0</v>
      </c>
      <c r="BH22" s="329">
        <f>'Marks Entry'!BI24</f>
        <v>0</v>
      </c>
      <c r="BI22" s="331">
        <f>'Marks Entry'!BJ24</f>
        <v>0</v>
      </c>
      <c r="BJ22" s="332">
        <f>'Marks Entry'!BK24</f>
        <v>0</v>
      </c>
      <c r="BK22" s="329">
        <f>'Marks Entry'!BL24</f>
        <v>0</v>
      </c>
      <c r="BL22" s="329">
        <f>'Marks Entry'!BM24</f>
        <v>0</v>
      </c>
      <c r="BM22" s="332">
        <f>'Marks Entry'!BN24</f>
        <v>0</v>
      </c>
      <c r="BN22" s="333">
        <f t="shared" si="2"/>
        <v>0</v>
      </c>
      <c r="BO22" s="329">
        <f>'Marks Entry'!BO24</f>
        <v>0</v>
      </c>
      <c r="BP22" s="329">
        <f>'Marks Entry'!BP24</f>
        <v>0</v>
      </c>
      <c r="BQ22" s="332">
        <f>'Marks Entry'!BQ24</f>
        <v>0</v>
      </c>
      <c r="BR22" s="338">
        <f>'Marks Entry'!BS24</f>
        <v>0</v>
      </c>
      <c r="BS22" s="334">
        <f>'Marks Entry'!BT24</f>
        <v>0</v>
      </c>
      <c r="BT22" s="334" t="str">
        <f>'Marks Entry'!BU24</f>
        <v>E</v>
      </c>
      <c r="BU22" s="335">
        <f>'Marks Entry'!BV24</f>
        <v>0</v>
      </c>
      <c r="BV22" s="328">
        <f>'Marks Entry'!BW24</f>
        <v>0</v>
      </c>
      <c r="BW22" s="329">
        <f>'Marks Entry'!BX24</f>
        <v>0</v>
      </c>
      <c r="BX22" s="330">
        <f>'Marks Entry'!BY24</f>
        <v>0</v>
      </c>
      <c r="BY22" s="329">
        <f>'Marks Entry'!BZ24</f>
        <v>0</v>
      </c>
      <c r="BZ22" s="329">
        <f>'Marks Entry'!CA24</f>
        <v>0</v>
      </c>
      <c r="CA22" s="331">
        <f>'Marks Entry'!CB24</f>
        <v>0</v>
      </c>
      <c r="CB22" s="329" t="e">
        <f>'Marks Entry'!#REF!</f>
        <v>#REF!</v>
      </c>
      <c r="CC22" s="329" t="e">
        <f>'Marks Entry'!#REF!</f>
        <v>#REF!</v>
      </c>
      <c r="CD22" s="331" t="e">
        <f>'Marks Entry'!#REF!</f>
        <v>#REF!</v>
      </c>
      <c r="CE22" s="332" t="e">
        <f>'Marks Entry'!#REF!</f>
        <v>#REF!</v>
      </c>
      <c r="CF22" s="329">
        <f>'Marks Entry'!CD24</f>
        <v>0</v>
      </c>
      <c r="CG22" s="329">
        <f>'Marks Entry'!CE24</f>
        <v>0</v>
      </c>
      <c r="CH22" s="332">
        <f>'Marks Entry'!CF24</f>
        <v>0</v>
      </c>
      <c r="CI22" s="333" t="e">
        <f t="shared" si="3"/>
        <v>#REF!</v>
      </c>
      <c r="CJ22" s="329">
        <f>'Marks Entry'!CH24</f>
        <v>0</v>
      </c>
      <c r="CK22" s="329">
        <f>'Marks Entry'!CI24</f>
        <v>0</v>
      </c>
      <c r="CL22" s="332">
        <f>'Marks Entry'!CJ24</f>
        <v>0</v>
      </c>
      <c r="CM22" s="338">
        <f>'Marks Entry'!CK24</f>
        <v>0</v>
      </c>
      <c r="CN22" s="334">
        <f>'Marks Entry'!CL24</f>
        <v>0</v>
      </c>
      <c r="CO22" s="334" t="str">
        <f>'Marks Entry'!CM24</f>
        <v>E</v>
      </c>
      <c r="CP22" s="335">
        <f>'Marks Entry'!CN24</f>
        <v>0</v>
      </c>
      <c r="CQ22" s="328">
        <f>'Marks Entry'!CO24</f>
        <v>0</v>
      </c>
      <c r="CR22" s="329">
        <f>'Marks Entry'!CP24</f>
        <v>0</v>
      </c>
      <c r="CS22" s="330">
        <f>'Marks Entry'!CQ24</f>
        <v>0</v>
      </c>
      <c r="CT22" s="329">
        <f>'Marks Entry'!CR24</f>
        <v>0</v>
      </c>
      <c r="CU22" s="329">
        <f>'Marks Entry'!CS24</f>
        <v>0</v>
      </c>
      <c r="CV22" s="331">
        <f>'Marks Entry'!CT24</f>
        <v>0</v>
      </c>
      <c r="CW22" s="329" t="e">
        <f>'Marks Entry'!#REF!</f>
        <v>#REF!</v>
      </c>
      <c r="CX22" s="329" t="e">
        <f>'Marks Entry'!#REF!</f>
        <v>#REF!</v>
      </c>
      <c r="CY22" s="331">
        <f>'Marks Entry'!CU24</f>
        <v>0</v>
      </c>
      <c r="CZ22" s="332">
        <f>'Marks Entry'!CV24</f>
        <v>0</v>
      </c>
      <c r="DA22" s="329">
        <f>'Marks Entry'!CW24</f>
        <v>0</v>
      </c>
      <c r="DB22" s="329">
        <f>'Marks Entry'!CX24</f>
        <v>0</v>
      </c>
      <c r="DC22" s="332">
        <f>'Marks Entry'!CY24</f>
        <v>0</v>
      </c>
      <c r="DD22" s="333">
        <f t="shared" si="4"/>
        <v>0</v>
      </c>
      <c r="DE22" s="329">
        <f>'Marks Entry'!CZ24</f>
        <v>0</v>
      </c>
      <c r="DF22" s="329">
        <f>'Marks Entry'!DA24</f>
        <v>0</v>
      </c>
      <c r="DG22" s="332">
        <f>'Marks Entry'!DB24</f>
        <v>0</v>
      </c>
      <c r="DH22" s="338">
        <f>'Marks Entry'!DC24</f>
        <v>0</v>
      </c>
      <c r="DI22" s="334">
        <f>'Marks Entry'!DD24</f>
        <v>0</v>
      </c>
      <c r="DJ22" s="334" t="str">
        <f>'Marks Entry'!DE24</f>
        <v>E</v>
      </c>
      <c r="DK22" s="335">
        <f>'Marks Entry'!DF24</f>
        <v>0</v>
      </c>
      <c r="DL22" s="328">
        <f>'Marks Entry'!DG24</f>
        <v>0</v>
      </c>
      <c r="DM22" s="329">
        <f>'Marks Entry'!DH24</f>
        <v>0</v>
      </c>
      <c r="DN22" s="330">
        <f>'Marks Entry'!DI24</f>
        <v>0</v>
      </c>
      <c r="DO22" s="329">
        <f>'Marks Entry'!DJ24</f>
        <v>0</v>
      </c>
      <c r="DP22" s="329">
        <f>'Marks Entry'!DK24</f>
        <v>0</v>
      </c>
      <c r="DQ22" s="331">
        <f>'Marks Entry'!DL24</f>
        <v>0</v>
      </c>
      <c r="DR22" s="329" t="e">
        <f>'Marks Entry'!#REF!</f>
        <v>#REF!</v>
      </c>
      <c r="DS22" s="329" t="e">
        <f>'Marks Entry'!#REF!</f>
        <v>#REF!</v>
      </c>
      <c r="DT22" s="331">
        <f>'Marks Entry'!DM24</f>
        <v>0</v>
      </c>
      <c r="DU22" s="332">
        <f>'Marks Entry'!DN24</f>
        <v>0</v>
      </c>
      <c r="DV22" s="329">
        <f>'Marks Entry'!DO24</f>
        <v>0</v>
      </c>
      <c r="DW22" s="329">
        <f>'Marks Entry'!DP24</f>
        <v>0</v>
      </c>
      <c r="DX22" s="332">
        <f>'Marks Entry'!DQ24</f>
        <v>0</v>
      </c>
      <c r="DY22" s="333">
        <f t="shared" si="5"/>
        <v>0</v>
      </c>
      <c r="DZ22" s="329">
        <f>'Marks Entry'!DR24</f>
        <v>0</v>
      </c>
      <c r="EA22" s="329">
        <f>'Marks Entry'!DS24</f>
        <v>0</v>
      </c>
      <c r="EB22" s="332">
        <f>'Marks Entry'!DT24</f>
        <v>0</v>
      </c>
      <c r="EC22" s="338">
        <f>'Marks Entry'!DU24</f>
        <v>0</v>
      </c>
      <c r="ED22" s="334">
        <f>'Marks Entry'!DV24</f>
        <v>0</v>
      </c>
      <c r="EE22" s="334" t="str">
        <f>'Marks Entry'!DW24</f>
        <v>E</v>
      </c>
      <c r="EF22" s="335">
        <f>'Marks Entry'!DX24</f>
        <v>0</v>
      </c>
      <c r="EG22" s="328">
        <f>'Marks Entry'!DY24</f>
        <v>0</v>
      </c>
      <c r="EH22" s="329">
        <f>'Marks Entry'!DZ24</f>
        <v>0</v>
      </c>
      <c r="EI22" s="329">
        <f>'Marks Entry'!EA24</f>
        <v>0</v>
      </c>
      <c r="EJ22" s="329">
        <f>'Marks Entry'!EB24</f>
        <v>0</v>
      </c>
      <c r="EK22" s="329">
        <f>'Marks Entry'!EC24</f>
        <v>0</v>
      </c>
      <c r="EL22" s="336">
        <f>'Marks Entry'!ED24</f>
        <v>0</v>
      </c>
      <c r="EM22" s="337">
        <f>'Marks Entry'!EG24</f>
        <v>0</v>
      </c>
      <c r="EN22" s="328">
        <f>'Marks Entry'!EH24</f>
        <v>0</v>
      </c>
      <c r="EO22" s="329">
        <f>'Marks Entry'!EI24</f>
        <v>0</v>
      </c>
      <c r="EP22" s="329">
        <f>'Marks Entry'!EJ24</f>
        <v>0</v>
      </c>
      <c r="EQ22" s="329">
        <f>'Marks Entry'!EK24</f>
        <v>0</v>
      </c>
      <c r="ER22" s="329">
        <f>'Marks Entry'!EL24</f>
        <v>0</v>
      </c>
      <c r="ES22" s="332">
        <f>'Marks Entry'!EM24</f>
        <v>0</v>
      </c>
      <c r="ET22" s="337">
        <f>'Marks Entry'!EP24</f>
        <v>0</v>
      </c>
      <c r="EU22" s="328">
        <f>'Marks Entry'!EQ24</f>
        <v>0</v>
      </c>
      <c r="EV22" s="329">
        <f>'Marks Entry'!ER24</f>
        <v>0</v>
      </c>
      <c r="EW22" s="329">
        <f>'Marks Entry'!ES24</f>
        <v>0</v>
      </c>
      <c r="EX22" s="329">
        <f>'Marks Entry'!ET24</f>
        <v>0</v>
      </c>
      <c r="EY22" s="329">
        <f>'Marks Entry'!EU24</f>
        <v>0</v>
      </c>
      <c r="EZ22" s="332">
        <f>'Marks Entry'!EV24</f>
        <v>0</v>
      </c>
      <c r="FA22" s="337">
        <f>'Marks Entry'!EY24</f>
        <v>0</v>
      </c>
      <c r="FB22" s="184">
        <f>'Marks Entry'!EZ24</f>
        <v>0</v>
      </c>
      <c r="FC22" s="185">
        <f>'Marks Entry'!FA24</f>
        <v>0</v>
      </c>
      <c r="FD22" s="186" t="str">
        <f>'Marks Entry'!FB24</f>
        <v/>
      </c>
      <c r="FE22" s="184">
        <f>'Marks Entry'!FC24</f>
        <v>0</v>
      </c>
      <c r="FF22" s="185">
        <f>'Marks Entry'!FD24</f>
        <v>0</v>
      </c>
      <c r="FG22" s="187" t="str">
        <f>'Marks Entry'!FE24</f>
        <v/>
      </c>
      <c r="FH22" s="185" t="str">
        <f>IF(OR('Marks Entry'!FF24="First",'Marks Entry'!FF24="Second",'Marks Entry'!FF24="Third"),'Marks Entry'!FF24,"")</f>
        <v/>
      </c>
      <c r="FI22" s="185" t="str">
        <f>'Marks Entry'!FG24</f>
        <v/>
      </c>
      <c r="FJ22" s="290" t="str">
        <f>'Marks Entry'!FH24</f>
        <v/>
      </c>
      <c r="FK22" s="84" t="str">
        <f>'Marks Entry'!FI24</f>
        <v/>
      </c>
      <c r="FL22" s="86" t="str">
        <f>'Marks Entry'!FJ24</f>
        <v/>
      </c>
      <c r="FM22" s="87">
        <f>'Marks Entry'!FL24</f>
        <v>0</v>
      </c>
      <c r="FN22" s="1392"/>
      <c r="FO22" s="308" t="e">
        <f t="shared" si="6"/>
        <v>#REF!</v>
      </c>
      <c r="FP22" s="411" t="e">
        <f t="shared" si="7"/>
        <v>#REF!</v>
      </c>
      <c r="FQ22" s="411">
        <f t="shared" si="8"/>
        <v>0</v>
      </c>
      <c r="FR22" s="406"/>
      <c r="FS22" s="315">
        <f t="shared" si="9"/>
        <v>0</v>
      </c>
      <c r="FT22" s="419">
        <f t="shared" si="10"/>
        <v>0</v>
      </c>
      <c r="FU22" s="419">
        <f t="shared" si="11"/>
        <v>0</v>
      </c>
      <c r="FV22" s="420"/>
      <c r="FW22" s="308">
        <f t="shared" si="12"/>
        <v>0</v>
      </c>
      <c r="FX22" s="411">
        <f t="shared" si="13"/>
        <v>0</v>
      </c>
      <c r="FY22" s="411">
        <f t="shared" si="14"/>
        <v>0</v>
      </c>
      <c r="FZ22" s="406"/>
      <c r="GA22" s="315" t="e">
        <f t="shared" si="15"/>
        <v>#REF!</v>
      </c>
      <c r="GB22" s="419" t="e">
        <f t="shared" si="16"/>
        <v>#REF!</v>
      </c>
      <c r="GC22" s="419">
        <f t="shared" si="17"/>
        <v>0</v>
      </c>
      <c r="GD22" s="420"/>
      <c r="GE22" s="308">
        <f t="shared" si="18"/>
        <v>0</v>
      </c>
      <c r="GF22" s="411">
        <f t="shared" si="19"/>
        <v>0</v>
      </c>
      <c r="GG22" s="411">
        <f t="shared" si="20"/>
        <v>0</v>
      </c>
      <c r="GH22" s="406"/>
      <c r="GI22" s="315">
        <f t="shared" si="21"/>
        <v>0</v>
      </c>
      <c r="GJ22" s="419">
        <f t="shared" si="22"/>
        <v>0</v>
      </c>
      <c r="GK22" s="419">
        <f t="shared" si="23"/>
        <v>0</v>
      </c>
      <c r="GL22" s="420"/>
      <c r="GM22" s="308">
        <f t="shared" si="24"/>
        <v>0</v>
      </c>
      <c r="GN22" s="309">
        <f t="shared" si="24"/>
        <v>0</v>
      </c>
      <c r="GO22" s="315">
        <f t="shared" si="25"/>
        <v>0</v>
      </c>
      <c r="GP22" s="316">
        <f t="shared" si="25"/>
        <v>0</v>
      </c>
      <c r="GQ22" s="308">
        <f t="shared" si="26"/>
        <v>0</v>
      </c>
      <c r="GR22" s="317">
        <f t="shared" si="26"/>
        <v>0</v>
      </c>
      <c r="GS22" s="1392"/>
    </row>
    <row r="23" spans="1:201" s="88" customFormat="1" ht="17.25" customHeight="1">
      <c r="A23" s="1393"/>
      <c r="B23" s="83">
        <f t="shared" si="27"/>
        <v>0</v>
      </c>
      <c r="C23" s="84">
        <f>'Marks Entry'!D25</f>
        <v>0</v>
      </c>
      <c r="D23" s="84">
        <f>'Marks Entry'!E25</f>
        <v>0</v>
      </c>
      <c r="E23" s="84">
        <f>'Marks Entry'!F25</f>
        <v>0</v>
      </c>
      <c r="F23" s="84">
        <f>'Marks Entry'!G25</f>
        <v>0</v>
      </c>
      <c r="G23" s="84">
        <f>'Marks Entry'!H25</f>
        <v>0</v>
      </c>
      <c r="H23" s="84">
        <f>'Marks Entry'!I25</f>
        <v>0</v>
      </c>
      <c r="I23" s="84">
        <f>'Marks Entry'!J25</f>
        <v>0</v>
      </c>
      <c r="J23" s="85">
        <f>'Marks Entry'!K25</f>
        <v>0</v>
      </c>
      <c r="K23" s="328">
        <f>'Marks Entry'!L25</f>
        <v>0</v>
      </c>
      <c r="L23" s="329">
        <f>'Marks Entry'!M25</f>
        <v>0</v>
      </c>
      <c r="M23" s="330">
        <f>'Marks Entry'!N25</f>
        <v>0</v>
      </c>
      <c r="N23" s="329">
        <f>'Marks Entry'!O25</f>
        <v>0</v>
      </c>
      <c r="O23" s="329">
        <f>'Marks Entry'!P25</f>
        <v>0</v>
      </c>
      <c r="P23" s="331">
        <f>'Marks Entry'!Q25</f>
        <v>0</v>
      </c>
      <c r="Q23" s="329">
        <f>'Marks Entry'!S25</f>
        <v>0</v>
      </c>
      <c r="R23" s="329">
        <f>'Marks Entry'!T25</f>
        <v>0</v>
      </c>
      <c r="S23" s="331">
        <f>'Marks Entry'!U25</f>
        <v>0</v>
      </c>
      <c r="T23" s="332">
        <f>'Marks Entry'!V25</f>
        <v>0</v>
      </c>
      <c r="U23" s="329">
        <f>'Marks Entry'!X25</f>
        <v>0</v>
      </c>
      <c r="V23" s="329" t="e">
        <f>'Marks Entry'!#REF!</f>
        <v>#REF!</v>
      </c>
      <c r="W23" s="332" t="e">
        <f>'Marks Entry'!#REF!</f>
        <v>#REF!</v>
      </c>
      <c r="X23" s="333" t="e">
        <f t="shared" si="0"/>
        <v>#REF!</v>
      </c>
      <c r="Y23" s="329">
        <f>'Marks Entry'!Y25</f>
        <v>0</v>
      </c>
      <c r="Z23" s="329">
        <f>'Marks Entry'!Z25</f>
        <v>0</v>
      </c>
      <c r="AA23" s="332">
        <f>'Marks Entry'!AA25</f>
        <v>0</v>
      </c>
      <c r="AB23" s="338">
        <f>'Marks Entry'!AC25</f>
        <v>0</v>
      </c>
      <c r="AC23" s="334">
        <f>'Marks Entry'!AD25</f>
        <v>0</v>
      </c>
      <c r="AD23" s="334" t="str">
        <f>'Marks Entry'!AE25</f>
        <v>E</v>
      </c>
      <c r="AE23" s="335">
        <f>'Marks Entry'!AF25</f>
        <v>0</v>
      </c>
      <c r="AF23" s="328">
        <f>'Marks Entry'!AG25</f>
        <v>0</v>
      </c>
      <c r="AG23" s="329">
        <f>'Marks Entry'!AH25</f>
        <v>0</v>
      </c>
      <c r="AH23" s="330">
        <f>'Marks Entry'!AI25</f>
        <v>0</v>
      </c>
      <c r="AI23" s="329">
        <f>'Marks Entry'!AJ25</f>
        <v>0</v>
      </c>
      <c r="AJ23" s="329">
        <f>'Marks Entry'!AK25</f>
        <v>0</v>
      </c>
      <c r="AK23" s="331">
        <f>'Marks Entry'!AL25</f>
        <v>0</v>
      </c>
      <c r="AL23" s="329">
        <f>'Marks Entry'!AM25</f>
        <v>0</v>
      </c>
      <c r="AM23" s="329">
        <f>'Marks Entry'!AN25</f>
        <v>0</v>
      </c>
      <c r="AN23" s="331">
        <f>'Marks Entry'!AO25</f>
        <v>0</v>
      </c>
      <c r="AO23" s="332">
        <f>'Marks Entry'!AP25</f>
        <v>0</v>
      </c>
      <c r="AP23" s="329">
        <f>'Marks Entry'!AQ25</f>
        <v>0</v>
      </c>
      <c r="AQ23" s="329">
        <f>'Marks Entry'!AR25</f>
        <v>0</v>
      </c>
      <c r="AR23" s="332">
        <f>'Marks Entry'!AS25</f>
        <v>0</v>
      </c>
      <c r="AS23" s="333">
        <f t="shared" si="1"/>
        <v>0</v>
      </c>
      <c r="AT23" s="329">
        <f>'Marks Entry'!AU25</f>
        <v>0</v>
      </c>
      <c r="AU23" s="329">
        <f>'Marks Entry'!AV25</f>
        <v>0</v>
      </c>
      <c r="AV23" s="332">
        <f>'Marks Entry'!AW25</f>
        <v>0</v>
      </c>
      <c r="AW23" s="338">
        <f>'Marks Entry'!AX25</f>
        <v>0</v>
      </c>
      <c r="AX23" s="334">
        <f>'Marks Entry'!AY25</f>
        <v>0</v>
      </c>
      <c r="AY23" s="334" t="str">
        <f>'Marks Entry'!AZ25</f>
        <v>E</v>
      </c>
      <c r="AZ23" s="335">
        <f>'Marks Entry'!BA25</f>
        <v>0</v>
      </c>
      <c r="BA23" s="328">
        <f>'Marks Entry'!BB25</f>
        <v>0</v>
      </c>
      <c r="BB23" s="329">
        <f>'Marks Entry'!BC25</f>
        <v>0</v>
      </c>
      <c r="BC23" s="330">
        <f>'Marks Entry'!BD25</f>
        <v>0</v>
      </c>
      <c r="BD23" s="329">
        <f>'Marks Entry'!BE25</f>
        <v>0</v>
      </c>
      <c r="BE23" s="329">
        <f>'Marks Entry'!BF25</f>
        <v>0</v>
      </c>
      <c r="BF23" s="331">
        <f>'Marks Entry'!BG25</f>
        <v>0</v>
      </c>
      <c r="BG23" s="329">
        <f>'Marks Entry'!BH25</f>
        <v>0</v>
      </c>
      <c r="BH23" s="329">
        <f>'Marks Entry'!BI25</f>
        <v>0</v>
      </c>
      <c r="BI23" s="331">
        <f>'Marks Entry'!BJ25</f>
        <v>0</v>
      </c>
      <c r="BJ23" s="332">
        <f>'Marks Entry'!BK25</f>
        <v>0</v>
      </c>
      <c r="BK23" s="329">
        <f>'Marks Entry'!BL25</f>
        <v>0</v>
      </c>
      <c r="BL23" s="329">
        <f>'Marks Entry'!BM25</f>
        <v>0</v>
      </c>
      <c r="BM23" s="332">
        <f>'Marks Entry'!BN25</f>
        <v>0</v>
      </c>
      <c r="BN23" s="333">
        <f t="shared" si="2"/>
        <v>0</v>
      </c>
      <c r="BO23" s="329">
        <f>'Marks Entry'!BO25</f>
        <v>0</v>
      </c>
      <c r="BP23" s="329">
        <f>'Marks Entry'!BP25</f>
        <v>0</v>
      </c>
      <c r="BQ23" s="332">
        <f>'Marks Entry'!BQ25</f>
        <v>0</v>
      </c>
      <c r="BR23" s="338">
        <f>'Marks Entry'!BS25</f>
        <v>0</v>
      </c>
      <c r="BS23" s="334">
        <f>'Marks Entry'!BT25</f>
        <v>0</v>
      </c>
      <c r="BT23" s="334" t="str">
        <f>'Marks Entry'!BU25</f>
        <v>E</v>
      </c>
      <c r="BU23" s="335">
        <f>'Marks Entry'!BV25</f>
        <v>0</v>
      </c>
      <c r="BV23" s="328">
        <f>'Marks Entry'!BW25</f>
        <v>0</v>
      </c>
      <c r="BW23" s="329">
        <f>'Marks Entry'!BX25</f>
        <v>0</v>
      </c>
      <c r="BX23" s="330">
        <f>'Marks Entry'!BY25</f>
        <v>0</v>
      </c>
      <c r="BY23" s="329">
        <f>'Marks Entry'!BZ25</f>
        <v>0</v>
      </c>
      <c r="BZ23" s="329">
        <f>'Marks Entry'!CA25</f>
        <v>0</v>
      </c>
      <c r="CA23" s="331">
        <f>'Marks Entry'!CB25</f>
        <v>0</v>
      </c>
      <c r="CB23" s="329" t="e">
        <f>'Marks Entry'!#REF!</f>
        <v>#REF!</v>
      </c>
      <c r="CC23" s="329" t="e">
        <f>'Marks Entry'!#REF!</f>
        <v>#REF!</v>
      </c>
      <c r="CD23" s="331" t="e">
        <f>'Marks Entry'!#REF!</f>
        <v>#REF!</v>
      </c>
      <c r="CE23" s="332" t="e">
        <f>'Marks Entry'!#REF!</f>
        <v>#REF!</v>
      </c>
      <c r="CF23" s="329">
        <f>'Marks Entry'!CD25</f>
        <v>0</v>
      </c>
      <c r="CG23" s="329">
        <f>'Marks Entry'!CE25</f>
        <v>0</v>
      </c>
      <c r="CH23" s="332">
        <f>'Marks Entry'!CF25</f>
        <v>0</v>
      </c>
      <c r="CI23" s="333" t="e">
        <f t="shared" si="3"/>
        <v>#REF!</v>
      </c>
      <c r="CJ23" s="329">
        <f>'Marks Entry'!CH25</f>
        <v>0</v>
      </c>
      <c r="CK23" s="329">
        <f>'Marks Entry'!CI25</f>
        <v>0</v>
      </c>
      <c r="CL23" s="332">
        <f>'Marks Entry'!CJ25</f>
        <v>0</v>
      </c>
      <c r="CM23" s="338">
        <f>'Marks Entry'!CK25</f>
        <v>0</v>
      </c>
      <c r="CN23" s="334">
        <f>'Marks Entry'!CL25</f>
        <v>0</v>
      </c>
      <c r="CO23" s="334" t="str">
        <f>'Marks Entry'!CM25</f>
        <v>E</v>
      </c>
      <c r="CP23" s="335">
        <f>'Marks Entry'!CN25</f>
        <v>0</v>
      </c>
      <c r="CQ23" s="328">
        <f>'Marks Entry'!CO25</f>
        <v>0</v>
      </c>
      <c r="CR23" s="329">
        <f>'Marks Entry'!CP25</f>
        <v>0</v>
      </c>
      <c r="CS23" s="330">
        <f>'Marks Entry'!CQ25</f>
        <v>0</v>
      </c>
      <c r="CT23" s="329">
        <f>'Marks Entry'!CR25</f>
        <v>0</v>
      </c>
      <c r="CU23" s="329">
        <f>'Marks Entry'!CS25</f>
        <v>0</v>
      </c>
      <c r="CV23" s="331">
        <f>'Marks Entry'!CT25</f>
        <v>0</v>
      </c>
      <c r="CW23" s="329" t="e">
        <f>'Marks Entry'!#REF!</f>
        <v>#REF!</v>
      </c>
      <c r="CX23" s="329" t="e">
        <f>'Marks Entry'!#REF!</f>
        <v>#REF!</v>
      </c>
      <c r="CY23" s="331">
        <f>'Marks Entry'!CU25</f>
        <v>0</v>
      </c>
      <c r="CZ23" s="332">
        <f>'Marks Entry'!CV25</f>
        <v>0</v>
      </c>
      <c r="DA23" s="329">
        <f>'Marks Entry'!CW25</f>
        <v>0</v>
      </c>
      <c r="DB23" s="329">
        <f>'Marks Entry'!CX25</f>
        <v>0</v>
      </c>
      <c r="DC23" s="332">
        <f>'Marks Entry'!CY25</f>
        <v>0</v>
      </c>
      <c r="DD23" s="333">
        <f t="shared" si="4"/>
        <v>0</v>
      </c>
      <c r="DE23" s="329">
        <f>'Marks Entry'!CZ25</f>
        <v>0</v>
      </c>
      <c r="DF23" s="329">
        <f>'Marks Entry'!DA25</f>
        <v>0</v>
      </c>
      <c r="DG23" s="332">
        <f>'Marks Entry'!DB25</f>
        <v>0</v>
      </c>
      <c r="DH23" s="338">
        <f>'Marks Entry'!DC25</f>
        <v>0</v>
      </c>
      <c r="DI23" s="334">
        <f>'Marks Entry'!DD25</f>
        <v>0</v>
      </c>
      <c r="DJ23" s="334" t="str">
        <f>'Marks Entry'!DE25</f>
        <v>E</v>
      </c>
      <c r="DK23" s="335">
        <f>'Marks Entry'!DF25</f>
        <v>0</v>
      </c>
      <c r="DL23" s="328">
        <f>'Marks Entry'!DG25</f>
        <v>0</v>
      </c>
      <c r="DM23" s="329">
        <f>'Marks Entry'!DH25</f>
        <v>0</v>
      </c>
      <c r="DN23" s="330">
        <f>'Marks Entry'!DI25</f>
        <v>0</v>
      </c>
      <c r="DO23" s="329">
        <f>'Marks Entry'!DJ25</f>
        <v>0</v>
      </c>
      <c r="DP23" s="329">
        <f>'Marks Entry'!DK25</f>
        <v>0</v>
      </c>
      <c r="DQ23" s="331">
        <f>'Marks Entry'!DL25</f>
        <v>0</v>
      </c>
      <c r="DR23" s="329" t="e">
        <f>'Marks Entry'!#REF!</f>
        <v>#REF!</v>
      </c>
      <c r="DS23" s="329" t="e">
        <f>'Marks Entry'!#REF!</f>
        <v>#REF!</v>
      </c>
      <c r="DT23" s="331">
        <f>'Marks Entry'!DM25</f>
        <v>0</v>
      </c>
      <c r="DU23" s="332">
        <f>'Marks Entry'!DN25</f>
        <v>0</v>
      </c>
      <c r="DV23" s="329">
        <f>'Marks Entry'!DO25</f>
        <v>0</v>
      </c>
      <c r="DW23" s="329">
        <f>'Marks Entry'!DP25</f>
        <v>0</v>
      </c>
      <c r="DX23" s="332">
        <f>'Marks Entry'!DQ25</f>
        <v>0</v>
      </c>
      <c r="DY23" s="333">
        <f t="shared" si="5"/>
        <v>0</v>
      </c>
      <c r="DZ23" s="329">
        <f>'Marks Entry'!DR25</f>
        <v>0</v>
      </c>
      <c r="EA23" s="329">
        <f>'Marks Entry'!DS25</f>
        <v>0</v>
      </c>
      <c r="EB23" s="332">
        <f>'Marks Entry'!DT25</f>
        <v>0</v>
      </c>
      <c r="EC23" s="338">
        <f>'Marks Entry'!DU25</f>
        <v>0</v>
      </c>
      <c r="ED23" s="334">
        <f>'Marks Entry'!DV25</f>
        <v>0</v>
      </c>
      <c r="EE23" s="334" t="str">
        <f>'Marks Entry'!DW25</f>
        <v>E</v>
      </c>
      <c r="EF23" s="335">
        <f>'Marks Entry'!DX25</f>
        <v>0</v>
      </c>
      <c r="EG23" s="328">
        <f>'Marks Entry'!DY25</f>
        <v>0</v>
      </c>
      <c r="EH23" s="329">
        <f>'Marks Entry'!DZ25</f>
        <v>0</v>
      </c>
      <c r="EI23" s="329">
        <f>'Marks Entry'!EA25</f>
        <v>0</v>
      </c>
      <c r="EJ23" s="329">
        <f>'Marks Entry'!EB25</f>
        <v>0</v>
      </c>
      <c r="EK23" s="329">
        <f>'Marks Entry'!EC25</f>
        <v>0</v>
      </c>
      <c r="EL23" s="336">
        <f>'Marks Entry'!ED25</f>
        <v>0</v>
      </c>
      <c r="EM23" s="337">
        <f>'Marks Entry'!EG25</f>
        <v>0</v>
      </c>
      <c r="EN23" s="328">
        <f>'Marks Entry'!EH25</f>
        <v>0</v>
      </c>
      <c r="EO23" s="329">
        <f>'Marks Entry'!EI25</f>
        <v>0</v>
      </c>
      <c r="EP23" s="329">
        <f>'Marks Entry'!EJ25</f>
        <v>0</v>
      </c>
      <c r="EQ23" s="329">
        <f>'Marks Entry'!EK25</f>
        <v>0</v>
      </c>
      <c r="ER23" s="329">
        <f>'Marks Entry'!EL25</f>
        <v>0</v>
      </c>
      <c r="ES23" s="332">
        <f>'Marks Entry'!EM25</f>
        <v>0</v>
      </c>
      <c r="ET23" s="337">
        <f>'Marks Entry'!EP25</f>
        <v>0</v>
      </c>
      <c r="EU23" s="328">
        <f>'Marks Entry'!EQ25</f>
        <v>0</v>
      </c>
      <c r="EV23" s="329">
        <f>'Marks Entry'!ER25</f>
        <v>0</v>
      </c>
      <c r="EW23" s="329">
        <f>'Marks Entry'!ES25</f>
        <v>0</v>
      </c>
      <c r="EX23" s="329">
        <f>'Marks Entry'!ET25</f>
        <v>0</v>
      </c>
      <c r="EY23" s="329">
        <f>'Marks Entry'!EU25</f>
        <v>0</v>
      </c>
      <c r="EZ23" s="332">
        <f>'Marks Entry'!EV25</f>
        <v>0</v>
      </c>
      <c r="FA23" s="337">
        <f>'Marks Entry'!EY25</f>
        <v>0</v>
      </c>
      <c r="FB23" s="184">
        <f>'Marks Entry'!EZ25</f>
        <v>0</v>
      </c>
      <c r="FC23" s="185">
        <f>'Marks Entry'!FA25</f>
        <v>0</v>
      </c>
      <c r="FD23" s="186" t="str">
        <f>'Marks Entry'!FB25</f>
        <v/>
      </c>
      <c r="FE23" s="184">
        <f>'Marks Entry'!FC25</f>
        <v>0</v>
      </c>
      <c r="FF23" s="185">
        <f>'Marks Entry'!FD25</f>
        <v>0</v>
      </c>
      <c r="FG23" s="187" t="str">
        <f>'Marks Entry'!FE25</f>
        <v/>
      </c>
      <c r="FH23" s="185" t="str">
        <f>IF(OR('Marks Entry'!FF25="First",'Marks Entry'!FF25="Second",'Marks Entry'!FF25="Third"),'Marks Entry'!FF25,"")</f>
        <v/>
      </c>
      <c r="FI23" s="185" t="str">
        <f>'Marks Entry'!FG25</f>
        <v/>
      </c>
      <c r="FJ23" s="290" t="str">
        <f>'Marks Entry'!FH25</f>
        <v/>
      </c>
      <c r="FK23" s="84" t="str">
        <f>'Marks Entry'!FI25</f>
        <v/>
      </c>
      <c r="FL23" s="86" t="str">
        <f>'Marks Entry'!FJ25</f>
        <v/>
      </c>
      <c r="FM23" s="87">
        <f>'Marks Entry'!FL25</f>
        <v>0</v>
      </c>
      <c r="FN23" s="1392"/>
      <c r="FO23" s="308" t="e">
        <f t="shared" si="6"/>
        <v>#REF!</v>
      </c>
      <c r="FP23" s="411" t="e">
        <f t="shared" si="7"/>
        <v>#REF!</v>
      </c>
      <c r="FQ23" s="411">
        <f t="shared" si="8"/>
        <v>0</v>
      </c>
      <c r="FR23" s="406"/>
      <c r="FS23" s="315">
        <f t="shared" si="9"/>
        <v>0</v>
      </c>
      <c r="FT23" s="419">
        <f t="shared" si="10"/>
        <v>0</v>
      </c>
      <c r="FU23" s="419">
        <f t="shared" si="11"/>
        <v>0</v>
      </c>
      <c r="FV23" s="420"/>
      <c r="FW23" s="308">
        <f t="shared" si="12"/>
        <v>0</v>
      </c>
      <c r="FX23" s="411">
        <f t="shared" si="13"/>
        <v>0</v>
      </c>
      <c r="FY23" s="411">
        <f t="shared" si="14"/>
        <v>0</v>
      </c>
      <c r="FZ23" s="406"/>
      <c r="GA23" s="315" t="e">
        <f t="shared" si="15"/>
        <v>#REF!</v>
      </c>
      <c r="GB23" s="419" t="e">
        <f t="shared" si="16"/>
        <v>#REF!</v>
      </c>
      <c r="GC23" s="419">
        <f t="shared" si="17"/>
        <v>0</v>
      </c>
      <c r="GD23" s="420"/>
      <c r="GE23" s="308">
        <f t="shared" si="18"/>
        <v>0</v>
      </c>
      <c r="GF23" s="411">
        <f t="shared" si="19"/>
        <v>0</v>
      </c>
      <c r="GG23" s="411">
        <f t="shared" si="20"/>
        <v>0</v>
      </c>
      <c r="GH23" s="406"/>
      <c r="GI23" s="315">
        <f t="shared" si="21"/>
        <v>0</v>
      </c>
      <c r="GJ23" s="419">
        <f t="shared" si="22"/>
        <v>0</v>
      </c>
      <c r="GK23" s="419">
        <f t="shared" si="23"/>
        <v>0</v>
      </c>
      <c r="GL23" s="420"/>
      <c r="GM23" s="308">
        <f t="shared" si="24"/>
        <v>0</v>
      </c>
      <c r="GN23" s="309">
        <f t="shared" si="24"/>
        <v>0</v>
      </c>
      <c r="GO23" s="315">
        <f t="shared" si="25"/>
        <v>0</v>
      </c>
      <c r="GP23" s="316">
        <f t="shared" si="25"/>
        <v>0</v>
      </c>
      <c r="GQ23" s="308">
        <f t="shared" si="26"/>
        <v>0</v>
      </c>
      <c r="GR23" s="317">
        <f t="shared" si="26"/>
        <v>0</v>
      </c>
      <c r="GS23" s="1392"/>
    </row>
    <row r="24" spans="1:201" s="88" customFormat="1" ht="17.25" customHeight="1">
      <c r="A24" s="1393"/>
      <c r="B24" s="83">
        <f t="shared" si="27"/>
        <v>0</v>
      </c>
      <c r="C24" s="84">
        <f>'Marks Entry'!D26</f>
        <v>0</v>
      </c>
      <c r="D24" s="84">
        <f>'Marks Entry'!E26</f>
        <v>0</v>
      </c>
      <c r="E24" s="84">
        <f>'Marks Entry'!F26</f>
        <v>0</v>
      </c>
      <c r="F24" s="84">
        <f>'Marks Entry'!G26</f>
        <v>0</v>
      </c>
      <c r="G24" s="84">
        <f>'Marks Entry'!H26</f>
        <v>0</v>
      </c>
      <c r="H24" s="84">
        <f>'Marks Entry'!I26</f>
        <v>0</v>
      </c>
      <c r="I24" s="84">
        <f>'Marks Entry'!J26</f>
        <v>0</v>
      </c>
      <c r="J24" s="85">
        <f>'Marks Entry'!K26</f>
        <v>0</v>
      </c>
      <c r="K24" s="328">
        <f>'Marks Entry'!L26</f>
        <v>0</v>
      </c>
      <c r="L24" s="329">
        <f>'Marks Entry'!M26</f>
        <v>0</v>
      </c>
      <c r="M24" s="330">
        <f>'Marks Entry'!N26</f>
        <v>0</v>
      </c>
      <c r="N24" s="329">
        <f>'Marks Entry'!O26</f>
        <v>0</v>
      </c>
      <c r="O24" s="329">
        <f>'Marks Entry'!P26</f>
        <v>0</v>
      </c>
      <c r="P24" s="331">
        <f>'Marks Entry'!Q26</f>
        <v>0</v>
      </c>
      <c r="Q24" s="329">
        <f>'Marks Entry'!S26</f>
        <v>0</v>
      </c>
      <c r="R24" s="329">
        <f>'Marks Entry'!T26</f>
        <v>0</v>
      </c>
      <c r="S24" s="331">
        <f>'Marks Entry'!U26</f>
        <v>0</v>
      </c>
      <c r="T24" s="332">
        <f>'Marks Entry'!V26</f>
        <v>0</v>
      </c>
      <c r="U24" s="329">
        <f>'Marks Entry'!X26</f>
        <v>0</v>
      </c>
      <c r="V24" s="329" t="e">
        <f>'Marks Entry'!#REF!</f>
        <v>#REF!</v>
      </c>
      <c r="W24" s="332" t="e">
        <f>'Marks Entry'!#REF!</f>
        <v>#REF!</v>
      </c>
      <c r="X24" s="333" t="e">
        <f t="shared" si="0"/>
        <v>#REF!</v>
      </c>
      <c r="Y24" s="329">
        <f>'Marks Entry'!Y26</f>
        <v>0</v>
      </c>
      <c r="Z24" s="329">
        <f>'Marks Entry'!Z26</f>
        <v>0</v>
      </c>
      <c r="AA24" s="332">
        <f>'Marks Entry'!AA26</f>
        <v>0</v>
      </c>
      <c r="AB24" s="338">
        <f>'Marks Entry'!AC26</f>
        <v>0</v>
      </c>
      <c r="AC24" s="334">
        <f>'Marks Entry'!AD26</f>
        <v>0</v>
      </c>
      <c r="AD24" s="334" t="str">
        <f>'Marks Entry'!AE26</f>
        <v>E</v>
      </c>
      <c r="AE24" s="335">
        <f>'Marks Entry'!AF26</f>
        <v>0</v>
      </c>
      <c r="AF24" s="328">
        <f>'Marks Entry'!AG26</f>
        <v>0</v>
      </c>
      <c r="AG24" s="329">
        <f>'Marks Entry'!AH26</f>
        <v>0</v>
      </c>
      <c r="AH24" s="330">
        <f>'Marks Entry'!AI26</f>
        <v>0</v>
      </c>
      <c r="AI24" s="329">
        <f>'Marks Entry'!AJ26</f>
        <v>0</v>
      </c>
      <c r="AJ24" s="329">
        <f>'Marks Entry'!AK26</f>
        <v>0</v>
      </c>
      <c r="AK24" s="331">
        <f>'Marks Entry'!AL26</f>
        <v>0</v>
      </c>
      <c r="AL24" s="329">
        <f>'Marks Entry'!AM26</f>
        <v>0</v>
      </c>
      <c r="AM24" s="329">
        <f>'Marks Entry'!AN26</f>
        <v>0</v>
      </c>
      <c r="AN24" s="331">
        <f>'Marks Entry'!AO26</f>
        <v>0</v>
      </c>
      <c r="AO24" s="332">
        <f>'Marks Entry'!AP26</f>
        <v>0</v>
      </c>
      <c r="AP24" s="329">
        <f>'Marks Entry'!AQ26</f>
        <v>0</v>
      </c>
      <c r="AQ24" s="329">
        <f>'Marks Entry'!AR26</f>
        <v>0</v>
      </c>
      <c r="AR24" s="332">
        <f>'Marks Entry'!AS26</f>
        <v>0</v>
      </c>
      <c r="AS24" s="333">
        <f t="shared" si="1"/>
        <v>0</v>
      </c>
      <c r="AT24" s="329">
        <f>'Marks Entry'!AU26</f>
        <v>0</v>
      </c>
      <c r="AU24" s="329">
        <f>'Marks Entry'!AV26</f>
        <v>0</v>
      </c>
      <c r="AV24" s="332">
        <f>'Marks Entry'!AW26</f>
        <v>0</v>
      </c>
      <c r="AW24" s="338">
        <f>'Marks Entry'!AX26</f>
        <v>0</v>
      </c>
      <c r="AX24" s="334">
        <f>'Marks Entry'!AY26</f>
        <v>0</v>
      </c>
      <c r="AY24" s="334" t="str">
        <f>'Marks Entry'!AZ26</f>
        <v>E</v>
      </c>
      <c r="AZ24" s="335">
        <f>'Marks Entry'!BA26</f>
        <v>0</v>
      </c>
      <c r="BA24" s="328">
        <f>'Marks Entry'!BB26</f>
        <v>0</v>
      </c>
      <c r="BB24" s="329">
        <f>'Marks Entry'!BC26</f>
        <v>0</v>
      </c>
      <c r="BC24" s="330">
        <f>'Marks Entry'!BD26</f>
        <v>0</v>
      </c>
      <c r="BD24" s="329">
        <f>'Marks Entry'!BE26</f>
        <v>0</v>
      </c>
      <c r="BE24" s="329">
        <f>'Marks Entry'!BF26</f>
        <v>0</v>
      </c>
      <c r="BF24" s="331">
        <f>'Marks Entry'!BG26</f>
        <v>0</v>
      </c>
      <c r="BG24" s="329">
        <f>'Marks Entry'!BH26</f>
        <v>0</v>
      </c>
      <c r="BH24" s="329">
        <f>'Marks Entry'!BI26</f>
        <v>0</v>
      </c>
      <c r="BI24" s="331">
        <f>'Marks Entry'!BJ26</f>
        <v>0</v>
      </c>
      <c r="BJ24" s="332">
        <f>'Marks Entry'!BK26</f>
        <v>0</v>
      </c>
      <c r="BK24" s="329">
        <f>'Marks Entry'!BL26</f>
        <v>0</v>
      </c>
      <c r="BL24" s="329">
        <f>'Marks Entry'!BM26</f>
        <v>0</v>
      </c>
      <c r="BM24" s="332">
        <f>'Marks Entry'!BN26</f>
        <v>0</v>
      </c>
      <c r="BN24" s="333">
        <f t="shared" si="2"/>
        <v>0</v>
      </c>
      <c r="BO24" s="329">
        <f>'Marks Entry'!BO26</f>
        <v>0</v>
      </c>
      <c r="BP24" s="329">
        <f>'Marks Entry'!BP26</f>
        <v>0</v>
      </c>
      <c r="BQ24" s="332">
        <f>'Marks Entry'!BQ26</f>
        <v>0</v>
      </c>
      <c r="BR24" s="338">
        <f>'Marks Entry'!BS26</f>
        <v>0</v>
      </c>
      <c r="BS24" s="334">
        <f>'Marks Entry'!BT26</f>
        <v>0</v>
      </c>
      <c r="BT24" s="334" t="str">
        <f>'Marks Entry'!BU26</f>
        <v>E</v>
      </c>
      <c r="BU24" s="335">
        <f>'Marks Entry'!BV26</f>
        <v>0</v>
      </c>
      <c r="BV24" s="328">
        <f>'Marks Entry'!BW26</f>
        <v>0</v>
      </c>
      <c r="BW24" s="329">
        <f>'Marks Entry'!BX26</f>
        <v>0</v>
      </c>
      <c r="BX24" s="330">
        <f>'Marks Entry'!BY26</f>
        <v>0</v>
      </c>
      <c r="BY24" s="329">
        <f>'Marks Entry'!BZ26</f>
        <v>0</v>
      </c>
      <c r="BZ24" s="329">
        <f>'Marks Entry'!CA26</f>
        <v>0</v>
      </c>
      <c r="CA24" s="331">
        <f>'Marks Entry'!CB26</f>
        <v>0</v>
      </c>
      <c r="CB24" s="329" t="e">
        <f>'Marks Entry'!#REF!</f>
        <v>#REF!</v>
      </c>
      <c r="CC24" s="329" t="e">
        <f>'Marks Entry'!#REF!</f>
        <v>#REF!</v>
      </c>
      <c r="CD24" s="331" t="e">
        <f>'Marks Entry'!#REF!</f>
        <v>#REF!</v>
      </c>
      <c r="CE24" s="332" t="e">
        <f>'Marks Entry'!#REF!</f>
        <v>#REF!</v>
      </c>
      <c r="CF24" s="329">
        <f>'Marks Entry'!CD26</f>
        <v>0</v>
      </c>
      <c r="CG24" s="329">
        <f>'Marks Entry'!CE26</f>
        <v>0</v>
      </c>
      <c r="CH24" s="332">
        <f>'Marks Entry'!CF26</f>
        <v>0</v>
      </c>
      <c r="CI24" s="333" t="e">
        <f t="shared" si="3"/>
        <v>#REF!</v>
      </c>
      <c r="CJ24" s="329">
        <f>'Marks Entry'!CH26</f>
        <v>0</v>
      </c>
      <c r="CK24" s="329">
        <f>'Marks Entry'!CI26</f>
        <v>0</v>
      </c>
      <c r="CL24" s="332">
        <f>'Marks Entry'!CJ26</f>
        <v>0</v>
      </c>
      <c r="CM24" s="338">
        <f>'Marks Entry'!CK26</f>
        <v>0</v>
      </c>
      <c r="CN24" s="334">
        <f>'Marks Entry'!CL26</f>
        <v>0</v>
      </c>
      <c r="CO24" s="334" t="str">
        <f>'Marks Entry'!CM26</f>
        <v>E</v>
      </c>
      <c r="CP24" s="335">
        <f>'Marks Entry'!CN26</f>
        <v>0</v>
      </c>
      <c r="CQ24" s="328">
        <f>'Marks Entry'!CO26</f>
        <v>0</v>
      </c>
      <c r="CR24" s="329">
        <f>'Marks Entry'!CP26</f>
        <v>0</v>
      </c>
      <c r="CS24" s="330">
        <f>'Marks Entry'!CQ26</f>
        <v>0</v>
      </c>
      <c r="CT24" s="329">
        <f>'Marks Entry'!CR26</f>
        <v>0</v>
      </c>
      <c r="CU24" s="329">
        <f>'Marks Entry'!CS26</f>
        <v>0</v>
      </c>
      <c r="CV24" s="331">
        <f>'Marks Entry'!CT26</f>
        <v>0</v>
      </c>
      <c r="CW24" s="329" t="e">
        <f>'Marks Entry'!#REF!</f>
        <v>#REF!</v>
      </c>
      <c r="CX24" s="329" t="e">
        <f>'Marks Entry'!#REF!</f>
        <v>#REF!</v>
      </c>
      <c r="CY24" s="331">
        <f>'Marks Entry'!CU26</f>
        <v>0</v>
      </c>
      <c r="CZ24" s="332">
        <f>'Marks Entry'!CV26</f>
        <v>0</v>
      </c>
      <c r="DA24" s="329">
        <f>'Marks Entry'!CW26</f>
        <v>0</v>
      </c>
      <c r="DB24" s="329">
        <f>'Marks Entry'!CX26</f>
        <v>0</v>
      </c>
      <c r="DC24" s="332">
        <f>'Marks Entry'!CY26</f>
        <v>0</v>
      </c>
      <c r="DD24" s="333">
        <f t="shared" si="4"/>
        <v>0</v>
      </c>
      <c r="DE24" s="329">
        <f>'Marks Entry'!CZ26</f>
        <v>0</v>
      </c>
      <c r="DF24" s="329">
        <f>'Marks Entry'!DA26</f>
        <v>0</v>
      </c>
      <c r="DG24" s="332">
        <f>'Marks Entry'!DB26</f>
        <v>0</v>
      </c>
      <c r="DH24" s="338">
        <f>'Marks Entry'!DC26</f>
        <v>0</v>
      </c>
      <c r="DI24" s="334">
        <f>'Marks Entry'!DD26</f>
        <v>0</v>
      </c>
      <c r="DJ24" s="334" t="str">
        <f>'Marks Entry'!DE26</f>
        <v>E</v>
      </c>
      <c r="DK24" s="335">
        <f>'Marks Entry'!DF26</f>
        <v>0</v>
      </c>
      <c r="DL24" s="328">
        <f>'Marks Entry'!DG26</f>
        <v>0</v>
      </c>
      <c r="DM24" s="329">
        <f>'Marks Entry'!DH26</f>
        <v>0</v>
      </c>
      <c r="DN24" s="330">
        <f>'Marks Entry'!DI26</f>
        <v>0</v>
      </c>
      <c r="DO24" s="329">
        <f>'Marks Entry'!DJ26</f>
        <v>0</v>
      </c>
      <c r="DP24" s="329">
        <f>'Marks Entry'!DK26</f>
        <v>0</v>
      </c>
      <c r="DQ24" s="331">
        <f>'Marks Entry'!DL26</f>
        <v>0</v>
      </c>
      <c r="DR24" s="329" t="e">
        <f>'Marks Entry'!#REF!</f>
        <v>#REF!</v>
      </c>
      <c r="DS24" s="329" t="e">
        <f>'Marks Entry'!#REF!</f>
        <v>#REF!</v>
      </c>
      <c r="DT24" s="331">
        <f>'Marks Entry'!DM26</f>
        <v>0</v>
      </c>
      <c r="DU24" s="332">
        <f>'Marks Entry'!DN26</f>
        <v>0</v>
      </c>
      <c r="DV24" s="329">
        <f>'Marks Entry'!DO26</f>
        <v>0</v>
      </c>
      <c r="DW24" s="329">
        <f>'Marks Entry'!DP26</f>
        <v>0</v>
      </c>
      <c r="DX24" s="332">
        <f>'Marks Entry'!DQ26</f>
        <v>0</v>
      </c>
      <c r="DY24" s="333">
        <f t="shared" si="5"/>
        <v>0</v>
      </c>
      <c r="DZ24" s="329">
        <f>'Marks Entry'!DR26</f>
        <v>0</v>
      </c>
      <c r="EA24" s="329">
        <f>'Marks Entry'!DS26</f>
        <v>0</v>
      </c>
      <c r="EB24" s="332">
        <f>'Marks Entry'!DT26</f>
        <v>0</v>
      </c>
      <c r="EC24" s="338">
        <f>'Marks Entry'!DU26</f>
        <v>0</v>
      </c>
      <c r="ED24" s="334">
        <f>'Marks Entry'!DV26</f>
        <v>0</v>
      </c>
      <c r="EE24" s="334" t="str">
        <f>'Marks Entry'!DW26</f>
        <v>E</v>
      </c>
      <c r="EF24" s="335">
        <f>'Marks Entry'!DX26</f>
        <v>0</v>
      </c>
      <c r="EG24" s="328">
        <f>'Marks Entry'!DY26</f>
        <v>0</v>
      </c>
      <c r="EH24" s="329">
        <f>'Marks Entry'!DZ26</f>
        <v>0</v>
      </c>
      <c r="EI24" s="329">
        <f>'Marks Entry'!EA26</f>
        <v>0</v>
      </c>
      <c r="EJ24" s="329">
        <f>'Marks Entry'!EB26</f>
        <v>0</v>
      </c>
      <c r="EK24" s="329">
        <f>'Marks Entry'!EC26</f>
        <v>0</v>
      </c>
      <c r="EL24" s="336">
        <f>'Marks Entry'!ED26</f>
        <v>0</v>
      </c>
      <c r="EM24" s="337">
        <f>'Marks Entry'!EG26</f>
        <v>0</v>
      </c>
      <c r="EN24" s="328">
        <f>'Marks Entry'!EH26</f>
        <v>0</v>
      </c>
      <c r="EO24" s="329">
        <f>'Marks Entry'!EI26</f>
        <v>0</v>
      </c>
      <c r="EP24" s="329">
        <f>'Marks Entry'!EJ26</f>
        <v>0</v>
      </c>
      <c r="EQ24" s="329">
        <f>'Marks Entry'!EK26</f>
        <v>0</v>
      </c>
      <c r="ER24" s="329">
        <f>'Marks Entry'!EL26</f>
        <v>0</v>
      </c>
      <c r="ES24" s="332">
        <f>'Marks Entry'!EM26</f>
        <v>0</v>
      </c>
      <c r="ET24" s="337">
        <f>'Marks Entry'!EP26</f>
        <v>0</v>
      </c>
      <c r="EU24" s="328">
        <f>'Marks Entry'!EQ26</f>
        <v>0</v>
      </c>
      <c r="EV24" s="329">
        <f>'Marks Entry'!ER26</f>
        <v>0</v>
      </c>
      <c r="EW24" s="329">
        <f>'Marks Entry'!ES26</f>
        <v>0</v>
      </c>
      <c r="EX24" s="329">
        <f>'Marks Entry'!ET26</f>
        <v>0</v>
      </c>
      <c r="EY24" s="329">
        <f>'Marks Entry'!EU26</f>
        <v>0</v>
      </c>
      <c r="EZ24" s="332">
        <f>'Marks Entry'!EV26</f>
        <v>0</v>
      </c>
      <c r="FA24" s="337">
        <f>'Marks Entry'!EY26</f>
        <v>0</v>
      </c>
      <c r="FB24" s="184">
        <f>'Marks Entry'!EZ26</f>
        <v>0</v>
      </c>
      <c r="FC24" s="185">
        <f>'Marks Entry'!FA26</f>
        <v>0</v>
      </c>
      <c r="FD24" s="186" t="str">
        <f>'Marks Entry'!FB26</f>
        <v/>
      </c>
      <c r="FE24" s="184">
        <f>'Marks Entry'!FC26</f>
        <v>0</v>
      </c>
      <c r="FF24" s="185">
        <f>'Marks Entry'!FD26</f>
        <v>0</v>
      </c>
      <c r="FG24" s="187" t="str">
        <f>'Marks Entry'!FE26</f>
        <v/>
      </c>
      <c r="FH24" s="185" t="str">
        <f>IF(OR('Marks Entry'!FF26="First",'Marks Entry'!FF26="Second",'Marks Entry'!FF26="Third"),'Marks Entry'!FF26,"")</f>
        <v/>
      </c>
      <c r="FI24" s="185" t="str">
        <f>'Marks Entry'!FG26</f>
        <v/>
      </c>
      <c r="FJ24" s="290" t="str">
        <f>'Marks Entry'!FH26</f>
        <v/>
      </c>
      <c r="FK24" s="84" t="str">
        <f>'Marks Entry'!FI26</f>
        <v/>
      </c>
      <c r="FL24" s="86" t="str">
        <f>'Marks Entry'!FJ26</f>
        <v/>
      </c>
      <c r="FM24" s="87">
        <f>'Marks Entry'!FL26</f>
        <v>0</v>
      </c>
      <c r="FN24" s="1392"/>
      <c r="FO24" s="308" t="e">
        <f t="shared" si="6"/>
        <v>#REF!</v>
      </c>
      <c r="FP24" s="411" t="e">
        <f t="shared" si="7"/>
        <v>#REF!</v>
      </c>
      <c r="FQ24" s="411">
        <f t="shared" si="8"/>
        <v>0</v>
      </c>
      <c r="FR24" s="406"/>
      <c r="FS24" s="315">
        <f t="shared" si="9"/>
        <v>0</v>
      </c>
      <c r="FT24" s="419">
        <f t="shared" si="10"/>
        <v>0</v>
      </c>
      <c r="FU24" s="419">
        <f t="shared" si="11"/>
        <v>0</v>
      </c>
      <c r="FV24" s="420"/>
      <c r="FW24" s="308">
        <f t="shared" si="12"/>
        <v>0</v>
      </c>
      <c r="FX24" s="411">
        <f t="shared" si="13"/>
        <v>0</v>
      </c>
      <c r="FY24" s="411">
        <f t="shared" si="14"/>
        <v>0</v>
      </c>
      <c r="FZ24" s="406"/>
      <c r="GA24" s="315" t="e">
        <f t="shared" si="15"/>
        <v>#REF!</v>
      </c>
      <c r="GB24" s="419" t="e">
        <f t="shared" si="16"/>
        <v>#REF!</v>
      </c>
      <c r="GC24" s="419">
        <f t="shared" si="17"/>
        <v>0</v>
      </c>
      <c r="GD24" s="420"/>
      <c r="GE24" s="308">
        <f t="shared" si="18"/>
        <v>0</v>
      </c>
      <c r="GF24" s="411">
        <f t="shared" si="19"/>
        <v>0</v>
      </c>
      <c r="GG24" s="411">
        <f t="shared" si="20"/>
        <v>0</v>
      </c>
      <c r="GH24" s="406"/>
      <c r="GI24" s="315">
        <f t="shared" si="21"/>
        <v>0</v>
      </c>
      <c r="GJ24" s="419">
        <f t="shared" si="22"/>
        <v>0</v>
      </c>
      <c r="GK24" s="419">
        <f t="shared" si="23"/>
        <v>0</v>
      </c>
      <c r="GL24" s="420"/>
      <c r="GM24" s="308">
        <f t="shared" si="24"/>
        <v>0</v>
      </c>
      <c r="GN24" s="309">
        <f t="shared" si="24"/>
        <v>0</v>
      </c>
      <c r="GO24" s="315">
        <f t="shared" si="25"/>
        <v>0</v>
      </c>
      <c r="GP24" s="316">
        <f t="shared" si="25"/>
        <v>0</v>
      </c>
      <c r="GQ24" s="308">
        <f t="shared" si="26"/>
        <v>0</v>
      </c>
      <c r="GR24" s="317">
        <f t="shared" si="26"/>
        <v>0</v>
      </c>
      <c r="GS24" s="1392"/>
    </row>
    <row r="25" spans="1:201" s="88" customFormat="1" ht="17.25" customHeight="1">
      <c r="A25" s="1393"/>
      <c r="B25" s="83">
        <f t="shared" si="27"/>
        <v>0</v>
      </c>
      <c r="C25" s="84">
        <f>'Marks Entry'!D27</f>
        <v>0</v>
      </c>
      <c r="D25" s="84">
        <f>'Marks Entry'!E27</f>
        <v>0</v>
      </c>
      <c r="E25" s="84">
        <f>'Marks Entry'!F27</f>
        <v>0</v>
      </c>
      <c r="F25" s="84">
        <f>'Marks Entry'!G27</f>
        <v>0</v>
      </c>
      <c r="G25" s="84">
        <f>'Marks Entry'!H27</f>
        <v>0</v>
      </c>
      <c r="H25" s="84">
        <f>'Marks Entry'!I27</f>
        <v>0</v>
      </c>
      <c r="I25" s="84">
        <f>'Marks Entry'!J27</f>
        <v>0</v>
      </c>
      <c r="J25" s="85">
        <f>'Marks Entry'!K27</f>
        <v>0</v>
      </c>
      <c r="K25" s="328">
        <f>'Marks Entry'!L27</f>
        <v>0</v>
      </c>
      <c r="L25" s="329">
        <f>'Marks Entry'!M27</f>
        <v>0</v>
      </c>
      <c r="M25" s="330">
        <f>'Marks Entry'!N27</f>
        <v>0</v>
      </c>
      <c r="N25" s="329">
        <f>'Marks Entry'!O27</f>
        <v>0</v>
      </c>
      <c r="O25" s="329">
        <f>'Marks Entry'!P27</f>
        <v>0</v>
      </c>
      <c r="P25" s="331">
        <f>'Marks Entry'!Q27</f>
        <v>0</v>
      </c>
      <c r="Q25" s="329">
        <f>'Marks Entry'!S27</f>
        <v>0</v>
      </c>
      <c r="R25" s="329">
        <f>'Marks Entry'!T27</f>
        <v>0</v>
      </c>
      <c r="S25" s="331">
        <f>'Marks Entry'!U27</f>
        <v>0</v>
      </c>
      <c r="T25" s="332">
        <f>'Marks Entry'!V27</f>
        <v>0</v>
      </c>
      <c r="U25" s="329">
        <f>'Marks Entry'!X27</f>
        <v>0</v>
      </c>
      <c r="V25" s="329" t="e">
        <f>'Marks Entry'!#REF!</f>
        <v>#REF!</v>
      </c>
      <c r="W25" s="332" t="e">
        <f>'Marks Entry'!#REF!</f>
        <v>#REF!</v>
      </c>
      <c r="X25" s="333" t="e">
        <f t="shared" si="0"/>
        <v>#REF!</v>
      </c>
      <c r="Y25" s="329">
        <f>'Marks Entry'!Y27</f>
        <v>0</v>
      </c>
      <c r="Z25" s="329">
        <f>'Marks Entry'!Z27</f>
        <v>0</v>
      </c>
      <c r="AA25" s="332">
        <f>'Marks Entry'!AA27</f>
        <v>0</v>
      </c>
      <c r="AB25" s="338">
        <f>'Marks Entry'!AC27</f>
        <v>0</v>
      </c>
      <c r="AC25" s="334">
        <f>'Marks Entry'!AD27</f>
        <v>0</v>
      </c>
      <c r="AD25" s="334" t="str">
        <f>'Marks Entry'!AE27</f>
        <v>E</v>
      </c>
      <c r="AE25" s="335">
        <f>'Marks Entry'!AF27</f>
        <v>0</v>
      </c>
      <c r="AF25" s="328">
        <f>'Marks Entry'!AG27</f>
        <v>0</v>
      </c>
      <c r="AG25" s="329">
        <f>'Marks Entry'!AH27</f>
        <v>0</v>
      </c>
      <c r="AH25" s="330">
        <f>'Marks Entry'!AI27</f>
        <v>0</v>
      </c>
      <c r="AI25" s="329">
        <f>'Marks Entry'!AJ27</f>
        <v>0</v>
      </c>
      <c r="AJ25" s="329">
        <f>'Marks Entry'!AK27</f>
        <v>0</v>
      </c>
      <c r="AK25" s="331">
        <f>'Marks Entry'!AL27</f>
        <v>0</v>
      </c>
      <c r="AL25" s="329">
        <f>'Marks Entry'!AM27</f>
        <v>0</v>
      </c>
      <c r="AM25" s="329">
        <f>'Marks Entry'!AN27</f>
        <v>0</v>
      </c>
      <c r="AN25" s="331">
        <f>'Marks Entry'!AO27</f>
        <v>0</v>
      </c>
      <c r="AO25" s="332">
        <f>'Marks Entry'!AP27</f>
        <v>0</v>
      </c>
      <c r="AP25" s="329">
        <f>'Marks Entry'!AQ27</f>
        <v>0</v>
      </c>
      <c r="AQ25" s="329">
        <f>'Marks Entry'!AR27</f>
        <v>0</v>
      </c>
      <c r="AR25" s="332">
        <f>'Marks Entry'!AS27</f>
        <v>0</v>
      </c>
      <c r="AS25" s="333">
        <f t="shared" si="1"/>
        <v>0</v>
      </c>
      <c r="AT25" s="329">
        <f>'Marks Entry'!AU27</f>
        <v>0</v>
      </c>
      <c r="AU25" s="329">
        <f>'Marks Entry'!AV27</f>
        <v>0</v>
      </c>
      <c r="AV25" s="332">
        <f>'Marks Entry'!AW27</f>
        <v>0</v>
      </c>
      <c r="AW25" s="338">
        <f>'Marks Entry'!AX27</f>
        <v>0</v>
      </c>
      <c r="AX25" s="334">
        <f>'Marks Entry'!AY27</f>
        <v>0</v>
      </c>
      <c r="AY25" s="334" t="str">
        <f>'Marks Entry'!AZ27</f>
        <v>E</v>
      </c>
      <c r="AZ25" s="335">
        <f>'Marks Entry'!BA27</f>
        <v>0</v>
      </c>
      <c r="BA25" s="328">
        <f>'Marks Entry'!BB27</f>
        <v>0</v>
      </c>
      <c r="BB25" s="329">
        <f>'Marks Entry'!BC27</f>
        <v>0</v>
      </c>
      <c r="BC25" s="330">
        <f>'Marks Entry'!BD27</f>
        <v>0</v>
      </c>
      <c r="BD25" s="329">
        <f>'Marks Entry'!BE27</f>
        <v>0</v>
      </c>
      <c r="BE25" s="329">
        <f>'Marks Entry'!BF27</f>
        <v>0</v>
      </c>
      <c r="BF25" s="331">
        <f>'Marks Entry'!BG27</f>
        <v>0</v>
      </c>
      <c r="BG25" s="329">
        <f>'Marks Entry'!BH27</f>
        <v>0</v>
      </c>
      <c r="BH25" s="329">
        <f>'Marks Entry'!BI27</f>
        <v>0</v>
      </c>
      <c r="BI25" s="331">
        <f>'Marks Entry'!BJ27</f>
        <v>0</v>
      </c>
      <c r="BJ25" s="332">
        <f>'Marks Entry'!BK27</f>
        <v>0</v>
      </c>
      <c r="BK25" s="329">
        <f>'Marks Entry'!BL27</f>
        <v>0</v>
      </c>
      <c r="BL25" s="329">
        <f>'Marks Entry'!BM27</f>
        <v>0</v>
      </c>
      <c r="BM25" s="332">
        <f>'Marks Entry'!BN27</f>
        <v>0</v>
      </c>
      <c r="BN25" s="333">
        <f t="shared" si="2"/>
        <v>0</v>
      </c>
      <c r="BO25" s="329">
        <f>'Marks Entry'!BO27</f>
        <v>0</v>
      </c>
      <c r="BP25" s="329">
        <f>'Marks Entry'!BP27</f>
        <v>0</v>
      </c>
      <c r="BQ25" s="332">
        <f>'Marks Entry'!BQ27</f>
        <v>0</v>
      </c>
      <c r="BR25" s="338">
        <f>'Marks Entry'!BS27</f>
        <v>0</v>
      </c>
      <c r="BS25" s="334">
        <f>'Marks Entry'!BT27</f>
        <v>0</v>
      </c>
      <c r="BT25" s="334" t="str">
        <f>'Marks Entry'!BU27</f>
        <v>E</v>
      </c>
      <c r="BU25" s="335">
        <f>'Marks Entry'!BV27</f>
        <v>0</v>
      </c>
      <c r="BV25" s="328">
        <f>'Marks Entry'!BW27</f>
        <v>0</v>
      </c>
      <c r="BW25" s="329">
        <f>'Marks Entry'!BX27</f>
        <v>0</v>
      </c>
      <c r="BX25" s="330">
        <f>'Marks Entry'!BY27</f>
        <v>0</v>
      </c>
      <c r="BY25" s="329">
        <f>'Marks Entry'!BZ27</f>
        <v>0</v>
      </c>
      <c r="BZ25" s="329">
        <f>'Marks Entry'!CA27</f>
        <v>0</v>
      </c>
      <c r="CA25" s="331">
        <f>'Marks Entry'!CB27</f>
        <v>0</v>
      </c>
      <c r="CB25" s="329" t="e">
        <f>'Marks Entry'!#REF!</f>
        <v>#REF!</v>
      </c>
      <c r="CC25" s="329" t="e">
        <f>'Marks Entry'!#REF!</f>
        <v>#REF!</v>
      </c>
      <c r="CD25" s="331" t="e">
        <f>'Marks Entry'!#REF!</f>
        <v>#REF!</v>
      </c>
      <c r="CE25" s="332" t="e">
        <f>'Marks Entry'!#REF!</f>
        <v>#REF!</v>
      </c>
      <c r="CF25" s="329">
        <f>'Marks Entry'!CD27</f>
        <v>0</v>
      </c>
      <c r="CG25" s="329">
        <f>'Marks Entry'!CE27</f>
        <v>0</v>
      </c>
      <c r="CH25" s="332">
        <f>'Marks Entry'!CF27</f>
        <v>0</v>
      </c>
      <c r="CI25" s="333" t="e">
        <f t="shared" si="3"/>
        <v>#REF!</v>
      </c>
      <c r="CJ25" s="329">
        <f>'Marks Entry'!CH27</f>
        <v>0</v>
      </c>
      <c r="CK25" s="329">
        <f>'Marks Entry'!CI27</f>
        <v>0</v>
      </c>
      <c r="CL25" s="332">
        <f>'Marks Entry'!CJ27</f>
        <v>0</v>
      </c>
      <c r="CM25" s="338">
        <f>'Marks Entry'!CK27</f>
        <v>0</v>
      </c>
      <c r="CN25" s="334">
        <f>'Marks Entry'!CL27</f>
        <v>0</v>
      </c>
      <c r="CO25" s="334" t="str">
        <f>'Marks Entry'!CM27</f>
        <v>E</v>
      </c>
      <c r="CP25" s="335">
        <f>'Marks Entry'!CN27</f>
        <v>0</v>
      </c>
      <c r="CQ25" s="328">
        <f>'Marks Entry'!CO27</f>
        <v>0</v>
      </c>
      <c r="CR25" s="329">
        <f>'Marks Entry'!CP27</f>
        <v>0</v>
      </c>
      <c r="CS25" s="330">
        <f>'Marks Entry'!CQ27</f>
        <v>0</v>
      </c>
      <c r="CT25" s="329">
        <f>'Marks Entry'!CR27</f>
        <v>0</v>
      </c>
      <c r="CU25" s="329">
        <f>'Marks Entry'!CS27</f>
        <v>0</v>
      </c>
      <c r="CV25" s="331">
        <f>'Marks Entry'!CT27</f>
        <v>0</v>
      </c>
      <c r="CW25" s="329" t="e">
        <f>'Marks Entry'!#REF!</f>
        <v>#REF!</v>
      </c>
      <c r="CX25" s="329" t="e">
        <f>'Marks Entry'!#REF!</f>
        <v>#REF!</v>
      </c>
      <c r="CY25" s="331">
        <f>'Marks Entry'!CU27</f>
        <v>0</v>
      </c>
      <c r="CZ25" s="332">
        <f>'Marks Entry'!CV27</f>
        <v>0</v>
      </c>
      <c r="DA25" s="329">
        <f>'Marks Entry'!CW27</f>
        <v>0</v>
      </c>
      <c r="DB25" s="329">
        <f>'Marks Entry'!CX27</f>
        <v>0</v>
      </c>
      <c r="DC25" s="332">
        <f>'Marks Entry'!CY27</f>
        <v>0</v>
      </c>
      <c r="DD25" s="333">
        <f t="shared" si="4"/>
        <v>0</v>
      </c>
      <c r="DE25" s="329">
        <f>'Marks Entry'!CZ27</f>
        <v>0</v>
      </c>
      <c r="DF25" s="329">
        <f>'Marks Entry'!DA27</f>
        <v>0</v>
      </c>
      <c r="DG25" s="332">
        <f>'Marks Entry'!DB27</f>
        <v>0</v>
      </c>
      <c r="DH25" s="338">
        <f>'Marks Entry'!DC27</f>
        <v>0</v>
      </c>
      <c r="DI25" s="334">
        <f>'Marks Entry'!DD27</f>
        <v>0</v>
      </c>
      <c r="DJ25" s="334" t="str">
        <f>'Marks Entry'!DE27</f>
        <v>E</v>
      </c>
      <c r="DK25" s="335">
        <f>'Marks Entry'!DF27</f>
        <v>0</v>
      </c>
      <c r="DL25" s="328">
        <f>'Marks Entry'!DG27</f>
        <v>0</v>
      </c>
      <c r="DM25" s="329">
        <f>'Marks Entry'!DH27</f>
        <v>0</v>
      </c>
      <c r="DN25" s="330">
        <f>'Marks Entry'!DI27</f>
        <v>0</v>
      </c>
      <c r="DO25" s="329">
        <f>'Marks Entry'!DJ27</f>
        <v>0</v>
      </c>
      <c r="DP25" s="329">
        <f>'Marks Entry'!DK27</f>
        <v>0</v>
      </c>
      <c r="DQ25" s="331">
        <f>'Marks Entry'!DL27</f>
        <v>0</v>
      </c>
      <c r="DR25" s="329" t="e">
        <f>'Marks Entry'!#REF!</f>
        <v>#REF!</v>
      </c>
      <c r="DS25" s="329" t="e">
        <f>'Marks Entry'!#REF!</f>
        <v>#REF!</v>
      </c>
      <c r="DT25" s="331">
        <f>'Marks Entry'!DM27</f>
        <v>0</v>
      </c>
      <c r="DU25" s="332">
        <f>'Marks Entry'!DN27</f>
        <v>0</v>
      </c>
      <c r="DV25" s="329">
        <f>'Marks Entry'!DO27</f>
        <v>0</v>
      </c>
      <c r="DW25" s="329">
        <f>'Marks Entry'!DP27</f>
        <v>0</v>
      </c>
      <c r="DX25" s="332">
        <f>'Marks Entry'!DQ27</f>
        <v>0</v>
      </c>
      <c r="DY25" s="333">
        <f t="shared" si="5"/>
        <v>0</v>
      </c>
      <c r="DZ25" s="329">
        <f>'Marks Entry'!DR27</f>
        <v>0</v>
      </c>
      <c r="EA25" s="329">
        <f>'Marks Entry'!DS27</f>
        <v>0</v>
      </c>
      <c r="EB25" s="332">
        <f>'Marks Entry'!DT27</f>
        <v>0</v>
      </c>
      <c r="EC25" s="338">
        <f>'Marks Entry'!DU27</f>
        <v>0</v>
      </c>
      <c r="ED25" s="334">
        <f>'Marks Entry'!DV27</f>
        <v>0</v>
      </c>
      <c r="EE25" s="334" t="str">
        <f>'Marks Entry'!DW27</f>
        <v>E</v>
      </c>
      <c r="EF25" s="335">
        <f>'Marks Entry'!DX27</f>
        <v>0</v>
      </c>
      <c r="EG25" s="328">
        <f>'Marks Entry'!DY27</f>
        <v>0</v>
      </c>
      <c r="EH25" s="329">
        <f>'Marks Entry'!DZ27</f>
        <v>0</v>
      </c>
      <c r="EI25" s="329">
        <f>'Marks Entry'!EA27</f>
        <v>0</v>
      </c>
      <c r="EJ25" s="329">
        <f>'Marks Entry'!EB27</f>
        <v>0</v>
      </c>
      <c r="EK25" s="329">
        <f>'Marks Entry'!EC27</f>
        <v>0</v>
      </c>
      <c r="EL25" s="336">
        <f>'Marks Entry'!ED27</f>
        <v>0</v>
      </c>
      <c r="EM25" s="337">
        <f>'Marks Entry'!EG27</f>
        <v>0</v>
      </c>
      <c r="EN25" s="328">
        <f>'Marks Entry'!EH27</f>
        <v>0</v>
      </c>
      <c r="EO25" s="329">
        <f>'Marks Entry'!EI27</f>
        <v>0</v>
      </c>
      <c r="EP25" s="329">
        <f>'Marks Entry'!EJ27</f>
        <v>0</v>
      </c>
      <c r="EQ25" s="329">
        <f>'Marks Entry'!EK27</f>
        <v>0</v>
      </c>
      <c r="ER25" s="329">
        <f>'Marks Entry'!EL27</f>
        <v>0</v>
      </c>
      <c r="ES25" s="332">
        <f>'Marks Entry'!EM27</f>
        <v>0</v>
      </c>
      <c r="ET25" s="337">
        <f>'Marks Entry'!EP27</f>
        <v>0</v>
      </c>
      <c r="EU25" s="328">
        <f>'Marks Entry'!EQ27</f>
        <v>0</v>
      </c>
      <c r="EV25" s="329">
        <f>'Marks Entry'!ER27</f>
        <v>0</v>
      </c>
      <c r="EW25" s="329">
        <f>'Marks Entry'!ES27</f>
        <v>0</v>
      </c>
      <c r="EX25" s="329">
        <f>'Marks Entry'!ET27</f>
        <v>0</v>
      </c>
      <c r="EY25" s="329">
        <f>'Marks Entry'!EU27</f>
        <v>0</v>
      </c>
      <c r="EZ25" s="332">
        <f>'Marks Entry'!EV27</f>
        <v>0</v>
      </c>
      <c r="FA25" s="337">
        <f>'Marks Entry'!EY27</f>
        <v>0</v>
      </c>
      <c r="FB25" s="184">
        <f>'Marks Entry'!EZ27</f>
        <v>0</v>
      </c>
      <c r="FC25" s="185">
        <f>'Marks Entry'!FA27</f>
        <v>0</v>
      </c>
      <c r="FD25" s="186" t="str">
        <f>'Marks Entry'!FB27</f>
        <v/>
      </c>
      <c r="FE25" s="184">
        <f>'Marks Entry'!FC27</f>
        <v>0</v>
      </c>
      <c r="FF25" s="185">
        <f>'Marks Entry'!FD27</f>
        <v>0</v>
      </c>
      <c r="FG25" s="187" t="str">
        <f>'Marks Entry'!FE27</f>
        <v/>
      </c>
      <c r="FH25" s="185" t="str">
        <f>IF(OR('Marks Entry'!FF27="First",'Marks Entry'!FF27="Second",'Marks Entry'!FF27="Third"),'Marks Entry'!FF27,"")</f>
        <v/>
      </c>
      <c r="FI25" s="185" t="str">
        <f>'Marks Entry'!FG27</f>
        <v/>
      </c>
      <c r="FJ25" s="290" t="str">
        <f>'Marks Entry'!FH27</f>
        <v/>
      </c>
      <c r="FK25" s="84" t="str">
        <f>'Marks Entry'!FI27</f>
        <v/>
      </c>
      <c r="FL25" s="86" t="str">
        <f>'Marks Entry'!FJ27</f>
        <v/>
      </c>
      <c r="FM25" s="87">
        <f>'Marks Entry'!FL27</f>
        <v>0</v>
      </c>
      <c r="FN25" s="1392"/>
      <c r="FO25" s="308" t="e">
        <f t="shared" si="6"/>
        <v>#REF!</v>
      </c>
      <c r="FP25" s="411" t="e">
        <f t="shared" si="7"/>
        <v>#REF!</v>
      </c>
      <c r="FQ25" s="411">
        <f t="shared" si="8"/>
        <v>0</v>
      </c>
      <c r="FR25" s="406"/>
      <c r="FS25" s="315">
        <f t="shared" si="9"/>
        <v>0</v>
      </c>
      <c r="FT25" s="419">
        <f t="shared" si="10"/>
        <v>0</v>
      </c>
      <c r="FU25" s="419">
        <f t="shared" si="11"/>
        <v>0</v>
      </c>
      <c r="FV25" s="420"/>
      <c r="FW25" s="308">
        <f t="shared" si="12"/>
        <v>0</v>
      </c>
      <c r="FX25" s="411">
        <f t="shared" si="13"/>
        <v>0</v>
      </c>
      <c r="FY25" s="411">
        <f t="shared" si="14"/>
        <v>0</v>
      </c>
      <c r="FZ25" s="406"/>
      <c r="GA25" s="315" t="e">
        <f t="shared" si="15"/>
        <v>#REF!</v>
      </c>
      <c r="GB25" s="419" t="e">
        <f t="shared" si="16"/>
        <v>#REF!</v>
      </c>
      <c r="GC25" s="419">
        <f t="shared" si="17"/>
        <v>0</v>
      </c>
      <c r="GD25" s="420"/>
      <c r="GE25" s="308">
        <f t="shared" si="18"/>
        <v>0</v>
      </c>
      <c r="GF25" s="411">
        <f t="shared" si="19"/>
        <v>0</v>
      </c>
      <c r="GG25" s="411">
        <f t="shared" si="20"/>
        <v>0</v>
      </c>
      <c r="GH25" s="406"/>
      <c r="GI25" s="315">
        <f t="shared" si="21"/>
        <v>0</v>
      </c>
      <c r="GJ25" s="419">
        <f t="shared" si="22"/>
        <v>0</v>
      </c>
      <c r="GK25" s="419">
        <f t="shared" si="23"/>
        <v>0</v>
      </c>
      <c r="GL25" s="420"/>
      <c r="GM25" s="308">
        <f t="shared" si="24"/>
        <v>0</v>
      </c>
      <c r="GN25" s="309">
        <f t="shared" si="24"/>
        <v>0</v>
      </c>
      <c r="GO25" s="315">
        <f t="shared" si="25"/>
        <v>0</v>
      </c>
      <c r="GP25" s="316">
        <f t="shared" si="25"/>
        <v>0</v>
      </c>
      <c r="GQ25" s="308">
        <f t="shared" si="26"/>
        <v>0</v>
      </c>
      <c r="GR25" s="317">
        <f t="shared" si="26"/>
        <v>0</v>
      </c>
      <c r="GS25" s="1392"/>
    </row>
    <row r="26" spans="1:201" s="88" customFormat="1" ht="17.25" customHeight="1">
      <c r="A26" s="1393"/>
      <c r="B26" s="83">
        <f t="shared" si="27"/>
        <v>0</v>
      </c>
      <c r="C26" s="84">
        <f>'Marks Entry'!D28</f>
        <v>0</v>
      </c>
      <c r="D26" s="84">
        <f>'Marks Entry'!E28</f>
        <v>0</v>
      </c>
      <c r="E26" s="84">
        <f>'Marks Entry'!F28</f>
        <v>0</v>
      </c>
      <c r="F26" s="84">
        <f>'Marks Entry'!G28</f>
        <v>0</v>
      </c>
      <c r="G26" s="84">
        <f>'Marks Entry'!H28</f>
        <v>0</v>
      </c>
      <c r="H26" s="84">
        <f>'Marks Entry'!I28</f>
        <v>0</v>
      </c>
      <c r="I26" s="84">
        <f>'Marks Entry'!J28</f>
        <v>0</v>
      </c>
      <c r="J26" s="85">
        <f>'Marks Entry'!K28</f>
        <v>0</v>
      </c>
      <c r="K26" s="328">
        <f>'Marks Entry'!L28</f>
        <v>0</v>
      </c>
      <c r="L26" s="329">
        <f>'Marks Entry'!M28</f>
        <v>0</v>
      </c>
      <c r="M26" s="330">
        <f>'Marks Entry'!N28</f>
        <v>0</v>
      </c>
      <c r="N26" s="329">
        <f>'Marks Entry'!O28</f>
        <v>0</v>
      </c>
      <c r="O26" s="329">
        <f>'Marks Entry'!P28</f>
        <v>0</v>
      </c>
      <c r="P26" s="331">
        <f>'Marks Entry'!Q28</f>
        <v>0</v>
      </c>
      <c r="Q26" s="329">
        <f>'Marks Entry'!S28</f>
        <v>0</v>
      </c>
      <c r="R26" s="329">
        <f>'Marks Entry'!T28</f>
        <v>0</v>
      </c>
      <c r="S26" s="331">
        <f>'Marks Entry'!U28</f>
        <v>0</v>
      </c>
      <c r="T26" s="332">
        <f>'Marks Entry'!V28</f>
        <v>0</v>
      </c>
      <c r="U26" s="329">
        <f>'Marks Entry'!X28</f>
        <v>0</v>
      </c>
      <c r="V26" s="329" t="e">
        <f>'Marks Entry'!#REF!</f>
        <v>#REF!</v>
      </c>
      <c r="W26" s="332" t="e">
        <f>'Marks Entry'!#REF!</f>
        <v>#REF!</v>
      </c>
      <c r="X26" s="333" t="e">
        <f t="shared" si="0"/>
        <v>#REF!</v>
      </c>
      <c r="Y26" s="329">
        <f>'Marks Entry'!Y28</f>
        <v>0</v>
      </c>
      <c r="Z26" s="329">
        <f>'Marks Entry'!Z28</f>
        <v>0</v>
      </c>
      <c r="AA26" s="332">
        <f>'Marks Entry'!AA28</f>
        <v>0</v>
      </c>
      <c r="AB26" s="338">
        <f>'Marks Entry'!AC28</f>
        <v>0</v>
      </c>
      <c r="AC26" s="334">
        <f>'Marks Entry'!AD28</f>
        <v>0</v>
      </c>
      <c r="AD26" s="334" t="str">
        <f>'Marks Entry'!AE28</f>
        <v>E</v>
      </c>
      <c r="AE26" s="335">
        <f>'Marks Entry'!AF28</f>
        <v>0</v>
      </c>
      <c r="AF26" s="328">
        <f>'Marks Entry'!AG28</f>
        <v>0</v>
      </c>
      <c r="AG26" s="329">
        <f>'Marks Entry'!AH28</f>
        <v>0</v>
      </c>
      <c r="AH26" s="330">
        <f>'Marks Entry'!AI28</f>
        <v>0</v>
      </c>
      <c r="AI26" s="329">
        <f>'Marks Entry'!AJ28</f>
        <v>0</v>
      </c>
      <c r="AJ26" s="329">
        <f>'Marks Entry'!AK28</f>
        <v>0</v>
      </c>
      <c r="AK26" s="331">
        <f>'Marks Entry'!AL28</f>
        <v>0</v>
      </c>
      <c r="AL26" s="329">
        <f>'Marks Entry'!AM28</f>
        <v>0</v>
      </c>
      <c r="AM26" s="329">
        <f>'Marks Entry'!AN28</f>
        <v>0</v>
      </c>
      <c r="AN26" s="331">
        <f>'Marks Entry'!AO28</f>
        <v>0</v>
      </c>
      <c r="AO26" s="332">
        <f>'Marks Entry'!AP28</f>
        <v>0</v>
      </c>
      <c r="AP26" s="329">
        <f>'Marks Entry'!AQ28</f>
        <v>0</v>
      </c>
      <c r="AQ26" s="329">
        <f>'Marks Entry'!AR28</f>
        <v>0</v>
      </c>
      <c r="AR26" s="332">
        <f>'Marks Entry'!AS28</f>
        <v>0</v>
      </c>
      <c r="AS26" s="333">
        <f t="shared" si="1"/>
        <v>0</v>
      </c>
      <c r="AT26" s="329">
        <f>'Marks Entry'!AU28</f>
        <v>0</v>
      </c>
      <c r="AU26" s="329">
        <f>'Marks Entry'!AV28</f>
        <v>0</v>
      </c>
      <c r="AV26" s="332">
        <f>'Marks Entry'!AW28</f>
        <v>0</v>
      </c>
      <c r="AW26" s="338">
        <f>'Marks Entry'!AX28</f>
        <v>0</v>
      </c>
      <c r="AX26" s="334">
        <f>'Marks Entry'!AY28</f>
        <v>0</v>
      </c>
      <c r="AY26" s="334" t="str">
        <f>'Marks Entry'!AZ28</f>
        <v>E</v>
      </c>
      <c r="AZ26" s="335">
        <f>'Marks Entry'!BA28</f>
        <v>0</v>
      </c>
      <c r="BA26" s="328">
        <f>'Marks Entry'!BB28</f>
        <v>0</v>
      </c>
      <c r="BB26" s="329">
        <f>'Marks Entry'!BC28</f>
        <v>0</v>
      </c>
      <c r="BC26" s="330">
        <f>'Marks Entry'!BD28</f>
        <v>0</v>
      </c>
      <c r="BD26" s="329">
        <f>'Marks Entry'!BE28</f>
        <v>0</v>
      </c>
      <c r="BE26" s="329">
        <f>'Marks Entry'!BF28</f>
        <v>0</v>
      </c>
      <c r="BF26" s="331">
        <f>'Marks Entry'!BG28</f>
        <v>0</v>
      </c>
      <c r="BG26" s="329">
        <f>'Marks Entry'!BH28</f>
        <v>0</v>
      </c>
      <c r="BH26" s="329">
        <f>'Marks Entry'!BI28</f>
        <v>0</v>
      </c>
      <c r="BI26" s="331">
        <f>'Marks Entry'!BJ28</f>
        <v>0</v>
      </c>
      <c r="BJ26" s="332">
        <f>'Marks Entry'!BK28</f>
        <v>0</v>
      </c>
      <c r="BK26" s="329">
        <f>'Marks Entry'!BL28</f>
        <v>0</v>
      </c>
      <c r="BL26" s="329">
        <f>'Marks Entry'!BM28</f>
        <v>0</v>
      </c>
      <c r="BM26" s="332">
        <f>'Marks Entry'!BN28</f>
        <v>0</v>
      </c>
      <c r="BN26" s="333">
        <f t="shared" si="2"/>
        <v>0</v>
      </c>
      <c r="BO26" s="329">
        <f>'Marks Entry'!BO28</f>
        <v>0</v>
      </c>
      <c r="BP26" s="329">
        <f>'Marks Entry'!BP28</f>
        <v>0</v>
      </c>
      <c r="BQ26" s="332">
        <f>'Marks Entry'!BQ28</f>
        <v>0</v>
      </c>
      <c r="BR26" s="338">
        <f>'Marks Entry'!BS28</f>
        <v>0</v>
      </c>
      <c r="BS26" s="334">
        <f>'Marks Entry'!BT28</f>
        <v>0</v>
      </c>
      <c r="BT26" s="334" t="str">
        <f>'Marks Entry'!BU28</f>
        <v>E</v>
      </c>
      <c r="BU26" s="335">
        <f>'Marks Entry'!BV28</f>
        <v>0</v>
      </c>
      <c r="BV26" s="328">
        <f>'Marks Entry'!BW28</f>
        <v>0</v>
      </c>
      <c r="BW26" s="329">
        <f>'Marks Entry'!BX28</f>
        <v>0</v>
      </c>
      <c r="BX26" s="330">
        <f>'Marks Entry'!BY28</f>
        <v>0</v>
      </c>
      <c r="BY26" s="329">
        <f>'Marks Entry'!BZ28</f>
        <v>0</v>
      </c>
      <c r="BZ26" s="329">
        <f>'Marks Entry'!CA28</f>
        <v>0</v>
      </c>
      <c r="CA26" s="331">
        <f>'Marks Entry'!CB28</f>
        <v>0</v>
      </c>
      <c r="CB26" s="329" t="e">
        <f>'Marks Entry'!#REF!</f>
        <v>#REF!</v>
      </c>
      <c r="CC26" s="329" t="e">
        <f>'Marks Entry'!#REF!</f>
        <v>#REF!</v>
      </c>
      <c r="CD26" s="331" t="e">
        <f>'Marks Entry'!#REF!</f>
        <v>#REF!</v>
      </c>
      <c r="CE26" s="332" t="e">
        <f>'Marks Entry'!#REF!</f>
        <v>#REF!</v>
      </c>
      <c r="CF26" s="329">
        <f>'Marks Entry'!CD28</f>
        <v>0</v>
      </c>
      <c r="CG26" s="329">
        <f>'Marks Entry'!CE28</f>
        <v>0</v>
      </c>
      <c r="CH26" s="332">
        <f>'Marks Entry'!CF28</f>
        <v>0</v>
      </c>
      <c r="CI26" s="333" t="e">
        <f t="shared" si="3"/>
        <v>#REF!</v>
      </c>
      <c r="CJ26" s="329">
        <f>'Marks Entry'!CH28</f>
        <v>0</v>
      </c>
      <c r="CK26" s="329">
        <f>'Marks Entry'!CI28</f>
        <v>0</v>
      </c>
      <c r="CL26" s="332">
        <f>'Marks Entry'!CJ28</f>
        <v>0</v>
      </c>
      <c r="CM26" s="338">
        <f>'Marks Entry'!CK28</f>
        <v>0</v>
      </c>
      <c r="CN26" s="334">
        <f>'Marks Entry'!CL28</f>
        <v>0</v>
      </c>
      <c r="CO26" s="334" t="str">
        <f>'Marks Entry'!CM28</f>
        <v>E</v>
      </c>
      <c r="CP26" s="335">
        <f>'Marks Entry'!CN28</f>
        <v>0</v>
      </c>
      <c r="CQ26" s="328">
        <f>'Marks Entry'!CO28</f>
        <v>0</v>
      </c>
      <c r="CR26" s="329">
        <f>'Marks Entry'!CP28</f>
        <v>0</v>
      </c>
      <c r="CS26" s="330">
        <f>'Marks Entry'!CQ28</f>
        <v>0</v>
      </c>
      <c r="CT26" s="329">
        <f>'Marks Entry'!CR28</f>
        <v>0</v>
      </c>
      <c r="CU26" s="329">
        <f>'Marks Entry'!CS28</f>
        <v>0</v>
      </c>
      <c r="CV26" s="331">
        <f>'Marks Entry'!CT28</f>
        <v>0</v>
      </c>
      <c r="CW26" s="329" t="e">
        <f>'Marks Entry'!#REF!</f>
        <v>#REF!</v>
      </c>
      <c r="CX26" s="329" t="e">
        <f>'Marks Entry'!#REF!</f>
        <v>#REF!</v>
      </c>
      <c r="CY26" s="331">
        <f>'Marks Entry'!CU28</f>
        <v>0</v>
      </c>
      <c r="CZ26" s="332">
        <f>'Marks Entry'!CV28</f>
        <v>0</v>
      </c>
      <c r="DA26" s="329">
        <f>'Marks Entry'!CW28</f>
        <v>0</v>
      </c>
      <c r="DB26" s="329">
        <f>'Marks Entry'!CX28</f>
        <v>0</v>
      </c>
      <c r="DC26" s="332">
        <f>'Marks Entry'!CY28</f>
        <v>0</v>
      </c>
      <c r="DD26" s="333">
        <f t="shared" si="4"/>
        <v>0</v>
      </c>
      <c r="DE26" s="329">
        <f>'Marks Entry'!CZ28</f>
        <v>0</v>
      </c>
      <c r="DF26" s="329">
        <f>'Marks Entry'!DA28</f>
        <v>0</v>
      </c>
      <c r="DG26" s="332">
        <f>'Marks Entry'!DB28</f>
        <v>0</v>
      </c>
      <c r="DH26" s="338">
        <f>'Marks Entry'!DC28</f>
        <v>0</v>
      </c>
      <c r="DI26" s="334">
        <f>'Marks Entry'!DD28</f>
        <v>0</v>
      </c>
      <c r="DJ26" s="334" t="str">
        <f>'Marks Entry'!DE28</f>
        <v>E</v>
      </c>
      <c r="DK26" s="335">
        <f>'Marks Entry'!DF28</f>
        <v>0</v>
      </c>
      <c r="DL26" s="328">
        <f>'Marks Entry'!DG28</f>
        <v>0</v>
      </c>
      <c r="DM26" s="329">
        <f>'Marks Entry'!DH28</f>
        <v>0</v>
      </c>
      <c r="DN26" s="330">
        <f>'Marks Entry'!DI28</f>
        <v>0</v>
      </c>
      <c r="DO26" s="329">
        <f>'Marks Entry'!DJ28</f>
        <v>0</v>
      </c>
      <c r="DP26" s="329">
        <f>'Marks Entry'!DK28</f>
        <v>0</v>
      </c>
      <c r="DQ26" s="331">
        <f>'Marks Entry'!DL28</f>
        <v>0</v>
      </c>
      <c r="DR26" s="329" t="e">
        <f>'Marks Entry'!#REF!</f>
        <v>#REF!</v>
      </c>
      <c r="DS26" s="329" t="e">
        <f>'Marks Entry'!#REF!</f>
        <v>#REF!</v>
      </c>
      <c r="DT26" s="331">
        <f>'Marks Entry'!DM28</f>
        <v>0</v>
      </c>
      <c r="DU26" s="332">
        <f>'Marks Entry'!DN28</f>
        <v>0</v>
      </c>
      <c r="DV26" s="329">
        <f>'Marks Entry'!DO28</f>
        <v>0</v>
      </c>
      <c r="DW26" s="329">
        <f>'Marks Entry'!DP28</f>
        <v>0</v>
      </c>
      <c r="DX26" s="332">
        <f>'Marks Entry'!DQ28</f>
        <v>0</v>
      </c>
      <c r="DY26" s="333">
        <f t="shared" si="5"/>
        <v>0</v>
      </c>
      <c r="DZ26" s="329">
        <f>'Marks Entry'!DR28</f>
        <v>0</v>
      </c>
      <c r="EA26" s="329">
        <f>'Marks Entry'!DS28</f>
        <v>0</v>
      </c>
      <c r="EB26" s="332">
        <f>'Marks Entry'!DT28</f>
        <v>0</v>
      </c>
      <c r="EC26" s="338">
        <f>'Marks Entry'!DU28</f>
        <v>0</v>
      </c>
      <c r="ED26" s="334">
        <f>'Marks Entry'!DV28</f>
        <v>0</v>
      </c>
      <c r="EE26" s="334" t="str">
        <f>'Marks Entry'!DW28</f>
        <v>E</v>
      </c>
      <c r="EF26" s="335">
        <f>'Marks Entry'!DX28</f>
        <v>0</v>
      </c>
      <c r="EG26" s="328">
        <f>'Marks Entry'!DY28</f>
        <v>0</v>
      </c>
      <c r="EH26" s="329">
        <f>'Marks Entry'!DZ28</f>
        <v>0</v>
      </c>
      <c r="EI26" s="329">
        <f>'Marks Entry'!EA28</f>
        <v>0</v>
      </c>
      <c r="EJ26" s="329">
        <f>'Marks Entry'!EB28</f>
        <v>0</v>
      </c>
      <c r="EK26" s="329">
        <f>'Marks Entry'!EC28</f>
        <v>0</v>
      </c>
      <c r="EL26" s="336">
        <f>'Marks Entry'!ED28</f>
        <v>0</v>
      </c>
      <c r="EM26" s="337">
        <f>'Marks Entry'!EG28</f>
        <v>0</v>
      </c>
      <c r="EN26" s="328">
        <f>'Marks Entry'!EH28</f>
        <v>0</v>
      </c>
      <c r="EO26" s="329">
        <f>'Marks Entry'!EI28</f>
        <v>0</v>
      </c>
      <c r="EP26" s="329">
        <f>'Marks Entry'!EJ28</f>
        <v>0</v>
      </c>
      <c r="EQ26" s="329">
        <f>'Marks Entry'!EK28</f>
        <v>0</v>
      </c>
      <c r="ER26" s="329">
        <f>'Marks Entry'!EL28</f>
        <v>0</v>
      </c>
      <c r="ES26" s="332">
        <f>'Marks Entry'!EM28</f>
        <v>0</v>
      </c>
      <c r="ET26" s="337">
        <f>'Marks Entry'!EP28</f>
        <v>0</v>
      </c>
      <c r="EU26" s="328">
        <f>'Marks Entry'!EQ28</f>
        <v>0</v>
      </c>
      <c r="EV26" s="329">
        <f>'Marks Entry'!ER28</f>
        <v>0</v>
      </c>
      <c r="EW26" s="329">
        <f>'Marks Entry'!ES28</f>
        <v>0</v>
      </c>
      <c r="EX26" s="329">
        <f>'Marks Entry'!ET28</f>
        <v>0</v>
      </c>
      <c r="EY26" s="329">
        <f>'Marks Entry'!EU28</f>
        <v>0</v>
      </c>
      <c r="EZ26" s="332">
        <f>'Marks Entry'!EV28</f>
        <v>0</v>
      </c>
      <c r="FA26" s="337">
        <f>'Marks Entry'!EY28</f>
        <v>0</v>
      </c>
      <c r="FB26" s="184">
        <f>'Marks Entry'!EZ28</f>
        <v>0</v>
      </c>
      <c r="FC26" s="185">
        <f>'Marks Entry'!FA28</f>
        <v>0</v>
      </c>
      <c r="FD26" s="186" t="str">
        <f>'Marks Entry'!FB28</f>
        <v/>
      </c>
      <c r="FE26" s="184">
        <f>'Marks Entry'!FC28</f>
        <v>0</v>
      </c>
      <c r="FF26" s="185">
        <f>'Marks Entry'!FD28</f>
        <v>0</v>
      </c>
      <c r="FG26" s="187" t="str">
        <f>'Marks Entry'!FE28</f>
        <v/>
      </c>
      <c r="FH26" s="185" t="str">
        <f>IF(OR('Marks Entry'!FF28="First",'Marks Entry'!FF28="Second",'Marks Entry'!FF28="Third"),'Marks Entry'!FF28,"")</f>
        <v/>
      </c>
      <c r="FI26" s="185" t="str">
        <f>'Marks Entry'!FG28</f>
        <v/>
      </c>
      <c r="FJ26" s="290" t="str">
        <f>'Marks Entry'!FH28</f>
        <v/>
      </c>
      <c r="FK26" s="84" t="str">
        <f>'Marks Entry'!FI28</f>
        <v/>
      </c>
      <c r="FL26" s="86" t="str">
        <f>'Marks Entry'!FJ28</f>
        <v/>
      </c>
      <c r="FM26" s="87">
        <f>'Marks Entry'!FL28</f>
        <v>0</v>
      </c>
      <c r="FN26" s="1392"/>
      <c r="FO26" s="308" t="e">
        <f t="shared" si="6"/>
        <v>#REF!</v>
      </c>
      <c r="FP26" s="411" t="e">
        <f t="shared" si="7"/>
        <v>#REF!</v>
      </c>
      <c r="FQ26" s="411">
        <f t="shared" si="8"/>
        <v>0</v>
      </c>
      <c r="FR26" s="406"/>
      <c r="FS26" s="315">
        <f t="shared" si="9"/>
        <v>0</v>
      </c>
      <c r="FT26" s="419">
        <f t="shared" si="10"/>
        <v>0</v>
      </c>
      <c r="FU26" s="419">
        <f t="shared" si="11"/>
        <v>0</v>
      </c>
      <c r="FV26" s="420"/>
      <c r="FW26" s="308">
        <f t="shared" si="12"/>
        <v>0</v>
      </c>
      <c r="FX26" s="411">
        <f t="shared" si="13"/>
        <v>0</v>
      </c>
      <c r="FY26" s="411">
        <f t="shared" si="14"/>
        <v>0</v>
      </c>
      <c r="FZ26" s="406"/>
      <c r="GA26" s="315" t="e">
        <f t="shared" si="15"/>
        <v>#REF!</v>
      </c>
      <c r="GB26" s="419" t="e">
        <f t="shared" si="16"/>
        <v>#REF!</v>
      </c>
      <c r="GC26" s="419">
        <f t="shared" si="17"/>
        <v>0</v>
      </c>
      <c r="GD26" s="420"/>
      <c r="GE26" s="308">
        <f t="shared" si="18"/>
        <v>0</v>
      </c>
      <c r="GF26" s="411">
        <f t="shared" si="19"/>
        <v>0</v>
      </c>
      <c r="GG26" s="411">
        <f t="shared" si="20"/>
        <v>0</v>
      </c>
      <c r="GH26" s="406"/>
      <c r="GI26" s="315">
        <f t="shared" si="21"/>
        <v>0</v>
      </c>
      <c r="GJ26" s="419">
        <f t="shared" si="22"/>
        <v>0</v>
      </c>
      <c r="GK26" s="419">
        <f t="shared" si="23"/>
        <v>0</v>
      </c>
      <c r="GL26" s="420"/>
      <c r="GM26" s="308">
        <f t="shared" si="24"/>
        <v>0</v>
      </c>
      <c r="GN26" s="309">
        <f t="shared" si="24"/>
        <v>0</v>
      </c>
      <c r="GO26" s="315">
        <f t="shared" si="25"/>
        <v>0</v>
      </c>
      <c r="GP26" s="316">
        <f t="shared" si="25"/>
        <v>0</v>
      </c>
      <c r="GQ26" s="308">
        <f t="shared" si="26"/>
        <v>0</v>
      </c>
      <c r="GR26" s="317">
        <f t="shared" si="26"/>
        <v>0</v>
      </c>
      <c r="GS26" s="1392"/>
    </row>
    <row r="27" spans="1:201" s="88" customFormat="1" ht="17.25" customHeight="1">
      <c r="A27" s="1393"/>
      <c r="B27" s="83">
        <f t="shared" si="27"/>
        <v>0</v>
      </c>
      <c r="C27" s="84">
        <f>'Marks Entry'!D29</f>
        <v>0</v>
      </c>
      <c r="D27" s="84">
        <f>'Marks Entry'!E29</f>
        <v>0</v>
      </c>
      <c r="E27" s="84">
        <f>'Marks Entry'!F29</f>
        <v>0</v>
      </c>
      <c r="F27" s="84">
        <f>'Marks Entry'!G29</f>
        <v>0</v>
      </c>
      <c r="G27" s="84">
        <f>'Marks Entry'!H29</f>
        <v>0</v>
      </c>
      <c r="H27" s="84">
        <f>'Marks Entry'!I29</f>
        <v>0</v>
      </c>
      <c r="I27" s="84">
        <f>'Marks Entry'!J29</f>
        <v>0</v>
      </c>
      <c r="J27" s="85">
        <f>'Marks Entry'!K29</f>
        <v>0</v>
      </c>
      <c r="K27" s="328">
        <f>'Marks Entry'!L29</f>
        <v>0</v>
      </c>
      <c r="L27" s="329">
        <f>'Marks Entry'!M29</f>
        <v>0</v>
      </c>
      <c r="M27" s="330">
        <f>'Marks Entry'!N29</f>
        <v>0</v>
      </c>
      <c r="N27" s="329">
        <f>'Marks Entry'!O29</f>
        <v>0</v>
      </c>
      <c r="O27" s="329">
        <f>'Marks Entry'!P29</f>
        <v>0</v>
      </c>
      <c r="P27" s="331">
        <f>'Marks Entry'!Q29</f>
        <v>0</v>
      </c>
      <c r="Q27" s="329">
        <f>'Marks Entry'!S29</f>
        <v>0</v>
      </c>
      <c r="R27" s="329">
        <f>'Marks Entry'!T29</f>
        <v>0</v>
      </c>
      <c r="S27" s="331">
        <f>'Marks Entry'!U29</f>
        <v>0</v>
      </c>
      <c r="T27" s="332">
        <f>'Marks Entry'!V29</f>
        <v>0</v>
      </c>
      <c r="U27" s="329">
        <f>'Marks Entry'!X29</f>
        <v>0</v>
      </c>
      <c r="V27" s="329" t="e">
        <f>'Marks Entry'!#REF!</f>
        <v>#REF!</v>
      </c>
      <c r="W27" s="332" t="e">
        <f>'Marks Entry'!#REF!</f>
        <v>#REF!</v>
      </c>
      <c r="X27" s="333" t="e">
        <f t="shared" si="0"/>
        <v>#REF!</v>
      </c>
      <c r="Y27" s="329">
        <f>'Marks Entry'!Y29</f>
        <v>0</v>
      </c>
      <c r="Z27" s="329">
        <f>'Marks Entry'!Z29</f>
        <v>0</v>
      </c>
      <c r="AA27" s="332">
        <f>'Marks Entry'!AA29</f>
        <v>0</v>
      </c>
      <c r="AB27" s="338">
        <f>'Marks Entry'!AC29</f>
        <v>0</v>
      </c>
      <c r="AC27" s="334">
        <f>'Marks Entry'!AD29</f>
        <v>0</v>
      </c>
      <c r="AD27" s="334" t="str">
        <f>'Marks Entry'!AE29</f>
        <v>E</v>
      </c>
      <c r="AE27" s="335">
        <f>'Marks Entry'!AF29</f>
        <v>0</v>
      </c>
      <c r="AF27" s="328">
        <f>'Marks Entry'!AG29</f>
        <v>0</v>
      </c>
      <c r="AG27" s="329">
        <f>'Marks Entry'!AH29</f>
        <v>0</v>
      </c>
      <c r="AH27" s="330">
        <f>'Marks Entry'!AI29</f>
        <v>0</v>
      </c>
      <c r="AI27" s="329">
        <f>'Marks Entry'!AJ29</f>
        <v>0</v>
      </c>
      <c r="AJ27" s="329">
        <f>'Marks Entry'!AK29</f>
        <v>0</v>
      </c>
      <c r="AK27" s="331">
        <f>'Marks Entry'!AL29</f>
        <v>0</v>
      </c>
      <c r="AL27" s="329">
        <f>'Marks Entry'!AM29</f>
        <v>0</v>
      </c>
      <c r="AM27" s="329">
        <f>'Marks Entry'!AN29</f>
        <v>0</v>
      </c>
      <c r="AN27" s="331">
        <f>'Marks Entry'!AO29</f>
        <v>0</v>
      </c>
      <c r="AO27" s="332">
        <f>'Marks Entry'!AP29</f>
        <v>0</v>
      </c>
      <c r="AP27" s="329">
        <f>'Marks Entry'!AQ29</f>
        <v>0</v>
      </c>
      <c r="AQ27" s="329">
        <f>'Marks Entry'!AR29</f>
        <v>0</v>
      </c>
      <c r="AR27" s="332">
        <f>'Marks Entry'!AS29</f>
        <v>0</v>
      </c>
      <c r="AS27" s="333">
        <f t="shared" si="1"/>
        <v>0</v>
      </c>
      <c r="AT27" s="329">
        <f>'Marks Entry'!AU29</f>
        <v>0</v>
      </c>
      <c r="AU27" s="329">
        <f>'Marks Entry'!AV29</f>
        <v>0</v>
      </c>
      <c r="AV27" s="332">
        <f>'Marks Entry'!AW29</f>
        <v>0</v>
      </c>
      <c r="AW27" s="338">
        <f>'Marks Entry'!AX29</f>
        <v>0</v>
      </c>
      <c r="AX27" s="334">
        <f>'Marks Entry'!AY29</f>
        <v>0</v>
      </c>
      <c r="AY27" s="334" t="str">
        <f>'Marks Entry'!AZ29</f>
        <v>E</v>
      </c>
      <c r="AZ27" s="335">
        <f>'Marks Entry'!BA29</f>
        <v>0</v>
      </c>
      <c r="BA27" s="328">
        <f>'Marks Entry'!BB29</f>
        <v>0</v>
      </c>
      <c r="BB27" s="329">
        <f>'Marks Entry'!BC29</f>
        <v>0</v>
      </c>
      <c r="BC27" s="330">
        <f>'Marks Entry'!BD29</f>
        <v>0</v>
      </c>
      <c r="BD27" s="329">
        <f>'Marks Entry'!BE29</f>
        <v>0</v>
      </c>
      <c r="BE27" s="329">
        <f>'Marks Entry'!BF29</f>
        <v>0</v>
      </c>
      <c r="BF27" s="331">
        <f>'Marks Entry'!BG29</f>
        <v>0</v>
      </c>
      <c r="BG27" s="329">
        <f>'Marks Entry'!BH29</f>
        <v>0</v>
      </c>
      <c r="BH27" s="329">
        <f>'Marks Entry'!BI29</f>
        <v>0</v>
      </c>
      <c r="BI27" s="331">
        <f>'Marks Entry'!BJ29</f>
        <v>0</v>
      </c>
      <c r="BJ27" s="332">
        <f>'Marks Entry'!BK29</f>
        <v>0</v>
      </c>
      <c r="BK27" s="329">
        <f>'Marks Entry'!BL29</f>
        <v>0</v>
      </c>
      <c r="BL27" s="329">
        <f>'Marks Entry'!BM29</f>
        <v>0</v>
      </c>
      <c r="BM27" s="332">
        <f>'Marks Entry'!BN29</f>
        <v>0</v>
      </c>
      <c r="BN27" s="333">
        <f t="shared" si="2"/>
        <v>0</v>
      </c>
      <c r="BO27" s="329">
        <f>'Marks Entry'!BO29</f>
        <v>0</v>
      </c>
      <c r="BP27" s="329">
        <f>'Marks Entry'!BP29</f>
        <v>0</v>
      </c>
      <c r="BQ27" s="332">
        <f>'Marks Entry'!BQ29</f>
        <v>0</v>
      </c>
      <c r="BR27" s="338">
        <f>'Marks Entry'!BS29</f>
        <v>0</v>
      </c>
      <c r="BS27" s="334">
        <f>'Marks Entry'!BT29</f>
        <v>0</v>
      </c>
      <c r="BT27" s="334" t="str">
        <f>'Marks Entry'!BU29</f>
        <v>E</v>
      </c>
      <c r="BU27" s="335">
        <f>'Marks Entry'!BV29</f>
        <v>0</v>
      </c>
      <c r="BV27" s="328">
        <f>'Marks Entry'!BW29</f>
        <v>0</v>
      </c>
      <c r="BW27" s="329">
        <f>'Marks Entry'!BX29</f>
        <v>0</v>
      </c>
      <c r="BX27" s="330">
        <f>'Marks Entry'!BY29</f>
        <v>0</v>
      </c>
      <c r="BY27" s="329">
        <f>'Marks Entry'!BZ29</f>
        <v>0</v>
      </c>
      <c r="BZ27" s="329">
        <f>'Marks Entry'!CA29</f>
        <v>0</v>
      </c>
      <c r="CA27" s="331">
        <f>'Marks Entry'!CB29</f>
        <v>0</v>
      </c>
      <c r="CB27" s="329" t="e">
        <f>'Marks Entry'!#REF!</f>
        <v>#REF!</v>
      </c>
      <c r="CC27" s="329" t="e">
        <f>'Marks Entry'!#REF!</f>
        <v>#REF!</v>
      </c>
      <c r="CD27" s="331" t="e">
        <f>'Marks Entry'!#REF!</f>
        <v>#REF!</v>
      </c>
      <c r="CE27" s="332" t="e">
        <f>'Marks Entry'!#REF!</f>
        <v>#REF!</v>
      </c>
      <c r="CF27" s="329">
        <f>'Marks Entry'!CD29</f>
        <v>0</v>
      </c>
      <c r="CG27" s="329">
        <f>'Marks Entry'!CE29</f>
        <v>0</v>
      </c>
      <c r="CH27" s="332">
        <f>'Marks Entry'!CF29</f>
        <v>0</v>
      </c>
      <c r="CI27" s="333" t="e">
        <f t="shared" si="3"/>
        <v>#REF!</v>
      </c>
      <c r="CJ27" s="329">
        <f>'Marks Entry'!CH29</f>
        <v>0</v>
      </c>
      <c r="CK27" s="329">
        <f>'Marks Entry'!CI29</f>
        <v>0</v>
      </c>
      <c r="CL27" s="332">
        <f>'Marks Entry'!CJ29</f>
        <v>0</v>
      </c>
      <c r="CM27" s="338">
        <f>'Marks Entry'!CK29</f>
        <v>0</v>
      </c>
      <c r="CN27" s="334">
        <f>'Marks Entry'!CL29</f>
        <v>0</v>
      </c>
      <c r="CO27" s="334" t="str">
        <f>'Marks Entry'!CM29</f>
        <v>E</v>
      </c>
      <c r="CP27" s="335">
        <f>'Marks Entry'!CN29</f>
        <v>0</v>
      </c>
      <c r="CQ27" s="328">
        <f>'Marks Entry'!CO29</f>
        <v>0</v>
      </c>
      <c r="CR27" s="329">
        <f>'Marks Entry'!CP29</f>
        <v>0</v>
      </c>
      <c r="CS27" s="330">
        <f>'Marks Entry'!CQ29</f>
        <v>0</v>
      </c>
      <c r="CT27" s="329">
        <f>'Marks Entry'!CR29</f>
        <v>0</v>
      </c>
      <c r="CU27" s="329">
        <f>'Marks Entry'!CS29</f>
        <v>0</v>
      </c>
      <c r="CV27" s="331">
        <f>'Marks Entry'!CT29</f>
        <v>0</v>
      </c>
      <c r="CW27" s="329" t="e">
        <f>'Marks Entry'!#REF!</f>
        <v>#REF!</v>
      </c>
      <c r="CX27" s="329" t="e">
        <f>'Marks Entry'!#REF!</f>
        <v>#REF!</v>
      </c>
      <c r="CY27" s="331">
        <f>'Marks Entry'!CU29</f>
        <v>0</v>
      </c>
      <c r="CZ27" s="332">
        <f>'Marks Entry'!CV29</f>
        <v>0</v>
      </c>
      <c r="DA27" s="329">
        <f>'Marks Entry'!CW29</f>
        <v>0</v>
      </c>
      <c r="DB27" s="329">
        <f>'Marks Entry'!CX29</f>
        <v>0</v>
      </c>
      <c r="DC27" s="332">
        <f>'Marks Entry'!CY29</f>
        <v>0</v>
      </c>
      <c r="DD27" s="333">
        <f t="shared" si="4"/>
        <v>0</v>
      </c>
      <c r="DE27" s="329">
        <f>'Marks Entry'!CZ29</f>
        <v>0</v>
      </c>
      <c r="DF27" s="329">
        <f>'Marks Entry'!DA29</f>
        <v>0</v>
      </c>
      <c r="DG27" s="332">
        <f>'Marks Entry'!DB29</f>
        <v>0</v>
      </c>
      <c r="DH27" s="338">
        <f>'Marks Entry'!DC29</f>
        <v>0</v>
      </c>
      <c r="DI27" s="334">
        <f>'Marks Entry'!DD29</f>
        <v>0</v>
      </c>
      <c r="DJ27" s="334" t="str">
        <f>'Marks Entry'!DE29</f>
        <v>E</v>
      </c>
      <c r="DK27" s="335">
        <f>'Marks Entry'!DF29</f>
        <v>0</v>
      </c>
      <c r="DL27" s="328">
        <f>'Marks Entry'!DG29</f>
        <v>0</v>
      </c>
      <c r="DM27" s="329">
        <f>'Marks Entry'!DH29</f>
        <v>0</v>
      </c>
      <c r="DN27" s="330">
        <f>'Marks Entry'!DI29</f>
        <v>0</v>
      </c>
      <c r="DO27" s="329">
        <f>'Marks Entry'!DJ29</f>
        <v>0</v>
      </c>
      <c r="DP27" s="329">
        <f>'Marks Entry'!DK29</f>
        <v>0</v>
      </c>
      <c r="DQ27" s="331">
        <f>'Marks Entry'!DL29</f>
        <v>0</v>
      </c>
      <c r="DR27" s="329" t="e">
        <f>'Marks Entry'!#REF!</f>
        <v>#REF!</v>
      </c>
      <c r="DS27" s="329" t="e">
        <f>'Marks Entry'!#REF!</f>
        <v>#REF!</v>
      </c>
      <c r="DT27" s="331">
        <f>'Marks Entry'!DM29</f>
        <v>0</v>
      </c>
      <c r="DU27" s="332">
        <f>'Marks Entry'!DN29</f>
        <v>0</v>
      </c>
      <c r="DV27" s="329">
        <f>'Marks Entry'!DO29</f>
        <v>0</v>
      </c>
      <c r="DW27" s="329">
        <f>'Marks Entry'!DP29</f>
        <v>0</v>
      </c>
      <c r="DX27" s="332">
        <f>'Marks Entry'!DQ29</f>
        <v>0</v>
      </c>
      <c r="DY27" s="333">
        <f t="shared" si="5"/>
        <v>0</v>
      </c>
      <c r="DZ27" s="329">
        <f>'Marks Entry'!DR29</f>
        <v>0</v>
      </c>
      <c r="EA27" s="329">
        <f>'Marks Entry'!DS29</f>
        <v>0</v>
      </c>
      <c r="EB27" s="332">
        <f>'Marks Entry'!DT29</f>
        <v>0</v>
      </c>
      <c r="EC27" s="338">
        <f>'Marks Entry'!DU29</f>
        <v>0</v>
      </c>
      <c r="ED27" s="334">
        <f>'Marks Entry'!DV29</f>
        <v>0</v>
      </c>
      <c r="EE27" s="334" t="str">
        <f>'Marks Entry'!DW29</f>
        <v>E</v>
      </c>
      <c r="EF27" s="335">
        <f>'Marks Entry'!DX29</f>
        <v>0</v>
      </c>
      <c r="EG27" s="328">
        <f>'Marks Entry'!DY29</f>
        <v>0</v>
      </c>
      <c r="EH27" s="329">
        <f>'Marks Entry'!DZ29</f>
        <v>0</v>
      </c>
      <c r="EI27" s="329">
        <f>'Marks Entry'!EA29</f>
        <v>0</v>
      </c>
      <c r="EJ27" s="329">
        <f>'Marks Entry'!EB29</f>
        <v>0</v>
      </c>
      <c r="EK27" s="329">
        <f>'Marks Entry'!EC29</f>
        <v>0</v>
      </c>
      <c r="EL27" s="336">
        <f>'Marks Entry'!ED29</f>
        <v>0</v>
      </c>
      <c r="EM27" s="337">
        <f>'Marks Entry'!EG29</f>
        <v>0</v>
      </c>
      <c r="EN27" s="328">
        <f>'Marks Entry'!EH29</f>
        <v>0</v>
      </c>
      <c r="EO27" s="329">
        <f>'Marks Entry'!EI29</f>
        <v>0</v>
      </c>
      <c r="EP27" s="329">
        <f>'Marks Entry'!EJ29</f>
        <v>0</v>
      </c>
      <c r="EQ27" s="329">
        <f>'Marks Entry'!EK29</f>
        <v>0</v>
      </c>
      <c r="ER27" s="329">
        <f>'Marks Entry'!EL29</f>
        <v>0</v>
      </c>
      <c r="ES27" s="332">
        <f>'Marks Entry'!EM29</f>
        <v>0</v>
      </c>
      <c r="ET27" s="337">
        <f>'Marks Entry'!EP29</f>
        <v>0</v>
      </c>
      <c r="EU27" s="328">
        <f>'Marks Entry'!EQ29</f>
        <v>0</v>
      </c>
      <c r="EV27" s="329">
        <f>'Marks Entry'!ER29</f>
        <v>0</v>
      </c>
      <c r="EW27" s="329">
        <f>'Marks Entry'!ES29</f>
        <v>0</v>
      </c>
      <c r="EX27" s="329">
        <f>'Marks Entry'!ET29</f>
        <v>0</v>
      </c>
      <c r="EY27" s="329">
        <f>'Marks Entry'!EU29</f>
        <v>0</v>
      </c>
      <c r="EZ27" s="332">
        <f>'Marks Entry'!EV29</f>
        <v>0</v>
      </c>
      <c r="FA27" s="337">
        <f>'Marks Entry'!EY29</f>
        <v>0</v>
      </c>
      <c r="FB27" s="184">
        <f>'Marks Entry'!EZ29</f>
        <v>0</v>
      </c>
      <c r="FC27" s="185">
        <f>'Marks Entry'!FA29</f>
        <v>0</v>
      </c>
      <c r="FD27" s="186" t="str">
        <f>'Marks Entry'!FB29</f>
        <v/>
      </c>
      <c r="FE27" s="184">
        <f>'Marks Entry'!FC29</f>
        <v>0</v>
      </c>
      <c r="FF27" s="185">
        <f>'Marks Entry'!FD29</f>
        <v>0</v>
      </c>
      <c r="FG27" s="187" t="str">
        <f>'Marks Entry'!FE29</f>
        <v/>
      </c>
      <c r="FH27" s="185" t="str">
        <f>IF(OR('Marks Entry'!FF29="First",'Marks Entry'!FF29="Second",'Marks Entry'!FF29="Third"),'Marks Entry'!FF29,"")</f>
        <v/>
      </c>
      <c r="FI27" s="185" t="str">
        <f>'Marks Entry'!FG29</f>
        <v/>
      </c>
      <c r="FJ27" s="290" t="str">
        <f>'Marks Entry'!FH29</f>
        <v/>
      </c>
      <c r="FK27" s="84" t="str">
        <f>'Marks Entry'!FI29</f>
        <v/>
      </c>
      <c r="FL27" s="86" t="str">
        <f>'Marks Entry'!FJ29</f>
        <v/>
      </c>
      <c r="FM27" s="87">
        <f>'Marks Entry'!FL29</f>
        <v>0</v>
      </c>
      <c r="FN27" s="1392"/>
      <c r="FO27" s="308" t="e">
        <f t="shared" si="6"/>
        <v>#REF!</v>
      </c>
      <c r="FP27" s="411" t="e">
        <f t="shared" si="7"/>
        <v>#REF!</v>
      </c>
      <c r="FQ27" s="411">
        <f t="shared" si="8"/>
        <v>0</v>
      </c>
      <c r="FR27" s="406"/>
      <c r="FS27" s="315">
        <f t="shared" si="9"/>
        <v>0</v>
      </c>
      <c r="FT27" s="419">
        <f t="shared" si="10"/>
        <v>0</v>
      </c>
      <c r="FU27" s="419">
        <f t="shared" si="11"/>
        <v>0</v>
      </c>
      <c r="FV27" s="420"/>
      <c r="FW27" s="308">
        <f t="shared" si="12"/>
        <v>0</v>
      </c>
      <c r="FX27" s="411">
        <f t="shared" si="13"/>
        <v>0</v>
      </c>
      <c r="FY27" s="411">
        <f t="shared" si="14"/>
        <v>0</v>
      </c>
      <c r="FZ27" s="406"/>
      <c r="GA27" s="315" t="e">
        <f t="shared" si="15"/>
        <v>#REF!</v>
      </c>
      <c r="GB27" s="419" t="e">
        <f t="shared" si="16"/>
        <v>#REF!</v>
      </c>
      <c r="GC27" s="419">
        <f t="shared" si="17"/>
        <v>0</v>
      </c>
      <c r="GD27" s="420"/>
      <c r="GE27" s="308">
        <f t="shared" si="18"/>
        <v>0</v>
      </c>
      <c r="GF27" s="411">
        <f t="shared" si="19"/>
        <v>0</v>
      </c>
      <c r="GG27" s="411">
        <f t="shared" si="20"/>
        <v>0</v>
      </c>
      <c r="GH27" s="406"/>
      <c r="GI27" s="315">
        <f t="shared" si="21"/>
        <v>0</v>
      </c>
      <c r="GJ27" s="419">
        <f t="shared" si="22"/>
        <v>0</v>
      </c>
      <c r="GK27" s="419">
        <f t="shared" si="23"/>
        <v>0</v>
      </c>
      <c r="GL27" s="420"/>
      <c r="GM27" s="308">
        <f t="shared" si="24"/>
        <v>0</v>
      </c>
      <c r="GN27" s="309">
        <f t="shared" si="24"/>
        <v>0</v>
      </c>
      <c r="GO27" s="315">
        <f t="shared" si="25"/>
        <v>0</v>
      </c>
      <c r="GP27" s="316">
        <f t="shared" si="25"/>
        <v>0</v>
      </c>
      <c r="GQ27" s="308">
        <f t="shared" si="26"/>
        <v>0</v>
      </c>
      <c r="GR27" s="317">
        <f t="shared" si="26"/>
        <v>0</v>
      </c>
      <c r="GS27" s="1392"/>
    </row>
    <row r="28" spans="1:201" s="88" customFormat="1" ht="17.25" customHeight="1">
      <c r="A28" s="1393"/>
      <c r="B28" s="83">
        <f t="shared" si="27"/>
        <v>0</v>
      </c>
      <c r="C28" s="84">
        <f>'Marks Entry'!D30</f>
        <v>0</v>
      </c>
      <c r="D28" s="84">
        <f>'Marks Entry'!E30</f>
        <v>0</v>
      </c>
      <c r="E28" s="84">
        <f>'Marks Entry'!F30</f>
        <v>0</v>
      </c>
      <c r="F28" s="84">
        <f>'Marks Entry'!G30</f>
        <v>0</v>
      </c>
      <c r="G28" s="84">
        <f>'Marks Entry'!H30</f>
        <v>0</v>
      </c>
      <c r="H28" s="84">
        <f>'Marks Entry'!I30</f>
        <v>0</v>
      </c>
      <c r="I28" s="84">
        <f>'Marks Entry'!J30</f>
        <v>0</v>
      </c>
      <c r="J28" s="85">
        <f>'Marks Entry'!K30</f>
        <v>0</v>
      </c>
      <c r="K28" s="328">
        <f>'Marks Entry'!L30</f>
        <v>0</v>
      </c>
      <c r="L28" s="329">
        <f>'Marks Entry'!M30</f>
        <v>0</v>
      </c>
      <c r="M28" s="330">
        <f>'Marks Entry'!N30</f>
        <v>0</v>
      </c>
      <c r="N28" s="329">
        <f>'Marks Entry'!O30</f>
        <v>0</v>
      </c>
      <c r="O28" s="329">
        <f>'Marks Entry'!P30</f>
        <v>0</v>
      </c>
      <c r="P28" s="331">
        <f>'Marks Entry'!Q30</f>
        <v>0</v>
      </c>
      <c r="Q28" s="329">
        <f>'Marks Entry'!S30</f>
        <v>0</v>
      </c>
      <c r="R28" s="329">
        <f>'Marks Entry'!T30</f>
        <v>0</v>
      </c>
      <c r="S28" s="331">
        <f>'Marks Entry'!U30</f>
        <v>0</v>
      </c>
      <c r="T28" s="332">
        <f>'Marks Entry'!V30</f>
        <v>0</v>
      </c>
      <c r="U28" s="329">
        <f>'Marks Entry'!X30</f>
        <v>0</v>
      </c>
      <c r="V28" s="329" t="e">
        <f>'Marks Entry'!#REF!</f>
        <v>#REF!</v>
      </c>
      <c r="W28" s="332" t="e">
        <f>'Marks Entry'!#REF!</f>
        <v>#REF!</v>
      </c>
      <c r="X28" s="333" t="e">
        <f t="shared" si="0"/>
        <v>#REF!</v>
      </c>
      <c r="Y28" s="329">
        <f>'Marks Entry'!Y30</f>
        <v>0</v>
      </c>
      <c r="Z28" s="329">
        <f>'Marks Entry'!Z30</f>
        <v>0</v>
      </c>
      <c r="AA28" s="332">
        <f>'Marks Entry'!AA30</f>
        <v>0</v>
      </c>
      <c r="AB28" s="338">
        <f>'Marks Entry'!AC30</f>
        <v>0</v>
      </c>
      <c r="AC28" s="334">
        <f>'Marks Entry'!AD30</f>
        <v>0</v>
      </c>
      <c r="AD28" s="334" t="str">
        <f>'Marks Entry'!AE30</f>
        <v>E</v>
      </c>
      <c r="AE28" s="335">
        <f>'Marks Entry'!AF30</f>
        <v>0</v>
      </c>
      <c r="AF28" s="328">
        <f>'Marks Entry'!AG30</f>
        <v>0</v>
      </c>
      <c r="AG28" s="329">
        <f>'Marks Entry'!AH30</f>
        <v>0</v>
      </c>
      <c r="AH28" s="330">
        <f>'Marks Entry'!AI30</f>
        <v>0</v>
      </c>
      <c r="AI28" s="329">
        <f>'Marks Entry'!AJ30</f>
        <v>0</v>
      </c>
      <c r="AJ28" s="329">
        <f>'Marks Entry'!AK30</f>
        <v>0</v>
      </c>
      <c r="AK28" s="331">
        <f>'Marks Entry'!AL30</f>
        <v>0</v>
      </c>
      <c r="AL28" s="329">
        <f>'Marks Entry'!AM30</f>
        <v>0</v>
      </c>
      <c r="AM28" s="329">
        <f>'Marks Entry'!AN30</f>
        <v>0</v>
      </c>
      <c r="AN28" s="331">
        <f>'Marks Entry'!AO30</f>
        <v>0</v>
      </c>
      <c r="AO28" s="332">
        <f>'Marks Entry'!AP30</f>
        <v>0</v>
      </c>
      <c r="AP28" s="329">
        <f>'Marks Entry'!AQ30</f>
        <v>0</v>
      </c>
      <c r="AQ28" s="329">
        <f>'Marks Entry'!AR30</f>
        <v>0</v>
      </c>
      <c r="AR28" s="332">
        <f>'Marks Entry'!AS30</f>
        <v>0</v>
      </c>
      <c r="AS28" s="333">
        <f t="shared" si="1"/>
        <v>0</v>
      </c>
      <c r="AT28" s="329">
        <f>'Marks Entry'!AU30</f>
        <v>0</v>
      </c>
      <c r="AU28" s="329">
        <f>'Marks Entry'!AV30</f>
        <v>0</v>
      </c>
      <c r="AV28" s="332">
        <f>'Marks Entry'!AW30</f>
        <v>0</v>
      </c>
      <c r="AW28" s="338">
        <f>'Marks Entry'!AX30</f>
        <v>0</v>
      </c>
      <c r="AX28" s="334">
        <f>'Marks Entry'!AY30</f>
        <v>0</v>
      </c>
      <c r="AY28" s="334" t="str">
        <f>'Marks Entry'!AZ30</f>
        <v>E</v>
      </c>
      <c r="AZ28" s="335">
        <f>'Marks Entry'!BA30</f>
        <v>0</v>
      </c>
      <c r="BA28" s="328">
        <f>'Marks Entry'!BB30</f>
        <v>0</v>
      </c>
      <c r="BB28" s="329">
        <f>'Marks Entry'!BC30</f>
        <v>0</v>
      </c>
      <c r="BC28" s="330">
        <f>'Marks Entry'!BD30</f>
        <v>0</v>
      </c>
      <c r="BD28" s="329">
        <f>'Marks Entry'!BE30</f>
        <v>0</v>
      </c>
      <c r="BE28" s="329">
        <f>'Marks Entry'!BF30</f>
        <v>0</v>
      </c>
      <c r="BF28" s="331">
        <f>'Marks Entry'!BG30</f>
        <v>0</v>
      </c>
      <c r="BG28" s="329">
        <f>'Marks Entry'!BH30</f>
        <v>0</v>
      </c>
      <c r="BH28" s="329">
        <f>'Marks Entry'!BI30</f>
        <v>0</v>
      </c>
      <c r="BI28" s="331">
        <f>'Marks Entry'!BJ30</f>
        <v>0</v>
      </c>
      <c r="BJ28" s="332">
        <f>'Marks Entry'!BK30</f>
        <v>0</v>
      </c>
      <c r="BK28" s="329">
        <f>'Marks Entry'!BL30</f>
        <v>0</v>
      </c>
      <c r="BL28" s="329">
        <f>'Marks Entry'!BM30</f>
        <v>0</v>
      </c>
      <c r="BM28" s="332">
        <f>'Marks Entry'!BN30</f>
        <v>0</v>
      </c>
      <c r="BN28" s="333">
        <f t="shared" si="2"/>
        <v>0</v>
      </c>
      <c r="BO28" s="329">
        <f>'Marks Entry'!BO30</f>
        <v>0</v>
      </c>
      <c r="BP28" s="329">
        <f>'Marks Entry'!BP30</f>
        <v>0</v>
      </c>
      <c r="BQ28" s="332">
        <f>'Marks Entry'!BQ30</f>
        <v>0</v>
      </c>
      <c r="BR28" s="338">
        <f>'Marks Entry'!BS30</f>
        <v>0</v>
      </c>
      <c r="BS28" s="334">
        <f>'Marks Entry'!BT30</f>
        <v>0</v>
      </c>
      <c r="BT28" s="334" t="str">
        <f>'Marks Entry'!BU30</f>
        <v>E</v>
      </c>
      <c r="BU28" s="335">
        <f>'Marks Entry'!BV30</f>
        <v>0</v>
      </c>
      <c r="BV28" s="328">
        <f>'Marks Entry'!BW30</f>
        <v>0</v>
      </c>
      <c r="BW28" s="329">
        <f>'Marks Entry'!BX30</f>
        <v>0</v>
      </c>
      <c r="BX28" s="330">
        <f>'Marks Entry'!BY30</f>
        <v>0</v>
      </c>
      <c r="BY28" s="329">
        <f>'Marks Entry'!BZ30</f>
        <v>0</v>
      </c>
      <c r="BZ28" s="329">
        <f>'Marks Entry'!CA30</f>
        <v>0</v>
      </c>
      <c r="CA28" s="331">
        <f>'Marks Entry'!CB30</f>
        <v>0</v>
      </c>
      <c r="CB28" s="329" t="e">
        <f>'Marks Entry'!#REF!</f>
        <v>#REF!</v>
      </c>
      <c r="CC28" s="329" t="e">
        <f>'Marks Entry'!#REF!</f>
        <v>#REF!</v>
      </c>
      <c r="CD28" s="331" t="e">
        <f>'Marks Entry'!#REF!</f>
        <v>#REF!</v>
      </c>
      <c r="CE28" s="332" t="e">
        <f>'Marks Entry'!#REF!</f>
        <v>#REF!</v>
      </c>
      <c r="CF28" s="329">
        <f>'Marks Entry'!CD30</f>
        <v>0</v>
      </c>
      <c r="CG28" s="329">
        <f>'Marks Entry'!CE30</f>
        <v>0</v>
      </c>
      <c r="CH28" s="332">
        <f>'Marks Entry'!CF30</f>
        <v>0</v>
      </c>
      <c r="CI28" s="333" t="e">
        <f t="shared" si="3"/>
        <v>#REF!</v>
      </c>
      <c r="CJ28" s="329">
        <f>'Marks Entry'!CH30</f>
        <v>0</v>
      </c>
      <c r="CK28" s="329">
        <f>'Marks Entry'!CI30</f>
        <v>0</v>
      </c>
      <c r="CL28" s="332">
        <f>'Marks Entry'!CJ30</f>
        <v>0</v>
      </c>
      <c r="CM28" s="338">
        <f>'Marks Entry'!CK30</f>
        <v>0</v>
      </c>
      <c r="CN28" s="334">
        <f>'Marks Entry'!CL30</f>
        <v>0</v>
      </c>
      <c r="CO28" s="334" t="str">
        <f>'Marks Entry'!CM30</f>
        <v>E</v>
      </c>
      <c r="CP28" s="335">
        <f>'Marks Entry'!CN30</f>
        <v>0</v>
      </c>
      <c r="CQ28" s="328">
        <f>'Marks Entry'!CO30</f>
        <v>0</v>
      </c>
      <c r="CR28" s="329">
        <f>'Marks Entry'!CP30</f>
        <v>0</v>
      </c>
      <c r="CS28" s="330">
        <f>'Marks Entry'!CQ30</f>
        <v>0</v>
      </c>
      <c r="CT28" s="329">
        <f>'Marks Entry'!CR30</f>
        <v>0</v>
      </c>
      <c r="CU28" s="329">
        <f>'Marks Entry'!CS30</f>
        <v>0</v>
      </c>
      <c r="CV28" s="331">
        <f>'Marks Entry'!CT30</f>
        <v>0</v>
      </c>
      <c r="CW28" s="329" t="e">
        <f>'Marks Entry'!#REF!</f>
        <v>#REF!</v>
      </c>
      <c r="CX28" s="329" t="e">
        <f>'Marks Entry'!#REF!</f>
        <v>#REF!</v>
      </c>
      <c r="CY28" s="331">
        <f>'Marks Entry'!CU30</f>
        <v>0</v>
      </c>
      <c r="CZ28" s="332">
        <f>'Marks Entry'!CV30</f>
        <v>0</v>
      </c>
      <c r="DA28" s="329">
        <f>'Marks Entry'!CW30</f>
        <v>0</v>
      </c>
      <c r="DB28" s="329">
        <f>'Marks Entry'!CX30</f>
        <v>0</v>
      </c>
      <c r="DC28" s="332">
        <f>'Marks Entry'!CY30</f>
        <v>0</v>
      </c>
      <c r="DD28" s="333">
        <f t="shared" si="4"/>
        <v>0</v>
      </c>
      <c r="DE28" s="329">
        <f>'Marks Entry'!CZ30</f>
        <v>0</v>
      </c>
      <c r="DF28" s="329">
        <f>'Marks Entry'!DA30</f>
        <v>0</v>
      </c>
      <c r="DG28" s="332">
        <f>'Marks Entry'!DB30</f>
        <v>0</v>
      </c>
      <c r="DH28" s="338">
        <f>'Marks Entry'!DC30</f>
        <v>0</v>
      </c>
      <c r="DI28" s="334">
        <f>'Marks Entry'!DD30</f>
        <v>0</v>
      </c>
      <c r="DJ28" s="334" t="str">
        <f>'Marks Entry'!DE30</f>
        <v>E</v>
      </c>
      <c r="DK28" s="335">
        <f>'Marks Entry'!DF30</f>
        <v>0</v>
      </c>
      <c r="DL28" s="328">
        <f>'Marks Entry'!DG30</f>
        <v>0</v>
      </c>
      <c r="DM28" s="329">
        <f>'Marks Entry'!DH30</f>
        <v>0</v>
      </c>
      <c r="DN28" s="330">
        <f>'Marks Entry'!DI30</f>
        <v>0</v>
      </c>
      <c r="DO28" s="329">
        <f>'Marks Entry'!DJ30</f>
        <v>0</v>
      </c>
      <c r="DP28" s="329">
        <f>'Marks Entry'!DK30</f>
        <v>0</v>
      </c>
      <c r="DQ28" s="331">
        <f>'Marks Entry'!DL30</f>
        <v>0</v>
      </c>
      <c r="DR28" s="329" t="e">
        <f>'Marks Entry'!#REF!</f>
        <v>#REF!</v>
      </c>
      <c r="DS28" s="329" t="e">
        <f>'Marks Entry'!#REF!</f>
        <v>#REF!</v>
      </c>
      <c r="DT28" s="331">
        <f>'Marks Entry'!DM30</f>
        <v>0</v>
      </c>
      <c r="DU28" s="332">
        <f>'Marks Entry'!DN30</f>
        <v>0</v>
      </c>
      <c r="DV28" s="329">
        <f>'Marks Entry'!DO30</f>
        <v>0</v>
      </c>
      <c r="DW28" s="329">
        <f>'Marks Entry'!DP30</f>
        <v>0</v>
      </c>
      <c r="DX28" s="332">
        <f>'Marks Entry'!DQ30</f>
        <v>0</v>
      </c>
      <c r="DY28" s="333">
        <f t="shared" si="5"/>
        <v>0</v>
      </c>
      <c r="DZ28" s="329">
        <f>'Marks Entry'!DR30</f>
        <v>0</v>
      </c>
      <c r="EA28" s="329">
        <f>'Marks Entry'!DS30</f>
        <v>0</v>
      </c>
      <c r="EB28" s="332">
        <f>'Marks Entry'!DT30</f>
        <v>0</v>
      </c>
      <c r="EC28" s="338">
        <f>'Marks Entry'!DU30</f>
        <v>0</v>
      </c>
      <c r="ED28" s="334">
        <f>'Marks Entry'!DV30</f>
        <v>0</v>
      </c>
      <c r="EE28" s="334" t="str">
        <f>'Marks Entry'!DW30</f>
        <v>E</v>
      </c>
      <c r="EF28" s="335">
        <f>'Marks Entry'!DX30</f>
        <v>0</v>
      </c>
      <c r="EG28" s="328">
        <f>'Marks Entry'!DY30</f>
        <v>0</v>
      </c>
      <c r="EH28" s="329">
        <f>'Marks Entry'!DZ30</f>
        <v>0</v>
      </c>
      <c r="EI28" s="329">
        <f>'Marks Entry'!EA30</f>
        <v>0</v>
      </c>
      <c r="EJ28" s="329">
        <f>'Marks Entry'!EB30</f>
        <v>0</v>
      </c>
      <c r="EK28" s="329">
        <f>'Marks Entry'!EC30</f>
        <v>0</v>
      </c>
      <c r="EL28" s="336">
        <f>'Marks Entry'!ED30</f>
        <v>0</v>
      </c>
      <c r="EM28" s="337">
        <f>'Marks Entry'!EG30</f>
        <v>0</v>
      </c>
      <c r="EN28" s="328">
        <f>'Marks Entry'!EH30</f>
        <v>0</v>
      </c>
      <c r="EO28" s="329">
        <f>'Marks Entry'!EI30</f>
        <v>0</v>
      </c>
      <c r="EP28" s="329">
        <f>'Marks Entry'!EJ30</f>
        <v>0</v>
      </c>
      <c r="EQ28" s="329">
        <f>'Marks Entry'!EK30</f>
        <v>0</v>
      </c>
      <c r="ER28" s="329">
        <f>'Marks Entry'!EL30</f>
        <v>0</v>
      </c>
      <c r="ES28" s="332">
        <f>'Marks Entry'!EM30</f>
        <v>0</v>
      </c>
      <c r="ET28" s="337">
        <f>'Marks Entry'!EP30</f>
        <v>0</v>
      </c>
      <c r="EU28" s="328">
        <f>'Marks Entry'!EQ30</f>
        <v>0</v>
      </c>
      <c r="EV28" s="329">
        <f>'Marks Entry'!ER30</f>
        <v>0</v>
      </c>
      <c r="EW28" s="329">
        <f>'Marks Entry'!ES30</f>
        <v>0</v>
      </c>
      <c r="EX28" s="329">
        <f>'Marks Entry'!ET30</f>
        <v>0</v>
      </c>
      <c r="EY28" s="329">
        <f>'Marks Entry'!EU30</f>
        <v>0</v>
      </c>
      <c r="EZ28" s="332">
        <f>'Marks Entry'!EV30</f>
        <v>0</v>
      </c>
      <c r="FA28" s="337">
        <f>'Marks Entry'!EY30</f>
        <v>0</v>
      </c>
      <c r="FB28" s="184">
        <f>'Marks Entry'!EZ30</f>
        <v>0</v>
      </c>
      <c r="FC28" s="185">
        <f>'Marks Entry'!FA30</f>
        <v>0</v>
      </c>
      <c r="FD28" s="186" t="str">
        <f>'Marks Entry'!FB30</f>
        <v/>
      </c>
      <c r="FE28" s="184">
        <f>'Marks Entry'!FC30</f>
        <v>0</v>
      </c>
      <c r="FF28" s="185">
        <f>'Marks Entry'!FD30</f>
        <v>0</v>
      </c>
      <c r="FG28" s="187" t="str">
        <f>'Marks Entry'!FE30</f>
        <v/>
      </c>
      <c r="FH28" s="185" t="str">
        <f>IF(OR('Marks Entry'!FF30="First",'Marks Entry'!FF30="Second",'Marks Entry'!FF30="Third"),'Marks Entry'!FF30,"")</f>
        <v/>
      </c>
      <c r="FI28" s="185" t="str">
        <f>'Marks Entry'!FG30</f>
        <v/>
      </c>
      <c r="FJ28" s="290" t="str">
        <f>'Marks Entry'!FH30</f>
        <v/>
      </c>
      <c r="FK28" s="84" t="str">
        <f>'Marks Entry'!FI30</f>
        <v/>
      </c>
      <c r="FL28" s="86" t="str">
        <f>'Marks Entry'!FJ30</f>
        <v/>
      </c>
      <c r="FM28" s="87">
        <f>'Marks Entry'!FL30</f>
        <v>0</v>
      </c>
      <c r="FN28" s="1392"/>
      <c r="FO28" s="308" t="e">
        <f t="shared" si="6"/>
        <v>#REF!</v>
      </c>
      <c r="FP28" s="411" t="e">
        <f t="shared" si="7"/>
        <v>#REF!</v>
      </c>
      <c r="FQ28" s="411">
        <f t="shared" si="8"/>
        <v>0</v>
      </c>
      <c r="FR28" s="406"/>
      <c r="FS28" s="315">
        <f t="shared" si="9"/>
        <v>0</v>
      </c>
      <c r="FT28" s="419">
        <f t="shared" si="10"/>
        <v>0</v>
      </c>
      <c r="FU28" s="419">
        <f t="shared" si="11"/>
        <v>0</v>
      </c>
      <c r="FV28" s="420"/>
      <c r="FW28" s="308">
        <f t="shared" si="12"/>
        <v>0</v>
      </c>
      <c r="FX28" s="411">
        <f t="shared" si="13"/>
        <v>0</v>
      </c>
      <c r="FY28" s="411">
        <f t="shared" si="14"/>
        <v>0</v>
      </c>
      <c r="FZ28" s="406"/>
      <c r="GA28" s="315" t="e">
        <f t="shared" si="15"/>
        <v>#REF!</v>
      </c>
      <c r="GB28" s="419" t="e">
        <f t="shared" si="16"/>
        <v>#REF!</v>
      </c>
      <c r="GC28" s="419">
        <f t="shared" si="17"/>
        <v>0</v>
      </c>
      <c r="GD28" s="420"/>
      <c r="GE28" s="308">
        <f t="shared" si="18"/>
        <v>0</v>
      </c>
      <c r="GF28" s="411">
        <f t="shared" si="19"/>
        <v>0</v>
      </c>
      <c r="GG28" s="411">
        <f t="shared" si="20"/>
        <v>0</v>
      </c>
      <c r="GH28" s="406"/>
      <c r="GI28" s="315">
        <f t="shared" si="21"/>
        <v>0</v>
      </c>
      <c r="GJ28" s="419">
        <f t="shared" si="22"/>
        <v>0</v>
      </c>
      <c r="GK28" s="419">
        <f t="shared" si="23"/>
        <v>0</v>
      </c>
      <c r="GL28" s="420"/>
      <c r="GM28" s="308">
        <f t="shared" si="24"/>
        <v>0</v>
      </c>
      <c r="GN28" s="309">
        <f t="shared" si="24"/>
        <v>0</v>
      </c>
      <c r="GO28" s="315">
        <f t="shared" si="25"/>
        <v>0</v>
      </c>
      <c r="GP28" s="316">
        <f t="shared" si="25"/>
        <v>0</v>
      </c>
      <c r="GQ28" s="308">
        <f t="shared" si="26"/>
        <v>0</v>
      </c>
      <c r="GR28" s="317">
        <f t="shared" si="26"/>
        <v>0</v>
      </c>
      <c r="GS28" s="1392"/>
    </row>
    <row r="29" spans="1:201" s="88" customFormat="1" ht="17.25" customHeight="1">
      <c r="A29" s="1393"/>
      <c r="B29" s="83">
        <f t="shared" si="27"/>
        <v>0</v>
      </c>
      <c r="C29" s="84">
        <f>'Marks Entry'!D31</f>
        <v>0</v>
      </c>
      <c r="D29" s="84">
        <f>'Marks Entry'!E31</f>
        <v>0</v>
      </c>
      <c r="E29" s="84">
        <f>'Marks Entry'!F31</f>
        <v>0</v>
      </c>
      <c r="F29" s="84">
        <f>'Marks Entry'!G31</f>
        <v>0</v>
      </c>
      <c r="G29" s="84">
        <f>'Marks Entry'!H31</f>
        <v>0</v>
      </c>
      <c r="H29" s="84">
        <f>'Marks Entry'!I31</f>
        <v>0</v>
      </c>
      <c r="I29" s="84">
        <f>'Marks Entry'!J31</f>
        <v>0</v>
      </c>
      <c r="J29" s="85">
        <f>'Marks Entry'!K31</f>
        <v>0</v>
      </c>
      <c r="K29" s="328">
        <f>'Marks Entry'!L31</f>
        <v>0</v>
      </c>
      <c r="L29" s="329">
        <f>'Marks Entry'!M31</f>
        <v>0</v>
      </c>
      <c r="M29" s="330">
        <f>'Marks Entry'!N31</f>
        <v>0</v>
      </c>
      <c r="N29" s="329">
        <f>'Marks Entry'!O31</f>
        <v>0</v>
      </c>
      <c r="O29" s="329">
        <f>'Marks Entry'!P31</f>
        <v>0</v>
      </c>
      <c r="P29" s="331">
        <f>'Marks Entry'!Q31</f>
        <v>0</v>
      </c>
      <c r="Q29" s="329">
        <f>'Marks Entry'!S31</f>
        <v>0</v>
      </c>
      <c r="R29" s="329">
        <f>'Marks Entry'!T31</f>
        <v>0</v>
      </c>
      <c r="S29" s="331">
        <f>'Marks Entry'!U31</f>
        <v>0</v>
      </c>
      <c r="T29" s="332">
        <f>'Marks Entry'!V31</f>
        <v>0</v>
      </c>
      <c r="U29" s="329">
        <f>'Marks Entry'!X31</f>
        <v>0</v>
      </c>
      <c r="V29" s="329" t="e">
        <f>'Marks Entry'!#REF!</f>
        <v>#REF!</v>
      </c>
      <c r="W29" s="332" t="e">
        <f>'Marks Entry'!#REF!</f>
        <v>#REF!</v>
      </c>
      <c r="X29" s="333" t="e">
        <f t="shared" si="0"/>
        <v>#REF!</v>
      </c>
      <c r="Y29" s="329">
        <f>'Marks Entry'!Y31</f>
        <v>0</v>
      </c>
      <c r="Z29" s="329">
        <f>'Marks Entry'!Z31</f>
        <v>0</v>
      </c>
      <c r="AA29" s="332">
        <f>'Marks Entry'!AA31</f>
        <v>0</v>
      </c>
      <c r="AB29" s="338">
        <f>'Marks Entry'!AC31</f>
        <v>0</v>
      </c>
      <c r="AC29" s="334">
        <f>'Marks Entry'!AD31</f>
        <v>0</v>
      </c>
      <c r="AD29" s="334" t="str">
        <f>'Marks Entry'!AE31</f>
        <v>E</v>
      </c>
      <c r="AE29" s="335">
        <f>'Marks Entry'!AF31</f>
        <v>0</v>
      </c>
      <c r="AF29" s="328">
        <f>'Marks Entry'!AG31</f>
        <v>0</v>
      </c>
      <c r="AG29" s="329">
        <f>'Marks Entry'!AH31</f>
        <v>0</v>
      </c>
      <c r="AH29" s="330">
        <f>'Marks Entry'!AI31</f>
        <v>0</v>
      </c>
      <c r="AI29" s="329">
        <f>'Marks Entry'!AJ31</f>
        <v>0</v>
      </c>
      <c r="AJ29" s="329">
        <f>'Marks Entry'!AK31</f>
        <v>0</v>
      </c>
      <c r="AK29" s="331">
        <f>'Marks Entry'!AL31</f>
        <v>0</v>
      </c>
      <c r="AL29" s="329">
        <f>'Marks Entry'!AM31</f>
        <v>0</v>
      </c>
      <c r="AM29" s="329">
        <f>'Marks Entry'!AN31</f>
        <v>0</v>
      </c>
      <c r="AN29" s="331">
        <f>'Marks Entry'!AO31</f>
        <v>0</v>
      </c>
      <c r="AO29" s="332">
        <f>'Marks Entry'!AP31</f>
        <v>0</v>
      </c>
      <c r="AP29" s="329">
        <f>'Marks Entry'!AQ31</f>
        <v>0</v>
      </c>
      <c r="AQ29" s="329">
        <f>'Marks Entry'!AR31</f>
        <v>0</v>
      </c>
      <c r="AR29" s="332">
        <f>'Marks Entry'!AS31</f>
        <v>0</v>
      </c>
      <c r="AS29" s="333">
        <f t="shared" si="1"/>
        <v>0</v>
      </c>
      <c r="AT29" s="329">
        <f>'Marks Entry'!AU31</f>
        <v>0</v>
      </c>
      <c r="AU29" s="329">
        <f>'Marks Entry'!AV31</f>
        <v>0</v>
      </c>
      <c r="AV29" s="332">
        <f>'Marks Entry'!AW31</f>
        <v>0</v>
      </c>
      <c r="AW29" s="338">
        <f>'Marks Entry'!AX31</f>
        <v>0</v>
      </c>
      <c r="AX29" s="334">
        <f>'Marks Entry'!AY31</f>
        <v>0</v>
      </c>
      <c r="AY29" s="334" t="str">
        <f>'Marks Entry'!AZ31</f>
        <v>E</v>
      </c>
      <c r="AZ29" s="335">
        <f>'Marks Entry'!BA31</f>
        <v>0</v>
      </c>
      <c r="BA29" s="328">
        <f>'Marks Entry'!BB31</f>
        <v>0</v>
      </c>
      <c r="BB29" s="329">
        <f>'Marks Entry'!BC31</f>
        <v>0</v>
      </c>
      <c r="BC29" s="330">
        <f>'Marks Entry'!BD31</f>
        <v>0</v>
      </c>
      <c r="BD29" s="329">
        <f>'Marks Entry'!BE31</f>
        <v>0</v>
      </c>
      <c r="BE29" s="329">
        <f>'Marks Entry'!BF31</f>
        <v>0</v>
      </c>
      <c r="BF29" s="331">
        <f>'Marks Entry'!BG31</f>
        <v>0</v>
      </c>
      <c r="BG29" s="329">
        <f>'Marks Entry'!BH31</f>
        <v>0</v>
      </c>
      <c r="BH29" s="329">
        <f>'Marks Entry'!BI31</f>
        <v>0</v>
      </c>
      <c r="BI29" s="331">
        <f>'Marks Entry'!BJ31</f>
        <v>0</v>
      </c>
      <c r="BJ29" s="332">
        <f>'Marks Entry'!BK31</f>
        <v>0</v>
      </c>
      <c r="BK29" s="329">
        <f>'Marks Entry'!BL31</f>
        <v>0</v>
      </c>
      <c r="BL29" s="329">
        <f>'Marks Entry'!BM31</f>
        <v>0</v>
      </c>
      <c r="BM29" s="332">
        <f>'Marks Entry'!BN31</f>
        <v>0</v>
      </c>
      <c r="BN29" s="333">
        <f t="shared" si="2"/>
        <v>0</v>
      </c>
      <c r="BO29" s="329">
        <f>'Marks Entry'!BO31</f>
        <v>0</v>
      </c>
      <c r="BP29" s="329">
        <f>'Marks Entry'!BP31</f>
        <v>0</v>
      </c>
      <c r="BQ29" s="332">
        <f>'Marks Entry'!BQ31</f>
        <v>0</v>
      </c>
      <c r="BR29" s="338">
        <f>'Marks Entry'!BS31</f>
        <v>0</v>
      </c>
      <c r="BS29" s="334">
        <f>'Marks Entry'!BT31</f>
        <v>0</v>
      </c>
      <c r="BT29" s="334" t="str">
        <f>'Marks Entry'!BU31</f>
        <v>E</v>
      </c>
      <c r="BU29" s="335">
        <f>'Marks Entry'!BV31</f>
        <v>0</v>
      </c>
      <c r="BV29" s="328">
        <f>'Marks Entry'!BW31</f>
        <v>0</v>
      </c>
      <c r="BW29" s="329">
        <f>'Marks Entry'!BX31</f>
        <v>0</v>
      </c>
      <c r="BX29" s="330">
        <f>'Marks Entry'!BY31</f>
        <v>0</v>
      </c>
      <c r="BY29" s="329">
        <f>'Marks Entry'!BZ31</f>
        <v>0</v>
      </c>
      <c r="BZ29" s="329">
        <f>'Marks Entry'!CA31</f>
        <v>0</v>
      </c>
      <c r="CA29" s="331">
        <f>'Marks Entry'!CB31</f>
        <v>0</v>
      </c>
      <c r="CB29" s="329" t="e">
        <f>'Marks Entry'!#REF!</f>
        <v>#REF!</v>
      </c>
      <c r="CC29" s="329" t="e">
        <f>'Marks Entry'!#REF!</f>
        <v>#REF!</v>
      </c>
      <c r="CD29" s="331" t="e">
        <f>'Marks Entry'!#REF!</f>
        <v>#REF!</v>
      </c>
      <c r="CE29" s="332" t="e">
        <f>'Marks Entry'!#REF!</f>
        <v>#REF!</v>
      </c>
      <c r="CF29" s="329">
        <f>'Marks Entry'!CD31</f>
        <v>0</v>
      </c>
      <c r="CG29" s="329">
        <f>'Marks Entry'!CE31</f>
        <v>0</v>
      </c>
      <c r="CH29" s="332">
        <f>'Marks Entry'!CF31</f>
        <v>0</v>
      </c>
      <c r="CI29" s="333" t="e">
        <f t="shared" si="3"/>
        <v>#REF!</v>
      </c>
      <c r="CJ29" s="329">
        <f>'Marks Entry'!CH31</f>
        <v>0</v>
      </c>
      <c r="CK29" s="329">
        <f>'Marks Entry'!CI31</f>
        <v>0</v>
      </c>
      <c r="CL29" s="332">
        <f>'Marks Entry'!CJ31</f>
        <v>0</v>
      </c>
      <c r="CM29" s="338">
        <f>'Marks Entry'!CK31</f>
        <v>0</v>
      </c>
      <c r="CN29" s="334">
        <f>'Marks Entry'!CL31</f>
        <v>0</v>
      </c>
      <c r="CO29" s="334" t="str">
        <f>'Marks Entry'!CM31</f>
        <v>E</v>
      </c>
      <c r="CP29" s="335">
        <f>'Marks Entry'!CN31</f>
        <v>0</v>
      </c>
      <c r="CQ29" s="328">
        <f>'Marks Entry'!CO31</f>
        <v>0</v>
      </c>
      <c r="CR29" s="329">
        <f>'Marks Entry'!CP31</f>
        <v>0</v>
      </c>
      <c r="CS29" s="330">
        <f>'Marks Entry'!CQ31</f>
        <v>0</v>
      </c>
      <c r="CT29" s="329">
        <f>'Marks Entry'!CR31</f>
        <v>0</v>
      </c>
      <c r="CU29" s="329">
        <f>'Marks Entry'!CS31</f>
        <v>0</v>
      </c>
      <c r="CV29" s="331">
        <f>'Marks Entry'!CT31</f>
        <v>0</v>
      </c>
      <c r="CW29" s="329" t="e">
        <f>'Marks Entry'!#REF!</f>
        <v>#REF!</v>
      </c>
      <c r="CX29" s="329" t="e">
        <f>'Marks Entry'!#REF!</f>
        <v>#REF!</v>
      </c>
      <c r="CY29" s="331">
        <f>'Marks Entry'!CU31</f>
        <v>0</v>
      </c>
      <c r="CZ29" s="332">
        <f>'Marks Entry'!CV31</f>
        <v>0</v>
      </c>
      <c r="DA29" s="329">
        <f>'Marks Entry'!CW31</f>
        <v>0</v>
      </c>
      <c r="DB29" s="329">
        <f>'Marks Entry'!CX31</f>
        <v>0</v>
      </c>
      <c r="DC29" s="332">
        <f>'Marks Entry'!CY31</f>
        <v>0</v>
      </c>
      <c r="DD29" s="333">
        <f t="shared" si="4"/>
        <v>0</v>
      </c>
      <c r="DE29" s="329">
        <f>'Marks Entry'!CZ31</f>
        <v>0</v>
      </c>
      <c r="DF29" s="329">
        <f>'Marks Entry'!DA31</f>
        <v>0</v>
      </c>
      <c r="DG29" s="332">
        <f>'Marks Entry'!DB31</f>
        <v>0</v>
      </c>
      <c r="DH29" s="338">
        <f>'Marks Entry'!DC31</f>
        <v>0</v>
      </c>
      <c r="DI29" s="334">
        <f>'Marks Entry'!DD31</f>
        <v>0</v>
      </c>
      <c r="DJ29" s="334" t="str">
        <f>'Marks Entry'!DE31</f>
        <v>E</v>
      </c>
      <c r="DK29" s="335">
        <f>'Marks Entry'!DF31</f>
        <v>0</v>
      </c>
      <c r="DL29" s="328">
        <f>'Marks Entry'!DG31</f>
        <v>0</v>
      </c>
      <c r="DM29" s="329">
        <f>'Marks Entry'!DH31</f>
        <v>0</v>
      </c>
      <c r="DN29" s="330">
        <f>'Marks Entry'!DI31</f>
        <v>0</v>
      </c>
      <c r="DO29" s="329">
        <f>'Marks Entry'!DJ31</f>
        <v>0</v>
      </c>
      <c r="DP29" s="329">
        <f>'Marks Entry'!DK31</f>
        <v>0</v>
      </c>
      <c r="DQ29" s="331">
        <f>'Marks Entry'!DL31</f>
        <v>0</v>
      </c>
      <c r="DR29" s="329" t="e">
        <f>'Marks Entry'!#REF!</f>
        <v>#REF!</v>
      </c>
      <c r="DS29" s="329" t="e">
        <f>'Marks Entry'!#REF!</f>
        <v>#REF!</v>
      </c>
      <c r="DT29" s="331">
        <f>'Marks Entry'!DM31</f>
        <v>0</v>
      </c>
      <c r="DU29" s="332">
        <f>'Marks Entry'!DN31</f>
        <v>0</v>
      </c>
      <c r="DV29" s="329">
        <f>'Marks Entry'!DO31</f>
        <v>0</v>
      </c>
      <c r="DW29" s="329">
        <f>'Marks Entry'!DP31</f>
        <v>0</v>
      </c>
      <c r="DX29" s="332">
        <f>'Marks Entry'!DQ31</f>
        <v>0</v>
      </c>
      <c r="DY29" s="333">
        <f t="shared" si="5"/>
        <v>0</v>
      </c>
      <c r="DZ29" s="329">
        <f>'Marks Entry'!DR31</f>
        <v>0</v>
      </c>
      <c r="EA29" s="329">
        <f>'Marks Entry'!DS31</f>
        <v>0</v>
      </c>
      <c r="EB29" s="332">
        <f>'Marks Entry'!DT31</f>
        <v>0</v>
      </c>
      <c r="EC29" s="338">
        <f>'Marks Entry'!DU31</f>
        <v>0</v>
      </c>
      <c r="ED29" s="334">
        <f>'Marks Entry'!DV31</f>
        <v>0</v>
      </c>
      <c r="EE29" s="334" t="str">
        <f>'Marks Entry'!DW31</f>
        <v>E</v>
      </c>
      <c r="EF29" s="335">
        <f>'Marks Entry'!DX31</f>
        <v>0</v>
      </c>
      <c r="EG29" s="328">
        <f>'Marks Entry'!DY31</f>
        <v>0</v>
      </c>
      <c r="EH29" s="329">
        <f>'Marks Entry'!DZ31</f>
        <v>0</v>
      </c>
      <c r="EI29" s="329">
        <f>'Marks Entry'!EA31</f>
        <v>0</v>
      </c>
      <c r="EJ29" s="329">
        <f>'Marks Entry'!EB31</f>
        <v>0</v>
      </c>
      <c r="EK29" s="329">
        <f>'Marks Entry'!EC31</f>
        <v>0</v>
      </c>
      <c r="EL29" s="336">
        <f>'Marks Entry'!ED31</f>
        <v>0</v>
      </c>
      <c r="EM29" s="337">
        <f>'Marks Entry'!EG31</f>
        <v>0</v>
      </c>
      <c r="EN29" s="328">
        <f>'Marks Entry'!EH31</f>
        <v>0</v>
      </c>
      <c r="EO29" s="329">
        <f>'Marks Entry'!EI31</f>
        <v>0</v>
      </c>
      <c r="EP29" s="329">
        <f>'Marks Entry'!EJ31</f>
        <v>0</v>
      </c>
      <c r="EQ29" s="329">
        <f>'Marks Entry'!EK31</f>
        <v>0</v>
      </c>
      <c r="ER29" s="329">
        <f>'Marks Entry'!EL31</f>
        <v>0</v>
      </c>
      <c r="ES29" s="332">
        <f>'Marks Entry'!EM31</f>
        <v>0</v>
      </c>
      <c r="ET29" s="337">
        <f>'Marks Entry'!EP31</f>
        <v>0</v>
      </c>
      <c r="EU29" s="328">
        <f>'Marks Entry'!EQ31</f>
        <v>0</v>
      </c>
      <c r="EV29" s="329">
        <f>'Marks Entry'!ER31</f>
        <v>0</v>
      </c>
      <c r="EW29" s="329">
        <f>'Marks Entry'!ES31</f>
        <v>0</v>
      </c>
      <c r="EX29" s="329">
        <f>'Marks Entry'!ET31</f>
        <v>0</v>
      </c>
      <c r="EY29" s="329">
        <f>'Marks Entry'!EU31</f>
        <v>0</v>
      </c>
      <c r="EZ29" s="332">
        <f>'Marks Entry'!EV31</f>
        <v>0</v>
      </c>
      <c r="FA29" s="337">
        <f>'Marks Entry'!EY31</f>
        <v>0</v>
      </c>
      <c r="FB29" s="184">
        <f>'Marks Entry'!EZ31</f>
        <v>0</v>
      </c>
      <c r="FC29" s="185">
        <f>'Marks Entry'!FA31</f>
        <v>0</v>
      </c>
      <c r="FD29" s="186" t="str">
        <f>'Marks Entry'!FB31</f>
        <v/>
      </c>
      <c r="FE29" s="184">
        <f>'Marks Entry'!FC31</f>
        <v>0</v>
      </c>
      <c r="FF29" s="185">
        <f>'Marks Entry'!FD31</f>
        <v>0</v>
      </c>
      <c r="FG29" s="187" t="str">
        <f>'Marks Entry'!FE31</f>
        <v/>
      </c>
      <c r="FH29" s="185" t="str">
        <f>IF(OR('Marks Entry'!FF31="First",'Marks Entry'!FF31="Second",'Marks Entry'!FF31="Third"),'Marks Entry'!FF31,"")</f>
        <v/>
      </c>
      <c r="FI29" s="185" t="str">
        <f>'Marks Entry'!FG31</f>
        <v/>
      </c>
      <c r="FJ29" s="290" t="str">
        <f>'Marks Entry'!FH31</f>
        <v/>
      </c>
      <c r="FK29" s="84" t="str">
        <f>'Marks Entry'!FI31</f>
        <v/>
      </c>
      <c r="FL29" s="86" t="str">
        <f>'Marks Entry'!FJ31</f>
        <v/>
      </c>
      <c r="FM29" s="87">
        <f>'Marks Entry'!FL31</f>
        <v>0</v>
      </c>
      <c r="FN29" s="1392"/>
      <c r="FO29" s="308" t="e">
        <f t="shared" si="6"/>
        <v>#REF!</v>
      </c>
      <c r="FP29" s="411" t="e">
        <f t="shared" si="7"/>
        <v>#REF!</v>
      </c>
      <c r="FQ29" s="411">
        <f t="shared" si="8"/>
        <v>0</v>
      </c>
      <c r="FR29" s="406"/>
      <c r="FS29" s="315">
        <f t="shared" si="9"/>
        <v>0</v>
      </c>
      <c r="FT29" s="419">
        <f t="shared" si="10"/>
        <v>0</v>
      </c>
      <c r="FU29" s="419">
        <f t="shared" si="11"/>
        <v>0</v>
      </c>
      <c r="FV29" s="420"/>
      <c r="FW29" s="308">
        <f t="shared" si="12"/>
        <v>0</v>
      </c>
      <c r="FX29" s="411">
        <f t="shared" si="13"/>
        <v>0</v>
      </c>
      <c r="FY29" s="411">
        <f t="shared" si="14"/>
        <v>0</v>
      </c>
      <c r="FZ29" s="406"/>
      <c r="GA29" s="315" t="e">
        <f t="shared" si="15"/>
        <v>#REF!</v>
      </c>
      <c r="GB29" s="419" t="e">
        <f t="shared" si="16"/>
        <v>#REF!</v>
      </c>
      <c r="GC29" s="419">
        <f t="shared" si="17"/>
        <v>0</v>
      </c>
      <c r="GD29" s="420"/>
      <c r="GE29" s="308">
        <f t="shared" si="18"/>
        <v>0</v>
      </c>
      <c r="GF29" s="411">
        <f t="shared" si="19"/>
        <v>0</v>
      </c>
      <c r="GG29" s="411">
        <f t="shared" si="20"/>
        <v>0</v>
      </c>
      <c r="GH29" s="406"/>
      <c r="GI29" s="315">
        <f t="shared" si="21"/>
        <v>0</v>
      </c>
      <c r="GJ29" s="419">
        <f t="shared" si="22"/>
        <v>0</v>
      </c>
      <c r="GK29" s="419">
        <f t="shared" si="23"/>
        <v>0</v>
      </c>
      <c r="GL29" s="420"/>
      <c r="GM29" s="308">
        <f t="shared" si="24"/>
        <v>0</v>
      </c>
      <c r="GN29" s="309">
        <f t="shared" si="24"/>
        <v>0</v>
      </c>
      <c r="GO29" s="315">
        <f t="shared" si="25"/>
        <v>0</v>
      </c>
      <c r="GP29" s="316">
        <f t="shared" si="25"/>
        <v>0</v>
      </c>
      <c r="GQ29" s="308">
        <f t="shared" si="26"/>
        <v>0</v>
      </c>
      <c r="GR29" s="317">
        <f t="shared" si="26"/>
        <v>0</v>
      </c>
      <c r="GS29" s="1392"/>
    </row>
    <row r="30" spans="1:201" s="88" customFormat="1" ht="17.25" customHeight="1">
      <c r="A30" s="1393"/>
      <c r="B30" s="83">
        <f t="shared" si="27"/>
        <v>0</v>
      </c>
      <c r="C30" s="84">
        <f>'Marks Entry'!D32</f>
        <v>0</v>
      </c>
      <c r="D30" s="84">
        <f>'Marks Entry'!E32</f>
        <v>0</v>
      </c>
      <c r="E30" s="84">
        <f>'Marks Entry'!F32</f>
        <v>0</v>
      </c>
      <c r="F30" s="84">
        <f>'Marks Entry'!G32</f>
        <v>0</v>
      </c>
      <c r="G30" s="84">
        <f>'Marks Entry'!H32</f>
        <v>0</v>
      </c>
      <c r="H30" s="84">
        <f>'Marks Entry'!I32</f>
        <v>0</v>
      </c>
      <c r="I30" s="84">
        <f>'Marks Entry'!J32</f>
        <v>0</v>
      </c>
      <c r="J30" s="85">
        <f>'Marks Entry'!K32</f>
        <v>0</v>
      </c>
      <c r="K30" s="328">
        <f>'Marks Entry'!L32</f>
        <v>0</v>
      </c>
      <c r="L30" s="329">
        <f>'Marks Entry'!M32</f>
        <v>0</v>
      </c>
      <c r="M30" s="330">
        <f>'Marks Entry'!N32</f>
        <v>0</v>
      </c>
      <c r="N30" s="329">
        <f>'Marks Entry'!O32</f>
        <v>0</v>
      </c>
      <c r="O30" s="329">
        <f>'Marks Entry'!P32</f>
        <v>0</v>
      </c>
      <c r="P30" s="331">
        <f>'Marks Entry'!Q32</f>
        <v>0</v>
      </c>
      <c r="Q30" s="329">
        <f>'Marks Entry'!S32</f>
        <v>0</v>
      </c>
      <c r="R30" s="329">
        <f>'Marks Entry'!T32</f>
        <v>0</v>
      </c>
      <c r="S30" s="331">
        <f>'Marks Entry'!U32</f>
        <v>0</v>
      </c>
      <c r="T30" s="332">
        <f>'Marks Entry'!V32</f>
        <v>0</v>
      </c>
      <c r="U30" s="329">
        <f>'Marks Entry'!X32</f>
        <v>0</v>
      </c>
      <c r="V30" s="329" t="e">
        <f>'Marks Entry'!#REF!</f>
        <v>#REF!</v>
      </c>
      <c r="W30" s="332" t="e">
        <f>'Marks Entry'!#REF!</f>
        <v>#REF!</v>
      </c>
      <c r="X30" s="333" t="e">
        <f t="shared" si="0"/>
        <v>#REF!</v>
      </c>
      <c r="Y30" s="329">
        <f>'Marks Entry'!Y32</f>
        <v>0</v>
      </c>
      <c r="Z30" s="329">
        <f>'Marks Entry'!Z32</f>
        <v>0</v>
      </c>
      <c r="AA30" s="332">
        <f>'Marks Entry'!AA32</f>
        <v>0</v>
      </c>
      <c r="AB30" s="338">
        <f>'Marks Entry'!AC32</f>
        <v>0</v>
      </c>
      <c r="AC30" s="334">
        <f>'Marks Entry'!AD32</f>
        <v>0</v>
      </c>
      <c r="AD30" s="334" t="str">
        <f>'Marks Entry'!AE32</f>
        <v>E</v>
      </c>
      <c r="AE30" s="335">
        <f>'Marks Entry'!AF32</f>
        <v>0</v>
      </c>
      <c r="AF30" s="328">
        <f>'Marks Entry'!AG32</f>
        <v>0</v>
      </c>
      <c r="AG30" s="329">
        <f>'Marks Entry'!AH32</f>
        <v>0</v>
      </c>
      <c r="AH30" s="330">
        <f>'Marks Entry'!AI32</f>
        <v>0</v>
      </c>
      <c r="AI30" s="329">
        <f>'Marks Entry'!AJ32</f>
        <v>0</v>
      </c>
      <c r="AJ30" s="329">
        <f>'Marks Entry'!AK32</f>
        <v>0</v>
      </c>
      <c r="AK30" s="331">
        <f>'Marks Entry'!AL32</f>
        <v>0</v>
      </c>
      <c r="AL30" s="329">
        <f>'Marks Entry'!AM32</f>
        <v>0</v>
      </c>
      <c r="AM30" s="329">
        <f>'Marks Entry'!AN32</f>
        <v>0</v>
      </c>
      <c r="AN30" s="331">
        <f>'Marks Entry'!AO32</f>
        <v>0</v>
      </c>
      <c r="AO30" s="332">
        <f>'Marks Entry'!AP32</f>
        <v>0</v>
      </c>
      <c r="AP30" s="329">
        <f>'Marks Entry'!AQ32</f>
        <v>0</v>
      </c>
      <c r="AQ30" s="329">
        <f>'Marks Entry'!AR32</f>
        <v>0</v>
      </c>
      <c r="AR30" s="332">
        <f>'Marks Entry'!AS32</f>
        <v>0</v>
      </c>
      <c r="AS30" s="333">
        <f t="shared" si="1"/>
        <v>0</v>
      </c>
      <c r="AT30" s="329">
        <f>'Marks Entry'!AU32</f>
        <v>0</v>
      </c>
      <c r="AU30" s="329">
        <f>'Marks Entry'!AV32</f>
        <v>0</v>
      </c>
      <c r="AV30" s="332">
        <f>'Marks Entry'!AW32</f>
        <v>0</v>
      </c>
      <c r="AW30" s="338">
        <f>'Marks Entry'!AX32</f>
        <v>0</v>
      </c>
      <c r="AX30" s="334">
        <f>'Marks Entry'!AY32</f>
        <v>0</v>
      </c>
      <c r="AY30" s="334" t="str">
        <f>'Marks Entry'!AZ32</f>
        <v>E</v>
      </c>
      <c r="AZ30" s="335">
        <f>'Marks Entry'!BA32</f>
        <v>0</v>
      </c>
      <c r="BA30" s="328">
        <f>'Marks Entry'!BB32</f>
        <v>0</v>
      </c>
      <c r="BB30" s="329">
        <f>'Marks Entry'!BC32</f>
        <v>0</v>
      </c>
      <c r="BC30" s="330">
        <f>'Marks Entry'!BD32</f>
        <v>0</v>
      </c>
      <c r="BD30" s="329">
        <f>'Marks Entry'!BE32</f>
        <v>0</v>
      </c>
      <c r="BE30" s="329">
        <f>'Marks Entry'!BF32</f>
        <v>0</v>
      </c>
      <c r="BF30" s="331">
        <f>'Marks Entry'!BG32</f>
        <v>0</v>
      </c>
      <c r="BG30" s="329">
        <f>'Marks Entry'!BH32</f>
        <v>0</v>
      </c>
      <c r="BH30" s="329">
        <f>'Marks Entry'!BI32</f>
        <v>0</v>
      </c>
      <c r="BI30" s="331">
        <f>'Marks Entry'!BJ32</f>
        <v>0</v>
      </c>
      <c r="BJ30" s="332">
        <f>'Marks Entry'!BK32</f>
        <v>0</v>
      </c>
      <c r="BK30" s="329">
        <f>'Marks Entry'!BL32</f>
        <v>0</v>
      </c>
      <c r="BL30" s="329">
        <f>'Marks Entry'!BM32</f>
        <v>0</v>
      </c>
      <c r="BM30" s="332">
        <f>'Marks Entry'!BN32</f>
        <v>0</v>
      </c>
      <c r="BN30" s="333">
        <f t="shared" si="2"/>
        <v>0</v>
      </c>
      <c r="BO30" s="329">
        <f>'Marks Entry'!BO32</f>
        <v>0</v>
      </c>
      <c r="BP30" s="329">
        <f>'Marks Entry'!BP32</f>
        <v>0</v>
      </c>
      <c r="BQ30" s="332">
        <f>'Marks Entry'!BQ32</f>
        <v>0</v>
      </c>
      <c r="BR30" s="338">
        <f>'Marks Entry'!BS32</f>
        <v>0</v>
      </c>
      <c r="BS30" s="334">
        <f>'Marks Entry'!BT32</f>
        <v>0</v>
      </c>
      <c r="BT30" s="334" t="str">
        <f>'Marks Entry'!BU32</f>
        <v>E</v>
      </c>
      <c r="BU30" s="335">
        <f>'Marks Entry'!BV32</f>
        <v>0</v>
      </c>
      <c r="BV30" s="328">
        <f>'Marks Entry'!BW32</f>
        <v>0</v>
      </c>
      <c r="BW30" s="329">
        <f>'Marks Entry'!BX32</f>
        <v>0</v>
      </c>
      <c r="BX30" s="330">
        <f>'Marks Entry'!BY32</f>
        <v>0</v>
      </c>
      <c r="BY30" s="329">
        <f>'Marks Entry'!BZ32</f>
        <v>0</v>
      </c>
      <c r="BZ30" s="329">
        <f>'Marks Entry'!CA32</f>
        <v>0</v>
      </c>
      <c r="CA30" s="331">
        <f>'Marks Entry'!CB32</f>
        <v>0</v>
      </c>
      <c r="CB30" s="329" t="e">
        <f>'Marks Entry'!#REF!</f>
        <v>#REF!</v>
      </c>
      <c r="CC30" s="329" t="e">
        <f>'Marks Entry'!#REF!</f>
        <v>#REF!</v>
      </c>
      <c r="CD30" s="331" t="e">
        <f>'Marks Entry'!#REF!</f>
        <v>#REF!</v>
      </c>
      <c r="CE30" s="332" t="e">
        <f>'Marks Entry'!#REF!</f>
        <v>#REF!</v>
      </c>
      <c r="CF30" s="329">
        <f>'Marks Entry'!CD32</f>
        <v>0</v>
      </c>
      <c r="CG30" s="329">
        <f>'Marks Entry'!CE32</f>
        <v>0</v>
      </c>
      <c r="CH30" s="332">
        <f>'Marks Entry'!CF32</f>
        <v>0</v>
      </c>
      <c r="CI30" s="333" t="e">
        <f t="shared" si="3"/>
        <v>#REF!</v>
      </c>
      <c r="CJ30" s="329">
        <f>'Marks Entry'!CH32</f>
        <v>0</v>
      </c>
      <c r="CK30" s="329">
        <f>'Marks Entry'!CI32</f>
        <v>0</v>
      </c>
      <c r="CL30" s="332">
        <f>'Marks Entry'!CJ32</f>
        <v>0</v>
      </c>
      <c r="CM30" s="338">
        <f>'Marks Entry'!CK32</f>
        <v>0</v>
      </c>
      <c r="CN30" s="334">
        <f>'Marks Entry'!CL32</f>
        <v>0</v>
      </c>
      <c r="CO30" s="334" t="str">
        <f>'Marks Entry'!CM32</f>
        <v>E</v>
      </c>
      <c r="CP30" s="335">
        <f>'Marks Entry'!CN32</f>
        <v>0</v>
      </c>
      <c r="CQ30" s="328">
        <f>'Marks Entry'!CO32</f>
        <v>0</v>
      </c>
      <c r="CR30" s="329">
        <f>'Marks Entry'!CP32</f>
        <v>0</v>
      </c>
      <c r="CS30" s="330">
        <f>'Marks Entry'!CQ32</f>
        <v>0</v>
      </c>
      <c r="CT30" s="329">
        <f>'Marks Entry'!CR32</f>
        <v>0</v>
      </c>
      <c r="CU30" s="329">
        <f>'Marks Entry'!CS32</f>
        <v>0</v>
      </c>
      <c r="CV30" s="331">
        <f>'Marks Entry'!CT32</f>
        <v>0</v>
      </c>
      <c r="CW30" s="329" t="e">
        <f>'Marks Entry'!#REF!</f>
        <v>#REF!</v>
      </c>
      <c r="CX30" s="329" t="e">
        <f>'Marks Entry'!#REF!</f>
        <v>#REF!</v>
      </c>
      <c r="CY30" s="331">
        <f>'Marks Entry'!CU32</f>
        <v>0</v>
      </c>
      <c r="CZ30" s="332">
        <f>'Marks Entry'!CV32</f>
        <v>0</v>
      </c>
      <c r="DA30" s="329">
        <f>'Marks Entry'!CW32</f>
        <v>0</v>
      </c>
      <c r="DB30" s="329">
        <f>'Marks Entry'!CX32</f>
        <v>0</v>
      </c>
      <c r="DC30" s="332">
        <f>'Marks Entry'!CY32</f>
        <v>0</v>
      </c>
      <c r="DD30" s="333">
        <f t="shared" si="4"/>
        <v>0</v>
      </c>
      <c r="DE30" s="329">
        <f>'Marks Entry'!CZ32</f>
        <v>0</v>
      </c>
      <c r="DF30" s="329">
        <f>'Marks Entry'!DA32</f>
        <v>0</v>
      </c>
      <c r="DG30" s="332">
        <f>'Marks Entry'!DB32</f>
        <v>0</v>
      </c>
      <c r="DH30" s="338">
        <f>'Marks Entry'!DC32</f>
        <v>0</v>
      </c>
      <c r="DI30" s="334">
        <f>'Marks Entry'!DD32</f>
        <v>0</v>
      </c>
      <c r="DJ30" s="334" t="str">
        <f>'Marks Entry'!DE32</f>
        <v>E</v>
      </c>
      <c r="DK30" s="335">
        <f>'Marks Entry'!DF32</f>
        <v>0</v>
      </c>
      <c r="DL30" s="328">
        <f>'Marks Entry'!DG32</f>
        <v>0</v>
      </c>
      <c r="DM30" s="329">
        <f>'Marks Entry'!DH32</f>
        <v>0</v>
      </c>
      <c r="DN30" s="330">
        <f>'Marks Entry'!DI32</f>
        <v>0</v>
      </c>
      <c r="DO30" s="329">
        <f>'Marks Entry'!DJ32</f>
        <v>0</v>
      </c>
      <c r="DP30" s="329">
        <f>'Marks Entry'!DK32</f>
        <v>0</v>
      </c>
      <c r="DQ30" s="331">
        <f>'Marks Entry'!DL32</f>
        <v>0</v>
      </c>
      <c r="DR30" s="329" t="e">
        <f>'Marks Entry'!#REF!</f>
        <v>#REF!</v>
      </c>
      <c r="DS30" s="329" t="e">
        <f>'Marks Entry'!#REF!</f>
        <v>#REF!</v>
      </c>
      <c r="DT30" s="331">
        <f>'Marks Entry'!DM32</f>
        <v>0</v>
      </c>
      <c r="DU30" s="332">
        <f>'Marks Entry'!DN32</f>
        <v>0</v>
      </c>
      <c r="DV30" s="329">
        <f>'Marks Entry'!DO32</f>
        <v>0</v>
      </c>
      <c r="DW30" s="329">
        <f>'Marks Entry'!DP32</f>
        <v>0</v>
      </c>
      <c r="DX30" s="332">
        <f>'Marks Entry'!DQ32</f>
        <v>0</v>
      </c>
      <c r="DY30" s="333">
        <f t="shared" si="5"/>
        <v>0</v>
      </c>
      <c r="DZ30" s="329">
        <f>'Marks Entry'!DR32</f>
        <v>0</v>
      </c>
      <c r="EA30" s="329">
        <f>'Marks Entry'!DS32</f>
        <v>0</v>
      </c>
      <c r="EB30" s="332">
        <f>'Marks Entry'!DT32</f>
        <v>0</v>
      </c>
      <c r="EC30" s="338">
        <f>'Marks Entry'!DU32</f>
        <v>0</v>
      </c>
      <c r="ED30" s="334">
        <f>'Marks Entry'!DV32</f>
        <v>0</v>
      </c>
      <c r="EE30" s="334" t="str">
        <f>'Marks Entry'!DW32</f>
        <v>E</v>
      </c>
      <c r="EF30" s="335">
        <f>'Marks Entry'!DX32</f>
        <v>0</v>
      </c>
      <c r="EG30" s="328">
        <f>'Marks Entry'!DY32</f>
        <v>0</v>
      </c>
      <c r="EH30" s="329">
        <f>'Marks Entry'!DZ32</f>
        <v>0</v>
      </c>
      <c r="EI30" s="329">
        <f>'Marks Entry'!EA32</f>
        <v>0</v>
      </c>
      <c r="EJ30" s="329">
        <f>'Marks Entry'!EB32</f>
        <v>0</v>
      </c>
      <c r="EK30" s="329">
        <f>'Marks Entry'!EC32</f>
        <v>0</v>
      </c>
      <c r="EL30" s="336">
        <f>'Marks Entry'!ED32</f>
        <v>0</v>
      </c>
      <c r="EM30" s="337">
        <f>'Marks Entry'!EG32</f>
        <v>0</v>
      </c>
      <c r="EN30" s="328">
        <f>'Marks Entry'!EH32</f>
        <v>0</v>
      </c>
      <c r="EO30" s="329">
        <f>'Marks Entry'!EI32</f>
        <v>0</v>
      </c>
      <c r="EP30" s="329">
        <f>'Marks Entry'!EJ32</f>
        <v>0</v>
      </c>
      <c r="EQ30" s="329">
        <f>'Marks Entry'!EK32</f>
        <v>0</v>
      </c>
      <c r="ER30" s="329">
        <f>'Marks Entry'!EL32</f>
        <v>0</v>
      </c>
      <c r="ES30" s="332">
        <f>'Marks Entry'!EM32</f>
        <v>0</v>
      </c>
      <c r="ET30" s="337">
        <f>'Marks Entry'!EP32</f>
        <v>0</v>
      </c>
      <c r="EU30" s="328">
        <f>'Marks Entry'!EQ32</f>
        <v>0</v>
      </c>
      <c r="EV30" s="329">
        <f>'Marks Entry'!ER32</f>
        <v>0</v>
      </c>
      <c r="EW30" s="329">
        <f>'Marks Entry'!ES32</f>
        <v>0</v>
      </c>
      <c r="EX30" s="329">
        <f>'Marks Entry'!ET32</f>
        <v>0</v>
      </c>
      <c r="EY30" s="329">
        <f>'Marks Entry'!EU32</f>
        <v>0</v>
      </c>
      <c r="EZ30" s="332">
        <f>'Marks Entry'!EV32</f>
        <v>0</v>
      </c>
      <c r="FA30" s="337">
        <f>'Marks Entry'!EY32</f>
        <v>0</v>
      </c>
      <c r="FB30" s="184">
        <f>'Marks Entry'!EZ32</f>
        <v>0</v>
      </c>
      <c r="FC30" s="185">
        <f>'Marks Entry'!FA32</f>
        <v>0</v>
      </c>
      <c r="FD30" s="186" t="str">
        <f>'Marks Entry'!FB32</f>
        <v/>
      </c>
      <c r="FE30" s="184">
        <f>'Marks Entry'!FC32</f>
        <v>0</v>
      </c>
      <c r="FF30" s="185">
        <f>'Marks Entry'!FD32</f>
        <v>0</v>
      </c>
      <c r="FG30" s="187" t="str">
        <f>'Marks Entry'!FE32</f>
        <v/>
      </c>
      <c r="FH30" s="185" t="str">
        <f>IF(OR('Marks Entry'!FF32="First",'Marks Entry'!FF32="Second",'Marks Entry'!FF32="Third"),'Marks Entry'!FF32,"")</f>
        <v/>
      </c>
      <c r="FI30" s="185" t="str">
        <f>'Marks Entry'!FG32</f>
        <v/>
      </c>
      <c r="FJ30" s="290" t="str">
        <f>'Marks Entry'!FH32</f>
        <v/>
      </c>
      <c r="FK30" s="84" t="str">
        <f>'Marks Entry'!FI32</f>
        <v/>
      </c>
      <c r="FL30" s="86" t="str">
        <f>'Marks Entry'!FJ32</f>
        <v/>
      </c>
      <c r="FM30" s="87">
        <f>'Marks Entry'!FL32</f>
        <v>0</v>
      </c>
      <c r="FN30" s="1392"/>
      <c r="FO30" s="308" t="e">
        <f t="shared" si="6"/>
        <v>#REF!</v>
      </c>
      <c r="FP30" s="411" t="e">
        <f t="shared" si="7"/>
        <v>#REF!</v>
      </c>
      <c r="FQ30" s="411">
        <f t="shared" si="8"/>
        <v>0</v>
      </c>
      <c r="FR30" s="406"/>
      <c r="FS30" s="315">
        <f t="shared" si="9"/>
        <v>0</v>
      </c>
      <c r="FT30" s="419">
        <f t="shared" si="10"/>
        <v>0</v>
      </c>
      <c r="FU30" s="419">
        <f t="shared" si="11"/>
        <v>0</v>
      </c>
      <c r="FV30" s="420"/>
      <c r="FW30" s="308">
        <f t="shared" si="12"/>
        <v>0</v>
      </c>
      <c r="FX30" s="411">
        <f t="shared" si="13"/>
        <v>0</v>
      </c>
      <c r="FY30" s="411">
        <f t="shared" si="14"/>
        <v>0</v>
      </c>
      <c r="FZ30" s="406"/>
      <c r="GA30" s="315" t="e">
        <f t="shared" si="15"/>
        <v>#REF!</v>
      </c>
      <c r="GB30" s="419" t="e">
        <f t="shared" si="16"/>
        <v>#REF!</v>
      </c>
      <c r="GC30" s="419">
        <f t="shared" si="17"/>
        <v>0</v>
      </c>
      <c r="GD30" s="420"/>
      <c r="GE30" s="308">
        <f t="shared" si="18"/>
        <v>0</v>
      </c>
      <c r="GF30" s="411">
        <f t="shared" si="19"/>
        <v>0</v>
      </c>
      <c r="GG30" s="411">
        <f t="shared" si="20"/>
        <v>0</v>
      </c>
      <c r="GH30" s="406"/>
      <c r="GI30" s="315">
        <f t="shared" si="21"/>
        <v>0</v>
      </c>
      <c r="GJ30" s="419">
        <f t="shared" si="22"/>
        <v>0</v>
      </c>
      <c r="GK30" s="419">
        <f t="shared" si="23"/>
        <v>0</v>
      </c>
      <c r="GL30" s="420"/>
      <c r="GM30" s="308">
        <f t="shared" si="24"/>
        <v>0</v>
      </c>
      <c r="GN30" s="309">
        <f t="shared" si="24"/>
        <v>0</v>
      </c>
      <c r="GO30" s="315">
        <f t="shared" si="25"/>
        <v>0</v>
      </c>
      <c r="GP30" s="316">
        <f t="shared" si="25"/>
        <v>0</v>
      </c>
      <c r="GQ30" s="308">
        <f t="shared" si="26"/>
        <v>0</v>
      </c>
      <c r="GR30" s="317">
        <f t="shared" si="26"/>
        <v>0</v>
      </c>
      <c r="GS30" s="1392"/>
    </row>
    <row r="31" spans="1:201" s="88" customFormat="1" ht="17.25" customHeight="1">
      <c r="A31" s="1393"/>
      <c r="B31" s="83">
        <f t="shared" si="27"/>
        <v>0</v>
      </c>
      <c r="C31" s="84">
        <f>'Marks Entry'!D33</f>
        <v>0</v>
      </c>
      <c r="D31" s="84">
        <f>'Marks Entry'!E33</f>
        <v>0</v>
      </c>
      <c r="E31" s="84">
        <f>'Marks Entry'!F33</f>
        <v>0</v>
      </c>
      <c r="F31" s="84">
        <f>'Marks Entry'!G33</f>
        <v>0</v>
      </c>
      <c r="G31" s="84">
        <f>'Marks Entry'!H33</f>
        <v>0</v>
      </c>
      <c r="H31" s="84">
        <f>'Marks Entry'!I33</f>
        <v>0</v>
      </c>
      <c r="I31" s="84">
        <f>'Marks Entry'!J33</f>
        <v>0</v>
      </c>
      <c r="J31" s="85">
        <f>'Marks Entry'!K33</f>
        <v>0</v>
      </c>
      <c r="K31" s="328">
        <f>'Marks Entry'!L33</f>
        <v>0</v>
      </c>
      <c r="L31" s="329">
        <f>'Marks Entry'!M33</f>
        <v>0</v>
      </c>
      <c r="M31" s="330">
        <f>'Marks Entry'!N33</f>
        <v>0</v>
      </c>
      <c r="N31" s="329">
        <f>'Marks Entry'!O33</f>
        <v>0</v>
      </c>
      <c r="O31" s="329">
        <f>'Marks Entry'!P33</f>
        <v>0</v>
      </c>
      <c r="P31" s="331">
        <f>'Marks Entry'!Q33</f>
        <v>0</v>
      </c>
      <c r="Q31" s="329">
        <f>'Marks Entry'!S33</f>
        <v>0</v>
      </c>
      <c r="R31" s="329">
        <f>'Marks Entry'!T33</f>
        <v>0</v>
      </c>
      <c r="S31" s="331">
        <f>'Marks Entry'!U33</f>
        <v>0</v>
      </c>
      <c r="T31" s="332">
        <f>'Marks Entry'!V33</f>
        <v>0</v>
      </c>
      <c r="U31" s="329">
        <f>'Marks Entry'!X33</f>
        <v>0</v>
      </c>
      <c r="V31" s="329" t="e">
        <f>'Marks Entry'!#REF!</f>
        <v>#REF!</v>
      </c>
      <c r="W31" s="332" t="e">
        <f>'Marks Entry'!#REF!</f>
        <v>#REF!</v>
      </c>
      <c r="X31" s="333" t="e">
        <f t="shared" si="0"/>
        <v>#REF!</v>
      </c>
      <c r="Y31" s="329">
        <f>'Marks Entry'!Y33</f>
        <v>0</v>
      </c>
      <c r="Z31" s="329">
        <f>'Marks Entry'!Z33</f>
        <v>0</v>
      </c>
      <c r="AA31" s="332">
        <f>'Marks Entry'!AA33</f>
        <v>0</v>
      </c>
      <c r="AB31" s="338">
        <f>'Marks Entry'!AC33</f>
        <v>0</v>
      </c>
      <c r="AC31" s="334">
        <f>'Marks Entry'!AD33</f>
        <v>0</v>
      </c>
      <c r="AD31" s="334" t="str">
        <f>'Marks Entry'!AE33</f>
        <v>E</v>
      </c>
      <c r="AE31" s="335">
        <f>'Marks Entry'!AF33</f>
        <v>0</v>
      </c>
      <c r="AF31" s="328">
        <f>'Marks Entry'!AG33</f>
        <v>0</v>
      </c>
      <c r="AG31" s="329">
        <f>'Marks Entry'!AH33</f>
        <v>0</v>
      </c>
      <c r="AH31" s="330">
        <f>'Marks Entry'!AI33</f>
        <v>0</v>
      </c>
      <c r="AI31" s="329">
        <f>'Marks Entry'!AJ33</f>
        <v>0</v>
      </c>
      <c r="AJ31" s="329">
        <f>'Marks Entry'!AK33</f>
        <v>0</v>
      </c>
      <c r="AK31" s="331">
        <f>'Marks Entry'!AL33</f>
        <v>0</v>
      </c>
      <c r="AL31" s="329">
        <f>'Marks Entry'!AM33</f>
        <v>0</v>
      </c>
      <c r="AM31" s="329">
        <f>'Marks Entry'!AN33</f>
        <v>0</v>
      </c>
      <c r="AN31" s="331">
        <f>'Marks Entry'!AO33</f>
        <v>0</v>
      </c>
      <c r="AO31" s="332">
        <f>'Marks Entry'!AP33</f>
        <v>0</v>
      </c>
      <c r="AP31" s="329">
        <f>'Marks Entry'!AQ33</f>
        <v>0</v>
      </c>
      <c r="AQ31" s="329">
        <f>'Marks Entry'!AR33</f>
        <v>0</v>
      </c>
      <c r="AR31" s="332">
        <f>'Marks Entry'!AS33</f>
        <v>0</v>
      </c>
      <c r="AS31" s="333">
        <f t="shared" si="1"/>
        <v>0</v>
      </c>
      <c r="AT31" s="329">
        <f>'Marks Entry'!AU33</f>
        <v>0</v>
      </c>
      <c r="AU31" s="329">
        <f>'Marks Entry'!AV33</f>
        <v>0</v>
      </c>
      <c r="AV31" s="332">
        <f>'Marks Entry'!AW33</f>
        <v>0</v>
      </c>
      <c r="AW31" s="338">
        <f>'Marks Entry'!AX33</f>
        <v>0</v>
      </c>
      <c r="AX31" s="334">
        <f>'Marks Entry'!AY33</f>
        <v>0</v>
      </c>
      <c r="AY31" s="334" t="str">
        <f>'Marks Entry'!AZ33</f>
        <v>E</v>
      </c>
      <c r="AZ31" s="335">
        <f>'Marks Entry'!BA33</f>
        <v>0</v>
      </c>
      <c r="BA31" s="328">
        <f>'Marks Entry'!BB33</f>
        <v>0</v>
      </c>
      <c r="BB31" s="329">
        <f>'Marks Entry'!BC33</f>
        <v>0</v>
      </c>
      <c r="BC31" s="330">
        <f>'Marks Entry'!BD33</f>
        <v>0</v>
      </c>
      <c r="BD31" s="329">
        <f>'Marks Entry'!BE33</f>
        <v>0</v>
      </c>
      <c r="BE31" s="329">
        <f>'Marks Entry'!BF33</f>
        <v>0</v>
      </c>
      <c r="BF31" s="331">
        <f>'Marks Entry'!BG33</f>
        <v>0</v>
      </c>
      <c r="BG31" s="329">
        <f>'Marks Entry'!BH33</f>
        <v>0</v>
      </c>
      <c r="BH31" s="329">
        <f>'Marks Entry'!BI33</f>
        <v>0</v>
      </c>
      <c r="BI31" s="331">
        <f>'Marks Entry'!BJ33</f>
        <v>0</v>
      </c>
      <c r="BJ31" s="332">
        <f>'Marks Entry'!BK33</f>
        <v>0</v>
      </c>
      <c r="BK31" s="329">
        <f>'Marks Entry'!BL33</f>
        <v>0</v>
      </c>
      <c r="BL31" s="329">
        <f>'Marks Entry'!BM33</f>
        <v>0</v>
      </c>
      <c r="BM31" s="332">
        <f>'Marks Entry'!BN33</f>
        <v>0</v>
      </c>
      <c r="BN31" s="333">
        <f t="shared" si="2"/>
        <v>0</v>
      </c>
      <c r="BO31" s="329">
        <f>'Marks Entry'!BO33</f>
        <v>0</v>
      </c>
      <c r="BP31" s="329">
        <f>'Marks Entry'!BP33</f>
        <v>0</v>
      </c>
      <c r="BQ31" s="332">
        <f>'Marks Entry'!BQ33</f>
        <v>0</v>
      </c>
      <c r="BR31" s="338">
        <f>'Marks Entry'!BS33</f>
        <v>0</v>
      </c>
      <c r="BS31" s="334">
        <f>'Marks Entry'!BT33</f>
        <v>0</v>
      </c>
      <c r="BT31" s="334" t="str">
        <f>'Marks Entry'!BU33</f>
        <v>E</v>
      </c>
      <c r="BU31" s="335">
        <f>'Marks Entry'!BV33</f>
        <v>0</v>
      </c>
      <c r="BV31" s="328">
        <f>'Marks Entry'!BW33</f>
        <v>0</v>
      </c>
      <c r="BW31" s="329">
        <f>'Marks Entry'!BX33</f>
        <v>0</v>
      </c>
      <c r="BX31" s="330">
        <f>'Marks Entry'!BY33</f>
        <v>0</v>
      </c>
      <c r="BY31" s="329">
        <f>'Marks Entry'!BZ33</f>
        <v>0</v>
      </c>
      <c r="BZ31" s="329">
        <f>'Marks Entry'!CA33</f>
        <v>0</v>
      </c>
      <c r="CA31" s="331">
        <f>'Marks Entry'!CB33</f>
        <v>0</v>
      </c>
      <c r="CB31" s="329" t="e">
        <f>'Marks Entry'!#REF!</f>
        <v>#REF!</v>
      </c>
      <c r="CC31" s="329" t="e">
        <f>'Marks Entry'!#REF!</f>
        <v>#REF!</v>
      </c>
      <c r="CD31" s="331" t="e">
        <f>'Marks Entry'!#REF!</f>
        <v>#REF!</v>
      </c>
      <c r="CE31" s="332" t="e">
        <f>'Marks Entry'!#REF!</f>
        <v>#REF!</v>
      </c>
      <c r="CF31" s="329">
        <f>'Marks Entry'!CD33</f>
        <v>0</v>
      </c>
      <c r="CG31" s="329">
        <f>'Marks Entry'!CE33</f>
        <v>0</v>
      </c>
      <c r="CH31" s="332">
        <f>'Marks Entry'!CF33</f>
        <v>0</v>
      </c>
      <c r="CI31" s="333" t="e">
        <f t="shared" si="3"/>
        <v>#REF!</v>
      </c>
      <c r="CJ31" s="329">
        <f>'Marks Entry'!CH33</f>
        <v>0</v>
      </c>
      <c r="CK31" s="329">
        <f>'Marks Entry'!CI33</f>
        <v>0</v>
      </c>
      <c r="CL31" s="332">
        <f>'Marks Entry'!CJ33</f>
        <v>0</v>
      </c>
      <c r="CM31" s="338">
        <f>'Marks Entry'!CK33</f>
        <v>0</v>
      </c>
      <c r="CN31" s="334">
        <f>'Marks Entry'!CL33</f>
        <v>0</v>
      </c>
      <c r="CO31" s="334" t="str">
        <f>'Marks Entry'!CM33</f>
        <v>E</v>
      </c>
      <c r="CP31" s="335">
        <f>'Marks Entry'!CN33</f>
        <v>0</v>
      </c>
      <c r="CQ31" s="328">
        <f>'Marks Entry'!CO33</f>
        <v>0</v>
      </c>
      <c r="CR31" s="329">
        <f>'Marks Entry'!CP33</f>
        <v>0</v>
      </c>
      <c r="CS31" s="330">
        <f>'Marks Entry'!CQ33</f>
        <v>0</v>
      </c>
      <c r="CT31" s="329">
        <f>'Marks Entry'!CR33</f>
        <v>0</v>
      </c>
      <c r="CU31" s="329">
        <f>'Marks Entry'!CS33</f>
        <v>0</v>
      </c>
      <c r="CV31" s="331">
        <f>'Marks Entry'!CT33</f>
        <v>0</v>
      </c>
      <c r="CW31" s="329" t="e">
        <f>'Marks Entry'!#REF!</f>
        <v>#REF!</v>
      </c>
      <c r="CX31" s="329" t="e">
        <f>'Marks Entry'!#REF!</f>
        <v>#REF!</v>
      </c>
      <c r="CY31" s="331">
        <f>'Marks Entry'!CU33</f>
        <v>0</v>
      </c>
      <c r="CZ31" s="332">
        <f>'Marks Entry'!CV33</f>
        <v>0</v>
      </c>
      <c r="DA31" s="329">
        <f>'Marks Entry'!CW33</f>
        <v>0</v>
      </c>
      <c r="DB31" s="329">
        <f>'Marks Entry'!CX33</f>
        <v>0</v>
      </c>
      <c r="DC31" s="332">
        <f>'Marks Entry'!CY33</f>
        <v>0</v>
      </c>
      <c r="DD31" s="333">
        <f t="shared" si="4"/>
        <v>0</v>
      </c>
      <c r="DE31" s="329">
        <f>'Marks Entry'!CZ33</f>
        <v>0</v>
      </c>
      <c r="DF31" s="329">
        <f>'Marks Entry'!DA33</f>
        <v>0</v>
      </c>
      <c r="DG31" s="332">
        <f>'Marks Entry'!DB33</f>
        <v>0</v>
      </c>
      <c r="DH31" s="338">
        <f>'Marks Entry'!DC33</f>
        <v>0</v>
      </c>
      <c r="DI31" s="334">
        <f>'Marks Entry'!DD33</f>
        <v>0</v>
      </c>
      <c r="DJ31" s="334" t="str">
        <f>'Marks Entry'!DE33</f>
        <v>E</v>
      </c>
      <c r="DK31" s="335">
        <f>'Marks Entry'!DF33</f>
        <v>0</v>
      </c>
      <c r="DL31" s="328">
        <f>'Marks Entry'!DG33</f>
        <v>0</v>
      </c>
      <c r="DM31" s="329">
        <f>'Marks Entry'!DH33</f>
        <v>0</v>
      </c>
      <c r="DN31" s="330">
        <f>'Marks Entry'!DI33</f>
        <v>0</v>
      </c>
      <c r="DO31" s="329">
        <f>'Marks Entry'!DJ33</f>
        <v>0</v>
      </c>
      <c r="DP31" s="329">
        <f>'Marks Entry'!DK33</f>
        <v>0</v>
      </c>
      <c r="DQ31" s="331">
        <f>'Marks Entry'!DL33</f>
        <v>0</v>
      </c>
      <c r="DR31" s="329" t="e">
        <f>'Marks Entry'!#REF!</f>
        <v>#REF!</v>
      </c>
      <c r="DS31" s="329" t="e">
        <f>'Marks Entry'!#REF!</f>
        <v>#REF!</v>
      </c>
      <c r="DT31" s="331">
        <f>'Marks Entry'!DM33</f>
        <v>0</v>
      </c>
      <c r="DU31" s="332">
        <f>'Marks Entry'!DN33</f>
        <v>0</v>
      </c>
      <c r="DV31" s="329">
        <f>'Marks Entry'!DO33</f>
        <v>0</v>
      </c>
      <c r="DW31" s="329">
        <f>'Marks Entry'!DP33</f>
        <v>0</v>
      </c>
      <c r="DX31" s="332">
        <f>'Marks Entry'!DQ33</f>
        <v>0</v>
      </c>
      <c r="DY31" s="333">
        <f t="shared" si="5"/>
        <v>0</v>
      </c>
      <c r="DZ31" s="329">
        <f>'Marks Entry'!DR33</f>
        <v>0</v>
      </c>
      <c r="EA31" s="329">
        <f>'Marks Entry'!DS33</f>
        <v>0</v>
      </c>
      <c r="EB31" s="332">
        <f>'Marks Entry'!DT33</f>
        <v>0</v>
      </c>
      <c r="EC31" s="338">
        <f>'Marks Entry'!DU33</f>
        <v>0</v>
      </c>
      <c r="ED31" s="334">
        <f>'Marks Entry'!DV33</f>
        <v>0</v>
      </c>
      <c r="EE31" s="334" t="str">
        <f>'Marks Entry'!DW33</f>
        <v>E</v>
      </c>
      <c r="EF31" s="335">
        <f>'Marks Entry'!DX33</f>
        <v>0</v>
      </c>
      <c r="EG31" s="328">
        <f>'Marks Entry'!DY33</f>
        <v>0</v>
      </c>
      <c r="EH31" s="329">
        <f>'Marks Entry'!DZ33</f>
        <v>0</v>
      </c>
      <c r="EI31" s="329">
        <f>'Marks Entry'!EA33</f>
        <v>0</v>
      </c>
      <c r="EJ31" s="329">
        <f>'Marks Entry'!EB33</f>
        <v>0</v>
      </c>
      <c r="EK31" s="329">
        <f>'Marks Entry'!EC33</f>
        <v>0</v>
      </c>
      <c r="EL31" s="336">
        <f>'Marks Entry'!ED33</f>
        <v>0</v>
      </c>
      <c r="EM31" s="337">
        <f>'Marks Entry'!EG33</f>
        <v>0</v>
      </c>
      <c r="EN31" s="328">
        <f>'Marks Entry'!EH33</f>
        <v>0</v>
      </c>
      <c r="EO31" s="329">
        <f>'Marks Entry'!EI33</f>
        <v>0</v>
      </c>
      <c r="EP31" s="329">
        <f>'Marks Entry'!EJ33</f>
        <v>0</v>
      </c>
      <c r="EQ31" s="329">
        <f>'Marks Entry'!EK33</f>
        <v>0</v>
      </c>
      <c r="ER31" s="329">
        <f>'Marks Entry'!EL33</f>
        <v>0</v>
      </c>
      <c r="ES31" s="332">
        <f>'Marks Entry'!EM33</f>
        <v>0</v>
      </c>
      <c r="ET31" s="337">
        <f>'Marks Entry'!EP33</f>
        <v>0</v>
      </c>
      <c r="EU31" s="328">
        <f>'Marks Entry'!EQ33</f>
        <v>0</v>
      </c>
      <c r="EV31" s="329">
        <f>'Marks Entry'!ER33</f>
        <v>0</v>
      </c>
      <c r="EW31" s="329">
        <f>'Marks Entry'!ES33</f>
        <v>0</v>
      </c>
      <c r="EX31" s="329">
        <f>'Marks Entry'!ET33</f>
        <v>0</v>
      </c>
      <c r="EY31" s="329">
        <f>'Marks Entry'!EU33</f>
        <v>0</v>
      </c>
      <c r="EZ31" s="332">
        <f>'Marks Entry'!EV33</f>
        <v>0</v>
      </c>
      <c r="FA31" s="337">
        <f>'Marks Entry'!EY33</f>
        <v>0</v>
      </c>
      <c r="FB31" s="184">
        <f>'Marks Entry'!EZ33</f>
        <v>0</v>
      </c>
      <c r="FC31" s="185">
        <f>'Marks Entry'!FA33</f>
        <v>0</v>
      </c>
      <c r="FD31" s="186" t="str">
        <f>'Marks Entry'!FB33</f>
        <v/>
      </c>
      <c r="FE31" s="184">
        <f>'Marks Entry'!FC33</f>
        <v>0</v>
      </c>
      <c r="FF31" s="185">
        <f>'Marks Entry'!FD33</f>
        <v>0</v>
      </c>
      <c r="FG31" s="187" t="str">
        <f>'Marks Entry'!FE33</f>
        <v/>
      </c>
      <c r="FH31" s="185" t="str">
        <f>IF(OR('Marks Entry'!FF33="First",'Marks Entry'!FF33="Second",'Marks Entry'!FF33="Third"),'Marks Entry'!FF33,"")</f>
        <v/>
      </c>
      <c r="FI31" s="185" t="str">
        <f>'Marks Entry'!FG33</f>
        <v/>
      </c>
      <c r="FJ31" s="290" t="str">
        <f>'Marks Entry'!FH33</f>
        <v/>
      </c>
      <c r="FK31" s="84" t="str">
        <f>'Marks Entry'!FI33</f>
        <v/>
      </c>
      <c r="FL31" s="86" t="str">
        <f>'Marks Entry'!FJ33</f>
        <v/>
      </c>
      <c r="FM31" s="87">
        <f>'Marks Entry'!FL33</f>
        <v>0</v>
      </c>
      <c r="FN31" s="1392"/>
      <c r="FO31" s="308" t="e">
        <f t="shared" si="6"/>
        <v>#REF!</v>
      </c>
      <c r="FP31" s="411" t="e">
        <f t="shared" si="7"/>
        <v>#REF!</v>
      </c>
      <c r="FQ31" s="411">
        <f t="shared" si="8"/>
        <v>0</v>
      </c>
      <c r="FR31" s="406"/>
      <c r="FS31" s="315">
        <f t="shared" si="9"/>
        <v>0</v>
      </c>
      <c r="FT31" s="419">
        <f t="shared" si="10"/>
        <v>0</v>
      </c>
      <c r="FU31" s="419">
        <f t="shared" si="11"/>
        <v>0</v>
      </c>
      <c r="FV31" s="420"/>
      <c r="FW31" s="308">
        <f t="shared" si="12"/>
        <v>0</v>
      </c>
      <c r="FX31" s="411">
        <f t="shared" si="13"/>
        <v>0</v>
      </c>
      <c r="FY31" s="411">
        <f t="shared" si="14"/>
        <v>0</v>
      </c>
      <c r="FZ31" s="406"/>
      <c r="GA31" s="315" t="e">
        <f t="shared" si="15"/>
        <v>#REF!</v>
      </c>
      <c r="GB31" s="419" t="e">
        <f t="shared" si="16"/>
        <v>#REF!</v>
      </c>
      <c r="GC31" s="419">
        <f t="shared" si="17"/>
        <v>0</v>
      </c>
      <c r="GD31" s="420"/>
      <c r="GE31" s="308">
        <f t="shared" si="18"/>
        <v>0</v>
      </c>
      <c r="GF31" s="411">
        <f t="shared" si="19"/>
        <v>0</v>
      </c>
      <c r="GG31" s="411">
        <f t="shared" si="20"/>
        <v>0</v>
      </c>
      <c r="GH31" s="406"/>
      <c r="GI31" s="315">
        <f t="shared" si="21"/>
        <v>0</v>
      </c>
      <c r="GJ31" s="419">
        <f t="shared" si="22"/>
        <v>0</v>
      </c>
      <c r="GK31" s="419">
        <f t="shared" si="23"/>
        <v>0</v>
      </c>
      <c r="GL31" s="420"/>
      <c r="GM31" s="308">
        <f t="shared" si="24"/>
        <v>0</v>
      </c>
      <c r="GN31" s="309">
        <f t="shared" si="24"/>
        <v>0</v>
      </c>
      <c r="GO31" s="315">
        <f t="shared" si="25"/>
        <v>0</v>
      </c>
      <c r="GP31" s="316">
        <f t="shared" si="25"/>
        <v>0</v>
      </c>
      <c r="GQ31" s="308">
        <f t="shared" si="26"/>
        <v>0</v>
      </c>
      <c r="GR31" s="317">
        <f t="shared" si="26"/>
        <v>0</v>
      </c>
      <c r="GS31" s="1392"/>
    </row>
    <row r="32" spans="1:201" s="88" customFormat="1" ht="17.25" customHeight="1">
      <c r="A32" s="1393"/>
      <c r="B32" s="83">
        <f t="shared" si="27"/>
        <v>0</v>
      </c>
      <c r="C32" s="84">
        <f>'Marks Entry'!D34</f>
        <v>0</v>
      </c>
      <c r="D32" s="84">
        <f>'Marks Entry'!E34</f>
        <v>0</v>
      </c>
      <c r="E32" s="84">
        <f>'Marks Entry'!F34</f>
        <v>0</v>
      </c>
      <c r="F32" s="84">
        <f>'Marks Entry'!G34</f>
        <v>0</v>
      </c>
      <c r="G32" s="84">
        <f>'Marks Entry'!H34</f>
        <v>0</v>
      </c>
      <c r="H32" s="84">
        <f>'Marks Entry'!I34</f>
        <v>0</v>
      </c>
      <c r="I32" s="84">
        <f>'Marks Entry'!J34</f>
        <v>0</v>
      </c>
      <c r="J32" s="85">
        <f>'Marks Entry'!K34</f>
        <v>0</v>
      </c>
      <c r="K32" s="328">
        <f>'Marks Entry'!L34</f>
        <v>0</v>
      </c>
      <c r="L32" s="329">
        <f>'Marks Entry'!M34</f>
        <v>0</v>
      </c>
      <c r="M32" s="330">
        <f>'Marks Entry'!N34</f>
        <v>0</v>
      </c>
      <c r="N32" s="329">
        <f>'Marks Entry'!O34</f>
        <v>0</v>
      </c>
      <c r="O32" s="329">
        <f>'Marks Entry'!P34</f>
        <v>0</v>
      </c>
      <c r="P32" s="331">
        <f>'Marks Entry'!Q34</f>
        <v>0</v>
      </c>
      <c r="Q32" s="329">
        <f>'Marks Entry'!S34</f>
        <v>0</v>
      </c>
      <c r="R32" s="329">
        <f>'Marks Entry'!T34</f>
        <v>0</v>
      </c>
      <c r="S32" s="331">
        <f>'Marks Entry'!U34</f>
        <v>0</v>
      </c>
      <c r="T32" s="332">
        <f>'Marks Entry'!V34</f>
        <v>0</v>
      </c>
      <c r="U32" s="329">
        <f>'Marks Entry'!X34</f>
        <v>0</v>
      </c>
      <c r="V32" s="329" t="e">
        <f>'Marks Entry'!#REF!</f>
        <v>#REF!</v>
      </c>
      <c r="W32" s="332" t="e">
        <f>'Marks Entry'!#REF!</f>
        <v>#REF!</v>
      </c>
      <c r="X32" s="333" t="e">
        <f t="shared" si="0"/>
        <v>#REF!</v>
      </c>
      <c r="Y32" s="329">
        <f>'Marks Entry'!Y34</f>
        <v>0</v>
      </c>
      <c r="Z32" s="329">
        <f>'Marks Entry'!Z34</f>
        <v>0</v>
      </c>
      <c r="AA32" s="332">
        <f>'Marks Entry'!AA34</f>
        <v>0</v>
      </c>
      <c r="AB32" s="338">
        <f>'Marks Entry'!AC34</f>
        <v>0</v>
      </c>
      <c r="AC32" s="334">
        <f>'Marks Entry'!AD34</f>
        <v>0</v>
      </c>
      <c r="AD32" s="334" t="str">
        <f>'Marks Entry'!AE34</f>
        <v>E</v>
      </c>
      <c r="AE32" s="335">
        <f>'Marks Entry'!AF34</f>
        <v>0</v>
      </c>
      <c r="AF32" s="328">
        <f>'Marks Entry'!AG34</f>
        <v>0</v>
      </c>
      <c r="AG32" s="329">
        <f>'Marks Entry'!AH34</f>
        <v>0</v>
      </c>
      <c r="AH32" s="330">
        <f>'Marks Entry'!AI34</f>
        <v>0</v>
      </c>
      <c r="AI32" s="329">
        <f>'Marks Entry'!AJ34</f>
        <v>0</v>
      </c>
      <c r="AJ32" s="329">
        <f>'Marks Entry'!AK34</f>
        <v>0</v>
      </c>
      <c r="AK32" s="331">
        <f>'Marks Entry'!AL34</f>
        <v>0</v>
      </c>
      <c r="AL32" s="329">
        <f>'Marks Entry'!AM34</f>
        <v>0</v>
      </c>
      <c r="AM32" s="329">
        <f>'Marks Entry'!AN34</f>
        <v>0</v>
      </c>
      <c r="AN32" s="331">
        <f>'Marks Entry'!AO34</f>
        <v>0</v>
      </c>
      <c r="AO32" s="332">
        <f>'Marks Entry'!AP34</f>
        <v>0</v>
      </c>
      <c r="AP32" s="329">
        <f>'Marks Entry'!AQ34</f>
        <v>0</v>
      </c>
      <c r="AQ32" s="329">
        <f>'Marks Entry'!AR34</f>
        <v>0</v>
      </c>
      <c r="AR32" s="332">
        <f>'Marks Entry'!AS34</f>
        <v>0</v>
      </c>
      <c r="AS32" s="333">
        <f t="shared" si="1"/>
        <v>0</v>
      </c>
      <c r="AT32" s="329">
        <f>'Marks Entry'!AU34</f>
        <v>0</v>
      </c>
      <c r="AU32" s="329">
        <f>'Marks Entry'!AV34</f>
        <v>0</v>
      </c>
      <c r="AV32" s="332">
        <f>'Marks Entry'!AW34</f>
        <v>0</v>
      </c>
      <c r="AW32" s="338">
        <f>'Marks Entry'!AX34</f>
        <v>0</v>
      </c>
      <c r="AX32" s="334">
        <f>'Marks Entry'!AY34</f>
        <v>0</v>
      </c>
      <c r="AY32" s="334" t="str">
        <f>'Marks Entry'!AZ34</f>
        <v>E</v>
      </c>
      <c r="AZ32" s="335">
        <f>'Marks Entry'!BA34</f>
        <v>0</v>
      </c>
      <c r="BA32" s="328">
        <f>'Marks Entry'!BB34</f>
        <v>0</v>
      </c>
      <c r="BB32" s="329">
        <f>'Marks Entry'!BC34</f>
        <v>0</v>
      </c>
      <c r="BC32" s="330">
        <f>'Marks Entry'!BD34</f>
        <v>0</v>
      </c>
      <c r="BD32" s="329">
        <f>'Marks Entry'!BE34</f>
        <v>0</v>
      </c>
      <c r="BE32" s="329">
        <f>'Marks Entry'!BF34</f>
        <v>0</v>
      </c>
      <c r="BF32" s="331">
        <f>'Marks Entry'!BG34</f>
        <v>0</v>
      </c>
      <c r="BG32" s="329">
        <f>'Marks Entry'!BH34</f>
        <v>0</v>
      </c>
      <c r="BH32" s="329">
        <f>'Marks Entry'!BI34</f>
        <v>0</v>
      </c>
      <c r="BI32" s="331">
        <f>'Marks Entry'!BJ34</f>
        <v>0</v>
      </c>
      <c r="BJ32" s="332">
        <f>'Marks Entry'!BK34</f>
        <v>0</v>
      </c>
      <c r="BK32" s="329">
        <f>'Marks Entry'!BL34</f>
        <v>0</v>
      </c>
      <c r="BL32" s="329">
        <f>'Marks Entry'!BM34</f>
        <v>0</v>
      </c>
      <c r="BM32" s="332">
        <f>'Marks Entry'!BN34</f>
        <v>0</v>
      </c>
      <c r="BN32" s="333">
        <f t="shared" si="2"/>
        <v>0</v>
      </c>
      <c r="BO32" s="329">
        <f>'Marks Entry'!BO34</f>
        <v>0</v>
      </c>
      <c r="BP32" s="329">
        <f>'Marks Entry'!BP34</f>
        <v>0</v>
      </c>
      <c r="BQ32" s="332">
        <f>'Marks Entry'!BQ34</f>
        <v>0</v>
      </c>
      <c r="BR32" s="338">
        <f>'Marks Entry'!BS34</f>
        <v>0</v>
      </c>
      <c r="BS32" s="334">
        <f>'Marks Entry'!BT34</f>
        <v>0</v>
      </c>
      <c r="BT32" s="334" t="str">
        <f>'Marks Entry'!BU34</f>
        <v>E</v>
      </c>
      <c r="BU32" s="335">
        <f>'Marks Entry'!BV34</f>
        <v>0</v>
      </c>
      <c r="BV32" s="328">
        <f>'Marks Entry'!BW34</f>
        <v>0</v>
      </c>
      <c r="BW32" s="329">
        <f>'Marks Entry'!BX34</f>
        <v>0</v>
      </c>
      <c r="BX32" s="330">
        <f>'Marks Entry'!BY34</f>
        <v>0</v>
      </c>
      <c r="BY32" s="329">
        <f>'Marks Entry'!BZ34</f>
        <v>0</v>
      </c>
      <c r="BZ32" s="329">
        <f>'Marks Entry'!CA34</f>
        <v>0</v>
      </c>
      <c r="CA32" s="331">
        <f>'Marks Entry'!CB34</f>
        <v>0</v>
      </c>
      <c r="CB32" s="329" t="e">
        <f>'Marks Entry'!#REF!</f>
        <v>#REF!</v>
      </c>
      <c r="CC32" s="329" t="e">
        <f>'Marks Entry'!#REF!</f>
        <v>#REF!</v>
      </c>
      <c r="CD32" s="331" t="e">
        <f>'Marks Entry'!#REF!</f>
        <v>#REF!</v>
      </c>
      <c r="CE32" s="332" t="e">
        <f>'Marks Entry'!#REF!</f>
        <v>#REF!</v>
      </c>
      <c r="CF32" s="329">
        <f>'Marks Entry'!CD34</f>
        <v>0</v>
      </c>
      <c r="CG32" s="329">
        <f>'Marks Entry'!CE34</f>
        <v>0</v>
      </c>
      <c r="CH32" s="332">
        <f>'Marks Entry'!CF34</f>
        <v>0</v>
      </c>
      <c r="CI32" s="333" t="e">
        <f t="shared" si="3"/>
        <v>#REF!</v>
      </c>
      <c r="CJ32" s="329">
        <f>'Marks Entry'!CH34</f>
        <v>0</v>
      </c>
      <c r="CK32" s="329">
        <f>'Marks Entry'!CI34</f>
        <v>0</v>
      </c>
      <c r="CL32" s="332">
        <f>'Marks Entry'!CJ34</f>
        <v>0</v>
      </c>
      <c r="CM32" s="338">
        <f>'Marks Entry'!CK34</f>
        <v>0</v>
      </c>
      <c r="CN32" s="334">
        <f>'Marks Entry'!CL34</f>
        <v>0</v>
      </c>
      <c r="CO32" s="334" t="str">
        <f>'Marks Entry'!CM34</f>
        <v>E</v>
      </c>
      <c r="CP32" s="335">
        <f>'Marks Entry'!CN34</f>
        <v>0</v>
      </c>
      <c r="CQ32" s="328">
        <f>'Marks Entry'!CO34</f>
        <v>0</v>
      </c>
      <c r="CR32" s="329">
        <f>'Marks Entry'!CP34</f>
        <v>0</v>
      </c>
      <c r="CS32" s="330">
        <f>'Marks Entry'!CQ34</f>
        <v>0</v>
      </c>
      <c r="CT32" s="329">
        <f>'Marks Entry'!CR34</f>
        <v>0</v>
      </c>
      <c r="CU32" s="329">
        <f>'Marks Entry'!CS34</f>
        <v>0</v>
      </c>
      <c r="CV32" s="331">
        <f>'Marks Entry'!CT34</f>
        <v>0</v>
      </c>
      <c r="CW32" s="329" t="e">
        <f>'Marks Entry'!#REF!</f>
        <v>#REF!</v>
      </c>
      <c r="CX32" s="329" t="e">
        <f>'Marks Entry'!#REF!</f>
        <v>#REF!</v>
      </c>
      <c r="CY32" s="331">
        <f>'Marks Entry'!CU34</f>
        <v>0</v>
      </c>
      <c r="CZ32" s="332">
        <f>'Marks Entry'!CV34</f>
        <v>0</v>
      </c>
      <c r="DA32" s="329">
        <f>'Marks Entry'!CW34</f>
        <v>0</v>
      </c>
      <c r="DB32" s="329">
        <f>'Marks Entry'!CX34</f>
        <v>0</v>
      </c>
      <c r="DC32" s="332">
        <f>'Marks Entry'!CY34</f>
        <v>0</v>
      </c>
      <c r="DD32" s="333">
        <f t="shared" si="4"/>
        <v>0</v>
      </c>
      <c r="DE32" s="329">
        <f>'Marks Entry'!CZ34</f>
        <v>0</v>
      </c>
      <c r="DF32" s="329">
        <f>'Marks Entry'!DA34</f>
        <v>0</v>
      </c>
      <c r="DG32" s="332">
        <f>'Marks Entry'!DB34</f>
        <v>0</v>
      </c>
      <c r="DH32" s="338">
        <f>'Marks Entry'!DC34</f>
        <v>0</v>
      </c>
      <c r="DI32" s="334">
        <f>'Marks Entry'!DD34</f>
        <v>0</v>
      </c>
      <c r="DJ32" s="334" t="str">
        <f>'Marks Entry'!DE34</f>
        <v>E</v>
      </c>
      <c r="DK32" s="335">
        <f>'Marks Entry'!DF34</f>
        <v>0</v>
      </c>
      <c r="DL32" s="328">
        <f>'Marks Entry'!DG34</f>
        <v>0</v>
      </c>
      <c r="DM32" s="329">
        <f>'Marks Entry'!DH34</f>
        <v>0</v>
      </c>
      <c r="DN32" s="330">
        <f>'Marks Entry'!DI34</f>
        <v>0</v>
      </c>
      <c r="DO32" s="329">
        <f>'Marks Entry'!DJ34</f>
        <v>0</v>
      </c>
      <c r="DP32" s="329">
        <f>'Marks Entry'!DK34</f>
        <v>0</v>
      </c>
      <c r="DQ32" s="331">
        <f>'Marks Entry'!DL34</f>
        <v>0</v>
      </c>
      <c r="DR32" s="329" t="e">
        <f>'Marks Entry'!#REF!</f>
        <v>#REF!</v>
      </c>
      <c r="DS32" s="329" t="e">
        <f>'Marks Entry'!#REF!</f>
        <v>#REF!</v>
      </c>
      <c r="DT32" s="331">
        <f>'Marks Entry'!DM34</f>
        <v>0</v>
      </c>
      <c r="DU32" s="332">
        <f>'Marks Entry'!DN34</f>
        <v>0</v>
      </c>
      <c r="DV32" s="329">
        <f>'Marks Entry'!DO34</f>
        <v>0</v>
      </c>
      <c r="DW32" s="329">
        <f>'Marks Entry'!DP34</f>
        <v>0</v>
      </c>
      <c r="DX32" s="332">
        <f>'Marks Entry'!DQ34</f>
        <v>0</v>
      </c>
      <c r="DY32" s="333">
        <f t="shared" si="5"/>
        <v>0</v>
      </c>
      <c r="DZ32" s="329">
        <f>'Marks Entry'!DR34</f>
        <v>0</v>
      </c>
      <c r="EA32" s="329">
        <f>'Marks Entry'!DS34</f>
        <v>0</v>
      </c>
      <c r="EB32" s="332">
        <f>'Marks Entry'!DT34</f>
        <v>0</v>
      </c>
      <c r="EC32" s="338">
        <f>'Marks Entry'!DU34</f>
        <v>0</v>
      </c>
      <c r="ED32" s="334">
        <f>'Marks Entry'!DV34</f>
        <v>0</v>
      </c>
      <c r="EE32" s="334" t="str">
        <f>'Marks Entry'!DW34</f>
        <v>E</v>
      </c>
      <c r="EF32" s="335">
        <f>'Marks Entry'!DX34</f>
        <v>0</v>
      </c>
      <c r="EG32" s="328">
        <f>'Marks Entry'!DY34</f>
        <v>0</v>
      </c>
      <c r="EH32" s="329">
        <f>'Marks Entry'!DZ34</f>
        <v>0</v>
      </c>
      <c r="EI32" s="329">
        <f>'Marks Entry'!EA34</f>
        <v>0</v>
      </c>
      <c r="EJ32" s="329">
        <f>'Marks Entry'!EB34</f>
        <v>0</v>
      </c>
      <c r="EK32" s="329">
        <f>'Marks Entry'!EC34</f>
        <v>0</v>
      </c>
      <c r="EL32" s="336">
        <f>'Marks Entry'!ED34</f>
        <v>0</v>
      </c>
      <c r="EM32" s="337">
        <f>'Marks Entry'!EG34</f>
        <v>0</v>
      </c>
      <c r="EN32" s="328">
        <f>'Marks Entry'!EH34</f>
        <v>0</v>
      </c>
      <c r="EO32" s="329">
        <f>'Marks Entry'!EI34</f>
        <v>0</v>
      </c>
      <c r="EP32" s="329">
        <f>'Marks Entry'!EJ34</f>
        <v>0</v>
      </c>
      <c r="EQ32" s="329">
        <f>'Marks Entry'!EK34</f>
        <v>0</v>
      </c>
      <c r="ER32" s="329">
        <f>'Marks Entry'!EL34</f>
        <v>0</v>
      </c>
      <c r="ES32" s="332">
        <f>'Marks Entry'!EM34</f>
        <v>0</v>
      </c>
      <c r="ET32" s="337">
        <f>'Marks Entry'!EP34</f>
        <v>0</v>
      </c>
      <c r="EU32" s="328">
        <f>'Marks Entry'!EQ34</f>
        <v>0</v>
      </c>
      <c r="EV32" s="329">
        <f>'Marks Entry'!ER34</f>
        <v>0</v>
      </c>
      <c r="EW32" s="329">
        <f>'Marks Entry'!ES34</f>
        <v>0</v>
      </c>
      <c r="EX32" s="329">
        <f>'Marks Entry'!ET34</f>
        <v>0</v>
      </c>
      <c r="EY32" s="329">
        <f>'Marks Entry'!EU34</f>
        <v>0</v>
      </c>
      <c r="EZ32" s="332">
        <f>'Marks Entry'!EV34</f>
        <v>0</v>
      </c>
      <c r="FA32" s="337">
        <f>'Marks Entry'!EY34</f>
        <v>0</v>
      </c>
      <c r="FB32" s="184">
        <f>'Marks Entry'!EZ34</f>
        <v>0</v>
      </c>
      <c r="FC32" s="185">
        <f>'Marks Entry'!FA34</f>
        <v>0</v>
      </c>
      <c r="FD32" s="186" t="str">
        <f>'Marks Entry'!FB34</f>
        <v/>
      </c>
      <c r="FE32" s="184">
        <f>'Marks Entry'!FC34</f>
        <v>0</v>
      </c>
      <c r="FF32" s="185">
        <f>'Marks Entry'!FD34</f>
        <v>0</v>
      </c>
      <c r="FG32" s="187" t="str">
        <f>'Marks Entry'!FE34</f>
        <v/>
      </c>
      <c r="FH32" s="185" t="str">
        <f>IF(OR('Marks Entry'!FF34="First",'Marks Entry'!FF34="Second",'Marks Entry'!FF34="Third"),'Marks Entry'!FF34,"")</f>
        <v/>
      </c>
      <c r="FI32" s="185" t="str">
        <f>'Marks Entry'!FG34</f>
        <v/>
      </c>
      <c r="FJ32" s="290" t="str">
        <f>'Marks Entry'!FH34</f>
        <v/>
      </c>
      <c r="FK32" s="84" t="str">
        <f>'Marks Entry'!FI34</f>
        <v/>
      </c>
      <c r="FL32" s="86" t="str">
        <f>'Marks Entry'!FJ34</f>
        <v/>
      </c>
      <c r="FM32" s="87">
        <f>'Marks Entry'!FL34</f>
        <v>0</v>
      </c>
      <c r="FN32" s="1392"/>
      <c r="FO32" s="308" t="e">
        <f t="shared" si="6"/>
        <v>#REF!</v>
      </c>
      <c r="FP32" s="411" t="e">
        <f t="shared" si="7"/>
        <v>#REF!</v>
      </c>
      <c r="FQ32" s="411">
        <f t="shared" si="8"/>
        <v>0</v>
      </c>
      <c r="FR32" s="406"/>
      <c r="FS32" s="315">
        <f t="shared" si="9"/>
        <v>0</v>
      </c>
      <c r="FT32" s="419">
        <f t="shared" si="10"/>
        <v>0</v>
      </c>
      <c r="FU32" s="419">
        <f t="shared" si="11"/>
        <v>0</v>
      </c>
      <c r="FV32" s="420"/>
      <c r="FW32" s="308">
        <f t="shared" si="12"/>
        <v>0</v>
      </c>
      <c r="FX32" s="411">
        <f t="shared" si="13"/>
        <v>0</v>
      </c>
      <c r="FY32" s="411">
        <f t="shared" si="14"/>
        <v>0</v>
      </c>
      <c r="FZ32" s="406"/>
      <c r="GA32" s="315" t="e">
        <f t="shared" si="15"/>
        <v>#REF!</v>
      </c>
      <c r="GB32" s="419" t="e">
        <f t="shared" si="16"/>
        <v>#REF!</v>
      </c>
      <c r="GC32" s="419">
        <f t="shared" si="17"/>
        <v>0</v>
      </c>
      <c r="GD32" s="420"/>
      <c r="GE32" s="308">
        <f t="shared" si="18"/>
        <v>0</v>
      </c>
      <c r="GF32" s="411">
        <f t="shared" si="19"/>
        <v>0</v>
      </c>
      <c r="GG32" s="411">
        <f t="shared" si="20"/>
        <v>0</v>
      </c>
      <c r="GH32" s="406"/>
      <c r="GI32" s="315">
        <f t="shared" si="21"/>
        <v>0</v>
      </c>
      <c r="GJ32" s="419">
        <f t="shared" si="22"/>
        <v>0</v>
      </c>
      <c r="GK32" s="419">
        <f t="shared" si="23"/>
        <v>0</v>
      </c>
      <c r="GL32" s="420"/>
      <c r="GM32" s="308">
        <f t="shared" si="24"/>
        <v>0</v>
      </c>
      <c r="GN32" s="309">
        <f t="shared" si="24"/>
        <v>0</v>
      </c>
      <c r="GO32" s="315">
        <f t="shared" si="25"/>
        <v>0</v>
      </c>
      <c r="GP32" s="316">
        <f t="shared" si="25"/>
        <v>0</v>
      </c>
      <c r="GQ32" s="308">
        <f t="shared" si="26"/>
        <v>0</v>
      </c>
      <c r="GR32" s="317">
        <f t="shared" si="26"/>
        <v>0</v>
      </c>
      <c r="GS32" s="1392"/>
    </row>
    <row r="33" spans="1:201" s="88" customFormat="1" ht="17.25" customHeight="1">
      <c r="A33" s="1393"/>
      <c r="B33" s="83">
        <f t="shared" si="27"/>
        <v>0</v>
      </c>
      <c r="C33" s="84">
        <f>'Marks Entry'!D35</f>
        <v>0</v>
      </c>
      <c r="D33" s="84">
        <f>'Marks Entry'!E35</f>
        <v>0</v>
      </c>
      <c r="E33" s="84">
        <f>'Marks Entry'!F35</f>
        <v>0</v>
      </c>
      <c r="F33" s="84">
        <f>'Marks Entry'!G35</f>
        <v>0</v>
      </c>
      <c r="G33" s="84">
        <f>'Marks Entry'!H35</f>
        <v>0</v>
      </c>
      <c r="H33" s="84">
        <f>'Marks Entry'!I35</f>
        <v>0</v>
      </c>
      <c r="I33" s="84">
        <f>'Marks Entry'!J35</f>
        <v>0</v>
      </c>
      <c r="J33" s="85">
        <f>'Marks Entry'!K35</f>
        <v>0</v>
      </c>
      <c r="K33" s="328">
        <f>'Marks Entry'!L35</f>
        <v>0</v>
      </c>
      <c r="L33" s="329">
        <f>'Marks Entry'!M35</f>
        <v>0</v>
      </c>
      <c r="M33" s="330">
        <f>'Marks Entry'!N35</f>
        <v>0</v>
      </c>
      <c r="N33" s="329">
        <f>'Marks Entry'!O35</f>
        <v>0</v>
      </c>
      <c r="O33" s="329">
        <f>'Marks Entry'!P35</f>
        <v>0</v>
      </c>
      <c r="P33" s="331">
        <f>'Marks Entry'!Q35</f>
        <v>0</v>
      </c>
      <c r="Q33" s="329">
        <f>'Marks Entry'!S35</f>
        <v>0</v>
      </c>
      <c r="R33" s="329">
        <f>'Marks Entry'!T35</f>
        <v>0</v>
      </c>
      <c r="S33" s="331">
        <f>'Marks Entry'!U35</f>
        <v>0</v>
      </c>
      <c r="T33" s="332">
        <f>'Marks Entry'!V35</f>
        <v>0</v>
      </c>
      <c r="U33" s="329">
        <f>'Marks Entry'!X35</f>
        <v>0</v>
      </c>
      <c r="V33" s="329" t="e">
        <f>'Marks Entry'!#REF!</f>
        <v>#REF!</v>
      </c>
      <c r="W33" s="332" t="e">
        <f>'Marks Entry'!#REF!</f>
        <v>#REF!</v>
      </c>
      <c r="X33" s="333" t="e">
        <f t="shared" si="0"/>
        <v>#REF!</v>
      </c>
      <c r="Y33" s="329">
        <f>'Marks Entry'!Y35</f>
        <v>0</v>
      </c>
      <c r="Z33" s="329">
        <f>'Marks Entry'!Z35</f>
        <v>0</v>
      </c>
      <c r="AA33" s="332">
        <f>'Marks Entry'!AA35</f>
        <v>0</v>
      </c>
      <c r="AB33" s="338">
        <f>'Marks Entry'!AC35</f>
        <v>0</v>
      </c>
      <c r="AC33" s="334">
        <f>'Marks Entry'!AD35</f>
        <v>0</v>
      </c>
      <c r="AD33" s="334" t="str">
        <f>'Marks Entry'!AE35</f>
        <v>E</v>
      </c>
      <c r="AE33" s="335">
        <f>'Marks Entry'!AF35</f>
        <v>0</v>
      </c>
      <c r="AF33" s="328">
        <f>'Marks Entry'!AG35</f>
        <v>0</v>
      </c>
      <c r="AG33" s="329">
        <f>'Marks Entry'!AH35</f>
        <v>0</v>
      </c>
      <c r="AH33" s="330">
        <f>'Marks Entry'!AI35</f>
        <v>0</v>
      </c>
      <c r="AI33" s="329">
        <f>'Marks Entry'!AJ35</f>
        <v>0</v>
      </c>
      <c r="AJ33" s="329">
        <f>'Marks Entry'!AK35</f>
        <v>0</v>
      </c>
      <c r="AK33" s="331">
        <f>'Marks Entry'!AL35</f>
        <v>0</v>
      </c>
      <c r="AL33" s="329">
        <f>'Marks Entry'!AM35</f>
        <v>0</v>
      </c>
      <c r="AM33" s="329">
        <f>'Marks Entry'!AN35</f>
        <v>0</v>
      </c>
      <c r="AN33" s="331">
        <f>'Marks Entry'!AO35</f>
        <v>0</v>
      </c>
      <c r="AO33" s="332">
        <f>'Marks Entry'!AP35</f>
        <v>0</v>
      </c>
      <c r="AP33" s="329">
        <f>'Marks Entry'!AQ35</f>
        <v>0</v>
      </c>
      <c r="AQ33" s="329">
        <f>'Marks Entry'!AR35</f>
        <v>0</v>
      </c>
      <c r="AR33" s="332">
        <f>'Marks Entry'!AS35</f>
        <v>0</v>
      </c>
      <c r="AS33" s="333">
        <f t="shared" si="1"/>
        <v>0</v>
      </c>
      <c r="AT33" s="329">
        <f>'Marks Entry'!AU35</f>
        <v>0</v>
      </c>
      <c r="AU33" s="329">
        <f>'Marks Entry'!AV35</f>
        <v>0</v>
      </c>
      <c r="AV33" s="332">
        <f>'Marks Entry'!AW35</f>
        <v>0</v>
      </c>
      <c r="AW33" s="338">
        <f>'Marks Entry'!AX35</f>
        <v>0</v>
      </c>
      <c r="AX33" s="334">
        <f>'Marks Entry'!AY35</f>
        <v>0</v>
      </c>
      <c r="AY33" s="334" t="str">
        <f>'Marks Entry'!AZ35</f>
        <v>E</v>
      </c>
      <c r="AZ33" s="335">
        <f>'Marks Entry'!BA35</f>
        <v>0</v>
      </c>
      <c r="BA33" s="328">
        <f>'Marks Entry'!BB35</f>
        <v>0</v>
      </c>
      <c r="BB33" s="329">
        <f>'Marks Entry'!BC35</f>
        <v>0</v>
      </c>
      <c r="BC33" s="330">
        <f>'Marks Entry'!BD35</f>
        <v>0</v>
      </c>
      <c r="BD33" s="329">
        <f>'Marks Entry'!BE35</f>
        <v>0</v>
      </c>
      <c r="BE33" s="329">
        <f>'Marks Entry'!BF35</f>
        <v>0</v>
      </c>
      <c r="BF33" s="331">
        <f>'Marks Entry'!BG35</f>
        <v>0</v>
      </c>
      <c r="BG33" s="329">
        <f>'Marks Entry'!BH35</f>
        <v>0</v>
      </c>
      <c r="BH33" s="329">
        <f>'Marks Entry'!BI35</f>
        <v>0</v>
      </c>
      <c r="BI33" s="331">
        <f>'Marks Entry'!BJ35</f>
        <v>0</v>
      </c>
      <c r="BJ33" s="332">
        <f>'Marks Entry'!BK35</f>
        <v>0</v>
      </c>
      <c r="BK33" s="329">
        <f>'Marks Entry'!BL35</f>
        <v>0</v>
      </c>
      <c r="BL33" s="329">
        <f>'Marks Entry'!BM35</f>
        <v>0</v>
      </c>
      <c r="BM33" s="332">
        <f>'Marks Entry'!BN35</f>
        <v>0</v>
      </c>
      <c r="BN33" s="333">
        <f t="shared" si="2"/>
        <v>0</v>
      </c>
      <c r="BO33" s="329">
        <f>'Marks Entry'!BO35</f>
        <v>0</v>
      </c>
      <c r="BP33" s="329">
        <f>'Marks Entry'!BP35</f>
        <v>0</v>
      </c>
      <c r="BQ33" s="332">
        <f>'Marks Entry'!BQ35</f>
        <v>0</v>
      </c>
      <c r="BR33" s="338">
        <f>'Marks Entry'!BS35</f>
        <v>0</v>
      </c>
      <c r="BS33" s="334">
        <f>'Marks Entry'!BT35</f>
        <v>0</v>
      </c>
      <c r="BT33" s="334" t="str">
        <f>'Marks Entry'!BU35</f>
        <v>E</v>
      </c>
      <c r="BU33" s="335">
        <f>'Marks Entry'!BV35</f>
        <v>0</v>
      </c>
      <c r="BV33" s="328">
        <f>'Marks Entry'!BW35</f>
        <v>0</v>
      </c>
      <c r="BW33" s="329">
        <f>'Marks Entry'!BX35</f>
        <v>0</v>
      </c>
      <c r="BX33" s="330">
        <f>'Marks Entry'!BY35</f>
        <v>0</v>
      </c>
      <c r="BY33" s="329">
        <f>'Marks Entry'!BZ35</f>
        <v>0</v>
      </c>
      <c r="BZ33" s="329">
        <f>'Marks Entry'!CA35</f>
        <v>0</v>
      </c>
      <c r="CA33" s="331">
        <f>'Marks Entry'!CB35</f>
        <v>0</v>
      </c>
      <c r="CB33" s="329" t="e">
        <f>'Marks Entry'!#REF!</f>
        <v>#REF!</v>
      </c>
      <c r="CC33" s="329" t="e">
        <f>'Marks Entry'!#REF!</f>
        <v>#REF!</v>
      </c>
      <c r="CD33" s="331" t="e">
        <f>'Marks Entry'!#REF!</f>
        <v>#REF!</v>
      </c>
      <c r="CE33" s="332" t="e">
        <f>'Marks Entry'!#REF!</f>
        <v>#REF!</v>
      </c>
      <c r="CF33" s="329">
        <f>'Marks Entry'!CD35</f>
        <v>0</v>
      </c>
      <c r="CG33" s="329">
        <f>'Marks Entry'!CE35</f>
        <v>0</v>
      </c>
      <c r="CH33" s="332">
        <f>'Marks Entry'!CF35</f>
        <v>0</v>
      </c>
      <c r="CI33" s="333" t="e">
        <f t="shared" si="3"/>
        <v>#REF!</v>
      </c>
      <c r="CJ33" s="329">
        <f>'Marks Entry'!CH35</f>
        <v>0</v>
      </c>
      <c r="CK33" s="329">
        <f>'Marks Entry'!CI35</f>
        <v>0</v>
      </c>
      <c r="CL33" s="332">
        <f>'Marks Entry'!CJ35</f>
        <v>0</v>
      </c>
      <c r="CM33" s="338">
        <f>'Marks Entry'!CK35</f>
        <v>0</v>
      </c>
      <c r="CN33" s="334">
        <f>'Marks Entry'!CL35</f>
        <v>0</v>
      </c>
      <c r="CO33" s="334" t="str">
        <f>'Marks Entry'!CM35</f>
        <v>E</v>
      </c>
      <c r="CP33" s="335">
        <f>'Marks Entry'!CN35</f>
        <v>0</v>
      </c>
      <c r="CQ33" s="328">
        <f>'Marks Entry'!CO35</f>
        <v>0</v>
      </c>
      <c r="CR33" s="329">
        <f>'Marks Entry'!CP35</f>
        <v>0</v>
      </c>
      <c r="CS33" s="330">
        <f>'Marks Entry'!CQ35</f>
        <v>0</v>
      </c>
      <c r="CT33" s="329">
        <f>'Marks Entry'!CR35</f>
        <v>0</v>
      </c>
      <c r="CU33" s="329">
        <f>'Marks Entry'!CS35</f>
        <v>0</v>
      </c>
      <c r="CV33" s="331">
        <f>'Marks Entry'!CT35</f>
        <v>0</v>
      </c>
      <c r="CW33" s="329" t="e">
        <f>'Marks Entry'!#REF!</f>
        <v>#REF!</v>
      </c>
      <c r="CX33" s="329" t="e">
        <f>'Marks Entry'!#REF!</f>
        <v>#REF!</v>
      </c>
      <c r="CY33" s="331">
        <f>'Marks Entry'!CU35</f>
        <v>0</v>
      </c>
      <c r="CZ33" s="332">
        <f>'Marks Entry'!CV35</f>
        <v>0</v>
      </c>
      <c r="DA33" s="329">
        <f>'Marks Entry'!CW35</f>
        <v>0</v>
      </c>
      <c r="DB33" s="329">
        <f>'Marks Entry'!CX35</f>
        <v>0</v>
      </c>
      <c r="DC33" s="332">
        <f>'Marks Entry'!CY35</f>
        <v>0</v>
      </c>
      <c r="DD33" s="333">
        <f t="shared" si="4"/>
        <v>0</v>
      </c>
      <c r="DE33" s="329">
        <f>'Marks Entry'!CZ35</f>
        <v>0</v>
      </c>
      <c r="DF33" s="329">
        <f>'Marks Entry'!DA35</f>
        <v>0</v>
      </c>
      <c r="DG33" s="332">
        <f>'Marks Entry'!DB35</f>
        <v>0</v>
      </c>
      <c r="DH33" s="338">
        <f>'Marks Entry'!DC35</f>
        <v>0</v>
      </c>
      <c r="DI33" s="334">
        <f>'Marks Entry'!DD35</f>
        <v>0</v>
      </c>
      <c r="DJ33" s="334" t="str">
        <f>'Marks Entry'!DE35</f>
        <v>E</v>
      </c>
      <c r="DK33" s="335">
        <f>'Marks Entry'!DF35</f>
        <v>0</v>
      </c>
      <c r="DL33" s="328">
        <f>'Marks Entry'!DG35</f>
        <v>0</v>
      </c>
      <c r="DM33" s="329">
        <f>'Marks Entry'!DH35</f>
        <v>0</v>
      </c>
      <c r="DN33" s="330">
        <f>'Marks Entry'!DI35</f>
        <v>0</v>
      </c>
      <c r="DO33" s="329">
        <f>'Marks Entry'!DJ35</f>
        <v>0</v>
      </c>
      <c r="DP33" s="329">
        <f>'Marks Entry'!DK35</f>
        <v>0</v>
      </c>
      <c r="DQ33" s="331">
        <f>'Marks Entry'!DL35</f>
        <v>0</v>
      </c>
      <c r="DR33" s="329" t="e">
        <f>'Marks Entry'!#REF!</f>
        <v>#REF!</v>
      </c>
      <c r="DS33" s="329" t="e">
        <f>'Marks Entry'!#REF!</f>
        <v>#REF!</v>
      </c>
      <c r="DT33" s="331">
        <f>'Marks Entry'!DM35</f>
        <v>0</v>
      </c>
      <c r="DU33" s="332">
        <f>'Marks Entry'!DN35</f>
        <v>0</v>
      </c>
      <c r="DV33" s="329">
        <f>'Marks Entry'!DO35</f>
        <v>0</v>
      </c>
      <c r="DW33" s="329">
        <f>'Marks Entry'!DP35</f>
        <v>0</v>
      </c>
      <c r="DX33" s="332">
        <f>'Marks Entry'!DQ35</f>
        <v>0</v>
      </c>
      <c r="DY33" s="333">
        <f t="shared" si="5"/>
        <v>0</v>
      </c>
      <c r="DZ33" s="329">
        <f>'Marks Entry'!DR35</f>
        <v>0</v>
      </c>
      <c r="EA33" s="329">
        <f>'Marks Entry'!DS35</f>
        <v>0</v>
      </c>
      <c r="EB33" s="332">
        <f>'Marks Entry'!DT35</f>
        <v>0</v>
      </c>
      <c r="EC33" s="338">
        <f>'Marks Entry'!DU35</f>
        <v>0</v>
      </c>
      <c r="ED33" s="334">
        <f>'Marks Entry'!DV35</f>
        <v>0</v>
      </c>
      <c r="EE33" s="334" t="str">
        <f>'Marks Entry'!DW35</f>
        <v>E</v>
      </c>
      <c r="EF33" s="335">
        <f>'Marks Entry'!DX35</f>
        <v>0</v>
      </c>
      <c r="EG33" s="328">
        <f>'Marks Entry'!DY35</f>
        <v>0</v>
      </c>
      <c r="EH33" s="329">
        <f>'Marks Entry'!DZ35</f>
        <v>0</v>
      </c>
      <c r="EI33" s="329">
        <f>'Marks Entry'!EA35</f>
        <v>0</v>
      </c>
      <c r="EJ33" s="329">
        <f>'Marks Entry'!EB35</f>
        <v>0</v>
      </c>
      <c r="EK33" s="329">
        <f>'Marks Entry'!EC35</f>
        <v>0</v>
      </c>
      <c r="EL33" s="336">
        <f>'Marks Entry'!ED35</f>
        <v>0</v>
      </c>
      <c r="EM33" s="337">
        <f>'Marks Entry'!EG35</f>
        <v>0</v>
      </c>
      <c r="EN33" s="328">
        <f>'Marks Entry'!EH35</f>
        <v>0</v>
      </c>
      <c r="EO33" s="329">
        <f>'Marks Entry'!EI35</f>
        <v>0</v>
      </c>
      <c r="EP33" s="329">
        <f>'Marks Entry'!EJ35</f>
        <v>0</v>
      </c>
      <c r="EQ33" s="329">
        <f>'Marks Entry'!EK35</f>
        <v>0</v>
      </c>
      <c r="ER33" s="329">
        <f>'Marks Entry'!EL35</f>
        <v>0</v>
      </c>
      <c r="ES33" s="332">
        <f>'Marks Entry'!EM35</f>
        <v>0</v>
      </c>
      <c r="ET33" s="337">
        <f>'Marks Entry'!EP35</f>
        <v>0</v>
      </c>
      <c r="EU33" s="328">
        <f>'Marks Entry'!EQ35</f>
        <v>0</v>
      </c>
      <c r="EV33" s="329">
        <f>'Marks Entry'!ER35</f>
        <v>0</v>
      </c>
      <c r="EW33" s="329">
        <f>'Marks Entry'!ES35</f>
        <v>0</v>
      </c>
      <c r="EX33" s="329">
        <f>'Marks Entry'!ET35</f>
        <v>0</v>
      </c>
      <c r="EY33" s="329">
        <f>'Marks Entry'!EU35</f>
        <v>0</v>
      </c>
      <c r="EZ33" s="332">
        <f>'Marks Entry'!EV35</f>
        <v>0</v>
      </c>
      <c r="FA33" s="337">
        <f>'Marks Entry'!EY35</f>
        <v>0</v>
      </c>
      <c r="FB33" s="184">
        <f>'Marks Entry'!EZ35</f>
        <v>0</v>
      </c>
      <c r="FC33" s="185">
        <f>'Marks Entry'!FA35</f>
        <v>0</v>
      </c>
      <c r="FD33" s="186" t="str">
        <f>'Marks Entry'!FB35</f>
        <v/>
      </c>
      <c r="FE33" s="184">
        <f>'Marks Entry'!FC35</f>
        <v>0</v>
      </c>
      <c r="FF33" s="185">
        <f>'Marks Entry'!FD35</f>
        <v>0</v>
      </c>
      <c r="FG33" s="187" t="str">
        <f>'Marks Entry'!FE35</f>
        <v/>
      </c>
      <c r="FH33" s="185" t="str">
        <f>IF(OR('Marks Entry'!FF35="First",'Marks Entry'!FF35="Second",'Marks Entry'!FF35="Third"),'Marks Entry'!FF35,"")</f>
        <v/>
      </c>
      <c r="FI33" s="185" t="str">
        <f>'Marks Entry'!FG35</f>
        <v/>
      </c>
      <c r="FJ33" s="290" t="str">
        <f>'Marks Entry'!FH35</f>
        <v/>
      </c>
      <c r="FK33" s="84" t="str">
        <f>'Marks Entry'!FI35</f>
        <v/>
      </c>
      <c r="FL33" s="86" t="str">
        <f>'Marks Entry'!FJ35</f>
        <v/>
      </c>
      <c r="FM33" s="87">
        <f>'Marks Entry'!FL35</f>
        <v>0</v>
      </c>
      <c r="FN33" s="1392"/>
      <c r="FO33" s="308" t="e">
        <f t="shared" si="6"/>
        <v>#REF!</v>
      </c>
      <c r="FP33" s="411" t="e">
        <f t="shared" si="7"/>
        <v>#REF!</v>
      </c>
      <c r="FQ33" s="411">
        <f t="shared" si="8"/>
        <v>0</v>
      </c>
      <c r="FR33" s="406"/>
      <c r="FS33" s="315">
        <f t="shared" si="9"/>
        <v>0</v>
      </c>
      <c r="FT33" s="419">
        <f t="shared" si="10"/>
        <v>0</v>
      </c>
      <c r="FU33" s="419">
        <f t="shared" si="11"/>
        <v>0</v>
      </c>
      <c r="FV33" s="420"/>
      <c r="FW33" s="308">
        <f t="shared" si="12"/>
        <v>0</v>
      </c>
      <c r="FX33" s="411">
        <f t="shared" si="13"/>
        <v>0</v>
      </c>
      <c r="FY33" s="411">
        <f t="shared" si="14"/>
        <v>0</v>
      </c>
      <c r="FZ33" s="406"/>
      <c r="GA33" s="315" t="e">
        <f t="shared" si="15"/>
        <v>#REF!</v>
      </c>
      <c r="GB33" s="419" t="e">
        <f t="shared" si="16"/>
        <v>#REF!</v>
      </c>
      <c r="GC33" s="419">
        <f t="shared" si="17"/>
        <v>0</v>
      </c>
      <c r="GD33" s="420"/>
      <c r="GE33" s="308">
        <f t="shared" si="18"/>
        <v>0</v>
      </c>
      <c r="GF33" s="411">
        <f t="shared" si="19"/>
        <v>0</v>
      </c>
      <c r="GG33" s="411">
        <f t="shared" si="20"/>
        <v>0</v>
      </c>
      <c r="GH33" s="406"/>
      <c r="GI33" s="315">
        <f t="shared" si="21"/>
        <v>0</v>
      </c>
      <c r="GJ33" s="419">
        <f t="shared" si="22"/>
        <v>0</v>
      </c>
      <c r="GK33" s="419">
        <f t="shared" si="23"/>
        <v>0</v>
      </c>
      <c r="GL33" s="420"/>
      <c r="GM33" s="308">
        <f t="shared" si="24"/>
        <v>0</v>
      </c>
      <c r="GN33" s="309">
        <f t="shared" si="24"/>
        <v>0</v>
      </c>
      <c r="GO33" s="315">
        <f t="shared" si="25"/>
        <v>0</v>
      </c>
      <c r="GP33" s="316">
        <f t="shared" si="25"/>
        <v>0</v>
      </c>
      <c r="GQ33" s="308">
        <f t="shared" si="26"/>
        <v>0</v>
      </c>
      <c r="GR33" s="317">
        <f t="shared" si="26"/>
        <v>0</v>
      </c>
      <c r="GS33" s="1392"/>
    </row>
    <row r="34" spans="1:201" s="88" customFormat="1" ht="17.25" customHeight="1">
      <c r="A34" s="1393"/>
      <c r="B34" s="83">
        <f t="shared" si="27"/>
        <v>0</v>
      </c>
      <c r="C34" s="84">
        <f>'Marks Entry'!D36</f>
        <v>0</v>
      </c>
      <c r="D34" s="84">
        <f>'Marks Entry'!E36</f>
        <v>0</v>
      </c>
      <c r="E34" s="84">
        <f>'Marks Entry'!F36</f>
        <v>0</v>
      </c>
      <c r="F34" s="84">
        <f>'Marks Entry'!G36</f>
        <v>0</v>
      </c>
      <c r="G34" s="84">
        <f>'Marks Entry'!H36</f>
        <v>0</v>
      </c>
      <c r="H34" s="84">
        <f>'Marks Entry'!I36</f>
        <v>0</v>
      </c>
      <c r="I34" s="84">
        <f>'Marks Entry'!J36</f>
        <v>0</v>
      </c>
      <c r="J34" s="85">
        <f>'Marks Entry'!K36</f>
        <v>0</v>
      </c>
      <c r="K34" s="328">
        <f>'Marks Entry'!L36</f>
        <v>0</v>
      </c>
      <c r="L34" s="329">
        <f>'Marks Entry'!M36</f>
        <v>0</v>
      </c>
      <c r="M34" s="330">
        <f>'Marks Entry'!N36</f>
        <v>0</v>
      </c>
      <c r="N34" s="329">
        <f>'Marks Entry'!O36</f>
        <v>0</v>
      </c>
      <c r="O34" s="329">
        <f>'Marks Entry'!P36</f>
        <v>0</v>
      </c>
      <c r="P34" s="331">
        <f>'Marks Entry'!Q36</f>
        <v>0</v>
      </c>
      <c r="Q34" s="329">
        <f>'Marks Entry'!S36</f>
        <v>0</v>
      </c>
      <c r="R34" s="329">
        <f>'Marks Entry'!T36</f>
        <v>0</v>
      </c>
      <c r="S34" s="331">
        <f>'Marks Entry'!U36</f>
        <v>0</v>
      </c>
      <c r="T34" s="332">
        <f>'Marks Entry'!V36</f>
        <v>0</v>
      </c>
      <c r="U34" s="329">
        <f>'Marks Entry'!X36</f>
        <v>0</v>
      </c>
      <c r="V34" s="329" t="e">
        <f>'Marks Entry'!#REF!</f>
        <v>#REF!</v>
      </c>
      <c r="W34" s="332" t="e">
        <f>'Marks Entry'!#REF!</f>
        <v>#REF!</v>
      </c>
      <c r="X34" s="333" t="e">
        <f t="shared" si="0"/>
        <v>#REF!</v>
      </c>
      <c r="Y34" s="329">
        <f>'Marks Entry'!Y36</f>
        <v>0</v>
      </c>
      <c r="Z34" s="329">
        <f>'Marks Entry'!Z36</f>
        <v>0</v>
      </c>
      <c r="AA34" s="332">
        <f>'Marks Entry'!AA36</f>
        <v>0</v>
      </c>
      <c r="AB34" s="338">
        <f>'Marks Entry'!AC36</f>
        <v>0</v>
      </c>
      <c r="AC34" s="334">
        <f>'Marks Entry'!AD36</f>
        <v>0</v>
      </c>
      <c r="AD34" s="334" t="str">
        <f>'Marks Entry'!AE36</f>
        <v>E</v>
      </c>
      <c r="AE34" s="335">
        <f>'Marks Entry'!AF36</f>
        <v>0</v>
      </c>
      <c r="AF34" s="328">
        <f>'Marks Entry'!AG36</f>
        <v>0</v>
      </c>
      <c r="AG34" s="329">
        <f>'Marks Entry'!AH36</f>
        <v>0</v>
      </c>
      <c r="AH34" s="330">
        <f>'Marks Entry'!AI36</f>
        <v>0</v>
      </c>
      <c r="AI34" s="329">
        <f>'Marks Entry'!AJ36</f>
        <v>0</v>
      </c>
      <c r="AJ34" s="329">
        <f>'Marks Entry'!AK36</f>
        <v>0</v>
      </c>
      <c r="AK34" s="331">
        <f>'Marks Entry'!AL36</f>
        <v>0</v>
      </c>
      <c r="AL34" s="329">
        <f>'Marks Entry'!AM36</f>
        <v>0</v>
      </c>
      <c r="AM34" s="329">
        <f>'Marks Entry'!AN36</f>
        <v>0</v>
      </c>
      <c r="AN34" s="331">
        <f>'Marks Entry'!AO36</f>
        <v>0</v>
      </c>
      <c r="AO34" s="332">
        <f>'Marks Entry'!AP36</f>
        <v>0</v>
      </c>
      <c r="AP34" s="329">
        <f>'Marks Entry'!AQ36</f>
        <v>0</v>
      </c>
      <c r="AQ34" s="329">
        <f>'Marks Entry'!AR36</f>
        <v>0</v>
      </c>
      <c r="AR34" s="332">
        <f>'Marks Entry'!AS36</f>
        <v>0</v>
      </c>
      <c r="AS34" s="333">
        <f t="shared" si="1"/>
        <v>0</v>
      </c>
      <c r="AT34" s="329">
        <f>'Marks Entry'!AU36</f>
        <v>0</v>
      </c>
      <c r="AU34" s="329">
        <f>'Marks Entry'!AV36</f>
        <v>0</v>
      </c>
      <c r="AV34" s="332">
        <f>'Marks Entry'!AW36</f>
        <v>0</v>
      </c>
      <c r="AW34" s="338">
        <f>'Marks Entry'!AX36</f>
        <v>0</v>
      </c>
      <c r="AX34" s="334">
        <f>'Marks Entry'!AY36</f>
        <v>0</v>
      </c>
      <c r="AY34" s="334" t="str">
        <f>'Marks Entry'!AZ36</f>
        <v>E</v>
      </c>
      <c r="AZ34" s="335">
        <f>'Marks Entry'!BA36</f>
        <v>0</v>
      </c>
      <c r="BA34" s="328">
        <f>'Marks Entry'!BB36</f>
        <v>0</v>
      </c>
      <c r="BB34" s="329">
        <f>'Marks Entry'!BC36</f>
        <v>0</v>
      </c>
      <c r="BC34" s="330">
        <f>'Marks Entry'!BD36</f>
        <v>0</v>
      </c>
      <c r="BD34" s="329">
        <f>'Marks Entry'!BE36</f>
        <v>0</v>
      </c>
      <c r="BE34" s="329">
        <f>'Marks Entry'!BF36</f>
        <v>0</v>
      </c>
      <c r="BF34" s="331">
        <f>'Marks Entry'!BG36</f>
        <v>0</v>
      </c>
      <c r="BG34" s="329">
        <f>'Marks Entry'!BH36</f>
        <v>0</v>
      </c>
      <c r="BH34" s="329">
        <f>'Marks Entry'!BI36</f>
        <v>0</v>
      </c>
      <c r="BI34" s="331">
        <f>'Marks Entry'!BJ36</f>
        <v>0</v>
      </c>
      <c r="BJ34" s="332">
        <f>'Marks Entry'!BK36</f>
        <v>0</v>
      </c>
      <c r="BK34" s="329">
        <f>'Marks Entry'!BL36</f>
        <v>0</v>
      </c>
      <c r="BL34" s="329">
        <f>'Marks Entry'!BM36</f>
        <v>0</v>
      </c>
      <c r="BM34" s="332">
        <f>'Marks Entry'!BN36</f>
        <v>0</v>
      </c>
      <c r="BN34" s="333">
        <f t="shared" si="2"/>
        <v>0</v>
      </c>
      <c r="BO34" s="329">
        <f>'Marks Entry'!BO36</f>
        <v>0</v>
      </c>
      <c r="BP34" s="329">
        <f>'Marks Entry'!BP36</f>
        <v>0</v>
      </c>
      <c r="BQ34" s="332">
        <f>'Marks Entry'!BQ36</f>
        <v>0</v>
      </c>
      <c r="BR34" s="338">
        <f>'Marks Entry'!BS36</f>
        <v>0</v>
      </c>
      <c r="BS34" s="334">
        <f>'Marks Entry'!BT36</f>
        <v>0</v>
      </c>
      <c r="BT34" s="334" t="str">
        <f>'Marks Entry'!BU36</f>
        <v>E</v>
      </c>
      <c r="BU34" s="335">
        <f>'Marks Entry'!BV36</f>
        <v>0</v>
      </c>
      <c r="BV34" s="328">
        <f>'Marks Entry'!BW36</f>
        <v>0</v>
      </c>
      <c r="BW34" s="329">
        <f>'Marks Entry'!BX36</f>
        <v>0</v>
      </c>
      <c r="BX34" s="330">
        <f>'Marks Entry'!BY36</f>
        <v>0</v>
      </c>
      <c r="BY34" s="329">
        <f>'Marks Entry'!BZ36</f>
        <v>0</v>
      </c>
      <c r="BZ34" s="329">
        <f>'Marks Entry'!CA36</f>
        <v>0</v>
      </c>
      <c r="CA34" s="331">
        <f>'Marks Entry'!CB36</f>
        <v>0</v>
      </c>
      <c r="CB34" s="329" t="e">
        <f>'Marks Entry'!#REF!</f>
        <v>#REF!</v>
      </c>
      <c r="CC34" s="329" t="e">
        <f>'Marks Entry'!#REF!</f>
        <v>#REF!</v>
      </c>
      <c r="CD34" s="331" t="e">
        <f>'Marks Entry'!#REF!</f>
        <v>#REF!</v>
      </c>
      <c r="CE34" s="332" t="e">
        <f>'Marks Entry'!#REF!</f>
        <v>#REF!</v>
      </c>
      <c r="CF34" s="329">
        <f>'Marks Entry'!CD36</f>
        <v>0</v>
      </c>
      <c r="CG34" s="329">
        <f>'Marks Entry'!CE36</f>
        <v>0</v>
      </c>
      <c r="CH34" s="332">
        <f>'Marks Entry'!CF36</f>
        <v>0</v>
      </c>
      <c r="CI34" s="333" t="e">
        <f t="shared" si="3"/>
        <v>#REF!</v>
      </c>
      <c r="CJ34" s="329">
        <f>'Marks Entry'!CH36</f>
        <v>0</v>
      </c>
      <c r="CK34" s="329">
        <f>'Marks Entry'!CI36</f>
        <v>0</v>
      </c>
      <c r="CL34" s="332">
        <f>'Marks Entry'!CJ36</f>
        <v>0</v>
      </c>
      <c r="CM34" s="338">
        <f>'Marks Entry'!CK36</f>
        <v>0</v>
      </c>
      <c r="CN34" s="334">
        <f>'Marks Entry'!CL36</f>
        <v>0</v>
      </c>
      <c r="CO34" s="334" t="str">
        <f>'Marks Entry'!CM36</f>
        <v>E</v>
      </c>
      <c r="CP34" s="335">
        <f>'Marks Entry'!CN36</f>
        <v>0</v>
      </c>
      <c r="CQ34" s="328">
        <f>'Marks Entry'!CO36</f>
        <v>0</v>
      </c>
      <c r="CR34" s="329">
        <f>'Marks Entry'!CP36</f>
        <v>0</v>
      </c>
      <c r="CS34" s="330">
        <f>'Marks Entry'!CQ36</f>
        <v>0</v>
      </c>
      <c r="CT34" s="329">
        <f>'Marks Entry'!CR36</f>
        <v>0</v>
      </c>
      <c r="CU34" s="329">
        <f>'Marks Entry'!CS36</f>
        <v>0</v>
      </c>
      <c r="CV34" s="331">
        <f>'Marks Entry'!CT36</f>
        <v>0</v>
      </c>
      <c r="CW34" s="329" t="e">
        <f>'Marks Entry'!#REF!</f>
        <v>#REF!</v>
      </c>
      <c r="CX34" s="329" t="e">
        <f>'Marks Entry'!#REF!</f>
        <v>#REF!</v>
      </c>
      <c r="CY34" s="331">
        <f>'Marks Entry'!CU36</f>
        <v>0</v>
      </c>
      <c r="CZ34" s="332">
        <f>'Marks Entry'!CV36</f>
        <v>0</v>
      </c>
      <c r="DA34" s="329">
        <f>'Marks Entry'!CW36</f>
        <v>0</v>
      </c>
      <c r="DB34" s="329">
        <f>'Marks Entry'!CX36</f>
        <v>0</v>
      </c>
      <c r="DC34" s="332">
        <f>'Marks Entry'!CY36</f>
        <v>0</v>
      </c>
      <c r="DD34" s="333">
        <f t="shared" si="4"/>
        <v>0</v>
      </c>
      <c r="DE34" s="329">
        <f>'Marks Entry'!CZ36</f>
        <v>0</v>
      </c>
      <c r="DF34" s="329">
        <f>'Marks Entry'!DA36</f>
        <v>0</v>
      </c>
      <c r="DG34" s="332">
        <f>'Marks Entry'!DB36</f>
        <v>0</v>
      </c>
      <c r="DH34" s="338">
        <f>'Marks Entry'!DC36</f>
        <v>0</v>
      </c>
      <c r="DI34" s="334">
        <f>'Marks Entry'!DD36</f>
        <v>0</v>
      </c>
      <c r="DJ34" s="334" t="str">
        <f>'Marks Entry'!DE36</f>
        <v>E</v>
      </c>
      <c r="DK34" s="335">
        <f>'Marks Entry'!DF36</f>
        <v>0</v>
      </c>
      <c r="DL34" s="328">
        <f>'Marks Entry'!DG36</f>
        <v>0</v>
      </c>
      <c r="DM34" s="329">
        <f>'Marks Entry'!DH36</f>
        <v>0</v>
      </c>
      <c r="DN34" s="330">
        <f>'Marks Entry'!DI36</f>
        <v>0</v>
      </c>
      <c r="DO34" s="329">
        <f>'Marks Entry'!DJ36</f>
        <v>0</v>
      </c>
      <c r="DP34" s="329">
        <f>'Marks Entry'!DK36</f>
        <v>0</v>
      </c>
      <c r="DQ34" s="331">
        <f>'Marks Entry'!DL36</f>
        <v>0</v>
      </c>
      <c r="DR34" s="329" t="e">
        <f>'Marks Entry'!#REF!</f>
        <v>#REF!</v>
      </c>
      <c r="DS34" s="329" t="e">
        <f>'Marks Entry'!#REF!</f>
        <v>#REF!</v>
      </c>
      <c r="DT34" s="331">
        <f>'Marks Entry'!DM36</f>
        <v>0</v>
      </c>
      <c r="DU34" s="332">
        <f>'Marks Entry'!DN36</f>
        <v>0</v>
      </c>
      <c r="DV34" s="329">
        <f>'Marks Entry'!DO36</f>
        <v>0</v>
      </c>
      <c r="DW34" s="329">
        <f>'Marks Entry'!DP36</f>
        <v>0</v>
      </c>
      <c r="DX34" s="332">
        <f>'Marks Entry'!DQ36</f>
        <v>0</v>
      </c>
      <c r="DY34" s="333">
        <f t="shared" si="5"/>
        <v>0</v>
      </c>
      <c r="DZ34" s="329">
        <f>'Marks Entry'!DR36</f>
        <v>0</v>
      </c>
      <c r="EA34" s="329">
        <f>'Marks Entry'!DS36</f>
        <v>0</v>
      </c>
      <c r="EB34" s="332">
        <f>'Marks Entry'!DT36</f>
        <v>0</v>
      </c>
      <c r="EC34" s="338">
        <f>'Marks Entry'!DU36</f>
        <v>0</v>
      </c>
      <c r="ED34" s="334">
        <f>'Marks Entry'!DV36</f>
        <v>0</v>
      </c>
      <c r="EE34" s="334" t="str">
        <f>'Marks Entry'!DW36</f>
        <v>E</v>
      </c>
      <c r="EF34" s="335">
        <f>'Marks Entry'!DX36</f>
        <v>0</v>
      </c>
      <c r="EG34" s="328">
        <f>'Marks Entry'!DY36</f>
        <v>0</v>
      </c>
      <c r="EH34" s="329">
        <f>'Marks Entry'!DZ36</f>
        <v>0</v>
      </c>
      <c r="EI34" s="329">
        <f>'Marks Entry'!EA36</f>
        <v>0</v>
      </c>
      <c r="EJ34" s="329">
        <f>'Marks Entry'!EB36</f>
        <v>0</v>
      </c>
      <c r="EK34" s="329">
        <f>'Marks Entry'!EC36</f>
        <v>0</v>
      </c>
      <c r="EL34" s="336">
        <f>'Marks Entry'!ED36</f>
        <v>0</v>
      </c>
      <c r="EM34" s="337">
        <f>'Marks Entry'!EG36</f>
        <v>0</v>
      </c>
      <c r="EN34" s="328">
        <f>'Marks Entry'!EH36</f>
        <v>0</v>
      </c>
      <c r="EO34" s="329">
        <f>'Marks Entry'!EI36</f>
        <v>0</v>
      </c>
      <c r="EP34" s="329">
        <f>'Marks Entry'!EJ36</f>
        <v>0</v>
      </c>
      <c r="EQ34" s="329">
        <f>'Marks Entry'!EK36</f>
        <v>0</v>
      </c>
      <c r="ER34" s="329">
        <f>'Marks Entry'!EL36</f>
        <v>0</v>
      </c>
      <c r="ES34" s="332">
        <f>'Marks Entry'!EM36</f>
        <v>0</v>
      </c>
      <c r="ET34" s="337">
        <f>'Marks Entry'!EP36</f>
        <v>0</v>
      </c>
      <c r="EU34" s="328">
        <f>'Marks Entry'!EQ36</f>
        <v>0</v>
      </c>
      <c r="EV34" s="329">
        <f>'Marks Entry'!ER36</f>
        <v>0</v>
      </c>
      <c r="EW34" s="329">
        <f>'Marks Entry'!ES36</f>
        <v>0</v>
      </c>
      <c r="EX34" s="329">
        <f>'Marks Entry'!ET36</f>
        <v>0</v>
      </c>
      <c r="EY34" s="329">
        <f>'Marks Entry'!EU36</f>
        <v>0</v>
      </c>
      <c r="EZ34" s="332">
        <f>'Marks Entry'!EV36</f>
        <v>0</v>
      </c>
      <c r="FA34" s="337">
        <f>'Marks Entry'!EY36</f>
        <v>0</v>
      </c>
      <c r="FB34" s="184">
        <f>'Marks Entry'!EZ36</f>
        <v>0</v>
      </c>
      <c r="FC34" s="185">
        <f>'Marks Entry'!FA36</f>
        <v>0</v>
      </c>
      <c r="FD34" s="186" t="str">
        <f>'Marks Entry'!FB36</f>
        <v/>
      </c>
      <c r="FE34" s="184">
        <f>'Marks Entry'!FC36</f>
        <v>0</v>
      </c>
      <c r="FF34" s="185">
        <f>'Marks Entry'!FD36</f>
        <v>0</v>
      </c>
      <c r="FG34" s="187" t="str">
        <f>'Marks Entry'!FE36</f>
        <v/>
      </c>
      <c r="FH34" s="185" t="str">
        <f>IF(OR('Marks Entry'!FF36="First",'Marks Entry'!FF36="Second",'Marks Entry'!FF36="Third"),'Marks Entry'!FF36,"")</f>
        <v/>
      </c>
      <c r="FI34" s="185" t="str">
        <f>'Marks Entry'!FG36</f>
        <v/>
      </c>
      <c r="FJ34" s="290" t="str">
        <f>'Marks Entry'!FH36</f>
        <v/>
      </c>
      <c r="FK34" s="84" t="str">
        <f>'Marks Entry'!FI36</f>
        <v/>
      </c>
      <c r="FL34" s="86" t="str">
        <f>'Marks Entry'!FJ36</f>
        <v/>
      </c>
      <c r="FM34" s="87">
        <f>'Marks Entry'!FL36</f>
        <v>0</v>
      </c>
      <c r="FN34" s="1392"/>
      <c r="FO34" s="308" t="e">
        <f t="shared" si="6"/>
        <v>#REF!</v>
      </c>
      <c r="FP34" s="411" t="e">
        <f t="shared" si="7"/>
        <v>#REF!</v>
      </c>
      <c r="FQ34" s="411">
        <f t="shared" si="8"/>
        <v>0</v>
      </c>
      <c r="FR34" s="406"/>
      <c r="FS34" s="315">
        <f t="shared" si="9"/>
        <v>0</v>
      </c>
      <c r="FT34" s="419">
        <f t="shared" si="10"/>
        <v>0</v>
      </c>
      <c r="FU34" s="419">
        <f t="shared" si="11"/>
        <v>0</v>
      </c>
      <c r="FV34" s="420"/>
      <c r="FW34" s="308">
        <f t="shared" si="12"/>
        <v>0</v>
      </c>
      <c r="FX34" s="411">
        <f t="shared" si="13"/>
        <v>0</v>
      </c>
      <c r="FY34" s="411">
        <f t="shared" si="14"/>
        <v>0</v>
      </c>
      <c r="FZ34" s="406"/>
      <c r="GA34" s="315" t="e">
        <f t="shared" si="15"/>
        <v>#REF!</v>
      </c>
      <c r="GB34" s="419" t="e">
        <f t="shared" si="16"/>
        <v>#REF!</v>
      </c>
      <c r="GC34" s="419">
        <f t="shared" si="17"/>
        <v>0</v>
      </c>
      <c r="GD34" s="420"/>
      <c r="GE34" s="308">
        <f t="shared" si="18"/>
        <v>0</v>
      </c>
      <c r="GF34" s="411">
        <f t="shared" si="19"/>
        <v>0</v>
      </c>
      <c r="GG34" s="411">
        <f t="shared" si="20"/>
        <v>0</v>
      </c>
      <c r="GH34" s="406"/>
      <c r="GI34" s="315">
        <f t="shared" si="21"/>
        <v>0</v>
      </c>
      <c r="GJ34" s="419">
        <f t="shared" si="22"/>
        <v>0</v>
      </c>
      <c r="GK34" s="419">
        <f t="shared" si="23"/>
        <v>0</v>
      </c>
      <c r="GL34" s="420"/>
      <c r="GM34" s="308">
        <f t="shared" si="24"/>
        <v>0</v>
      </c>
      <c r="GN34" s="309">
        <f t="shared" si="24"/>
        <v>0</v>
      </c>
      <c r="GO34" s="315">
        <f t="shared" si="25"/>
        <v>0</v>
      </c>
      <c r="GP34" s="316">
        <f t="shared" si="25"/>
        <v>0</v>
      </c>
      <c r="GQ34" s="308">
        <f t="shared" si="26"/>
        <v>0</v>
      </c>
      <c r="GR34" s="317">
        <f t="shared" si="26"/>
        <v>0</v>
      </c>
      <c r="GS34" s="1392"/>
    </row>
    <row r="35" spans="1:201" s="88" customFormat="1" ht="17.25" customHeight="1">
      <c r="A35" s="1393"/>
      <c r="B35" s="83">
        <f t="shared" si="27"/>
        <v>0</v>
      </c>
      <c r="C35" s="84">
        <f>'Marks Entry'!D37</f>
        <v>0</v>
      </c>
      <c r="D35" s="84">
        <f>'Marks Entry'!E37</f>
        <v>0</v>
      </c>
      <c r="E35" s="84">
        <f>'Marks Entry'!F37</f>
        <v>0</v>
      </c>
      <c r="F35" s="84">
        <f>'Marks Entry'!G37</f>
        <v>0</v>
      </c>
      <c r="G35" s="84">
        <f>'Marks Entry'!H37</f>
        <v>0</v>
      </c>
      <c r="H35" s="84">
        <f>'Marks Entry'!I37</f>
        <v>0</v>
      </c>
      <c r="I35" s="84">
        <f>'Marks Entry'!J37</f>
        <v>0</v>
      </c>
      <c r="J35" s="85">
        <f>'Marks Entry'!K37</f>
        <v>0</v>
      </c>
      <c r="K35" s="328">
        <f>'Marks Entry'!L37</f>
        <v>0</v>
      </c>
      <c r="L35" s="329">
        <f>'Marks Entry'!M37</f>
        <v>0</v>
      </c>
      <c r="M35" s="330">
        <f>'Marks Entry'!N37</f>
        <v>0</v>
      </c>
      <c r="N35" s="329">
        <f>'Marks Entry'!O37</f>
        <v>0</v>
      </c>
      <c r="O35" s="329">
        <f>'Marks Entry'!P37</f>
        <v>0</v>
      </c>
      <c r="P35" s="331">
        <f>'Marks Entry'!Q37</f>
        <v>0</v>
      </c>
      <c r="Q35" s="329">
        <f>'Marks Entry'!S37</f>
        <v>0</v>
      </c>
      <c r="R35" s="329">
        <f>'Marks Entry'!T37</f>
        <v>0</v>
      </c>
      <c r="S35" s="331">
        <f>'Marks Entry'!U37</f>
        <v>0</v>
      </c>
      <c r="T35" s="332">
        <f>'Marks Entry'!V37</f>
        <v>0</v>
      </c>
      <c r="U35" s="329">
        <f>'Marks Entry'!X37</f>
        <v>0</v>
      </c>
      <c r="V35" s="329" t="e">
        <f>'Marks Entry'!#REF!</f>
        <v>#REF!</v>
      </c>
      <c r="W35" s="332" t="e">
        <f>'Marks Entry'!#REF!</f>
        <v>#REF!</v>
      </c>
      <c r="X35" s="333" t="e">
        <f t="shared" si="0"/>
        <v>#REF!</v>
      </c>
      <c r="Y35" s="329">
        <f>'Marks Entry'!Y37</f>
        <v>0</v>
      </c>
      <c r="Z35" s="329">
        <f>'Marks Entry'!Z37</f>
        <v>0</v>
      </c>
      <c r="AA35" s="332">
        <f>'Marks Entry'!AA37</f>
        <v>0</v>
      </c>
      <c r="AB35" s="338">
        <f>'Marks Entry'!AC37</f>
        <v>0</v>
      </c>
      <c r="AC35" s="334">
        <f>'Marks Entry'!AD37</f>
        <v>0</v>
      </c>
      <c r="AD35" s="334" t="str">
        <f>'Marks Entry'!AE37</f>
        <v>E</v>
      </c>
      <c r="AE35" s="335">
        <f>'Marks Entry'!AF37</f>
        <v>0</v>
      </c>
      <c r="AF35" s="328">
        <f>'Marks Entry'!AG37</f>
        <v>0</v>
      </c>
      <c r="AG35" s="329">
        <f>'Marks Entry'!AH37</f>
        <v>0</v>
      </c>
      <c r="AH35" s="330">
        <f>'Marks Entry'!AI37</f>
        <v>0</v>
      </c>
      <c r="AI35" s="329">
        <f>'Marks Entry'!AJ37</f>
        <v>0</v>
      </c>
      <c r="AJ35" s="329">
        <f>'Marks Entry'!AK37</f>
        <v>0</v>
      </c>
      <c r="AK35" s="331">
        <f>'Marks Entry'!AL37</f>
        <v>0</v>
      </c>
      <c r="AL35" s="329">
        <f>'Marks Entry'!AM37</f>
        <v>0</v>
      </c>
      <c r="AM35" s="329">
        <f>'Marks Entry'!AN37</f>
        <v>0</v>
      </c>
      <c r="AN35" s="331">
        <f>'Marks Entry'!AO37</f>
        <v>0</v>
      </c>
      <c r="AO35" s="332">
        <f>'Marks Entry'!AP37</f>
        <v>0</v>
      </c>
      <c r="AP35" s="329">
        <f>'Marks Entry'!AQ37</f>
        <v>0</v>
      </c>
      <c r="AQ35" s="329">
        <f>'Marks Entry'!AR37</f>
        <v>0</v>
      </c>
      <c r="AR35" s="332">
        <f>'Marks Entry'!AS37</f>
        <v>0</v>
      </c>
      <c r="AS35" s="333">
        <f t="shared" si="1"/>
        <v>0</v>
      </c>
      <c r="AT35" s="329">
        <f>'Marks Entry'!AU37</f>
        <v>0</v>
      </c>
      <c r="AU35" s="329">
        <f>'Marks Entry'!AV37</f>
        <v>0</v>
      </c>
      <c r="AV35" s="332">
        <f>'Marks Entry'!AW37</f>
        <v>0</v>
      </c>
      <c r="AW35" s="338">
        <f>'Marks Entry'!AX37</f>
        <v>0</v>
      </c>
      <c r="AX35" s="334">
        <f>'Marks Entry'!AY37</f>
        <v>0</v>
      </c>
      <c r="AY35" s="334" t="str">
        <f>'Marks Entry'!AZ37</f>
        <v>E</v>
      </c>
      <c r="AZ35" s="335">
        <f>'Marks Entry'!BA37</f>
        <v>0</v>
      </c>
      <c r="BA35" s="328">
        <f>'Marks Entry'!BB37</f>
        <v>0</v>
      </c>
      <c r="BB35" s="329">
        <f>'Marks Entry'!BC37</f>
        <v>0</v>
      </c>
      <c r="BC35" s="330">
        <f>'Marks Entry'!BD37</f>
        <v>0</v>
      </c>
      <c r="BD35" s="329">
        <f>'Marks Entry'!BE37</f>
        <v>0</v>
      </c>
      <c r="BE35" s="329">
        <f>'Marks Entry'!BF37</f>
        <v>0</v>
      </c>
      <c r="BF35" s="331">
        <f>'Marks Entry'!BG37</f>
        <v>0</v>
      </c>
      <c r="BG35" s="329">
        <f>'Marks Entry'!BH37</f>
        <v>0</v>
      </c>
      <c r="BH35" s="329">
        <f>'Marks Entry'!BI37</f>
        <v>0</v>
      </c>
      <c r="BI35" s="331">
        <f>'Marks Entry'!BJ37</f>
        <v>0</v>
      </c>
      <c r="BJ35" s="332">
        <f>'Marks Entry'!BK37</f>
        <v>0</v>
      </c>
      <c r="BK35" s="329">
        <f>'Marks Entry'!BL37</f>
        <v>0</v>
      </c>
      <c r="BL35" s="329">
        <f>'Marks Entry'!BM37</f>
        <v>0</v>
      </c>
      <c r="BM35" s="332">
        <f>'Marks Entry'!BN37</f>
        <v>0</v>
      </c>
      <c r="BN35" s="333">
        <f t="shared" si="2"/>
        <v>0</v>
      </c>
      <c r="BO35" s="329">
        <f>'Marks Entry'!BO37</f>
        <v>0</v>
      </c>
      <c r="BP35" s="329">
        <f>'Marks Entry'!BP37</f>
        <v>0</v>
      </c>
      <c r="BQ35" s="332">
        <f>'Marks Entry'!BQ37</f>
        <v>0</v>
      </c>
      <c r="BR35" s="338">
        <f>'Marks Entry'!BS37</f>
        <v>0</v>
      </c>
      <c r="BS35" s="334">
        <f>'Marks Entry'!BT37</f>
        <v>0</v>
      </c>
      <c r="BT35" s="334" t="str">
        <f>'Marks Entry'!BU37</f>
        <v>E</v>
      </c>
      <c r="BU35" s="335">
        <f>'Marks Entry'!BV37</f>
        <v>0</v>
      </c>
      <c r="BV35" s="328">
        <f>'Marks Entry'!BW37</f>
        <v>0</v>
      </c>
      <c r="BW35" s="329">
        <f>'Marks Entry'!BX37</f>
        <v>0</v>
      </c>
      <c r="BX35" s="330">
        <f>'Marks Entry'!BY37</f>
        <v>0</v>
      </c>
      <c r="BY35" s="329">
        <f>'Marks Entry'!BZ37</f>
        <v>0</v>
      </c>
      <c r="BZ35" s="329">
        <f>'Marks Entry'!CA37</f>
        <v>0</v>
      </c>
      <c r="CA35" s="331">
        <f>'Marks Entry'!CB37</f>
        <v>0</v>
      </c>
      <c r="CB35" s="329" t="e">
        <f>'Marks Entry'!#REF!</f>
        <v>#REF!</v>
      </c>
      <c r="CC35" s="329" t="e">
        <f>'Marks Entry'!#REF!</f>
        <v>#REF!</v>
      </c>
      <c r="CD35" s="331" t="e">
        <f>'Marks Entry'!#REF!</f>
        <v>#REF!</v>
      </c>
      <c r="CE35" s="332" t="e">
        <f>'Marks Entry'!#REF!</f>
        <v>#REF!</v>
      </c>
      <c r="CF35" s="329">
        <f>'Marks Entry'!CD37</f>
        <v>0</v>
      </c>
      <c r="CG35" s="329">
        <f>'Marks Entry'!CE37</f>
        <v>0</v>
      </c>
      <c r="CH35" s="332">
        <f>'Marks Entry'!CF37</f>
        <v>0</v>
      </c>
      <c r="CI35" s="333" t="e">
        <f t="shared" si="3"/>
        <v>#REF!</v>
      </c>
      <c r="CJ35" s="329">
        <f>'Marks Entry'!CH37</f>
        <v>0</v>
      </c>
      <c r="CK35" s="329">
        <f>'Marks Entry'!CI37</f>
        <v>0</v>
      </c>
      <c r="CL35" s="332">
        <f>'Marks Entry'!CJ37</f>
        <v>0</v>
      </c>
      <c r="CM35" s="338">
        <f>'Marks Entry'!CK37</f>
        <v>0</v>
      </c>
      <c r="CN35" s="334">
        <f>'Marks Entry'!CL37</f>
        <v>0</v>
      </c>
      <c r="CO35" s="334" t="str">
        <f>'Marks Entry'!CM37</f>
        <v>E</v>
      </c>
      <c r="CP35" s="335">
        <f>'Marks Entry'!CN37</f>
        <v>0</v>
      </c>
      <c r="CQ35" s="328">
        <f>'Marks Entry'!CO37</f>
        <v>0</v>
      </c>
      <c r="CR35" s="329">
        <f>'Marks Entry'!CP37</f>
        <v>0</v>
      </c>
      <c r="CS35" s="330">
        <f>'Marks Entry'!CQ37</f>
        <v>0</v>
      </c>
      <c r="CT35" s="329">
        <f>'Marks Entry'!CR37</f>
        <v>0</v>
      </c>
      <c r="CU35" s="329">
        <f>'Marks Entry'!CS37</f>
        <v>0</v>
      </c>
      <c r="CV35" s="331">
        <f>'Marks Entry'!CT37</f>
        <v>0</v>
      </c>
      <c r="CW35" s="329" t="e">
        <f>'Marks Entry'!#REF!</f>
        <v>#REF!</v>
      </c>
      <c r="CX35" s="329" t="e">
        <f>'Marks Entry'!#REF!</f>
        <v>#REF!</v>
      </c>
      <c r="CY35" s="331">
        <f>'Marks Entry'!CU37</f>
        <v>0</v>
      </c>
      <c r="CZ35" s="332">
        <f>'Marks Entry'!CV37</f>
        <v>0</v>
      </c>
      <c r="DA35" s="329">
        <f>'Marks Entry'!CW37</f>
        <v>0</v>
      </c>
      <c r="DB35" s="329">
        <f>'Marks Entry'!CX37</f>
        <v>0</v>
      </c>
      <c r="DC35" s="332">
        <f>'Marks Entry'!CY37</f>
        <v>0</v>
      </c>
      <c r="DD35" s="333">
        <f t="shared" si="4"/>
        <v>0</v>
      </c>
      <c r="DE35" s="329">
        <f>'Marks Entry'!CZ37</f>
        <v>0</v>
      </c>
      <c r="DF35" s="329">
        <f>'Marks Entry'!DA37</f>
        <v>0</v>
      </c>
      <c r="DG35" s="332">
        <f>'Marks Entry'!DB37</f>
        <v>0</v>
      </c>
      <c r="DH35" s="338">
        <f>'Marks Entry'!DC37</f>
        <v>0</v>
      </c>
      <c r="DI35" s="334">
        <f>'Marks Entry'!DD37</f>
        <v>0</v>
      </c>
      <c r="DJ35" s="334" t="str">
        <f>'Marks Entry'!DE37</f>
        <v>E</v>
      </c>
      <c r="DK35" s="335">
        <f>'Marks Entry'!DF37</f>
        <v>0</v>
      </c>
      <c r="DL35" s="328">
        <f>'Marks Entry'!DG37</f>
        <v>0</v>
      </c>
      <c r="DM35" s="329">
        <f>'Marks Entry'!DH37</f>
        <v>0</v>
      </c>
      <c r="DN35" s="330">
        <f>'Marks Entry'!DI37</f>
        <v>0</v>
      </c>
      <c r="DO35" s="329">
        <f>'Marks Entry'!DJ37</f>
        <v>0</v>
      </c>
      <c r="DP35" s="329">
        <f>'Marks Entry'!DK37</f>
        <v>0</v>
      </c>
      <c r="DQ35" s="331">
        <f>'Marks Entry'!DL37</f>
        <v>0</v>
      </c>
      <c r="DR35" s="329" t="e">
        <f>'Marks Entry'!#REF!</f>
        <v>#REF!</v>
      </c>
      <c r="DS35" s="329" t="e">
        <f>'Marks Entry'!#REF!</f>
        <v>#REF!</v>
      </c>
      <c r="DT35" s="331">
        <f>'Marks Entry'!DM37</f>
        <v>0</v>
      </c>
      <c r="DU35" s="332">
        <f>'Marks Entry'!DN37</f>
        <v>0</v>
      </c>
      <c r="DV35" s="329">
        <f>'Marks Entry'!DO37</f>
        <v>0</v>
      </c>
      <c r="DW35" s="329">
        <f>'Marks Entry'!DP37</f>
        <v>0</v>
      </c>
      <c r="DX35" s="332">
        <f>'Marks Entry'!DQ37</f>
        <v>0</v>
      </c>
      <c r="DY35" s="333">
        <f t="shared" si="5"/>
        <v>0</v>
      </c>
      <c r="DZ35" s="329">
        <f>'Marks Entry'!DR37</f>
        <v>0</v>
      </c>
      <c r="EA35" s="329">
        <f>'Marks Entry'!DS37</f>
        <v>0</v>
      </c>
      <c r="EB35" s="332">
        <f>'Marks Entry'!DT37</f>
        <v>0</v>
      </c>
      <c r="EC35" s="338">
        <f>'Marks Entry'!DU37</f>
        <v>0</v>
      </c>
      <c r="ED35" s="334">
        <f>'Marks Entry'!DV37</f>
        <v>0</v>
      </c>
      <c r="EE35" s="334" t="str">
        <f>'Marks Entry'!DW37</f>
        <v>E</v>
      </c>
      <c r="EF35" s="335">
        <f>'Marks Entry'!DX37</f>
        <v>0</v>
      </c>
      <c r="EG35" s="328">
        <f>'Marks Entry'!DY37</f>
        <v>0</v>
      </c>
      <c r="EH35" s="329">
        <f>'Marks Entry'!DZ37</f>
        <v>0</v>
      </c>
      <c r="EI35" s="329">
        <f>'Marks Entry'!EA37</f>
        <v>0</v>
      </c>
      <c r="EJ35" s="329">
        <f>'Marks Entry'!EB37</f>
        <v>0</v>
      </c>
      <c r="EK35" s="329">
        <f>'Marks Entry'!EC37</f>
        <v>0</v>
      </c>
      <c r="EL35" s="336">
        <f>'Marks Entry'!ED37</f>
        <v>0</v>
      </c>
      <c r="EM35" s="337">
        <f>'Marks Entry'!EG37</f>
        <v>0</v>
      </c>
      <c r="EN35" s="328">
        <f>'Marks Entry'!EH37</f>
        <v>0</v>
      </c>
      <c r="EO35" s="329">
        <f>'Marks Entry'!EI37</f>
        <v>0</v>
      </c>
      <c r="EP35" s="329">
        <f>'Marks Entry'!EJ37</f>
        <v>0</v>
      </c>
      <c r="EQ35" s="329">
        <f>'Marks Entry'!EK37</f>
        <v>0</v>
      </c>
      <c r="ER35" s="329">
        <f>'Marks Entry'!EL37</f>
        <v>0</v>
      </c>
      <c r="ES35" s="332">
        <f>'Marks Entry'!EM37</f>
        <v>0</v>
      </c>
      <c r="ET35" s="337">
        <f>'Marks Entry'!EP37</f>
        <v>0</v>
      </c>
      <c r="EU35" s="328">
        <f>'Marks Entry'!EQ37</f>
        <v>0</v>
      </c>
      <c r="EV35" s="329">
        <f>'Marks Entry'!ER37</f>
        <v>0</v>
      </c>
      <c r="EW35" s="329">
        <f>'Marks Entry'!ES37</f>
        <v>0</v>
      </c>
      <c r="EX35" s="329">
        <f>'Marks Entry'!ET37</f>
        <v>0</v>
      </c>
      <c r="EY35" s="329">
        <f>'Marks Entry'!EU37</f>
        <v>0</v>
      </c>
      <c r="EZ35" s="332">
        <f>'Marks Entry'!EV37</f>
        <v>0</v>
      </c>
      <c r="FA35" s="337">
        <f>'Marks Entry'!EY37</f>
        <v>0</v>
      </c>
      <c r="FB35" s="184">
        <f>'Marks Entry'!EZ37</f>
        <v>0</v>
      </c>
      <c r="FC35" s="185">
        <f>'Marks Entry'!FA37</f>
        <v>0</v>
      </c>
      <c r="FD35" s="186" t="str">
        <f>'Marks Entry'!FB37</f>
        <v/>
      </c>
      <c r="FE35" s="184">
        <f>'Marks Entry'!FC37</f>
        <v>0</v>
      </c>
      <c r="FF35" s="185">
        <f>'Marks Entry'!FD37</f>
        <v>0</v>
      </c>
      <c r="FG35" s="187" t="str">
        <f>'Marks Entry'!FE37</f>
        <v/>
      </c>
      <c r="FH35" s="185" t="str">
        <f>IF(OR('Marks Entry'!FF37="First",'Marks Entry'!FF37="Second",'Marks Entry'!FF37="Third"),'Marks Entry'!FF37,"")</f>
        <v/>
      </c>
      <c r="FI35" s="185" t="str">
        <f>'Marks Entry'!FG37</f>
        <v/>
      </c>
      <c r="FJ35" s="290" t="str">
        <f>'Marks Entry'!FH37</f>
        <v/>
      </c>
      <c r="FK35" s="84" t="str">
        <f>'Marks Entry'!FI37</f>
        <v/>
      </c>
      <c r="FL35" s="86" t="str">
        <f>'Marks Entry'!FJ37</f>
        <v/>
      </c>
      <c r="FM35" s="87">
        <f>'Marks Entry'!FL37</f>
        <v>0</v>
      </c>
      <c r="FN35" s="1392"/>
      <c r="FO35" s="308" t="e">
        <f t="shared" si="6"/>
        <v>#REF!</v>
      </c>
      <c r="FP35" s="411" t="e">
        <f t="shared" si="7"/>
        <v>#REF!</v>
      </c>
      <c r="FQ35" s="411">
        <f t="shared" si="8"/>
        <v>0</v>
      </c>
      <c r="FR35" s="406"/>
      <c r="FS35" s="315">
        <f t="shared" si="9"/>
        <v>0</v>
      </c>
      <c r="FT35" s="419">
        <f t="shared" si="10"/>
        <v>0</v>
      </c>
      <c r="FU35" s="419">
        <f t="shared" si="11"/>
        <v>0</v>
      </c>
      <c r="FV35" s="420"/>
      <c r="FW35" s="308">
        <f t="shared" si="12"/>
        <v>0</v>
      </c>
      <c r="FX35" s="411">
        <f t="shared" si="13"/>
        <v>0</v>
      </c>
      <c r="FY35" s="411">
        <f t="shared" si="14"/>
        <v>0</v>
      </c>
      <c r="FZ35" s="406"/>
      <c r="GA35" s="315" t="e">
        <f t="shared" si="15"/>
        <v>#REF!</v>
      </c>
      <c r="GB35" s="419" t="e">
        <f t="shared" si="16"/>
        <v>#REF!</v>
      </c>
      <c r="GC35" s="419">
        <f t="shared" si="17"/>
        <v>0</v>
      </c>
      <c r="GD35" s="420"/>
      <c r="GE35" s="308">
        <f t="shared" si="18"/>
        <v>0</v>
      </c>
      <c r="GF35" s="411">
        <f t="shared" si="19"/>
        <v>0</v>
      </c>
      <c r="GG35" s="411">
        <f t="shared" si="20"/>
        <v>0</v>
      </c>
      <c r="GH35" s="406"/>
      <c r="GI35" s="315">
        <f t="shared" si="21"/>
        <v>0</v>
      </c>
      <c r="GJ35" s="419">
        <f t="shared" si="22"/>
        <v>0</v>
      </c>
      <c r="GK35" s="419">
        <f t="shared" si="23"/>
        <v>0</v>
      </c>
      <c r="GL35" s="420"/>
      <c r="GM35" s="308">
        <f t="shared" si="24"/>
        <v>0</v>
      </c>
      <c r="GN35" s="309">
        <f t="shared" si="24"/>
        <v>0</v>
      </c>
      <c r="GO35" s="315">
        <f t="shared" si="25"/>
        <v>0</v>
      </c>
      <c r="GP35" s="316">
        <f t="shared" si="25"/>
        <v>0</v>
      </c>
      <c r="GQ35" s="308">
        <f t="shared" si="26"/>
        <v>0</v>
      </c>
      <c r="GR35" s="317">
        <f t="shared" si="26"/>
        <v>0</v>
      </c>
      <c r="GS35" s="1392"/>
    </row>
    <row r="36" spans="1:201" s="88" customFormat="1" ht="17.25" customHeight="1">
      <c r="A36" s="1393"/>
      <c r="B36" s="83">
        <f t="shared" si="27"/>
        <v>0</v>
      </c>
      <c r="C36" s="84">
        <f>'Marks Entry'!D38</f>
        <v>0</v>
      </c>
      <c r="D36" s="84">
        <f>'Marks Entry'!E38</f>
        <v>0</v>
      </c>
      <c r="E36" s="84">
        <f>'Marks Entry'!F38</f>
        <v>0</v>
      </c>
      <c r="F36" s="84">
        <f>'Marks Entry'!G38</f>
        <v>0</v>
      </c>
      <c r="G36" s="84">
        <f>'Marks Entry'!H38</f>
        <v>0</v>
      </c>
      <c r="H36" s="84">
        <f>'Marks Entry'!I38</f>
        <v>0</v>
      </c>
      <c r="I36" s="84">
        <f>'Marks Entry'!J38</f>
        <v>0</v>
      </c>
      <c r="J36" s="85">
        <f>'Marks Entry'!K38</f>
        <v>0</v>
      </c>
      <c r="K36" s="328">
        <f>'Marks Entry'!L38</f>
        <v>0</v>
      </c>
      <c r="L36" s="329">
        <f>'Marks Entry'!M38</f>
        <v>0</v>
      </c>
      <c r="M36" s="330">
        <f>'Marks Entry'!N38</f>
        <v>0</v>
      </c>
      <c r="N36" s="329">
        <f>'Marks Entry'!O38</f>
        <v>0</v>
      </c>
      <c r="O36" s="329">
        <f>'Marks Entry'!P38</f>
        <v>0</v>
      </c>
      <c r="P36" s="331">
        <f>'Marks Entry'!Q38</f>
        <v>0</v>
      </c>
      <c r="Q36" s="329">
        <f>'Marks Entry'!S38</f>
        <v>0</v>
      </c>
      <c r="R36" s="329">
        <f>'Marks Entry'!T38</f>
        <v>0</v>
      </c>
      <c r="S36" s="331">
        <f>'Marks Entry'!U38</f>
        <v>0</v>
      </c>
      <c r="T36" s="332">
        <f>'Marks Entry'!V38</f>
        <v>0</v>
      </c>
      <c r="U36" s="329">
        <f>'Marks Entry'!X38</f>
        <v>0</v>
      </c>
      <c r="V36" s="329" t="e">
        <f>'Marks Entry'!#REF!</f>
        <v>#REF!</v>
      </c>
      <c r="W36" s="332" t="e">
        <f>'Marks Entry'!#REF!</f>
        <v>#REF!</v>
      </c>
      <c r="X36" s="333" t="e">
        <f t="shared" si="0"/>
        <v>#REF!</v>
      </c>
      <c r="Y36" s="329">
        <f>'Marks Entry'!Y38</f>
        <v>0</v>
      </c>
      <c r="Z36" s="329">
        <f>'Marks Entry'!Z38</f>
        <v>0</v>
      </c>
      <c r="AA36" s="332">
        <f>'Marks Entry'!AA38</f>
        <v>0</v>
      </c>
      <c r="AB36" s="338">
        <f>'Marks Entry'!AC38</f>
        <v>0</v>
      </c>
      <c r="AC36" s="334">
        <f>'Marks Entry'!AD38</f>
        <v>0</v>
      </c>
      <c r="AD36" s="334" t="str">
        <f>'Marks Entry'!AE38</f>
        <v>E</v>
      </c>
      <c r="AE36" s="335">
        <f>'Marks Entry'!AF38</f>
        <v>0</v>
      </c>
      <c r="AF36" s="328">
        <f>'Marks Entry'!AG38</f>
        <v>0</v>
      </c>
      <c r="AG36" s="329">
        <f>'Marks Entry'!AH38</f>
        <v>0</v>
      </c>
      <c r="AH36" s="330">
        <f>'Marks Entry'!AI38</f>
        <v>0</v>
      </c>
      <c r="AI36" s="329">
        <f>'Marks Entry'!AJ38</f>
        <v>0</v>
      </c>
      <c r="AJ36" s="329">
        <f>'Marks Entry'!AK38</f>
        <v>0</v>
      </c>
      <c r="AK36" s="331">
        <f>'Marks Entry'!AL38</f>
        <v>0</v>
      </c>
      <c r="AL36" s="329">
        <f>'Marks Entry'!AM38</f>
        <v>0</v>
      </c>
      <c r="AM36" s="329">
        <f>'Marks Entry'!AN38</f>
        <v>0</v>
      </c>
      <c r="AN36" s="331">
        <f>'Marks Entry'!AO38</f>
        <v>0</v>
      </c>
      <c r="AO36" s="332">
        <f>'Marks Entry'!AP38</f>
        <v>0</v>
      </c>
      <c r="AP36" s="329">
        <f>'Marks Entry'!AQ38</f>
        <v>0</v>
      </c>
      <c r="AQ36" s="329">
        <f>'Marks Entry'!AR38</f>
        <v>0</v>
      </c>
      <c r="AR36" s="332">
        <f>'Marks Entry'!AS38</f>
        <v>0</v>
      </c>
      <c r="AS36" s="333">
        <f t="shared" si="1"/>
        <v>0</v>
      </c>
      <c r="AT36" s="329">
        <f>'Marks Entry'!AU38</f>
        <v>0</v>
      </c>
      <c r="AU36" s="329">
        <f>'Marks Entry'!AV38</f>
        <v>0</v>
      </c>
      <c r="AV36" s="332">
        <f>'Marks Entry'!AW38</f>
        <v>0</v>
      </c>
      <c r="AW36" s="338">
        <f>'Marks Entry'!AX38</f>
        <v>0</v>
      </c>
      <c r="AX36" s="334">
        <f>'Marks Entry'!AY38</f>
        <v>0</v>
      </c>
      <c r="AY36" s="334" t="str">
        <f>'Marks Entry'!AZ38</f>
        <v>E</v>
      </c>
      <c r="AZ36" s="335">
        <f>'Marks Entry'!BA38</f>
        <v>0</v>
      </c>
      <c r="BA36" s="328">
        <f>'Marks Entry'!BB38</f>
        <v>0</v>
      </c>
      <c r="BB36" s="329">
        <f>'Marks Entry'!BC38</f>
        <v>0</v>
      </c>
      <c r="BC36" s="330">
        <f>'Marks Entry'!BD38</f>
        <v>0</v>
      </c>
      <c r="BD36" s="329">
        <f>'Marks Entry'!BE38</f>
        <v>0</v>
      </c>
      <c r="BE36" s="329">
        <f>'Marks Entry'!BF38</f>
        <v>0</v>
      </c>
      <c r="BF36" s="331">
        <f>'Marks Entry'!BG38</f>
        <v>0</v>
      </c>
      <c r="BG36" s="329">
        <f>'Marks Entry'!BH38</f>
        <v>0</v>
      </c>
      <c r="BH36" s="329">
        <f>'Marks Entry'!BI38</f>
        <v>0</v>
      </c>
      <c r="BI36" s="331">
        <f>'Marks Entry'!BJ38</f>
        <v>0</v>
      </c>
      <c r="BJ36" s="332">
        <f>'Marks Entry'!BK38</f>
        <v>0</v>
      </c>
      <c r="BK36" s="329">
        <f>'Marks Entry'!BL38</f>
        <v>0</v>
      </c>
      <c r="BL36" s="329">
        <f>'Marks Entry'!BM38</f>
        <v>0</v>
      </c>
      <c r="BM36" s="332">
        <f>'Marks Entry'!BN38</f>
        <v>0</v>
      </c>
      <c r="BN36" s="333">
        <f t="shared" si="2"/>
        <v>0</v>
      </c>
      <c r="BO36" s="329">
        <f>'Marks Entry'!BO38</f>
        <v>0</v>
      </c>
      <c r="BP36" s="329">
        <f>'Marks Entry'!BP38</f>
        <v>0</v>
      </c>
      <c r="BQ36" s="332">
        <f>'Marks Entry'!BQ38</f>
        <v>0</v>
      </c>
      <c r="BR36" s="338">
        <f>'Marks Entry'!BS38</f>
        <v>0</v>
      </c>
      <c r="BS36" s="334">
        <f>'Marks Entry'!BT38</f>
        <v>0</v>
      </c>
      <c r="BT36" s="334" t="str">
        <f>'Marks Entry'!BU38</f>
        <v>E</v>
      </c>
      <c r="BU36" s="335">
        <f>'Marks Entry'!BV38</f>
        <v>0</v>
      </c>
      <c r="BV36" s="328">
        <f>'Marks Entry'!BW38</f>
        <v>0</v>
      </c>
      <c r="BW36" s="329">
        <f>'Marks Entry'!BX38</f>
        <v>0</v>
      </c>
      <c r="BX36" s="330">
        <f>'Marks Entry'!BY38</f>
        <v>0</v>
      </c>
      <c r="BY36" s="329">
        <f>'Marks Entry'!BZ38</f>
        <v>0</v>
      </c>
      <c r="BZ36" s="329">
        <f>'Marks Entry'!CA38</f>
        <v>0</v>
      </c>
      <c r="CA36" s="331">
        <f>'Marks Entry'!CB38</f>
        <v>0</v>
      </c>
      <c r="CB36" s="329" t="e">
        <f>'Marks Entry'!#REF!</f>
        <v>#REF!</v>
      </c>
      <c r="CC36" s="329" t="e">
        <f>'Marks Entry'!#REF!</f>
        <v>#REF!</v>
      </c>
      <c r="CD36" s="331" t="e">
        <f>'Marks Entry'!#REF!</f>
        <v>#REF!</v>
      </c>
      <c r="CE36" s="332" t="e">
        <f>'Marks Entry'!#REF!</f>
        <v>#REF!</v>
      </c>
      <c r="CF36" s="329">
        <f>'Marks Entry'!CD38</f>
        <v>0</v>
      </c>
      <c r="CG36" s="329">
        <f>'Marks Entry'!CE38</f>
        <v>0</v>
      </c>
      <c r="CH36" s="332">
        <f>'Marks Entry'!CF38</f>
        <v>0</v>
      </c>
      <c r="CI36" s="333" t="e">
        <f t="shared" si="3"/>
        <v>#REF!</v>
      </c>
      <c r="CJ36" s="329">
        <f>'Marks Entry'!CH38</f>
        <v>0</v>
      </c>
      <c r="CK36" s="329">
        <f>'Marks Entry'!CI38</f>
        <v>0</v>
      </c>
      <c r="CL36" s="332">
        <f>'Marks Entry'!CJ38</f>
        <v>0</v>
      </c>
      <c r="CM36" s="338">
        <f>'Marks Entry'!CK38</f>
        <v>0</v>
      </c>
      <c r="CN36" s="334">
        <f>'Marks Entry'!CL38</f>
        <v>0</v>
      </c>
      <c r="CO36" s="334" t="str">
        <f>'Marks Entry'!CM38</f>
        <v>E</v>
      </c>
      <c r="CP36" s="335">
        <f>'Marks Entry'!CN38</f>
        <v>0</v>
      </c>
      <c r="CQ36" s="328">
        <f>'Marks Entry'!CO38</f>
        <v>0</v>
      </c>
      <c r="CR36" s="329">
        <f>'Marks Entry'!CP38</f>
        <v>0</v>
      </c>
      <c r="CS36" s="330">
        <f>'Marks Entry'!CQ38</f>
        <v>0</v>
      </c>
      <c r="CT36" s="329">
        <f>'Marks Entry'!CR38</f>
        <v>0</v>
      </c>
      <c r="CU36" s="329">
        <f>'Marks Entry'!CS38</f>
        <v>0</v>
      </c>
      <c r="CV36" s="331">
        <f>'Marks Entry'!CT38</f>
        <v>0</v>
      </c>
      <c r="CW36" s="329" t="e">
        <f>'Marks Entry'!#REF!</f>
        <v>#REF!</v>
      </c>
      <c r="CX36" s="329" t="e">
        <f>'Marks Entry'!#REF!</f>
        <v>#REF!</v>
      </c>
      <c r="CY36" s="331">
        <f>'Marks Entry'!CU38</f>
        <v>0</v>
      </c>
      <c r="CZ36" s="332">
        <f>'Marks Entry'!CV38</f>
        <v>0</v>
      </c>
      <c r="DA36" s="329">
        <f>'Marks Entry'!CW38</f>
        <v>0</v>
      </c>
      <c r="DB36" s="329">
        <f>'Marks Entry'!CX38</f>
        <v>0</v>
      </c>
      <c r="DC36" s="332">
        <f>'Marks Entry'!CY38</f>
        <v>0</v>
      </c>
      <c r="DD36" s="333">
        <f t="shared" si="4"/>
        <v>0</v>
      </c>
      <c r="DE36" s="329">
        <f>'Marks Entry'!CZ38</f>
        <v>0</v>
      </c>
      <c r="DF36" s="329">
        <f>'Marks Entry'!DA38</f>
        <v>0</v>
      </c>
      <c r="DG36" s="332">
        <f>'Marks Entry'!DB38</f>
        <v>0</v>
      </c>
      <c r="DH36" s="338">
        <f>'Marks Entry'!DC38</f>
        <v>0</v>
      </c>
      <c r="DI36" s="334">
        <f>'Marks Entry'!DD38</f>
        <v>0</v>
      </c>
      <c r="DJ36" s="334" t="str">
        <f>'Marks Entry'!DE38</f>
        <v>E</v>
      </c>
      <c r="DK36" s="335">
        <f>'Marks Entry'!DF38</f>
        <v>0</v>
      </c>
      <c r="DL36" s="328">
        <f>'Marks Entry'!DG38</f>
        <v>0</v>
      </c>
      <c r="DM36" s="329">
        <f>'Marks Entry'!DH38</f>
        <v>0</v>
      </c>
      <c r="DN36" s="330">
        <f>'Marks Entry'!DI38</f>
        <v>0</v>
      </c>
      <c r="DO36" s="329">
        <f>'Marks Entry'!DJ38</f>
        <v>0</v>
      </c>
      <c r="DP36" s="329">
        <f>'Marks Entry'!DK38</f>
        <v>0</v>
      </c>
      <c r="DQ36" s="331">
        <f>'Marks Entry'!DL38</f>
        <v>0</v>
      </c>
      <c r="DR36" s="329" t="e">
        <f>'Marks Entry'!#REF!</f>
        <v>#REF!</v>
      </c>
      <c r="DS36" s="329" t="e">
        <f>'Marks Entry'!#REF!</f>
        <v>#REF!</v>
      </c>
      <c r="DT36" s="331">
        <f>'Marks Entry'!DM38</f>
        <v>0</v>
      </c>
      <c r="DU36" s="332">
        <f>'Marks Entry'!DN38</f>
        <v>0</v>
      </c>
      <c r="DV36" s="329">
        <f>'Marks Entry'!DO38</f>
        <v>0</v>
      </c>
      <c r="DW36" s="329">
        <f>'Marks Entry'!DP38</f>
        <v>0</v>
      </c>
      <c r="DX36" s="332">
        <f>'Marks Entry'!DQ38</f>
        <v>0</v>
      </c>
      <c r="DY36" s="333">
        <f t="shared" si="5"/>
        <v>0</v>
      </c>
      <c r="DZ36" s="329">
        <f>'Marks Entry'!DR38</f>
        <v>0</v>
      </c>
      <c r="EA36" s="329">
        <f>'Marks Entry'!DS38</f>
        <v>0</v>
      </c>
      <c r="EB36" s="332">
        <f>'Marks Entry'!DT38</f>
        <v>0</v>
      </c>
      <c r="EC36" s="338">
        <f>'Marks Entry'!DU38</f>
        <v>0</v>
      </c>
      <c r="ED36" s="334">
        <f>'Marks Entry'!DV38</f>
        <v>0</v>
      </c>
      <c r="EE36" s="334" t="str">
        <f>'Marks Entry'!DW38</f>
        <v>E</v>
      </c>
      <c r="EF36" s="335">
        <f>'Marks Entry'!DX38</f>
        <v>0</v>
      </c>
      <c r="EG36" s="328">
        <f>'Marks Entry'!DY38</f>
        <v>0</v>
      </c>
      <c r="EH36" s="329">
        <f>'Marks Entry'!DZ38</f>
        <v>0</v>
      </c>
      <c r="EI36" s="329">
        <f>'Marks Entry'!EA38</f>
        <v>0</v>
      </c>
      <c r="EJ36" s="329">
        <f>'Marks Entry'!EB38</f>
        <v>0</v>
      </c>
      <c r="EK36" s="329">
        <f>'Marks Entry'!EC38</f>
        <v>0</v>
      </c>
      <c r="EL36" s="336">
        <f>'Marks Entry'!ED38</f>
        <v>0</v>
      </c>
      <c r="EM36" s="337">
        <f>'Marks Entry'!EG38</f>
        <v>0</v>
      </c>
      <c r="EN36" s="328">
        <f>'Marks Entry'!EH38</f>
        <v>0</v>
      </c>
      <c r="EO36" s="329">
        <f>'Marks Entry'!EI38</f>
        <v>0</v>
      </c>
      <c r="EP36" s="329">
        <f>'Marks Entry'!EJ38</f>
        <v>0</v>
      </c>
      <c r="EQ36" s="329">
        <f>'Marks Entry'!EK38</f>
        <v>0</v>
      </c>
      <c r="ER36" s="329">
        <f>'Marks Entry'!EL38</f>
        <v>0</v>
      </c>
      <c r="ES36" s="332">
        <f>'Marks Entry'!EM38</f>
        <v>0</v>
      </c>
      <c r="ET36" s="337">
        <f>'Marks Entry'!EP38</f>
        <v>0</v>
      </c>
      <c r="EU36" s="328">
        <f>'Marks Entry'!EQ38</f>
        <v>0</v>
      </c>
      <c r="EV36" s="329">
        <f>'Marks Entry'!ER38</f>
        <v>0</v>
      </c>
      <c r="EW36" s="329">
        <f>'Marks Entry'!ES38</f>
        <v>0</v>
      </c>
      <c r="EX36" s="329">
        <f>'Marks Entry'!ET38</f>
        <v>0</v>
      </c>
      <c r="EY36" s="329">
        <f>'Marks Entry'!EU38</f>
        <v>0</v>
      </c>
      <c r="EZ36" s="332">
        <f>'Marks Entry'!EV38</f>
        <v>0</v>
      </c>
      <c r="FA36" s="337">
        <f>'Marks Entry'!EY38</f>
        <v>0</v>
      </c>
      <c r="FB36" s="184">
        <f>'Marks Entry'!EZ38</f>
        <v>0</v>
      </c>
      <c r="FC36" s="185">
        <f>'Marks Entry'!FA38</f>
        <v>0</v>
      </c>
      <c r="FD36" s="186" t="str">
        <f>'Marks Entry'!FB38</f>
        <v/>
      </c>
      <c r="FE36" s="184">
        <f>'Marks Entry'!FC38</f>
        <v>0</v>
      </c>
      <c r="FF36" s="185">
        <f>'Marks Entry'!FD38</f>
        <v>0</v>
      </c>
      <c r="FG36" s="187" t="str">
        <f>'Marks Entry'!FE38</f>
        <v/>
      </c>
      <c r="FH36" s="185" t="str">
        <f>IF(OR('Marks Entry'!FF38="First",'Marks Entry'!FF38="Second",'Marks Entry'!FF38="Third"),'Marks Entry'!FF38,"")</f>
        <v/>
      </c>
      <c r="FI36" s="185" t="str">
        <f>'Marks Entry'!FG38</f>
        <v/>
      </c>
      <c r="FJ36" s="290" t="str">
        <f>'Marks Entry'!FH38</f>
        <v/>
      </c>
      <c r="FK36" s="84" t="str">
        <f>'Marks Entry'!FI38</f>
        <v/>
      </c>
      <c r="FL36" s="86" t="str">
        <f>'Marks Entry'!FJ38</f>
        <v/>
      </c>
      <c r="FM36" s="87">
        <f>'Marks Entry'!FL38</f>
        <v>0</v>
      </c>
      <c r="FN36" s="1392"/>
      <c r="FO36" s="308" t="e">
        <f t="shared" si="6"/>
        <v>#REF!</v>
      </c>
      <c r="FP36" s="411" t="e">
        <f t="shared" si="7"/>
        <v>#REF!</v>
      </c>
      <c r="FQ36" s="411">
        <f t="shared" si="8"/>
        <v>0</v>
      </c>
      <c r="FR36" s="406"/>
      <c r="FS36" s="315">
        <f t="shared" si="9"/>
        <v>0</v>
      </c>
      <c r="FT36" s="419">
        <f t="shared" si="10"/>
        <v>0</v>
      </c>
      <c r="FU36" s="419">
        <f t="shared" si="11"/>
        <v>0</v>
      </c>
      <c r="FV36" s="420"/>
      <c r="FW36" s="308">
        <f t="shared" si="12"/>
        <v>0</v>
      </c>
      <c r="FX36" s="411">
        <f t="shared" si="13"/>
        <v>0</v>
      </c>
      <c r="FY36" s="411">
        <f t="shared" si="14"/>
        <v>0</v>
      </c>
      <c r="FZ36" s="406"/>
      <c r="GA36" s="315" t="e">
        <f t="shared" si="15"/>
        <v>#REF!</v>
      </c>
      <c r="GB36" s="419" t="e">
        <f t="shared" si="16"/>
        <v>#REF!</v>
      </c>
      <c r="GC36" s="419">
        <f t="shared" si="17"/>
        <v>0</v>
      </c>
      <c r="GD36" s="420"/>
      <c r="GE36" s="308">
        <f t="shared" si="18"/>
        <v>0</v>
      </c>
      <c r="GF36" s="411">
        <f t="shared" si="19"/>
        <v>0</v>
      </c>
      <c r="GG36" s="411">
        <f t="shared" si="20"/>
        <v>0</v>
      </c>
      <c r="GH36" s="406"/>
      <c r="GI36" s="315">
        <f t="shared" si="21"/>
        <v>0</v>
      </c>
      <c r="GJ36" s="419">
        <f t="shared" si="22"/>
        <v>0</v>
      </c>
      <c r="GK36" s="419">
        <f t="shared" si="23"/>
        <v>0</v>
      </c>
      <c r="GL36" s="420"/>
      <c r="GM36" s="308">
        <f t="shared" si="24"/>
        <v>0</v>
      </c>
      <c r="GN36" s="309">
        <f t="shared" si="24"/>
        <v>0</v>
      </c>
      <c r="GO36" s="315">
        <f t="shared" si="25"/>
        <v>0</v>
      </c>
      <c r="GP36" s="316">
        <f t="shared" si="25"/>
        <v>0</v>
      </c>
      <c r="GQ36" s="308">
        <f t="shared" si="26"/>
        <v>0</v>
      </c>
      <c r="GR36" s="317">
        <f t="shared" si="26"/>
        <v>0</v>
      </c>
      <c r="GS36" s="1392"/>
    </row>
    <row r="37" spans="1:201" s="88" customFormat="1" ht="17.25" customHeight="1">
      <c r="A37" s="1393"/>
      <c r="B37" s="83">
        <f t="shared" si="27"/>
        <v>0</v>
      </c>
      <c r="C37" s="84">
        <f>'Marks Entry'!D39</f>
        <v>0</v>
      </c>
      <c r="D37" s="84">
        <f>'Marks Entry'!E39</f>
        <v>0</v>
      </c>
      <c r="E37" s="84">
        <f>'Marks Entry'!F39</f>
        <v>0</v>
      </c>
      <c r="F37" s="84">
        <f>'Marks Entry'!G39</f>
        <v>0</v>
      </c>
      <c r="G37" s="84">
        <f>'Marks Entry'!H39</f>
        <v>0</v>
      </c>
      <c r="H37" s="84">
        <f>'Marks Entry'!I39</f>
        <v>0</v>
      </c>
      <c r="I37" s="84">
        <f>'Marks Entry'!J39</f>
        <v>0</v>
      </c>
      <c r="J37" s="85">
        <f>'Marks Entry'!K39</f>
        <v>0</v>
      </c>
      <c r="K37" s="328">
        <f>'Marks Entry'!L39</f>
        <v>0</v>
      </c>
      <c r="L37" s="329">
        <f>'Marks Entry'!M39</f>
        <v>0</v>
      </c>
      <c r="M37" s="330">
        <f>'Marks Entry'!N39</f>
        <v>0</v>
      </c>
      <c r="N37" s="329">
        <f>'Marks Entry'!O39</f>
        <v>0</v>
      </c>
      <c r="O37" s="329">
        <f>'Marks Entry'!P39</f>
        <v>0</v>
      </c>
      <c r="P37" s="331">
        <f>'Marks Entry'!Q39</f>
        <v>0</v>
      </c>
      <c r="Q37" s="329">
        <f>'Marks Entry'!S39</f>
        <v>0</v>
      </c>
      <c r="R37" s="329">
        <f>'Marks Entry'!T39</f>
        <v>0</v>
      </c>
      <c r="S37" s="331">
        <f>'Marks Entry'!U39</f>
        <v>0</v>
      </c>
      <c r="T37" s="332">
        <f>'Marks Entry'!V39</f>
        <v>0</v>
      </c>
      <c r="U37" s="329">
        <f>'Marks Entry'!X39</f>
        <v>0</v>
      </c>
      <c r="V37" s="329" t="e">
        <f>'Marks Entry'!#REF!</f>
        <v>#REF!</v>
      </c>
      <c r="W37" s="332" t="e">
        <f>'Marks Entry'!#REF!</f>
        <v>#REF!</v>
      </c>
      <c r="X37" s="333" t="e">
        <f t="shared" si="0"/>
        <v>#REF!</v>
      </c>
      <c r="Y37" s="329">
        <f>'Marks Entry'!Y39</f>
        <v>0</v>
      </c>
      <c r="Z37" s="329">
        <f>'Marks Entry'!Z39</f>
        <v>0</v>
      </c>
      <c r="AA37" s="332">
        <f>'Marks Entry'!AA39</f>
        <v>0</v>
      </c>
      <c r="AB37" s="338">
        <f>'Marks Entry'!AC39</f>
        <v>0</v>
      </c>
      <c r="AC37" s="334">
        <f>'Marks Entry'!AD39</f>
        <v>0</v>
      </c>
      <c r="AD37" s="334" t="str">
        <f>'Marks Entry'!AE39</f>
        <v>E</v>
      </c>
      <c r="AE37" s="335">
        <f>'Marks Entry'!AF39</f>
        <v>0</v>
      </c>
      <c r="AF37" s="328">
        <f>'Marks Entry'!AG39</f>
        <v>0</v>
      </c>
      <c r="AG37" s="329">
        <f>'Marks Entry'!AH39</f>
        <v>0</v>
      </c>
      <c r="AH37" s="330">
        <f>'Marks Entry'!AI39</f>
        <v>0</v>
      </c>
      <c r="AI37" s="329">
        <f>'Marks Entry'!AJ39</f>
        <v>0</v>
      </c>
      <c r="AJ37" s="329">
        <f>'Marks Entry'!AK39</f>
        <v>0</v>
      </c>
      <c r="AK37" s="331">
        <f>'Marks Entry'!AL39</f>
        <v>0</v>
      </c>
      <c r="AL37" s="329">
        <f>'Marks Entry'!AM39</f>
        <v>0</v>
      </c>
      <c r="AM37" s="329">
        <f>'Marks Entry'!AN39</f>
        <v>0</v>
      </c>
      <c r="AN37" s="331">
        <f>'Marks Entry'!AO39</f>
        <v>0</v>
      </c>
      <c r="AO37" s="332">
        <f>'Marks Entry'!AP39</f>
        <v>0</v>
      </c>
      <c r="AP37" s="329">
        <f>'Marks Entry'!AQ39</f>
        <v>0</v>
      </c>
      <c r="AQ37" s="329">
        <f>'Marks Entry'!AR39</f>
        <v>0</v>
      </c>
      <c r="AR37" s="332">
        <f>'Marks Entry'!AS39</f>
        <v>0</v>
      </c>
      <c r="AS37" s="333">
        <f t="shared" si="1"/>
        <v>0</v>
      </c>
      <c r="AT37" s="329">
        <f>'Marks Entry'!AU39</f>
        <v>0</v>
      </c>
      <c r="AU37" s="329">
        <f>'Marks Entry'!AV39</f>
        <v>0</v>
      </c>
      <c r="AV37" s="332">
        <f>'Marks Entry'!AW39</f>
        <v>0</v>
      </c>
      <c r="AW37" s="338">
        <f>'Marks Entry'!AX39</f>
        <v>0</v>
      </c>
      <c r="AX37" s="334">
        <f>'Marks Entry'!AY39</f>
        <v>0</v>
      </c>
      <c r="AY37" s="334" t="str">
        <f>'Marks Entry'!AZ39</f>
        <v>E</v>
      </c>
      <c r="AZ37" s="335">
        <f>'Marks Entry'!BA39</f>
        <v>0</v>
      </c>
      <c r="BA37" s="328">
        <f>'Marks Entry'!BB39</f>
        <v>0</v>
      </c>
      <c r="BB37" s="329">
        <f>'Marks Entry'!BC39</f>
        <v>0</v>
      </c>
      <c r="BC37" s="330">
        <f>'Marks Entry'!BD39</f>
        <v>0</v>
      </c>
      <c r="BD37" s="329">
        <f>'Marks Entry'!BE39</f>
        <v>0</v>
      </c>
      <c r="BE37" s="329">
        <f>'Marks Entry'!BF39</f>
        <v>0</v>
      </c>
      <c r="BF37" s="331">
        <f>'Marks Entry'!BG39</f>
        <v>0</v>
      </c>
      <c r="BG37" s="329">
        <f>'Marks Entry'!BH39</f>
        <v>0</v>
      </c>
      <c r="BH37" s="329">
        <f>'Marks Entry'!BI39</f>
        <v>0</v>
      </c>
      <c r="BI37" s="331">
        <f>'Marks Entry'!BJ39</f>
        <v>0</v>
      </c>
      <c r="BJ37" s="332">
        <f>'Marks Entry'!BK39</f>
        <v>0</v>
      </c>
      <c r="BK37" s="329">
        <f>'Marks Entry'!BL39</f>
        <v>0</v>
      </c>
      <c r="BL37" s="329">
        <f>'Marks Entry'!BM39</f>
        <v>0</v>
      </c>
      <c r="BM37" s="332">
        <f>'Marks Entry'!BN39</f>
        <v>0</v>
      </c>
      <c r="BN37" s="333">
        <f t="shared" si="2"/>
        <v>0</v>
      </c>
      <c r="BO37" s="329">
        <f>'Marks Entry'!BO39</f>
        <v>0</v>
      </c>
      <c r="BP37" s="329">
        <f>'Marks Entry'!BP39</f>
        <v>0</v>
      </c>
      <c r="BQ37" s="332">
        <f>'Marks Entry'!BQ39</f>
        <v>0</v>
      </c>
      <c r="BR37" s="338">
        <f>'Marks Entry'!BS39</f>
        <v>0</v>
      </c>
      <c r="BS37" s="334">
        <f>'Marks Entry'!BT39</f>
        <v>0</v>
      </c>
      <c r="BT37" s="334" t="str">
        <f>'Marks Entry'!BU39</f>
        <v>E</v>
      </c>
      <c r="BU37" s="335">
        <f>'Marks Entry'!BV39</f>
        <v>0</v>
      </c>
      <c r="BV37" s="328">
        <f>'Marks Entry'!BW39</f>
        <v>0</v>
      </c>
      <c r="BW37" s="329">
        <f>'Marks Entry'!BX39</f>
        <v>0</v>
      </c>
      <c r="BX37" s="330">
        <f>'Marks Entry'!BY39</f>
        <v>0</v>
      </c>
      <c r="BY37" s="329">
        <f>'Marks Entry'!BZ39</f>
        <v>0</v>
      </c>
      <c r="BZ37" s="329">
        <f>'Marks Entry'!CA39</f>
        <v>0</v>
      </c>
      <c r="CA37" s="331">
        <f>'Marks Entry'!CB39</f>
        <v>0</v>
      </c>
      <c r="CB37" s="329" t="e">
        <f>'Marks Entry'!#REF!</f>
        <v>#REF!</v>
      </c>
      <c r="CC37" s="329" t="e">
        <f>'Marks Entry'!#REF!</f>
        <v>#REF!</v>
      </c>
      <c r="CD37" s="331" t="e">
        <f>'Marks Entry'!#REF!</f>
        <v>#REF!</v>
      </c>
      <c r="CE37" s="332" t="e">
        <f>'Marks Entry'!#REF!</f>
        <v>#REF!</v>
      </c>
      <c r="CF37" s="329">
        <f>'Marks Entry'!CD39</f>
        <v>0</v>
      </c>
      <c r="CG37" s="329">
        <f>'Marks Entry'!CE39</f>
        <v>0</v>
      </c>
      <c r="CH37" s="332">
        <f>'Marks Entry'!CF39</f>
        <v>0</v>
      </c>
      <c r="CI37" s="333" t="e">
        <f t="shared" si="3"/>
        <v>#REF!</v>
      </c>
      <c r="CJ37" s="329">
        <f>'Marks Entry'!CH39</f>
        <v>0</v>
      </c>
      <c r="CK37" s="329">
        <f>'Marks Entry'!CI39</f>
        <v>0</v>
      </c>
      <c r="CL37" s="332">
        <f>'Marks Entry'!CJ39</f>
        <v>0</v>
      </c>
      <c r="CM37" s="338">
        <f>'Marks Entry'!CK39</f>
        <v>0</v>
      </c>
      <c r="CN37" s="334">
        <f>'Marks Entry'!CL39</f>
        <v>0</v>
      </c>
      <c r="CO37" s="334" t="str">
        <f>'Marks Entry'!CM39</f>
        <v>E</v>
      </c>
      <c r="CP37" s="335">
        <f>'Marks Entry'!CN39</f>
        <v>0</v>
      </c>
      <c r="CQ37" s="328">
        <f>'Marks Entry'!CO39</f>
        <v>0</v>
      </c>
      <c r="CR37" s="329">
        <f>'Marks Entry'!CP39</f>
        <v>0</v>
      </c>
      <c r="CS37" s="330">
        <f>'Marks Entry'!CQ39</f>
        <v>0</v>
      </c>
      <c r="CT37" s="329">
        <f>'Marks Entry'!CR39</f>
        <v>0</v>
      </c>
      <c r="CU37" s="329">
        <f>'Marks Entry'!CS39</f>
        <v>0</v>
      </c>
      <c r="CV37" s="331">
        <f>'Marks Entry'!CT39</f>
        <v>0</v>
      </c>
      <c r="CW37" s="329" t="e">
        <f>'Marks Entry'!#REF!</f>
        <v>#REF!</v>
      </c>
      <c r="CX37" s="329" t="e">
        <f>'Marks Entry'!#REF!</f>
        <v>#REF!</v>
      </c>
      <c r="CY37" s="331">
        <f>'Marks Entry'!CU39</f>
        <v>0</v>
      </c>
      <c r="CZ37" s="332">
        <f>'Marks Entry'!CV39</f>
        <v>0</v>
      </c>
      <c r="DA37" s="329">
        <f>'Marks Entry'!CW39</f>
        <v>0</v>
      </c>
      <c r="DB37" s="329">
        <f>'Marks Entry'!CX39</f>
        <v>0</v>
      </c>
      <c r="DC37" s="332">
        <f>'Marks Entry'!CY39</f>
        <v>0</v>
      </c>
      <c r="DD37" s="333">
        <f t="shared" si="4"/>
        <v>0</v>
      </c>
      <c r="DE37" s="329">
        <f>'Marks Entry'!CZ39</f>
        <v>0</v>
      </c>
      <c r="DF37" s="329">
        <f>'Marks Entry'!DA39</f>
        <v>0</v>
      </c>
      <c r="DG37" s="332">
        <f>'Marks Entry'!DB39</f>
        <v>0</v>
      </c>
      <c r="DH37" s="338">
        <f>'Marks Entry'!DC39</f>
        <v>0</v>
      </c>
      <c r="DI37" s="334">
        <f>'Marks Entry'!DD39</f>
        <v>0</v>
      </c>
      <c r="DJ37" s="334" t="str">
        <f>'Marks Entry'!DE39</f>
        <v>E</v>
      </c>
      <c r="DK37" s="335">
        <f>'Marks Entry'!DF39</f>
        <v>0</v>
      </c>
      <c r="DL37" s="328">
        <f>'Marks Entry'!DG39</f>
        <v>0</v>
      </c>
      <c r="DM37" s="329">
        <f>'Marks Entry'!DH39</f>
        <v>0</v>
      </c>
      <c r="DN37" s="330">
        <f>'Marks Entry'!DI39</f>
        <v>0</v>
      </c>
      <c r="DO37" s="329">
        <f>'Marks Entry'!DJ39</f>
        <v>0</v>
      </c>
      <c r="DP37" s="329">
        <f>'Marks Entry'!DK39</f>
        <v>0</v>
      </c>
      <c r="DQ37" s="331">
        <f>'Marks Entry'!DL39</f>
        <v>0</v>
      </c>
      <c r="DR37" s="329" t="e">
        <f>'Marks Entry'!#REF!</f>
        <v>#REF!</v>
      </c>
      <c r="DS37" s="329" t="e">
        <f>'Marks Entry'!#REF!</f>
        <v>#REF!</v>
      </c>
      <c r="DT37" s="331">
        <f>'Marks Entry'!DM39</f>
        <v>0</v>
      </c>
      <c r="DU37" s="332">
        <f>'Marks Entry'!DN39</f>
        <v>0</v>
      </c>
      <c r="DV37" s="329">
        <f>'Marks Entry'!DO39</f>
        <v>0</v>
      </c>
      <c r="DW37" s="329">
        <f>'Marks Entry'!DP39</f>
        <v>0</v>
      </c>
      <c r="DX37" s="332">
        <f>'Marks Entry'!DQ39</f>
        <v>0</v>
      </c>
      <c r="DY37" s="333">
        <f t="shared" si="5"/>
        <v>0</v>
      </c>
      <c r="DZ37" s="329">
        <f>'Marks Entry'!DR39</f>
        <v>0</v>
      </c>
      <c r="EA37" s="329">
        <f>'Marks Entry'!DS39</f>
        <v>0</v>
      </c>
      <c r="EB37" s="332">
        <f>'Marks Entry'!DT39</f>
        <v>0</v>
      </c>
      <c r="EC37" s="338">
        <f>'Marks Entry'!DU39</f>
        <v>0</v>
      </c>
      <c r="ED37" s="334">
        <f>'Marks Entry'!DV39</f>
        <v>0</v>
      </c>
      <c r="EE37" s="334" t="str">
        <f>'Marks Entry'!DW39</f>
        <v>E</v>
      </c>
      <c r="EF37" s="335">
        <f>'Marks Entry'!DX39</f>
        <v>0</v>
      </c>
      <c r="EG37" s="328">
        <f>'Marks Entry'!DY39</f>
        <v>0</v>
      </c>
      <c r="EH37" s="329">
        <f>'Marks Entry'!DZ39</f>
        <v>0</v>
      </c>
      <c r="EI37" s="329">
        <f>'Marks Entry'!EA39</f>
        <v>0</v>
      </c>
      <c r="EJ37" s="329">
        <f>'Marks Entry'!EB39</f>
        <v>0</v>
      </c>
      <c r="EK37" s="329">
        <f>'Marks Entry'!EC39</f>
        <v>0</v>
      </c>
      <c r="EL37" s="336">
        <f>'Marks Entry'!ED39</f>
        <v>0</v>
      </c>
      <c r="EM37" s="337">
        <f>'Marks Entry'!EG39</f>
        <v>0</v>
      </c>
      <c r="EN37" s="328">
        <f>'Marks Entry'!EH39</f>
        <v>0</v>
      </c>
      <c r="EO37" s="329">
        <f>'Marks Entry'!EI39</f>
        <v>0</v>
      </c>
      <c r="EP37" s="329">
        <f>'Marks Entry'!EJ39</f>
        <v>0</v>
      </c>
      <c r="EQ37" s="329">
        <f>'Marks Entry'!EK39</f>
        <v>0</v>
      </c>
      <c r="ER37" s="329">
        <f>'Marks Entry'!EL39</f>
        <v>0</v>
      </c>
      <c r="ES37" s="332">
        <f>'Marks Entry'!EM39</f>
        <v>0</v>
      </c>
      <c r="ET37" s="337">
        <f>'Marks Entry'!EP39</f>
        <v>0</v>
      </c>
      <c r="EU37" s="328">
        <f>'Marks Entry'!EQ39</f>
        <v>0</v>
      </c>
      <c r="EV37" s="329">
        <f>'Marks Entry'!ER39</f>
        <v>0</v>
      </c>
      <c r="EW37" s="329">
        <f>'Marks Entry'!ES39</f>
        <v>0</v>
      </c>
      <c r="EX37" s="329">
        <f>'Marks Entry'!ET39</f>
        <v>0</v>
      </c>
      <c r="EY37" s="329">
        <f>'Marks Entry'!EU39</f>
        <v>0</v>
      </c>
      <c r="EZ37" s="332">
        <f>'Marks Entry'!EV39</f>
        <v>0</v>
      </c>
      <c r="FA37" s="337">
        <f>'Marks Entry'!EY39</f>
        <v>0</v>
      </c>
      <c r="FB37" s="184">
        <f>'Marks Entry'!EZ39</f>
        <v>0</v>
      </c>
      <c r="FC37" s="185">
        <f>'Marks Entry'!FA39</f>
        <v>0</v>
      </c>
      <c r="FD37" s="186" t="str">
        <f>'Marks Entry'!FB39</f>
        <v/>
      </c>
      <c r="FE37" s="184">
        <f>'Marks Entry'!FC39</f>
        <v>0</v>
      </c>
      <c r="FF37" s="185">
        <f>'Marks Entry'!FD39</f>
        <v>0</v>
      </c>
      <c r="FG37" s="187" t="str">
        <f>'Marks Entry'!FE39</f>
        <v/>
      </c>
      <c r="FH37" s="185" t="str">
        <f>IF(OR('Marks Entry'!FF39="First",'Marks Entry'!FF39="Second",'Marks Entry'!FF39="Third"),'Marks Entry'!FF39,"")</f>
        <v/>
      </c>
      <c r="FI37" s="185" t="str">
        <f>'Marks Entry'!FG39</f>
        <v/>
      </c>
      <c r="FJ37" s="290" t="str">
        <f>'Marks Entry'!FH39</f>
        <v/>
      </c>
      <c r="FK37" s="84" t="str">
        <f>'Marks Entry'!FI39</f>
        <v/>
      </c>
      <c r="FL37" s="86" t="str">
        <f>'Marks Entry'!FJ39</f>
        <v/>
      </c>
      <c r="FM37" s="87">
        <f>'Marks Entry'!FL39</f>
        <v>0</v>
      </c>
      <c r="FN37" s="1392"/>
      <c r="FO37" s="308" t="e">
        <f t="shared" si="6"/>
        <v>#REF!</v>
      </c>
      <c r="FP37" s="411" t="e">
        <f t="shared" si="7"/>
        <v>#REF!</v>
      </c>
      <c r="FQ37" s="411">
        <f t="shared" si="8"/>
        <v>0</v>
      </c>
      <c r="FR37" s="406"/>
      <c r="FS37" s="315">
        <f t="shared" si="9"/>
        <v>0</v>
      </c>
      <c r="FT37" s="419">
        <f t="shared" si="10"/>
        <v>0</v>
      </c>
      <c r="FU37" s="419">
        <f t="shared" si="11"/>
        <v>0</v>
      </c>
      <c r="FV37" s="420"/>
      <c r="FW37" s="308">
        <f t="shared" si="12"/>
        <v>0</v>
      </c>
      <c r="FX37" s="411">
        <f t="shared" si="13"/>
        <v>0</v>
      </c>
      <c r="FY37" s="411">
        <f t="shared" si="14"/>
        <v>0</v>
      </c>
      <c r="FZ37" s="406"/>
      <c r="GA37" s="315" t="e">
        <f t="shared" si="15"/>
        <v>#REF!</v>
      </c>
      <c r="GB37" s="419" t="e">
        <f t="shared" si="16"/>
        <v>#REF!</v>
      </c>
      <c r="GC37" s="419">
        <f t="shared" si="17"/>
        <v>0</v>
      </c>
      <c r="GD37" s="420"/>
      <c r="GE37" s="308">
        <f t="shared" si="18"/>
        <v>0</v>
      </c>
      <c r="GF37" s="411">
        <f t="shared" si="19"/>
        <v>0</v>
      </c>
      <c r="GG37" s="411">
        <f t="shared" si="20"/>
        <v>0</v>
      </c>
      <c r="GH37" s="406"/>
      <c r="GI37" s="315">
        <f t="shared" si="21"/>
        <v>0</v>
      </c>
      <c r="GJ37" s="419">
        <f t="shared" si="22"/>
        <v>0</v>
      </c>
      <c r="GK37" s="419">
        <f t="shared" si="23"/>
        <v>0</v>
      </c>
      <c r="GL37" s="420"/>
      <c r="GM37" s="308">
        <f t="shared" si="24"/>
        <v>0</v>
      </c>
      <c r="GN37" s="309">
        <f t="shared" si="24"/>
        <v>0</v>
      </c>
      <c r="GO37" s="315">
        <f t="shared" si="25"/>
        <v>0</v>
      </c>
      <c r="GP37" s="316">
        <f t="shared" si="25"/>
        <v>0</v>
      </c>
      <c r="GQ37" s="308">
        <f t="shared" si="26"/>
        <v>0</v>
      </c>
      <c r="GR37" s="317">
        <f t="shared" si="26"/>
        <v>0</v>
      </c>
      <c r="GS37" s="1392"/>
    </row>
    <row r="38" spans="1:201" s="88" customFormat="1" ht="17.25" customHeight="1">
      <c r="A38" s="1393"/>
      <c r="B38" s="83">
        <f t="shared" si="27"/>
        <v>0</v>
      </c>
      <c r="C38" s="84">
        <f>'Marks Entry'!D40</f>
        <v>0</v>
      </c>
      <c r="D38" s="84">
        <f>'Marks Entry'!E40</f>
        <v>0</v>
      </c>
      <c r="E38" s="84">
        <f>'Marks Entry'!F40</f>
        <v>0</v>
      </c>
      <c r="F38" s="84">
        <f>'Marks Entry'!G40</f>
        <v>0</v>
      </c>
      <c r="G38" s="84">
        <f>'Marks Entry'!H40</f>
        <v>0</v>
      </c>
      <c r="H38" s="84">
        <f>'Marks Entry'!I40</f>
        <v>0</v>
      </c>
      <c r="I38" s="84">
        <f>'Marks Entry'!J40</f>
        <v>0</v>
      </c>
      <c r="J38" s="85">
        <f>'Marks Entry'!K40</f>
        <v>0</v>
      </c>
      <c r="K38" s="328">
        <f>'Marks Entry'!L40</f>
        <v>0</v>
      </c>
      <c r="L38" s="329">
        <f>'Marks Entry'!M40</f>
        <v>0</v>
      </c>
      <c r="M38" s="330">
        <f>'Marks Entry'!N40</f>
        <v>0</v>
      </c>
      <c r="N38" s="329">
        <f>'Marks Entry'!O40</f>
        <v>0</v>
      </c>
      <c r="O38" s="329">
        <f>'Marks Entry'!P40</f>
        <v>0</v>
      </c>
      <c r="P38" s="331">
        <f>'Marks Entry'!Q40</f>
        <v>0</v>
      </c>
      <c r="Q38" s="329">
        <f>'Marks Entry'!S40</f>
        <v>0</v>
      </c>
      <c r="R38" s="329">
        <f>'Marks Entry'!T40</f>
        <v>0</v>
      </c>
      <c r="S38" s="331">
        <f>'Marks Entry'!U40</f>
        <v>0</v>
      </c>
      <c r="T38" s="332">
        <f>'Marks Entry'!V40</f>
        <v>0</v>
      </c>
      <c r="U38" s="329">
        <f>'Marks Entry'!X40</f>
        <v>0</v>
      </c>
      <c r="V38" s="329" t="e">
        <f>'Marks Entry'!#REF!</f>
        <v>#REF!</v>
      </c>
      <c r="W38" s="332" t="e">
        <f>'Marks Entry'!#REF!</f>
        <v>#REF!</v>
      </c>
      <c r="X38" s="333" t="e">
        <f t="shared" si="0"/>
        <v>#REF!</v>
      </c>
      <c r="Y38" s="329">
        <f>'Marks Entry'!Y40</f>
        <v>0</v>
      </c>
      <c r="Z38" s="329">
        <f>'Marks Entry'!Z40</f>
        <v>0</v>
      </c>
      <c r="AA38" s="332">
        <f>'Marks Entry'!AA40</f>
        <v>0</v>
      </c>
      <c r="AB38" s="338">
        <f>'Marks Entry'!AC40</f>
        <v>0</v>
      </c>
      <c r="AC38" s="334">
        <f>'Marks Entry'!AD40</f>
        <v>0</v>
      </c>
      <c r="AD38" s="334" t="str">
        <f>'Marks Entry'!AE40</f>
        <v>E</v>
      </c>
      <c r="AE38" s="335">
        <f>'Marks Entry'!AF40</f>
        <v>0</v>
      </c>
      <c r="AF38" s="328">
        <f>'Marks Entry'!AG40</f>
        <v>0</v>
      </c>
      <c r="AG38" s="329">
        <f>'Marks Entry'!AH40</f>
        <v>0</v>
      </c>
      <c r="AH38" s="330">
        <f>'Marks Entry'!AI40</f>
        <v>0</v>
      </c>
      <c r="AI38" s="329">
        <f>'Marks Entry'!AJ40</f>
        <v>0</v>
      </c>
      <c r="AJ38" s="329">
        <f>'Marks Entry'!AK40</f>
        <v>0</v>
      </c>
      <c r="AK38" s="331">
        <f>'Marks Entry'!AL40</f>
        <v>0</v>
      </c>
      <c r="AL38" s="329">
        <f>'Marks Entry'!AM40</f>
        <v>0</v>
      </c>
      <c r="AM38" s="329">
        <f>'Marks Entry'!AN40</f>
        <v>0</v>
      </c>
      <c r="AN38" s="331">
        <f>'Marks Entry'!AO40</f>
        <v>0</v>
      </c>
      <c r="AO38" s="332">
        <f>'Marks Entry'!AP40</f>
        <v>0</v>
      </c>
      <c r="AP38" s="329">
        <f>'Marks Entry'!AQ40</f>
        <v>0</v>
      </c>
      <c r="AQ38" s="329">
        <f>'Marks Entry'!AR40</f>
        <v>0</v>
      </c>
      <c r="AR38" s="332">
        <f>'Marks Entry'!AS40</f>
        <v>0</v>
      </c>
      <c r="AS38" s="333">
        <f t="shared" si="1"/>
        <v>0</v>
      </c>
      <c r="AT38" s="329">
        <f>'Marks Entry'!AU40</f>
        <v>0</v>
      </c>
      <c r="AU38" s="329">
        <f>'Marks Entry'!AV40</f>
        <v>0</v>
      </c>
      <c r="AV38" s="332">
        <f>'Marks Entry'!AW40</f>
        <v>0</v>
      </c>
      <c r="AW38" s="338">
        <f>'Marks Entry'!AX40</f>
        <v>0</v>
      </c>
      <c r="AX38" s="334">
        <f>'Marks Entry'!AY40</f>
        <v>0</v>
      </c>
      <c r="AY38" s="334" t="str">
        <f>'Marks Entry'!AZ40</f>
        <v>E</v>
      </c>
      <c r="AZ38" s="335">
        <f>'Marks Entry'!BA40</f>
        <v>0</v>
      </c>
      <c r="BA38" s="328">
        <f>'Marks Entry'!BB40</f>
        <v>0</v>
      </c>
      <c r="BB38" s="329">
        <f>'Marks Entry'!BC40</f>
        <v>0</v>
      </c>
      <c r="BC38" s="330">
        <f>'Marks Entry'!BD40</f>
        <v>0</v>
      </c>
      <c r="BD38" s="329">
        <f>'Marks Entry'!BE40</f>
        <v>0</v>
      </c>
      <c r="BE38" s="329">
        <f>'Marks Entry'!BF40</f>
        <v>0</v>
      </c>
      <c r="BF38" s="331">
        <f>'Marks Entry'!BG40</f>
        <v>0</v>
      </c>
      <c r="BG38" s="329">
        <f>'Marks Entry'!BH40</f>
        <v>0</v>
      </c>
      <c r="BH38" s="329">
        <f>'Marks Entry'!BI40</f>
        <v>0</v>
      </c>
      <c r="BI38" s="331">
        <f>'Marks Entry'!BJ40</f>
        <v>0</v>
      </c>
      <c r="BJ38" s="332">
        <f>'Marks Entry'!BK40</f>
        <v>0</v>
      </c>
      <c r="BK38" s="329">
        <f>'Marks Entry'!BL40</f>
        <v>0</v>
      </c>
      <c r="BL38" s="329">
        <f>'Marks Entry'!BM40</f>
        <v>0</v>
      </c>
      <c r="BM38" s="332">
        <f>'Marks Entry'!BN40</f>
        <v>0</v>
      </c>
      <c r="BN38" s="333">
        <f t="shared" si="2"/>
        <v>0</v>
      </c>
      <c r="BO38" s="329">
        <f>'Marks Entry'!BO40</f>
        <v>0</v>
      </c>
      <c r="BP38" s="329">
        <f>'Marks Entry'!BP40</f>
        <v>0</v>
      </c>
      <c r="BQ38" s="332">
        <f>'Marks Entry'!BQ40</f>
        <v>0</v>
      </c>
      <c r="BR38" s="338">
        <f>'Marks Entry'!BS40</f>
        <v>0</v>
      </c>
      <c r="BS38" s="334">
        <f>'Marks Entry'!BT40</f>
        <v>0</v>
      </c>
      <c r="BT38" s="334" t="str">
        <f>'Marks Entry'!BU40</f>
        <v>E</v>
      </c>
      <c r="BU38" s="335">
        <f>'Marks Entry'!BV40</f>
        <v>0</v>
      </c>
      <c r="BV38" s="328">
        <f>'Marks Entry'!BW40</f>
        <v>0</v>
      </c>
      <c r="BW38" s="329">
        <f>'Marks Entry'!BX40</f>
        <v>0</v>
      </c>
      <c r="BX38" s="330">
        <f>'Marks Entry'!BY40</f>
        <v>0</v>
      </c>
      <c r="BY38" s="329">
        <f>'Marks Entry'!BZ40</f>
        <v>0</v>
      </c>
      <c r="BZ38" s="329">
        <f>'Marks Entry'!CA40</f>
        <v>0</v>
      </c>
      <c r="CA38" s="331">
        <f>'Marks Entry'!CB40</f>
        <v>0</v>
      </c>
      <c r="CB38" s="329" t="e">
        <f>'Marks Entry'!#REF!</f>
        <v>#REF!</v>
      </c>
      <c r="CC38" s="329" t="e">
        <f>'Marks Entry'!#REF!</f>
        <v>#REF!</v>
      </c>
      <c r="CD38" s="331" t="e">
        <f>'Marks Entry'!#REF!</f>
        <v>#REF!</v>
      </c>
      <c r="CE38" s="332" t="e">
        <f>'Marks Entry'!#REF!</f>
        <v>#REF!</v>
      </c>
      <c r="CF38" s="329">
        <f>'Marks Entry'!CD40</f>
        <v>0</v>
      </c>
      <c r="CG38" s="329">
        <f>'Marks Entry'!CE40</f>
        <v>0</v>
      </c>
      <c r="CH38" s="332">
        <f>'Marks Entry'!CF40</f>
        <v>0</v>
      </c>
      <c r="CI38" s="333" t="e">
        <f t="shared" si="3"/>
        <v>#REF!</v>
      </c>
      <c r="CJ38" s="329">
        <f>'Marks Entry'!CH40</f>
        <v>0</v>
      </c>
      <c r="CK38" s="329">
        <f>'Marks Entry'!CI40</f>
        <v>0</v>
      </c>
      <c r="CL38" s="332">
        <f>'Marks Entry'!CJ40</f>
        <v>0</v>
      </c>
      <c r="CM38" s="338">
        <f>'Marks Entry'!CK40</f>
        <v>0</v>
      </c>
      <c r="CN38" s="334">
        <f>'Marks Entry'!CL40</f>
        <v>0</v>
      </c>
      <c r="CO38" s="334" t="str">
        <f>'Marks Entry'!CM40</f>
        <v>E</v>
      </c>
      <c r="CP38" s="335">
        <f>'Marks Entry'!CN40</f>
        <v>0</v>
      </c>
      <c r="CQ38" s="328">
        <f>'Marks Entry'!CO40</f>
        <v>0</v>
      </c>
      <c r="CR38" s="329">
        <f>'Marks Entry'!CP40</f>
        <v>0</v>
      </c>
      <c r="CS38" s="330">
        <f>'Marks Entry'!CQ40</f>
        <v>0</v>
      </c>
      <c r="CT38" s="329">
        <f>'Marks Entry'!CR40</f>
        <v>0</v>
      </c>
      <c r="CU38" s="329">
        <f>'Marks Entry'!CS40</f>
        <v>0</v>
      </c>
      <c r="CV38" s="331">
        <f>'Marks Entry'!CT40</f>
        <v>0</v>
      </c>
      <c r="CW38" s="329" t="e">
        <f>'Marks Entry'!#REF!</f>
        <v>#REF!</v>
      </c>
      <c r="CX38" s="329" t="e">
        <f>'Marks Entry'!#REF!</f>
        <v>#REF!</v>
      </c>
      <c r="CY38" s="331">
        <f>'Marks Entry'!CU40</f>
        <v>0</v>
      </c>
      <c r="CZ38" s="332">
        <f>'Marks Entry'!CV40</f>
        <v>0</v>
      </c>
      <c r="DA38" s="329">
        <f>'Marks Entry'!CW40</f>
        <v>0</v>
      </c>
      <c r="DB38" s="329">
        <f>'Marks Entry'!CX40</f>
        <v>0</v>
      </c>
      <c r="DC38" s="332">
        <f>'Marks Entry'!CY40</f>
        <v>0</v>
      </c>
      <c r="DD38" s="333">
        <f t="shared" si="4"/>
        <v>0</v>
      </c>
      <c r="DE38" s="329">
        <f>'Marks Entry'!CZ40</f>
        <v>0</v>
      </c>
      <c r="DF38" s="329">
        <f>'Marks Entry'!DA40</f>
        <v>0</v>
      </c>
      <c r="DG38" s="332">
        <f>'Marks Entry'!DB40</f>
        <v>0</v>
      </c>
      <c r="DH38" s="338">
        <f>'Marks Entry'!DC40</f>
        <v>0</v>
      </c>
      <c r="DI38" s="334">
        <f>'Marks Entry'!DD40</f>
        <v>0</v>
      </c>
      <c r="DJ38" s="334" t="str">
        <f>'Marks Entry'!DE40</f>
        <v>E</v>
      </c>
      <c r="DK38" s="335">
        <f>'Marks Entry'!DF40</f>
        <v>0</v>
      </c>
      <c r="DL38" s="328">
        <f>'Marks Entry'!DG40</f>
        <v>0</v>
      </c>
      <c r="DM38" s="329">
        <f>'Marks Entry'!DH40</f>
        <v>0</v>
      </c>
      <c r="DN38" s="330">
        <f>'Marks Entry'!DI40</f>
        <v>0</v>
      </c>
      <c r="DO38" s="329">
        <f>'Marks Entry'!DJ40</f>
        <v>0</v>
      </c>
      <c r="DP38" s="329">
        <f>'Marks Entry'!DK40</f>
        <v>0</v>
      </c>
      <c r="DQ38" s="331">
        <f>'Marks Entry'!DL40</f>
        <v>0</v>
      </c>
      <c r="DR38" s="329" t="e">
        <f>'Marks Entry'!#REF!</f>
        <v>#REF!</v>
      </c>
      <c r="DS38" s="329" t="e">
        <f>'Marks Entry'!#REF!</f>
        <v>#REF!</v>
      </c>
      <c r="DT38" s="331">
        <f>'Marks Entry'!DM40</f>
        <v>0</v>
      </c>
      <c r="DU38" s="332">
        <f>'Marks Entry'!DN40</f>
        <v>0</v>
      </c>
      <c r="DV38" s="329">
        <f>'Marks Entry'!DO40</f>
        <v>0</v>
      </c>
      <c r="DW38" s="329">
        <f>'Marks Entry'!DP40</f>
        <v>0</v>
      </c>
      <c r="DX38" s="332">
        <f>'Marks Entry'!DQ40</f>
        <v>0</v>
      </c>
      <c r="DY38" s="333">
        <f t="shared" si="5"/>
        <v>0</v>
      </c>
      <c r="DZ38" s="329">
        <f>'Marks Entry'!DR40</f>
        <v>0</v>
      </c>
      <c r="EA38" s="329">
        <f>'Marks Entry'!DS40</f>
        <v>0</v>
      </c>
      <c r="EB38" s="332">
        <f>'Marks Entry'!DT40</f>
        <v>0</v>
      </c>
      <c r="EC38" s="338">
        <f>'Marks Entry'!DU40</f>
        <v>0</v>
      </c>
      <c r="ED38" s="334">
        <f>'Marks Entry'!DV40</f>
        <v>0</v>
      </c>
      <c r="EE38" s="334" t="str">
        <f>'Marks Entry'!DW40</f>
        <v>E</v>
      </c>
      <c r="EF38" s="335">
        <f>'Marks Entry'!DX40</f>
        <v>0</v>
      </c>
      <c r="EG38" s="328">
        <f>'Marks Entry'!DY40</f>
        <v>0</v>
      </c>
      <c r="EH38" s="329">
        <f>'Marks Entry'!DZ40</f>
        <v>0</v>
      </c>
      <c r="EI38" s="329">
        <f>'Marks Entry'!EA40</f>
        <v>0</v>
      </c>
      <c r="EJ38" s="329">
        <f>'Marks Entry'!EB40</f>
        <v>0</v>
      </c>
      <c r="EK38" s="329">
        <f>'Marks Entry'!EC40</f>
        <v>0</v>
      </c>
      <c r="EL38" s="336">
        <f>'Marks Entry'!ED40</f>
        <v>0</v>
      </c>
      <c r="EM38" s="337">
        <f>'Marks Entry'!EG40</f>
        <v>0</v>
      </c>
      <c r="EN38" s="328">
        <f>'Marks Entry'!EH40</f>
        <v>0</v>
      </c>
      <c r="EO38" s="329">
        <f>'Marks Entry'!EI40</f>
        <v>0</v>
      </c>
      <c r="EP38" s="329">
        <f>'Marks Entry'!EJ40</f>
        <v>0</v>
      </c>
      <c r="EQ38" s="329">
        <f>'Marks Entry'!EK40</f>
        <v>0</v>
      </c>
      <c r="ER38" s="329">
        <f>'Marks Entry'!EL40</f>
        <v>0</v>
      </c>
      <c r="ES38" s="332">
        <f>'Marks Entry'!EM40</f>
        <v>0</v>
      </c>
      <c r="ET38" s="337">
        <f>'Marks Entry'!EP40</f>
        <v>0</v>
      </c>
      <c r="EU38" s="328">
        <f>'Marks Entry'!EQ40</f>
        <v>0</v>
      </c>
      <c r="EV38" s="329">
        <f>'Marks Entry'!ER40</f>
        <v>0</v>
      </c>
      <c r="EW38" s="329">
        <f>'Marks Entry'!ES40</f>
        <v>0</v>
      </c>
      <c r="EX38" s="329">
        <f>'Marks Entry'!ET40</f>
        <v>0</v>
      </c>
      <c r="EY38" s="329">
        <f>'Marks Entry'!EU40</f>
        <v>0</v>
      </c>
      <c r="EZ38" s="332">
        <f>'Marks Entry'!EV40</f>
        <v>0</v>
      </c>
      <c r="FA38" s="337">
        <f>'Marks Entry'!EY40</f>
        <v>0</v>
      </c>
      <c r="FB38" s="184">
        <f>'Marks Entry'!EZ40</f>
        <v>0</v>
      </c>
      <c r="FC38" s="185">
        <f>'Marks Entry'!FA40</f>
        <v>0</v>
      </c>
      <c r="FD38" s="186" t="str">
        <f>'Marks Entry'!FB40</f>
        <v/>
      </c>
      <c r="FE38" s="184">
        <f>'Marks Entry'!FC40</f>
        <v>0</v>
      </c>
      <c r="FF38" s="185">
        <f>'Marks Entry'!FD40</f>
        <v>0</v>
      </c>
      <c r="FG38" s="187" t="str">
        <f>'Marks Entry'!FE40</f>
        <v/>
      </c>
      <c r="FH38" s="185" t="str">
        <f>IF(OR('Marks Entry'!FF40="First",'Marks Entry'!FF40="Second",'Marks Entry'!FF40="Third"),'Marks Entry'!FF40,"")</f>
        <v/>
      </c>
      <c r="FI38" s="185" t="str">
        <f>'Marks Entry'!FG40</f>
        <v/>
      </c>
      <c r="FJ38" s="290" t="str">
        <f>'Marks Entry'!FH40</f>
        <v/>
      </c>
      <c r="FK38" s="84" t="str">
        <f>'Marks Entry'!FI40</f>
        <v/>
      </c>
      <c r="FL38" s="86" t="str">
        <f>'Marks Entry'!FJ40</f>
        <v/>
      </c>
      <c r="FM38" s="87">
        <f>'Marks Entry'!FL40</f>
        <v>0</v>
      </c>
      <c r="FN38" s="1392"/>
      <c r="FO38" s="308" t="e">
        <f t="shared" si="6"/>
        <v>#REF!</v>
      </c>
      <c r="FP38" s="411" t="e">
        <f t="shared" si="7"/>
        <v>#REF!</v>
      </c>
      <c r="FQ38" s="411">
        <f t="shared" si="8"/>
        <v>0</v>
      </c>
      <c r="FR38" s="406"/>
      <c r="FS38" s="315">
        <f t="shared" si="9"/>
        <v>0</v>
      </c>
      <c r="FT38" s="419">
        <f t="shared" si="10"/>
        <v>0</v>
      </c>
      <c r="FU38" s="419">
        <f t="shared" si="11"/>
        <v>0</v>
      </c>
      <c r="FV38" s="420"/>
      <c r="FW38" s="308">
        <f t="shared" si="12"/>
        <v>0</v>
      </c>
      <c r="FX38" s="411">
        <f t="shared" si="13"/>
        <v>0</v>
      </c>
      <c r="FY38" s="411">
        <f t="shared" si="14"/>
        <v>0</v>
      </c>
      <c r="FZ38" s="406"/>
      <c r="GA38" s="315" t="e">
        <f t="shared" si="15"/>
        <v>#REF!</v>
      </c>
      <c r="GB38" s="419" t="e">
        <f t="shared" si="16"/>
        <v>#REF!</v>
      </c>
      <c r="GC38" s="419">
        <f t="shared" si="17"/>
        <v>0</v>
      </c>
      <c r="GD38" s="420"/>
      <c r="GE38" s="308">
        <f t="shared" si="18"/>
        <v>0</v>
      </c>
      <c r="GF38" s="411">
        <f t="shared" si="19"/>
        <v>0</v>
      </c>
      <c r="GG38" s="411">
        <f t="shared" si="20"/>
        <v>0</v>
      </c>
      <c r="GH38" s="406"/>
      <c r="GI38" s="315">
        <f t="shared" si="21"/>
        <v>0</v>
      </c>
      <c r="GJ38" s="419">
        <f t="shared" si="22"/>
        <v>0</v>
      </c>
      <c r="GK38" s="419">
        <f t="shared" si="23"/>
        <v>0</v>
      </c>
      <c r="GL38" s="420"/>
      <c r="GM38" s="308">
        <f t="shared" si="24"/>
        <v>0</v>
      </c>
      <c r="GN38" s="309">
        <f t="shared" si="24"/>
        <v>0</v>
      </c>
      <c r="GO38" s="315">
        <f t="shared" si="25"/>
        <v>0</v>
      </c>
      <c r="GP38" s="316">
        <f t="shared" si="25"/>
        <v>0</v>
      </c>
      <c r="GQ38" s="308">
        <f t="shared" si="26"/>
        <v>0</v>
      </c>
      <c r="GR38" s="317">
        <f t="shared" si="26"/>
        <v>0</v>
      </c>
      <c r="GS38" s="1392"/>
    </row>
    <row r="39" spans="1:201" s="88" customFormat="1" ht="17.25" customHeight="1">
      <c r="A39" s="1393"/>
      <c r="B39" s="83">
        <f t="shared" si="27"/>
        <v>0</v>
      </c>
      <c r="C39" s="84">
        <f>'Marks Entry'!D41</f>
        <v>0</v>
      </c>
      <c r="D39" s="84">
        <f>'Marks Entry'!E41</f>
        <v>0</v>
      </c>
      <c r="E39" s="84">
        <f>'Marks Entry'!F41</f>
        <v>0</v>
      </c>
      <c r="F39" s="84">
        <f>'Marks Entry'!G41</f>
        <v>0</v>
      </c>
      <c r="G39" s="84">
        <f>'Marks Entry'!H41</f>
        <v>0</v>
      </c>
      <c r="H39" s="84">
        <f>'Marks Entry'!I41</f>
        <v>0</v>
      </c>
      <c r="I39" s="84">
        <f>'Marks Entry'!J41</f>
        <v>0</v>
      </c>
      <c r="J39" s="85">
        <f>'Marks Entry'!K41</f>
        <v>0</v>
      </c>
      <c r="K39" s="328">
        <f>'Marks Entry'!L41</f>
        <v>0</v>
      </c>
      <c r="L39" s="329">
        <f>'Marks Entry'!M41</f>
        <v>0</v>
      </c>
      <c r="M39" s="330">
        <f>'Marks Entry'!N41</f>
        <v>0</v>
      </c>
      <c r="N39" s="329">
        <f>'Marks Entry'!O41</f>
        <v>0</v>
      </c>
      <c r="O39" s="329">
        <f>'Marks Entry'!P41</f>
        <v>0</v>
      </c>
      <c r="P39" s="331">
        <f>'Marks Entry'!Q41</f>
        <v>0</v>
      </c>
      <c r="Q39" s="329">
        <f>'Marks Entry'!S41</f>
        <v>0</v>
      </c>
      <c r="R39" s="329">
        <f>'Marks Entry'!T41</f>
        <v>0</v>
      </c>
      <c r="S39" s="331">
        <f>'Marks Entry'!U41</f>
        <v>0</v>
      </c>
      <c r="T39" s="332">
        <f>'Marks Entry'!V41</f>
        <v>0</v>
      </c>
      <c r="U39" s="329">
        <f>'Marks Entry'!X41</f>
        <v>0</v>
      </c>
      <c r="V39" s="329" t="e">
        <f>'Marks Entry'!#REF!</f>
        <v>#REF!</v>
      </c>
      <c r="W39" s="332" t="e">
        <f>'Marks Entry'!#REF!</f>
        <v>#REF!</v>
      </c>
      <c r="X39" s="333" t="e">
        <f t="shared" si="0"/>
        <v>#REF!</v>
      </c>
      <c r="Y39" s="329">
        <f>'Marks Entry'!Y41</f>
        <v>0</v>
      </c>
      <c r="Z39" s="329">
        <f>'Marks Entry'!Z41</f>
        <v>0</v>
      </c>
      <c r="AA39" s="332">
        <f>'Marks Entry'!AA41</f>
        <v>0</v>
      </c>
      <c r="AB39" s="338">
        <f>'Marks Entry'!AC41</f>
        <v>0</v>
      </c>
      <c r="AC39" s="334">
        <f>'Marks Entry'!AD41</f>
        <v>0</v>
      </c>
      <c r="AD39" s="334" t="str">
        <f>'Marks Entry'!AE41</f>
        <v>E</v>
      </c>
      <c r="AE39" s="335">
        <f>'Marks Entry'!AF41</f>
        <v>0</v>
      </c>
      <c r="AF39" s="328">
        <f>'Marks Entry'!AG41</f>
        <v>0</v>
      </c>
      <c r="AG39" s="329">
        <f>'Marks Entry'!AH41</f>
        <v>0</v>
      </c>
      <c r="AH39" s="330">
        <f>'Marks Entry'!AI41</f>
        <v>0</v>
      </c>
      <c r="AI39" s="329">
        <f>'Marks Entry'!AJ41</f>
        <v>0</v>
      </c>
      <c r="AJ39" s="329">
        <f>'Marks Entry'!AK41</f>
        <v>0</v>
      </c>
      <c r="AK39" s="331">
        <f>'Marks Entry'!AL41</f>
        <v>0</v>
      </c>
      <c r="AL39" s="329">
        <f>'Marks Entry'!AM41</f>
        <v>0</v>
      </c>
      <c r="AM39" s="329">
        <f>'Marks Entry'!AN41</f>
        <v>0</v>
      </c>
      <c r="AN39" s="331">
        <f>'Marks Entry'!AO41</f>
        <v>0</v>
      </c>
      <c r="AO39" s="332">
        <f>'Marks Entry'!AP41</f>
        <v>0</v>
      </c>
      <c r="AP39" s="329">
        <f>'Marks Entry'!AQ41</f>
        <v>0</v>
      </c>
      <c r="AQ39" s="329">
        <f>'Marks Entry'!AR41</f>
        <v>0</v>
      </c>
      <c r="AR39" s="332">
        <f>'Marks Entry'!AS41</f>
        <v>0</v>
      </c>
      <c r="AS39" s="333">
        <f t="shared" si="1"/>
        <v>0</v>
      </c>
      <c r="AT39" s="329">
        <f>'Marks Entry'!AU41</f>
        <v>0</v>
      </c>
      <c r="AU39" s="329">
        <f>'Marks Entry'!AV41</f>
        <v>0</v>
      </c>
      <c r="AV39" s="332">
        <f>'Marks Entry'!AW41</f>
        <v>0</v>
      </c>
      <c r="AW39" s="338">
        <f>'Marks Entry'!AX41</f>
        <v>0</v>
      </c>
      <c r="AX39" s="334">
        <f>'Marks Entry'!AY41</f>
        <v>0</v>
      </c>
      <c r="AY39" s="334" t="str">
        <f>'Marks Entry'!AZ41</f>
        <v>E</v>
      </c>
      <c r="AZ39" s="335">
        <f>'Marks Entry'!BA41</f>
        <v>0</v>
      </c>
      <c r="BA39" s="328">
        <f>'Marks Entry'!BB41</f>
        <v>0</v>
      </c>
      <c r="BB39" s="329">
        <f>'Marks Entry'!BC41</f>
        <v>0</v>
      </c>
      <c r="BC39" s="330">
        <f>'Marks Entry'!BD41</f>
        <v>0</v>
      </c>
      <c r="BD39" s="329">
        <f>'Marks Entry'!BE41</f>
        <v>0</v>
      </c>
      <c r="BE39" s="329">
        <f>'Marks Entry'!BF41</f>
        <v>0</v>
      </c>
      <c r="BF39" s="331">
        <f>'Marks Entry'!BG41</f>
        <v>0</v>
      </c>
      <c r="BG39" s="329">
        <f>'Marks Entry'!BH41</f>
        <v>0</v>
      </c>
      <c r="BH39" s="329">
        <f>'Marks Entry'!BI41</f>
        <v>0</v>
      </c>
      <c r="BI39" s="331">
        <f>'Marks Entry'!BJ41</f>
        <v>0</v>
      </c>
      <c r="BJ39" s="332">
        <f>'Marks Entry'!BK41</f>
        <v>0</v>
      </c>
      <c r="BK39" s="329">
        <f>'Marks Entry'!BL41</f>
        <v>0</v>
      </c>
      <c r="BL39" s="329">
        <f>'Marks Entry'!BM41</f>
        <v>0</v>
      </c>
      <c r="BM39" s="332">
        <f>'Marks Entry'!BN41</f>
        <v>0</v>
      </c>
      <c r="BN39" s="333">
        <f t="shared" si="2"/>
        <v>0</v>
      </c>
      <c r="BO39" s="329">
        <f>'Marks Entry'!BO41</f>
        <v>0</v>
      </c>
      <c r="BP39" s="329">
        <f>'Marks Entry'!BP41</f>
        <v>0</v>
      </c>
      <c r="BQ39" s="332">
        <f>'Marks Entry'!BQ41</f>
        <v>0</v>
      </c>
      <c r="BR39" s="338">
        <f>'Marks Entry'!BS41</f>
        <v>0</v>
      </c>
      <c r="BS39" s="334">
        <f>'Marks Entry'!BT41</f>
        <v>0</v>
      </c>
      <c r="BT39" s="334" t="str">
        <f>'Marks Entry'!BU41</f>
        <v>E</v>
      </c>
      <c r="BU39" s="335">
        <f>'Marks Entry'!BV41</f>
        <v>0</v>
      </c>
      <c r="BV39" s="328">
        <f>'Marks Entry'!BW41</f>
        <v>0</v>
      </c>
      <c r="BW39" s="329">
        <f>'Marks Entry'!BX41</f>
        <v>0</v>
      </c>
      <c r="BX39" s="330">
        <f>'Marks Entry'!BY41</f>
        <v>0</v>
      </c>
      <c r="BY39" s="329">
        <f>'Marks Entry'!BZ41</f>
        <v>0</v>
      </c>
      <c r="BZ39" s="329">
        <f>'Marks Entry'!CA41</f>
        <v>0</v>
      </c>
      <c r="CA39" s="331">
        <f>'Marks Entry'!CB41</f>
        <v>0</v>
      </c>
      <c r="CB39" s="329" t="e">
        <f>'Marks Entry'!#REF!</f>
        <v>#REF!</v>
      </c>
      <c r="CC39" s="329" t="e">
        <f>'Marks Entry'!#REF!</f>
        <v>#REF!</v>
      </c>
      <c r="CD39" s="331" t="e">
        <f>'Marks Entry'!#REF!</f>
        <v>#REF!</v>
      </c>
      <c r="CE39" s="332" t="e">
        <f>'Marks Entry'!#REF!</f>
        <v>#REF!</v>
      </c>
      <c r="CF39" s="329">
        <f>'Marks Entry'!CD41</f>
        <v>0</v>
      </c>
      <c r="CG39" s="329">
        <f>'Marks Entry'!CE41</f>
        <v>0</v>
      </c>
      <c r="CH39" s="332">
        <f>'Marks Entry'!CF41</f>
        <v>0</v>
      </c>
      <c r="CI39" s="333" t="e">
        <f t="shared" si="3"/>
        <v>#REF!</v>
      </c>
      <c r="CJ39" s="329">
        <f>'Marks Entry'!CH41</f>
        <v>0</v>
      </c>
      <c r="CK39" s="329">
        <f>'Marks Entry'!CI41</f>
        <v>0</v>
      </c>
      <c r="CL39" s="332">
        <f>'Marks Entry'!CJ41</f>
        <v>0</v>
      </c>
      <c r="CM39" s="338">
        <f>'Marks Entry'!CK41</f>
        <v>0</v>
      </c>
      <c r="CN39" s="334">
        <f>'Marks Entry'!CL41</f>
        <v>0</v>
      </c>
      <c r="CO39" s="334" t="str">
        <f>'Marks Entry'!CM41</f>
        <v>E</v>
      </c>
      <c r="CP39" s="335">
        <f>'Marks Entry'!CN41</f>
        <v>0</v>
      </c>
      <c r="CQ39" s="328">
        <f>'Marks Entry'!CO41</f>
        <v>0</v>
      </c>
      <c r="CR39" s="329">
        <f>'Marks Entry'!CP41</f>
        <v>0</v>
      </c>
      <c r="CS39" s="330">
        <f>'Marks Entry'!CQ41</f>
        <v>0</v>
      </c>
      <c r="CT39" s="329">
        <f>'Marks Entry'!CR41</f>
        <v>0</v>
      </c>
      <c r="CU39" s="329">
        <f>'Marks Entry'!CS41</f>
        <v>0</v>
      </c>
      <c r="CV39" s="331">
        <f>'Marks Entry'!CT41</f>
        <v>0</v>
      </c>
      <c r="CW39" s="329" t="e">
        <f>'Marks Entry'!#REF!</f>
        <v>#REF!</v>
      </c>
      <c r="CX39" s="329" t="e">
        <f>'Marks Entry'!#REF!</f>
        <v>#REF!</v>
      </c>
      <c r="CY39" s="331">
        <f>'Marks Entry'!CU41</f>
        <v>0</v>
      </c>
      <c r="CZ39" s="332">
        <f>'Marks Entry'!CV41</f>
        <v>0</v>
      </c>
      <c r="DA39" s="329">
        <f>'Marks Entry'!CW41</f>
        <v>0</v>
      </c>
      <c r="DB39" s="329">
        <f>'Marks Entry'!CX41</f>
        <v>0</v>
      </c>
      <c r="DC39" s="332">
        <f>'Marks Entry'!CY41</f>
        <v>0</v>
      </c>
      <c r="DD39" s="333">
        <f t="shared" si="4"/>
        <v>0</v>
      </c>
      <c r="DE39" s="329">
        <f>'Marks Entry'!CZ41</f>
        <v>0</v>
      </c>
      <c r="DF39" s="329">
        <f>'Marks Entry'!DA41</f>
        <v>0</v>
      </c>
      <c r="DG39" s="332">
        <f>'Marks Entry'!DB41</f>
        <v>0</v>
      </c>
      <c r="DH39" s="338">
        <f>'Marks Entry'!DC41</f>
        <v>0</v>
      </c>
      <c r="DI39" s="334">
        <f>'Marks Entry'!DD41</f>
        <v>0</v>
      </c>
      <c r="DJ39" s="334" t="str">
        <f>'Marks Entry'!DE41</f>
        <v>E</v>
      </c>
      <c r="DK39" s="335">
        <f>'Marks Entry'!DF41</f>
        <v>0</v>
      </c>
      <c r="DL39" s="328">
        <f>'Marks Entry'!DG41</f>
        <v>0</v>
      </c>
      <c r="DM39" s="329">
        <f>'Marks Entry'!DH41</f>
        <v>0</v>
      </c>
      <c r="DN39" s="330">
        <f>'Marks Entry'!DI41</f>
        <v>0</v>
      </c>
      <c r="DO39" s="329">
        <f>'Marks Entry'!DJ41</f>
        <v>0</v>
      </c>
      <c r="DP39" s="329">
        <f>'Marks Entry'!DK41</f>
        <v>0</v>
      </c>
      <c r="DQ39" s="331">
        <f>'Marks Entry'!DL41</f>
        <v>0</v>
      </c>
      <c r="DR39" s="329" t="e">
        <f>'Marks Entry'!#REF!</f>
        <v>#REF!</v>
      </c>
      <c r="DS39" s="329" t="e">
        <f>'Marks Entry'!#REF!</f>
        <v>#REF!</v>
      </c>
      <c r="DT39" s="331">
        <f>'Marks Entry'!DM41</f>
        <v>0</v>
      </c>
      <c r="DU39" s="332">
        <f>'Marks Entry'!DN41</f>
        <v>0</v>
      </c>
      <c r="DV39" s="329">
        <f>'Marks Entry'!DO41</f>
        <v>0</v>
      </c>
      <c r="DW39" s="329">
        <f>'Marks Entry'!DP41</f>
        <v>0</v>
      </c>
      <c r="DX39" s="332">
        <f>'Marks Entry'!DQ41</f>
        <v>0</v>
      </c>
      <c r="DY39" s="333">
        <f t="shared" si="5"/>
        <v>0</v>
      </c>
      <c r="DZ39" s="329">
        <f>'Marks Entry'!DR41</f>
        <v>0</v>
      </c>
      <c r="EA39" s="329">
        <f>'Marks Entry'!DS41</f>
        <v>0</v>
      </c>
      <c r="EB39" s="332">
        <f>'Marks Entry'!DT41</f>
        <v>0</v>
      </c>
      <c r="EC39" s="338">
        <f>'Marks Entry'!DU41</f>
        <v>0</v>
      </c>
      <c r="ED39" s="334">
        <f>'Marks Entry'!DV41</f>
        <v>0</v>
      </c>
      <c r="EE39" s="334" t="str">
        <f>'Marks Entry'!DW41</f>
        <v>E</v>
      </c>
      <c r="EF39" s="335">
        <f>'Marks Entry'!DX41</f>
        <v>0</v>
      </c>
      <c r="EG39" s="328">
        <f>'Marks Entry'!DY41</f>
        <v>0</v>
      </c>
      <c r="EH39" s="329">
        <f>'Marks Entry'!DZ41</f>
        <v>0</v>
      </c>
      <c r="EI39" s="329">
        <f>'Marks Entry'!EA41</f>
        <v>0</v>
      </c>
      <c r="EJ39" s="329">
        <f>'Marks Entry'!EB41</f>
        <v>0</v>
      </c>
      <c r="EK39" s="329">
        <f>'Marks Entry'!EC41</f>
        <v>0</v>
      </c>
      <c r="EL39" s="336">
        <f>'Marks Entry'!ED41</f>
        <v>0</v>
      </c>
      <c r="EM39" s="337">
        <f>'Marks Entry'!EG41</f>
        <v>0</v>
      </c>
      <c r="EN39" s="328">
        <f>'Marks Entry'!EH41</f>
        <v>0</v>
      </c>
      <c r="EO39" s="329">
        <f>'Marks Entry'!EI41</f>
        <v>0</v>
      </c>
      <c r="EP39" s="329">
        <f>'Marks Entry'!EJ41</f>
        <v>0</v>
      </c>
      <c r="EQ39" s="329">
        <f>'Marks Entry'!EK41</f>
        <v>0</v>
      </c>
      <c r="ER39" s="329">
        <f>'Marks Entry'!EL41</f>
        <v>0</v>
      </c>
      <c r="ES39" s="332">
        <f>'Marks Entry'!EM41</f>
        <v>0</v>
      </c>
      <c r="ET39" s="337">
        <f>'Marks Entry'!EP41</f>
        <v>0</v>
      </c>
      <c r="EU39" s="328">
        <f>'Marks Entry'!EQ41</f>
        <v>0</v>
      </c>
      <c r="EV39" s="329">
        <f>'Marks Entry'!ER41</f>
        <v>0</v>
      </c>
      <c r="EW39" s="329">
        <f>'Marks Entry'!ES41</f>
        <v>0</v>
      </c>
      <c r="EX39" s="329">
        <f>'Marks Entry'!ET41</f>
        <v>0</v>
      </c>
      <c r="EY39" s="329">
        <f>'Marks Entry'!EU41</f>
        <v>0</v>
      </c>
      <c r="EZ39" s="332">
        <f>'Marks Entry'!EV41</f>
        <v>0</v>
      </c>
      <c r="FA39" s="337">
        <f>'Marks Entry'!EY41</f>
        <v>0</v>
      </c>
      <c r="FB39" s="184">
        <f>'Marks Entry'!EZ41</f>
        <v>0</v>
      </c>
      <c r="FC39" s="185">
        <f>'Marks Entry'!FA41</f>
        <v>0</v>
      </c>
      <c r="FD39" s="186" t="str">
        <f>'Marks Entry'!FB41</f>
        <v/>
      </c>
      <c r="FE39" s="184">
        <f>'Marks Entry'!FC41</f>
        <v>0</v>
      </c>
      <c r="FF39" s="185">
        <f>'Marks Entry'!FD41</f>
        <v>0</v>
      </c>
      <c r="FG39" s="187" t="str">
        <f>'Marks Entry'!FE41</f>
        <v/>
      </c>
      <c r="FH39" s="185" t="str">
        <f>IF(OR('Marks Entry'!FF41="First",'Marks Entry'!FF41="Second",'Marks Entry'!FF41="Third"),'Marks Entry'!FF41,"")</f>
        <v/>
      </c>
      <c r="FI39" s="185" t="str">
        <f>'Marks Entry'!FG41</f>
        <v/>
      </c>
      <c r="FJ39" s="290" t="str">
        <f>'Marks Entry'!FH41</f>
        <v/>
      </c>
      <c r="FK39" s="84" t="str">
        <f>'Marks Entry'!FI41</f>
        <v/>
      </c>
      <c r="FL39" s="86" t="str">
        <f>'Marks Entry'!FJ41</f>
        <v/>
      </c>
      <c r="FM39" s="87">
        <f>'Marks Entry'!FL41</f>
        <v>0</v>
      </c>
      <c r="FN39" s="1392"/>
      <c r="FO39" s="308" t="e">
        <f t="shared" si="6"/>
        <v>#REF!</v>
      </c>
      <c r="FP39" s="411" t="e">
        <f t="shared" si="7"/>
        <v>#REF!</v>
      </c>
      <c r="FQ39" s="411">
        <f t="shared" si="8"/>
        <v>0</v>
      </c>
      <c r="FR39" s="406"/>
      <c r="FS39" s="315">
        <f t="shared" si="9"/>
        <v>0</v>
      </c>
      <c r="FT39" s="419">
        <f t="shared" si="10"/>
        <v>0</v>
      </c>
      <c r="FU39" s="419">
        <f t="shared" si="11"/>
        <v>0</v>
      </c>
      <c r="FV39" s="420"/>
      <c r="FW39" s="308">
        <f t="shared" si="12"/>
        <v>0</v>
      </c>
      <c r="FX39" s="411">
        <f t="shared" si="13"/>
        <v>0</v>
      </c>
      <c r="FY39" s="411">
        <f t="shared" si="14"/>
        <v>0</v>
      </c>
      <c r="FZ39" s="406"/>
      <c r="GA39" s="315" t="e">
        <f t="shared" si="15"/>
        <v>#REF!</v>
      </c>
      <c r="GB39" s="419" t="e">
        <f t="shared" si="16"/>
        <v>#REF!</v>
      </c>
      <c r="GC39" s="419">
        <f t="shared" si="17"/>
        <v>0</v>
      </c>
      <c r="GD39" s="420"/>
      <c r="GE39" s="308">
        <f t="shared" si="18"/>
        <v>0</v>
      </c>
      <c r="GF39" s="411">
        <f t="shared" si="19"/>
        <v>0</v>
      </c>
      <c r="GG39" s="411">
        <f t="shared" si="20"/>
        <v>0</v>
      </c>
      <c r="GH39" s="406"/>
      <c r="GI39" s="315">
        <f t="shared" si="21"/>
        <v>0</v>
      </c>
      <c r="GJ39" s="419">
        <f t="shared" si="22"/>
        <v>0</v>
      </c>
      <c r="GK39" s="419">
        <f t="shared" si="23"/>
        <v>0</v>
      </c>
      <c r="GL39" s="420"/>
      <c r="GM39" s="308">
        <f t="shared" si="24"/>
        <v>0</v>
      </c>
      <c r="GN39" s="309">
        <f t="shared" si="24"/>
        <v>0</v>
      </c>
      <c r="GO39" s="315">
        <f t="shared" si="25"/>
        <v>0</v>
      </c>
      <c r="GP39" s="316">
        <f t="shared" si="25"/>
        <v>0</v>
      </c>
      <c r="GQ39" s="308">
        <f t="shared" si="26"/>
        <v>0</v>
      </c>
      <c r="GR39" s="317">
        <f t="shared" si="26"/>
        <v>0</v>
      </c>
      <c r="GS39" s="1392"/>
    </row>
    <row r="40" spans="1:201" s="88" customFormat="1" ht="17.25" customHeight="1">
      <c r="A40" s="1393"/>
      <c r="B40" s="83">
        <f t="shared" si="27"/>
        <v>0</v>
      </c>
      <c r="C40" s="84">
        <f>'Marks Entry'!D42</f>
        <v>0</v>
      </c>
      <c r="D40" s="84">
        <f>'Marks Entry'!E42</f>
        <v>0</v>
      </c>
      <c r="E40" s="84">
        <f>'Marks Entry'!F42</f>
        <v>0</v>
      </c>
      <c r="F40" s="84">
        <f>'Marks Entry'!G42</f>
        <v>0</v>
      </c>
      <c r="G40" s="84">
        <f>'Marks Entry'!H42</f>
        <v>0</v>
      </c>
      <c r="H40" s="84">
        <f>'Marks Entry'!I42</f>
        <v>0</v>
      </c>
      <c r="I40" s="84">
        <f>'Marks Entry'!J42</f>
        <v>0</v>
      </c>
      <c r="J40" s="85">
        <f>'Marks Entry'!K42</f>
        <v>0</v>
      </c>
      <c r="K40" s="328">
        <f>'Marks Entry'!L42</f>
        <v>0</v>
      </c>
      <c r="L40" s="329">
        <f>'Marks Entry'!M42</f>
        <v>0</v>
      </c>
      <c r="M40" s="330">
        <f>'Marks Entry'!N42</f>
        <v>0</v>
      </c>
      <c r="N40" s="329">
        <f>'Marks Entry'!O42</f>
        <v>0</v>
      </c>
      <c r="O40" s="329">
        <f>'Marks Entry'!P42</f>
        <v>0</v>
      </c>
      <c r="P40" s="331">
        <f>'Marks Entry'!Q42</f>
        <v>0</v>
      </c>
      <c r="Q40" s="329">
        <f>'Marks Entry'!S42</f>
        <v>0</v>
      </c>
      <c r="R40" s="329">
        <f>'Marks Entry'!T42</f>
        <v>0</v>
      </c>
      <c r="S40" s="331">
        <f>'Marks Entry'!U42</f>
        <v>0</v>
      </c>
      <c r="T40" s="332">
        <f>'Marks Entry'!V42</f>
        <v>0</v>
      </c>
      <c r="U40" s="329">
        <f>'Marks Entry'!X42</f>
        <v>0</v>
      </c>
      <c r="V40" s="329" t="e">
        <f>'Marks Entry'!#REF!</f>
        <v>#REF!</v>
      </c>
      <c r="W40" s="332" t="e">
        <f>'Marks Entry'!#REF!</f>
        <v>#REF!</v>
      </c>
      <c r="X40" s="333" t="e">
        <f t="shared" si="0"/>
        <v>#REF!</v>
      </c>
      <c r="Y40" s="329">
        <f>'Marks Entry'!Y42</f>
        <v>0</v>
      </c>
      <c r="Z40" s="329">
        <f>'Marks Entry'!Z42</f>
        <v>0</v>
      </c>
      <c r="AA40" s="332">
        <f>'Marks Entry'!AA42</f>
        <v>0</v>
      </c>
      <c r="AB40" s="338">
        <f>'Marks Entry'!AC42</f>
        <v>0</v>
      </c>
      <c r="AC40" s="334">
        <f>'Marks Entry'!AD42</f>
        <v>0</v>
      </c>
      <c r="AD40" s="334" t="str">
        <f>'Marks Entry'!AE42</f>
        <v>E</v>
      </c>
      <c r="AE40" s="335">
        <f>'Marks Entry'!AF42</f>
        <v>0</v>
      </c>
      <c r="AF40" s="328">
        <f>'Marks Entry'!AG42</f>
        <v>0</v>
      </c>
      <c r="AG40" s="329">
        <f>'Marks Entry'!AH42</f>
        <v>0</v>
      </c>
      <c r="AH40" s="330">
        <f>'Marks Entry'!AI42</f>
        <v>0</v>
      </c>
      <c r="AI40" s="329">
        <f>'Marks Entry'!AJ42</f>
        <v>0</v>
      </c>
      <c r="AJ40" s="329">
        <f>'Marks Entry'!AK42</f>
        <v>0</v>
      </c>
      <c r="AK40" s="331">
        <f>'Marks Entry'!AL42</f>
        <v>0</v>
      </c>
      <c r="AL40" s="329">
        <f>'Marks Entry'!AM42</f>
        <v>0</v>
      </c>
      <c r="AM40" s="329">
        <f>'Marks Entry'!AN42</f>
        <v>0</v>
      </c>
      <c r="AN40" s="331">
        <f>'Marks Entry'!AO42</f>
        <v>0</v>
      </c>
      <c r="AO40" s="332">
        <f>'Marks Entry'!AP42</f>
        <v>0</v>
      </c>
      <c r="AP40" s="329">
        <f>'Marks Entry'!AQ42</f>
        <v>0</v>
      </c>
      <c r="AQ40" s="329">
        <f>'Marks Entry'!AR42</f>
        <v>0</v>
      </c>
      <c r="AR40" s="332">
        <f>'Marks Entry'!AS42</f>
        <v>0</v>
      </c>
      <c r="AS40" s="333">
        <f t="shared" si="1"/>
        <v>0</v>
      </c>
      <c r="AT40" s="329">
        <f>'Marks Entry'!AU42</f>
        <v>0</v>
      </c>
      <c r="AU40" s="329">
        <f>'Marks Entry'!AV42</f>
        <v>0</v>
      </c>
      <c r="AV40" s="332">
        <f>'Marks Entry'!AW42</f>
        <v>0</v>
      </c>
      <c r="AW40" s="338">
        <f>'Marks Entry'!AX42</f>
        <v>0</v>
      </c>
      <c r="AX40" s="334">
        <f>'Marks Entry'!AY42</f>
        <v>0</v>
      </c>
      <c r="AY40" s="334" t="str">
        <f>'Marks Entry'!AZ42</f>
        <v>E</v>
      </c>
      <c r="AZ40" s="335">
        <f>'Marks Entry'!BA42</f>
        <v>0</v>
      </c>
      <c r="BA40" s="328">
        <f>'Marks Entry'!BB42</f>
        <v>0</v>
      </c>
      <c r="BB40" s="329">
        <f>'Marks Entry'!BC42</f>
        <v>0</v>
      </c>
      <c r="BC40" s="330">
        <f>'Marks Entry'!BD42</f>
        <v>0</v>
      </c>
      <c r="BD40" s="329">
        <f>'Marks Entry'!BE42</f>
        <v>0</v>
      </c>
      <c r="BE40" s="329">
        <f>'Marks Entry'!BF42</f>
        <v>0</v>
      </c>
      <c r="BF40" s="331">
        <f>'Marks Entry'!BG42</f>
        <v>0</v>
      </c>
      <c r="BG40" s="329">
        <f>'Marks Entry'!BH42</f>
        <v>0</v>
      </c>
      <c r="BH40" s="329">
        <f>'Marks Entry'!BI42</f>
        <v>0</v>
      </c>
      <c r="BI40" s="331">
        <f>'Marks Entry'!BJ42</f>
        <v>0</v>
      </c>
      <c r="BJ40" s="332">
        <f>'Marks Entry'!BK42</f>
        <v>0</v>
      </c>
      <c r="BK40" s="329">
        <f>'Marks Entry'!BL42</f>
        <v>0</v>
      </c>
      <c r="BL40" s="329">
        <f>'Marks Entry'!BM42</f>
        <v>0</v>
      </c>
      <c r="BM40" s="332">
        <f>'Marks Entry'!BN42</f>
        <v>0</v>
      </c>
      <c r="BN40" s="333">
        <f t="shared" si="2"/>
        <v>0</v>
      </c>
      <c r="BO40" s="329">
        <f>'Marks Entry'!BO42</f>
        <v>0</v>
      </c>
      <c r="BP40" s="329">
        <f>'Marks Entry'!BP42</f>
        <v>0</v>
      </c>
      <c r="BQ40" s="332">
        <f>'Marks Entry'!BQ42</f>
        <v>0</v>
      </c>
      <c r="BR40" s="338">
        <f>'Marks Entry'!BS42</f>
        <v>0</v>
      </c>
      <c r="BS40" s="334">
        <f>'Marks Entry'!BT42</f>
        <v>0</v>
      </c>
      <c r="BT40" s="334" t="str">
        <f>'Marks Entry'!BU42</f>
        <v>E</v>
      </c>
      <c r="BU40" s="335">
        <f>'Marks Entry'!BV42</f>
        <v>0</v>
      </c>
      <c r="BV40" s="328">
        <f>'Marks Entry'!BW42</f>
        <v>0</v>
      </c>
      <c r="BW40" s="329">
        <f>'Marks Entry'!BX42</f>
        <v>0</v>
      </c>
      <c r="BX40" s="330">
        <f>'Marks Entry'!BY42</f>
        <v>0</v>
      </c>
      <c r="BY40" s="329">
        <f>'Marks Entry'!BZ42</f>
        <v>0</v>
      </c>
      <c r="BZ40" s="329">
        <f>'Marks Entry'!CA42</f>
        <v>0</v>
      </c>
      <c r="CA40" s="331">
        <f>'Marks Entry'!CB42</f>
        <v>0</v>
      </c>
      <c r="CB40" s="329" t="e">
        <f>'Marks Entry'!#REF!</f>
        <v>#REF!</v>
      </c>
      <c r="CC40" s="329" t="e">
        <f>'Marks Entry'!#REF!</f>
        <v>#REF!</v>
      </c>
      <c r="CD40" s="331" t="e">
        <f>'Marks Entry'!#REF!</f>
        <v>#REF!</v>
      </c>
      <c r="CE40" s="332" t="e">
        <f>'Marks Entry'!#REF!</f>
        <v>#REF!</v>
      </c>
      <c r="CF40" s="329">
        <f>'Marks Entry'!CD42</f>
        <v>0</v>
      </c>
      <c r="CG40" s="329">
        <f>'Marks Entry'!CE42</f>
        <v>0</v>
      </c>
      <c r="CH40" s="332">
        <f>'Marks Entry'!CF42</f>
        <v>0</v>
      </c>
      <c r="CI40" s="333" t="e">
        <f t="shared" si="3"/>
        <v>#REF!</v>
      </c>
      <c r="CJ40" s="329">
        <f>'Marks Entry'!CH42</f>
        <v>0</v>
      </c>
      <c r="CK40" s="329">
        <f>'Marks Entry'!CI42</f>
        <v>0</v>
      </c>
      <c r="CL40" s="332">
        <f>'Marks Entry'!CJ42</f>
        <v>0</v>
      </c>
      <c r="CM40" s="338">
        <f>'Marks Entry'!CK42</f>
        <v>0</v>
      </c>
      <c r="CN40" s="334">
        <f>'Marks Entry'!CL42</f>
        <v>0</v>
      </c>
      <c r="CO40" s="334" t="str">
        <f>'Marks Entry'!CM42</f>
        <v>E</v>
      </c>
      <c r="CP40" s="335">
        <f>'Marks Entry'!CN42</f>
        <v>0</v>
      </c>
      <c r="CQ40" s="328">
        <f>'Marks Entry'!CO42</f>
        <v>0</v>
      </c>
      <c r="CR40" s="329">
        <f>'Marks Entry'!CP42</f>
        <v>0</v>
      </c>
      <c r="CS40" s="330">
        <f>'Marks Entry'!CQ42</f>
        <v>0</v>
      </c>
      <c r="CT40" s="329">
        <f>'Marks Entry'!CR42</f>
        <v>0</v>
      </c>
      <c r="CU40" s="329">
        <f>'Marks Entry'!CS42</f>
        <v>0</v>
      </c>
      <c r="CV40" s="331">
        <f>'Marks Entry'!CT42</f>
        <v>0</v>
      </c>
      <c r="CW40" s="329" t="e">
        <f>'Marks Entry'!#REF!</f>
        <v>#REF!</v>
      </c>
      <c r="CX40" s="329" t="e">
        <f>'Marks Entry'!#REF!</f>
        <v>#REF!</v>
      </c>
      <c r="CY40" s="331">
        <f>'Marks Entry'!CU42</f>
        <v>0</v>
      </c>
      <c r="CZ40" s="332">
        <f>'Marks Entry'!CV42</f>
        <v>0</v>
      </c>
      <c r="DA40" s="329">
        <f>'Marks Entry'!CW42</f>
        <v>0</v>
      </c>
      <c r="DB40" s="329">
        <f>'Marks Entry'!CX42</f>
        <v>0</v>
      </c>
      <c r="DC40" s="332">
        <f>'Marks Entry'!CY42</f>
        <v>0</v>
      </c>
      <c r="DD40" s="333">
        <f t="shared" si="4"/>
        <v>0</v>
      </c>
      <c r="DE40" s="329">
        <f>'Marks Entry'!CZ42</f>
        <v>0</v>
      </c>
      <c r="DF40" s="329">
        <f>'Marks Entry'!DA42</f>
        <v>0</v>
      </c>
      <c r="DG40" s="332">
        <f>'Marks Entry'!DB42</f>
        <v>0</v>
      </c>
      <c r="DH40" s="338">
        <f>'Marks Entry'!DC42</f>
        <v>0</v>
      </c>
      <c r="DI40" s="334">
        <f>'Marks Entry'!DD42</f>
        <v>0</v>
      </c>
      <c r="DJ40" s="334" t="str">
        <f>'Marks Entry'!DE42</f>
        <v>E</v>
      </c>
      <c r="DK40" s="335">
        <f>'Marks Entry'!DF42</f>
        <v>0</v>
      </c>
      <c r="DL40" s="328">
        <f>'Marks Entry'!DG42</f>
        <v>0</v>
      </c>
      <c r="DM40" s="329">
        <f>'Marks Entry'!DH42</f>
        <v>0</v>
      </c>
      <c r="DN40" s="330">
        <f>'Marks Entry'!DI42</f>
        <v>0</v>
      </c>
      <c r="DO40" s="329">
        <f>'Marks Entry'!DJ42</f>
        <v>0</v>
      </c>
      <c r="DP40" s="329">
        <f>'Marks Entry'!DK42</f>
        <v>0</v>
      </c>
      <c r="DQ40" s="331">
        <f>'Marks Entry'!DL42</f>
        <v>0</v>
      </c>
      <c r="DR40" s="329" t="e">
        <f>'Marks Entry'!#REF!</f>
        <v>#REF!</v>
      </c>
      <c r="DS40" s="329" t="e">
        <f>'Marks Entry'!#REF!</f>
        <v>#REF!</v>
      </c>
      <c r="DT40" s="331">
        <f>'Marks Entry'!DM42</f>
        <v>0</v>
      </c>
      <c r="DU40" s="332">
        <f>'Marks Entry'!DN42</f>
        <v>0</v>
      </c>
      <c r="DV40" s="329">
        <f>'Marks Entry'!DO42</f>
        <v>0</v>
      </c>
      <c r="DW40" s="329">
        <f>'Marks Entry'!DP42</f>
        <v>0</v>
      </c>
      <c r="DX40" s="332">
        <f>'Marks Entry'!DQ42</f>
        <v>0</v>
      </c>
      <c r="DY40" s="333">
        <f t="shared" si="5"/>
        <v>0</v>
      </c>
      <c r="DZ40" s="329">
        <f>'Marks Entry'!DR42</f>
        <v>0</v>
      </c>
      <c r="EA40" s="329">
        <f>'Marks Entry'!DS42</f>
        <v>0</v>
      </c>
      <c r="EB40" s="332">
        <f>'Marks Entry'!DT42</f>
        <v>0</v>
      </c>
      <c r="EC40" s="338">
        <f>'Marks Entry'!DU42</f>
        <v>0</v>
      </c>
      <c r="ED40" s="334">
        <f>'Marks Entry'!DV42</f>
        <v>0</v>
      </c>
      <c r="EE40" s="334" t="str">
        <f>'Marks Entry'!DW42</f>
        <v>E</v>
      </c>
      <c r="EF40" s="335">
        <f>'Marks Entry'!DX42</f>
        <v>0</v>
      </c>
      <c r="EG40" s="328">
        <f>'Marks Entry'!DY42</f>
        <v>0</v>
      </c>
      <c r="EH40" s="329">
        <f>'Marks Entry'!DZ42</f>
        <v>0</v>
      </c>
      <c r="EI40" s="329">
        <f>'Marks Entry'!EA42</f>
        <v>0</v>
      </c>
      <c r="EJ40" s="329">
        <f>'Marks Entry'!EB42</f>
        <v>0</v>
      </c>
      <c r="EK40" s="329">
        <f>'Marks Entry'!EC42</f>
        <v>0</v>
      </c>
      <c r="EL40" s="336">
        <f>'Marks Entry'!ED42</f>
        <v>0</v>
      </c>
      <c r="EM40" s="337">
        <f>'Marks Entry'!EG42</f>
        <v>0</v>
      </c>
      <c r="EN40" s="328">
        <f>'Marks Entry'!EH42</f>
        <v>0</v>
      </c>
      <c r="EO40" s="329">
        <f>'Marks Entry'!EI42</f>
        <v>0</v>
      </c>
      <c r="EP40" s="329">
        <f>'Marks Entry'!EJ42</f>
        <v>0</v>
      </c>
      <c r="EQ40" s="329">
        <f>'Marks Entry'!EK42</f>
        <v>0</v>
      </c>
      <c r="ER40" s="329">
        <f>'Marks Entry'!EL42</f>
        <v>0</v>
      </c>
      <c r="ES40" s="332">
        <f>'Marks Entry'!EM42</f>
        <v>0</v>
      </c>
      <c r="ET40" s="337">
        <f>'Marks Entry'!EP42</f>
        <v>0</v>
      </c>
      <c r="EU40" s="328">
        <f>'Marks Entry'!EQ42</f>
        <v>0</v>
      </c>
      <c r="EV40" s="329">
        <f>'Marks Entry'!ER42</f>
        <v>0</v>
      </c>
      <c r="EW40" s="329">
        <f>'Marks Entry'!ES42</f>
        <v>0</v>
      </c>
      <c r="EX40" s="329">
        <f>'Marks Entry'!ET42</f>
        <v>0</v>
      </c>
      <c r="EY40" s="329">
        <f>'Marks Entry'!EU42</f>
        <v>0</v>
      </c>
      <c r="EZ40" s="332">
        <f>'Marks Entry'!EV42</f>
        <v>0</v>
      </c>
      <c r="FA40" s="337">
        <f>'Marks Entry'!EY42</f>
        <v>0</v>
      </c>
      <c r="FB40" s="184">
        <f>'Marks Entry'!EZ42</f>
        <v>0</v>
      </c>
      <c r="FC40" s="185">
        <f>'Marks Entry'!FA42</f>
        <v>0</v>
      </c>
      <c r="FD40" s="186" t="str">
        <f>'Marks Entry'!FB42</f>
        <v/>
      </c>
      <c r="FE40" s="184">
        <f>'Marks Entry'!FC42</f>
        <v>0</v>
      </c>
      <c r="FF40" s="185">
        <f>'Marks Entry'!FD42</f>
        <v>0</v>
      </c>
      <c r="FG40" s="187" t="str">
        <f>'Marks Entry'!FE42</f>
        <v/>
      </c>
      <c r="FH40" s="185" t="str">
        <f>IF(OR('Marks Entry'!FF42="First",'Marks Entry'!FF42="Second",'Marks Entry'!FF42="Third"),'Marks Entry'!FF42,"")</f>
        <v/>
      </c>
      <c r="FI40" s="185" t="str">
        <f>'Marks Entry'!FG42</f>
        <v/>
      </c>
      <c r="FJ40" s="290" t="str">
        <f>'Marks Entry'!FH42</f>
        <v/>
      </c>
      <c r="FK40" s="84" t="str">
        <f>'Marks Entry'!FI42</f>
        <v/>
      </c>
      <c r="FL40" s="86" t="str">
        <f>'Marks Entry'!FJ42</f>
        <v/>
      </c>
      <c r="FM40" s="87">
        <f>'Marks Entry'!FL42</f>
        <v>0</v>
      </c>
      <c r="FN40" s="1392"/>
      <c r="FO40" s="308" t="e">
        <f t="shared" si="6"/>
        <v>#REF!</v>
      </c>
      <c r="FP40" s="411" t="e">
        <f t="shared" si="7"/>
        <v>#REF!</v>
      </c>
      <c r="FQ40" s="411">
        <f t="shared" si="8"/>
        <v>0</v>
      </c>
      <c r="FR40" s="406"/>
      <c r="FS40" s="315">
        <f t="shared" si="9"/>
        <v>0</v>
      </c>
      <c r="FT40" s="419">
        <f t="shared" si="10"/>
        <v>0</v>
      </c>
      <c r="FU40" s="419">
        <f t="shared" si="11"/>
        <v>0</v>
      </c>
      <c r="FV40" s="420"/>
      <c r="FW40" s="308">
        <f t="shared" si="12"/>
        <v>0</v>
      </c>
      <c r="FX40" s="411">
        <f t="shared" si="13"/>
        <v>0</v>
      </c>
      <c r="FY40" s="411">
        <f t="shared" si="14"/>
        <v>0</v>
      </c>
      <c r="FZ40" s="406"/>
      <c r="GA40" s="315" t="e">
        <f t="shared" si="15"/>
        <v>#REF!</v>
      </c>
      <c r="GB40" s="419" t="e">
        <f t="shared" si="16"/>
        <v>#REF!</v>
      </c>
      <c r="GC40" s="419">
        <f t="shared" si="17"/>
        <v>0</v>
      </c>
      <c r="GD40" s="420"/>
      <c r="GE40" s="308">
        <f t="shared" si="18"/>
        <v>0</v>
      </c>
      <c r="GF40" s="411">
        <f t="shared" si="19"/>
        <v>0</v>
      </c>
      <c r="GG40" s="411">
        <f t="shared" si="20"/>
        <v>0</v>
      </c>
      <c r="GH40" s="406"/>
      <c r="GI40" s="315">
        <f t="shared" si="21"/>
        <v>0</v>
      </c>
      <c r="GJ40" s="419">
        <f t="shared" si="22"/>
        <v>0</v>
      </c>
      <c r="GK40" s="419">
        <f t="shared" si="23"/>
        <v>0</v>
      </c>
      <c r="GL40" s="420"/>
      <c r="GM40" s="308">
        <f t="shared" si="24"/>
        <v>0</v>
      </c>
      <c r="GN40" s="309">
        <f t="shared" si="24"/>
        <v>0</v>
      </c>
      <c r="GO40" s="315">
        <f t="shared" si="25"/>
        <v>0</v>
      </c>
      <c r="GP40" s="316">
        <f t="shared" si="25"/>
        <v>0</v>
      </c>
      <c r="GQ40" s="308">
        <f t="shared" si="26"/>
        <v>0</v>
      </c>
      <c r="GR40" s="317">
        <f t="shared" si="26"/>
        <v>0</v>
      </c>
      <c r="GS40" s="1392"/>
    </row>
    <row r="41" spans="1:201" s="88" customFormat="1" ht="17.25" customHeight="1">
      <c r="A41" s="1393"/>
      <c r="B41" s="83">
        <f t="shared" si="27"/>
        <v>0</v>
      </c>
      <c r="C41" s="84">
        <f>'Marks Entry'!D43</f>
        <v>0</v>
      </c>
      <c r="D41" s="84">
        <f>'Marks Entry'!E43</f>
        <v>0</v>
      </c>
      <c r="E41" s="84">
        <f>'Marks Entry'!F43</f>
        <v>0</v>
      </c>
      <c r="F41" s="84">
        <f>'Marks Entry'!G43</f>
        <v>0</v>
      </c>
      <c r="G41" s="84">
        <f>'Marks Entry'!H43</f>
        <v>0</v>
      </c>
      <c r="H41" s="84">
        <f>'Marks Entry'!I43</f>
        <v>0</v>
      </c>
      <c r="I41" s="84">
        <f>'Marks Entry'!J43</f>
        <v>0</v>
      </c>
      <c r="J41" s="85">
        <f>'Marks Entry'!K43</f>
        <v>0</v>
      </c>
      <c r="K41" s="328">
        <f>'Marks Entry'!L43</f>
        <v>0</v>
      </c>
      <c r="L41" s="329">
        <f>'Marks Entry'!M43</f>
        <v>0</v>
      </c>
      <c r="M41" s="330">
        <f>'Marks Entry'!N43</f>
        <v>0</v>
      </c>
      <c r="N41" s="329">
        <f>'Marks Entry'!O43</f>
        <v>0</v>
      </c>
      <c r="O41" s="329">
        <f>'Marks Entry'!P43</f>
        <v>0</v>
      </c>
      <c r="P41" s="331">
        <f>'Marks Entry'!Q43</f>
        <v>0</v>
      </c>
      <c r="Q41" s="329">
        <f>'Marks Entry'!S43</f>
        <v>0</v>
      </c>
      <c r="R41" s="329">
        <f>'Marks Entry'!T43</f>
        <v>0</v>
      </c>
      <c r="S41" s="331">
        <f>'Marks Entry'!U43</f>
        <v>0</v>
      </c>
      <c r="T41" s="332">
        <f>'Marks Entry'!V43</f>
        <v>0</v>
      </c>
      <c r="U41" s="329">
        <f>'Marks Entry'!X43</f>
        <v>0</v>
      </c>
      <c r="V41" s="329" t="e">
        <f>'Marks Entry'!#REF!</f>
        <v>#REF!</v>
      </c>
      <c r="W41" s="332" t="e">
        <f>'Marks Entry'!#REF!</f>
        <v>#REF!</v>
      </c>
      <c r="X41" s="333" t="e">
        <f t="shared" si="0"/>
        <v>#REF!</v>
      </c>
      <c r="Y41" s="329">
        <f>'Marks Entry'!Y43</f>
        <v>0</v>
      </c>
      <c r="Z41" s="329">
        <f>'Marks Entry'!Z43</f>
        <v>0</v>
      </c>
      <c r="AA41" s="332">
        <f>'Marks Entry'!AA43</f>
        <v>0</v>
      </c>
      <c r="AB41" s="338">
        <f>'Marks Entry'!AC43</f>
        <v>0</v>
      </c>
      <c r="AC41" s="334">
        <f>'Marks Entry'!AD43</f>
        <v>0</v>
      </c>
      <c r="AD41" s="334" t="str">
        <f>'Marks Entry'!AE43</f>
        <v>E</v>
      </c>
      <c r="AE41" s="335">
        <f>'Marks Entry'!AF43</f>
        <v>0</v>
      </c>
      <c r="AF41" s="328">
        <f>'Marks Entry'!AG43</f>
        <v>0</v>
      </c>
      <c r="AG41" s="329">
        <f>'Marks Entry'!AH43</f>
        <v>0</v>
      </c>
      <c r="AH41" s="330">
        <f>'Marks Entry'!AI43</f>
        <v>0</v>
      </c>
      <c r="AI41" s="329">
        <f>'Marks Entry'!AJ43</f>
        <v>0</v>
      </c>
      <c r="AJ41" s="329">
        <f>'Marks Entry'!AK43</f>
        <v>0</v>
      </c>
      <c r="AK41" s="331">
        <f>'Marks Entry'!AL43</f>
        <v>0</v>
      </c>
      <c r="AL41" s="329">
        <f>'Marks Entry'!AM43</f>
        <v>0</v>
      </c>
      <c r="AM41" s="329">
        <f>'Marks Entry'!AN43</f>
        <v>0</v>
      </c>
      <c r="AN41" s="331">
        <f>'Marks Entry'!AO43</f>
        <v>0</v>
      </c>
      <c r="AO41" s="332">
        <f>'Marks Entry'!AP43</f>
        <v>0</v>
      </c>
      <c r="AP41" s="329">
        <f>'Marks Entry'!AQ43</f>
        <v>0</v>
      </c>
      <c r="AQ41" s="329">
        <f>'Marks Entry'!AR43</f>
        <v>0</v>
      </c>
      <c r="AR41" s="332">
        <f>'Marks Entry'!AS43</f>
        <v>0</v>
      </c>
      <c r="AS41" s="333">
        <f t="shared" si="1"/>
        <v>0</v>
      </c>
      <c r="AT41" s="329">
        <f>'Marks Entry'!AU43</f>
        <v>0</v>
      </c>
      <c r="AU41" s="329">
        <f>'Marks Entry'!AV43</f>
        <v>0</v>
      </c>
      <c r="AV41" s="332">
        <f>'Marks Entry'!AW43</f>
        <v>0</v>
      </c>
      <c r="AW41" s="338">
        <f>'Marks Entry'!AX43</f>
        <v>0</v>
      </c>
      <c r="AX41" s="334">
        <f>'Marks Entry'!AY43</f>
        <v>0</v>
      </c>
      <c r="AY41" s="334" t="str">
        <f>'Marks Entry'!AZ43</f>
        <v>E</v>
      </c>
      <c r="AZ41" s="335">
        <f>'Marks Entry'!BA43</f>
        <v>0</v>
      </c>
      <c r="BA41" s="328">
        <f>'Marks Entry'!BB43</f>
        <v>0</v>
      </c>
      <c r="BB41" s="329">
        <f>'Marks Entry'!BC43</f>
        <v>0</v>
      </c>
      <c r="BC41" s="330">
        <f>'Marks Entry'!BD43</f>
        <v>0</v>
      </c>
      <c r="BD41" s="329">
        <f>'Marks Entry'!BE43</f>
        <v>0</v>
      </c>
      <c r="BE41" s="329">
        <f>'Marks Entry'!BF43</f>
        <v>0</v>
      </c>
      <c r="BF41" s="331">
        <f>'Marks Entry'!BG43</f>
        <v>0</v>
      </c>
      <c r="BG41" s="329">
        <f>'Marks Entry'!BH43</f>
        <v>0</v>
      </c>
      <c r="BH41" s="329">
        <f>'Marks Entry'!BI43</f>
        <v>0</v>
      </c>
      <c r="BI41" s="331">
        <f>'Marks Entry'!BJ43</f>
        <v>0</v>
      </c>
      <c r="BJ41" s="332">
        <f>'Marks Entry'!BK43</f>
        <v>0</v>
      </c>
      <c r="BK41" s="329">
        <f>'Marks Entry'!BL43</f>
        <v>0</v>
      </c>
      <c r="BL41" s="329">
        <f>'Marks Entry'!BM43</f>
        <v>0</v>
      </c>
      <c r="BM41" s="332">
        <f>'Marks Entry'!BN43</f>
        <v>0</v>
      </c>
      <c r="BN41" s="333">
        <f t="shared" si="2"/>
        <v>0</v>
      </c>
      <c r="BO41" s="329">
        <f>'Marks Entry'!BO43</f>
        <v>0</v>
      </c>
      <c r="BP41" s="329">
        <f>'Marks Entry'!BP43</f>
        <v>0</v>
      </c>
      <c r="BQ41" s="332">
        <f>'Marks Entry'!BQ43</f>
        <v>0</v>
      </c>
      <c r="BR41" s="338">
        <f>'Marks Entry'!BS43</f>
        <v>0</v>
      </c>
      <c r="BS41" s="334">
        <f>'Marks Entry'!BT43</f>
        <v>0</v>
      </c>
      <c r="BT41" s="334" t="str">
        <f>'Marks Entry'!BU43</f>
        <v>E</v>
      </c>
      <c r="BU41" s="335">
        <f>'Marks Entry'!BV43</f>
        <v>0</v>
      </c>
      <c r="BV41" s="328">
        <f>'Marks Entry'!BW43</f>
        <v>0</v>
      </c>
      <c r="BW41" s="329">
        <f>'Marks Entry'!BX43</f>
        <v>0</v>
      </c>
      <c r="BX41" s="330">
        <f>'Marks Entry'!BY43</f>
        <v>0</v>
      </c>
      <c r="BY41" s="329">
        <f>'Marks Entry'!BZ43</f>
        <v>0</v>
      </c>
      <c r="BZ41" s="329">
        <f>'Marks Entry'!CA43</f>
        <v>0</v>
      </c>
      <c r="CA41" s="331">
        <f>'Marks Entry'!CB43</f>
        <v>0</v>
      </c>
      <c r="CB41" s="329" t="e">
        <f>'Marks Entry'!#REF!</f>
        <v>#REF!</v>
      </c>
      <c r="CC41" s="329" t="e">
        <f>'Marks Entry'!#REF!</f>
        <v>#REF!</v>
      </c>
      <c r="CD41" s="331" t="e">
        <f>'Marks Entry'!#REF!</f>
        <v>#REF!</v>
      </c>
      <c r="CE41" s="332" t="e">
        <f>'Marks Entry'!#REF!</f>
        <v>#REF!</v>
      </c>
      <c r="CF41" s="329">
        <f>'Marks Entry'!CD43</f>
        <v>0</v>
      </c>
      <c r="CG41" s="329">
        <f>'Marks Entry'!CE43</f>
        <v>0</v>
      </c>
      <c r="CH41" s="332">
        <f>'Marks Entry'!CF43</f>
        <v>0</v>
      </c>
      <c r="CI41" s="333" t="e">
        <f t="shared" si="3"/>
        <v>#REF!</v>
      </c>
      <c r="CJ41" s="329">
        <f>'Marks Entry'!CH43</f>
        <v>0</v>
      </c>
      <c r="CK41" s="329">
        <f>'Marks Entry'!CI43</f>
        <v>0</v>
      </c>
      <c r="CL41" s="332">
        <f>'Marks Entry'!CJ43</f>
        <v>0</v>
      </c>
      <c r="CM41" s="338">
        <f>'Marks Entry'!CK43</f>
        <v>0</v>
      </c>
      <c r="CN41" s="334">
        <f>'Marks Entry'!CL43</f>
        <v>0</v>
      </c>
      <c r="CO41" s="334" t="str">
        <f>'Marks Entry'!CM43</f>
        <v>E</v>
      </c>
      <c r="CP41" s="335">
        <f>'Marks Entry'!CN43</f>
        <v>0</v>
      </c>
      <c r="CQ41" s="328">
        <f>'Marks Entry'!CO43</f>
        <v>0</v>
      </c>
      <c r="CR41" s="329">
        <f>'Marks Entry'!CP43</f>
        <v>0</v>
      </c>
      <c r="CS41" s="330">
        <f>'Marks Entry'!CQ43</f>
        <v>0</v>
      </c>
      <c r="CT41" s="329">
        <f>'Marks Entry'!CR43</f>
        <v>0</v>
      </c>
      <c r="CU41" s="329">
        <f>'Marks Entry'!CS43</f>
        <v>0</v>
      </c>
      <c r="CV41" s="331">
        <f>'Marks Entry'!CT43</f>
        <v>0</v>
      </c>
      <c r="CW41" s="329" t="e">
        <f>'Marks Entry'!#REF!</f>
        <v>#REF!</v>
      </c>
      <c r="CX41" s="329" t="e">
        <f>'Marks Entry'!#REF!</f>
        <v>#REF!</v>
      </c>
      <c r="CY41" s="331">
        <f>'Marks Entry'!CU43</f>
        <v>0</v>
      </c>
      <c r="CZ41" s="332">
        <f>'Marks Entry'!CV43</f>
        <v>0</v>
      </c>
      <c r="DA41" s="329">
        <f>'Marks Entry'!CW43</f>
        <v>0</v>
      </c>
      <c r="DB41" s="329">
        <f>'Marks Entry'!CX43</f>
        <v>0</v>
      </c>
      <c r="DC41" s="332">
        <f>'Marks Entry'!CY43</f>
        <v>0</v>
      </c>
      <c r="DD41" s="333">
        <f t="shared" si="4"/>
        <v>0</v>
      </c>
      <c r="DE41" s="329">
        <f>'Marks Entry'!CZ43</f>
        <v>0</v>
      </c>
      <c r="DF41" s="329">
        <f>'Marks Entry'!DA43</f>
        <v>0</v>
      </c>
      <c r="DG41" s="332">
        <f>'Marks Entry'!DB43</f>
        <v>0</v>
      </c>
      <c r="DH41" s="338">
        <f>'Marks Entry'!DC43</f>
        <v>0</v>
      </c>
      <c r="DI41" s="334">
        <f>'Marks Entry'!DD43</f>
        <v>0</v>
      </c>
      <c r="DJ41" s="334" t="str">
        <f>'Marks Entry'!DE43</f>
        <v>E</v>
      </c>
      <c r="DK41" s="335">
        <f>'Marks Entry'!DF43</f>
        <v>0</v>
      </c>
      <c r="DL41" s="328">
        <f>'Marks Entry'!DG43</f>
        <v>0</v>
      </c>
      <c r="DM41" s="329">
        <f>'Marks Entry'!DH43</f>
        <v>0</v>
      </c>
      <c r="DN41" s="330">
        <f>'Marks Entry'!DI43</f>
        <v>0</v>
      </c>
      <c r="DO41" s="329">
        <f>'Marks Entry'!DJ43</f>
        <v>0</v>
      </c>
      <c r="DP41" s="329">
        <f>'Marks Entry'!DK43</f>
        <v>0</v>
      </c>
      <c r="DQ41" s="331">
        <f>'Marks Entry'!DL43</f>
        <v>0</v>
      </c>
      <c r="DR41" s="329" t="e">
        <f>'Marks Entry'!#REF!</f>
        <v>#REF!</v>
      </c>
      <c r="DS41" s="329" t="e">
        <f>'Marks Entry'!#REF!</f>
        <v>#REF!</v>
      </c>
      <c r="DT41" s="331">
        <f>'Marks Entry'!DM43</f>
        <v>0</v>
      </c>
      <c r="DU41" s="332">
        <f>'Marks Entry'!DN43</f>
        <v>0</v>
      </c>
      <c r="DV41" s="329">
        <f>'Marks Entry'!DO43</f>
        <v>0</v>
      </c>
      <c r="DW41" s="329">
        <f>'Marks Entry'!DP43</f>
        <v>0</v>
      </c>
      <c r="DX41" s="332">
        <f>'Marks Entry'!DQ43</f>
        <v>0</v>
      </c>
      <c r="DY41" s="333">
        <f t="shared" si="5"/>
        <v>0</v>
      </c>
      <c r="DZ41" s="329">
        <f>'Marks Entry'!DR43</f>
        <v>0</v>
      </c>
      <c r="EA41" s="329">
        <f>'Marks Entry'!DS43</f>
        <v>0</v>
      </c>
      <c r="EB41" s="332">
        <f>'Marks Entry'!DT43</f>
        <v>0</v>
      </c>
      <c r="EC41" s="338">
        <f>'Marks Entry'!DU43</f>
        <v>0</v>
      </c>
      <c r="ED41" s="334">
        <f>'Marks Entry'!DV43</f>
        <v>0</v>
      </c>
      <c r="EE41" s="334" t="str">
        <f>'Marks Entry'!DW43</f>
        <v>E</v>
      </c>
      <c r="EF41" s="335">
        <f>'Marks Entry'!DX43</f>
        <v>0</v>
      </c>
      <c r="EG41" s="328">
        <f>'Marks Entry'!DY43</f>
        <v>0</v>
      </c>
      <c r="EH41" s="329">
        <f>'Marks Entry'!DZ43</f>
        <v>0</v>
      </c>
      <c r="EI41" s="329">
        <f>'Marks Entry'!EA43</f>
        <v>0</v>
      </c>
      <c r="EJ41" s="329">
        <f>'Marks Entry'!EB43</f>
        <v>0</v>
      </c>
      <c r="EK41" s="329">
        <f>'Marks Entry'!EC43</f>
        <v>0</v>
      </c>
      <c r="EL41" s="336">
        <f>'Marks Entry'!ED43</f>
        <v>0</v>
      </c>
      <c r="EM41" s="337">
        <f>'Marks Entry'!EG43</f>
        <v>0</v>
      </c>
      <c r="EN41" s="328">
        <f>'Marks Entry'!EH43</f>
        <v>0</v>
      </c>
      <c r="EO41" s="329">
        <f>'Marks Entry'!EI43</f>
        <v>0</v>
      </c>
      <c r="EP41" s="329">
        <f>'Marks Entry'!EJ43</f>
        <v>0</v>
      </c>
      <c r="EQ41" s="329">
        <f>'Marks Entry'!EK43</f>
        <v>0</v>
      </c>
      <c r="ER41" s="329">
        <f>'Marks Entry'!EL43</f>
        <v>0</v>
      </c>
      <c r="ES41" s="332">
        <f>'Marks Entry'!EM43</f>
        <v>0</v>
      </c>
      <c r="ET41" s="337">
        <f>'Marks Entry'!EP43</f>
        <v>0</v>
      </c>
      <c r="EU41" s="328">
        <f>'Marks Entry'!EQ43</f>
        <v>0</v>
      </c>
      <c r="EV41" s="329">
        <f>'Marks Entry'!ER43</f>
        <v>0</v>
      </c>
      <c r="EW41" s="329">
        <f>'Marks Entry'!ES43</f>
        <v>0</v>
      </c>
      <c r="EX41" s="329">
        <f>'Marks Entry'!ET43</f>
        <v>0</v>
      </c>
      <c r="EY41" s="329">
        <f>'Marks Entry'!EU43</f>
        <v>0</v>
      </c>
      <c r="EZ41" s="332">
        <f>'Marks Entry'!EV43</f>
        <v>0</v>
      </c>
      <c r="FA41" s="337">
        <f>'Marks Entry'!EY43</f>
        <v>0</v>
      </c>
      <c r="FB41" s="184">
        <f>'Marks Entry'!EZ43</f>
        <v>0</v>
      </c>
      <c r="FC41" s="185">
        <f>'Marks Entry'!FA43</f>
        <v>0</v>
      </c>
      <c r="FD41" s="186" t="str">
        <f>'Marks Entry'!FB43</f>
        <v/>
      </c>
      <c r="FE41" s="184">
        <f>'Marks Entry'!FC43</f>
        <v>0</v>
      </c>
      <c r="FF41" s="185">
        <f>'Marks Entry'!FD43</f>
        <v>0</v>
      </c>
      <c r="FG41" s="187" t="str">
        <f>'Marks Entry'!FE43</f>
        <v/>
      </c>
      <c r="FH41" s="185" t="str">
        <f>IF(OR('Marks Entry'!FF43="First",'Marks Entry'!FF43="Second",'Marks Entry'!FF43="Third"),'Marks Entry'!FF43,"")</f>
        <v/>
      </c>
      <c r="FI41" s="185" t="str">
        <f>'Marks Entry'!FG43</f>
        <v/>
      </c>
      <c r="FJ41" s="290" t="str">
        <f>'Marks Entry'!FH43</f>
        <v/>
      </c>
      <c r="FK41" s="84" t="str">
        <f>'Marks Entry'!FI43</f>
        <v/>
      </c>
      <c r="FL41" s="86" t="str">
        <f>'Marks Entry'!FJ43</f>
        <v/>
      </c>
      <c r="FM41" s="87">
        <f>'Marks Entry'!FL43</f>
        <v>0</v>
      </c>
      <c r="FN41" s="1392"/>
      <c r="FO41" s="308" t="e">
        <f t="shared" si="6"/>
        <v>#REF!</v>
      </c>
      <c r="FP41" s="411" t="e">
        <f t="shared" si="7"/>
        <v>#REF!</v>
      </c>
      <c r="FQ41" s="411">
        <f t="shared" si="8"/>
        <v>0</v>
      </c>
      <c r="FR41" s="406"/>
      <c r="FS41" s="315">
        <f t="shared" si="9"/>
        <v>0</v>
      </c>
      <c r="FT41" s="419">
        <f t="shared" si="10"/>
        <v>0</v>
      </c>
      <c r="FU41" s="419">
        <f t="shared" si="11"/>
        <v>0</v>
      </c>
      <c r="FV41" s="420"/>
      <c r="FW41" s="308">
        <f t="shared" si="12"/>
        <v>0</v>
      </c>
      <c r="FX41" s="411">
        <f t="shared" si="13"/>
        <v>0</v>
      </c>
      <c r="FY41" s="411">
        <f t="shared" si="14"/>
        <v>0</v>
      </c>
      <c r="FZ41" s="406"/>
      <c r="GA41" s="315" t="e">
        <f t="shared" si="15"/>
        <v>#REF!</v>
      </c>
      <c r="GB41" s="419" t="e">
        <f t="shared" si="16"/>
        <v>#REF!</v>
      </c>
      <c r="GC41" s="419">
        <f t="shared" si="17"/>
        <v>0</v>
      </c>
      <c r="GD41" s="420"/>
      <c r="GE41" s="308">
        <f t="shared" si="18"/>
        <v>0</v>
      </c>
      <c r="GF41" s="411">
        <f t="shared" si="19"/>
        <v>0</v>
      </c>
      <c r="GG41" s="411">
        <f t="shared" si="20"/>
        <v>0</v>
      </c>
      <c r="GH41" s="406"/>
      <c r="GI41" s="315">
        <f t="shared" si="21"/>
        <v>0</v>
      </c>
      <c r="GJ41" s="419">
        <f t="shared" si="22"/>
        <v>0</v>
      </c>
      <c r="GK41" s="419">
        <f t="shared" si="23"/>
        <v>0</v>
      </c>
      <c r="GL41" s="420"/>
      <c r="GM41" s="308">
        <f t="shared" si="24"/>
        <v>0</v>
      </c>
      <c r="GN41" s="309">
        <f t="shared" si="24"/>
        <v>0</v>
      </c>
      <c r="GO41" s="315">
        <f t="shared" si="25"/>
        <v>0</v>
      </c>
      <c r="GP41" s="316">
        <f t="shared" si="25"/>
        <v>0</v>
      </c>
      <c r="GQ41" s="308">
        <f t="shared" si="26"/>
        <v>0</v>
      </c>
      <c r="GR41" s="317">
        <f t="shared" si="26"/>
        <v>0</v>
      </c>
      <c r="GS41" s="1392"/>
    </row>
    <row r="42" spans="1:201" s="88" customFormat="1" ht="17.25" customHeight="1">
      <c r="A42" s="1393"/>
      <c r="B42" s="83">
        <f t="shared" si="27"/>
        <v>0</v>
      </c>
      <c r="C42" s="84">
        <f>'Marks Entry'!D44</f>
        <v>0</v>
      </c>
      <c r="D42" s="84">
        <f>'Marks Entry'!E44</f>
        <v>0</v>
      </c>
      <c r="E42" s="84">
        <f>'Marks Entry'!F44</f>
        <v>0</v>
      </c>
      <c r="F42" s="84">
        <f>'Marks Entry'!G44</f>
        <v>0</v>
      </c>
      <c r="G42" s="84">
        <f>'Marks Entry'!H44</f>
        <v>0</v>
      </c>
      <c r="H42" s="84">
        <f>'Marks Entry'!I44</f>
        <v>0</v>
      </c>
      <c r="I42" s="84">
        <f>'Marks Entry'!J44</f>
        <v>0</v>
      </c>
      <c r="J42" s="85">
        <f>'Marks Entry'!K44</f>
        <v>0</v>
      </c>
      <c r="K42" s="328">
        <f>'Marks Entry'!L44</f>
        <v>0</v>
      </c>
      <c r="L42" s="329">
        <f>'Marks Entry'!M44</f>
        <v>0</v>
      </c>
      <c r="M42" s="330">
        <f>'Marks Entry'!N44</f>
        <v>0</v>
      </c>
      <c r="N42" s="329">
        <f>'Marks Entry'!O44</f>
        <v>0</v>
      </c>
      <c r="O42" s="329">
        <f>'Marks Entry'!P44</f>
        <v>0</v>
      </c>
      <c r="P42" s="331">
        <f>'Marks Entry'!Q44</f>
        <v>0</v>
      </c>
      <c r="Q42" s="329">
        <f>'Marks Entry'!S44</f>
        <v>0</v>
      </c>
      <c r="R42" s="329">
        <f>'Marks Entry'!T44</f>
        <v>0</v>
      </c>
      <c r="S42" s="331">
        <f>'Marks Entry'!U44</f>
        <v>0</v>
      </c>
      <c r="T42" s="332">
        <f>'Marks Entry'!V44</f>
        <v>0</v>
      </c>
      <c r="U42" s="329">
        <f>'Marks Entry'!X44</f>
        <v>0</v>
      </c>
      <c r="V42" s="329" t="e">
        <f>'Marks Entry'!#REF!</f>
        <v>#REF!</v>
      </c>
      <c r="W42" s="332" t="e">
        <f>'Marks Entry'!#REF!</f>
        <v>#REF!</v>
      </c>
      <c r="X42" s="333" t="e">
        <f t="shared" si="0"/>
        <v>#REF!</v>
      </c>
      <c r="Y42" s="329">
        <f>'Marks Entry'!Y44</f>
        <v>0</v>
      </c>
      <c r="Z42" s="329">
        <f>'Marks Entry'!Z44</f>
        <v>0</v>
      </c>
      <c r="AA42" s="332">
        <f>'Marks Entry'!AA44</f>
        <v>0</v>
      </c>
      <c r="AB42" s="338">
        <f>'Marks Entry'!AC44</f>
        <v>0</v>
      </c>
      <c r="AC42" s="334">
        <f>'Marks Entry'!AD44</f>
        <v>0</v>
      </c>
      <c r="AD42" s="334" t="str">
        <f>'Marks Entry'!AE44</f>
        <v>E</v>
      </c>
      <c r="AE42" s="335">
        <f>'Marks Entry'!AF44</f>
        <v>0</v>
      </c>
      <c r="AF42" s="328">
        <f>'Marks Entry'!AG44</f>
        <v>0</v>
      </c>
      <c r="AG42" s="329">
        <f>'Marks Entry'!AH44</f>
        <v>0</v>
      </c>
      <c r="AH42" s="330">
        <f>'Marks Entry'!AI44</f>
        <v>0</v>
      </c>
      <c r="AI42" s="329">
        <f>'Marks Entry'!AJ44</f>
        <v>0</v>
      </c>
      <c r="AJ42" s="329">
        <f>'Marks Entry'!AK44</f>
        <v>0</v>
      </c>
      <c r="AK42" s="331">
        <f>'Marks Entry'!AL44</f>
        <v>0</v>
      </c>
      <c r="AL42" s="329">
        <f>'Marks Entry'!AM44</f>
        <v>0</v>
      </c>
      <c r="AM42" s="329">
        <f>'Marks Entry'!AN44</f>
        <v>0</v>
      </c>
      <c r="AN42" s="331">
        <f>'Marks Entry'!AO44</f>
        <v>0</v>
      </c>
      <c r="AO42" s="332">
        <f>'Marks Entry'!AP44</f>
        <v>0</v>
      </c>
      <c r="AP42" s="329">
        <f>'Marks Entry'!AQ44</f>
        <v>0</v>
      </c>
      <c r="AQ42" s="329">
        <f>'Marks Entry'!AR44</f>
        <v>0</v>
      </c>
      <c r="AR42" s="332">
        <f>'Marks Entry'!AS44</f>
        <v>0</v>
      </c>
      <c r="AS42" s="333">
        <f t="shared" si="1"/>
        <v>0</v>
      </c>
      <c r="AT42" s="329">
        <f>'Marks Entry'!AU44</f>
        <v>0</v>
      </c>
      <c r="AU42" s="329">
        <f>'Marks Entry'!AV44</f>
        <v>0</v>
      </c>
      <c r="AV42" s="332">
        <f>'Marks Entry'!AW44</f>
        <v>0</v>
      </c>
      <c r="AW42" s="338">
        <f>'Marks Entry'!AX44</f>
        <v>0</v>
      </c>
      <c r="AX42" s="334">
        <f>'Marks Entry'!AY44</f>
        <v>0</v>
      </c>
      <c r="AY42" s="334" t="str">
        <f>'Marks Entry'!AZ44</f>
        <v>E</v>
      </c>
      <c r="AZ42" s="335">
        <f>'Marks Entry'!BA44</f>
        <v>0</v>
      </c>
      <c r="BA42" s="328">
        <f>'Marks Entry'!BB44</f>
        <v>0</v>
      </c>
      <c r="BB42" s="329">
        <f>'Marks Entry'!BC44</f>
        <v>0</v>
      </c>
      <c r="BC42" s="330">
        <f>'Marks Entry'!BD44</f>
        <v>0</v>
      </c>
      <c r="BD42" s="329">
        <f>'Marks Entry'!BE44</f>
        <v>0</v>
      </c>
      <c r="BE42" s="329">
        <f>'Marks Entry'!BF44</f>
        <v>0</v>
      </c>
      <c r="BF42" s="331">
        <f>'Marks Entry'!BG44</f>
        <v>0</v>
      </c>
      <c r="BG42" s="329">
        <f>'Marks Entry'!BH44</f>
        <v>0</v>
      </c>
      <c r="BH42" s="329">
        <f>'Marks Entry'!BI44</f>
        <v>0</v>
      </c>
      <c r="BI42" s="331">
        <f>'Marks Entry'!BJ44</f>
        <v>0</v>
      </c>
      <c r="BJ42" s="332">
        <f>'Marks Entry'!BK44</f>
        <v>0</v>
      </c>
      <c r="BK42" s="329">
        <f>'Marks Entry'!BL44</f>
        <v>0</v>
      </c>
      <c r="BL42" s="329">
        <f>'Marks Entry'!BM44</f>
        <v>0</v>
      </c>
      <c r="BM42" s="332">
        <f>'Marks Entry'!BN44</f>
        <v>0</v>
      </c>
      <c r="BN42" s="333">
        <f t="shared" si="2"/>
        <v>0</v>
      </c>
      <c r="BO42" s="329">
        <f>'Marks Entry'!BO44</f>
        <v>0</v>
      </c>
      <c r="BP42" s="329">
        <f>'Marks Entry'!BP44</f>
        <v>0</v>
      </c>
      <c r="BQ42" s="332">
        <f>'Marks Entry'!BQ44</f>
        <v>0</v>
      </c>
      <c r="BR42" s="338">
        <f>'Marks Entry'!BS44</f>
        <v>0</v>
      </c>
      <c r="BS42" s="334">
        <f>'Marks Entry'!BT44</f>
        <v>0</v>
      </c>
      <c r="BT42" s="334" t="str">
        <f>'Marks Entry'!BU44</f>
        <v>E</v>
      </c>
      <c r="BU42" s="335">
        <f>'Marks Entry'!BV44</f>
        <v>0</v>
      </c>
      <c r="BV42" s="328">
        <f>'Marks Entry'!BW44</f>
        <v>0</v>
      </c>
      <c r="BW42" s="329">
        <f>'Marks Entry'!BX44</f>
        <v>0</v>
      </c>
      <c r="BX42" s="330">
        <f>'Marks Entry'!BY44</f>
        <v>0</v>
      </c>
      <c r="BY42" s="329">
        <f>'Marks Entry'!BZ44</f>
        <v>0</v>
      </c>
      <c r="BZ42" s="329">
        <f>'Marks Entry'!CA44</f>
        <v>0</v>
      </c>
      <c r="CA42" s="331">
        <f>'Marks Entry'!CB44</f>
        <v>0</v>
      </c>
      <c r="CB42" s="329" t="e">
        <f>'Marks Entry'!#REF!</f>
        <v>#REF!</v>
      </c>
      <c r="CC42" s="329" t="e">
        <f>'Marks Entry'!#REF!</f>
        <v>#REF!</v>
      </c>
      <c r="CD42" s="331" t="e">
        <f>'Marks Entry'!#REF!</f>
        <v>#REF!</v>
      </c>
      <c r="CE42" s="332" t="e">
        <f>'Marks Entry'!#REF!</f>
        <v>#REF!</v>
      </c>
      <c r="CF42" s="329">
        <f>'Marks Entry'!CD44</f>
        <v>0</v>
      </c>
      <c r="CG42" s="329">
        <f>'Marks Entry'!CE44</f>
        <v>0</v>
      </c>
      <c r="CH42" s="332">
        <f>'Marks Entry'!CF44</f>
        <v>0</v>
      </c>
      <c r="CI42" s="333" t="e">
        <f t="shared" si="3"/>
        <v>#REF!</v>
      </c>
      <c r="CJ42" s="329">
        <f>'Marks Entry'!CH44</f>
        <v>0</v>
      </c>
      <c r="CK42" s="329">
        <f>'Marks Entry'!CI44</f>
        <v>0</v>
      </c>
      <c r="CL42" s="332">
        <f>'Marks Entry'!CJ44</f>
        <v>0</v>
      </c>
      <c r="CM42" s="338">
        <f>'Marks Entry'!CK44</f>
        <v>0</v>
      </c>
      <c r="CN42" s="334">
        <f>'Marks Entry'!CL44</f>
        <v>0</v>
      </c>
      <c r="CO42" s="334" t="str">
        <f>'Marks Entry'!CM44</f>
        <v>E</v>
      </c>
      <c r="CP42" s="335">
        <f>'Marks Entry'!CN44</f>
        <v>0</v>
      </c>
      <c r="CQ42" s="328">
        <f>'Marks Entry'!CO44</f>
        <v>0</v>
      </c>
      <c r="CR42" s="329">
        <f>'Marks Entry'!CP44</f>
        <v>0</v>
      </c>
      <c r="CS42" s="330">
        <f>'Marks Entry'!CQ44</f>
        <v>0</v>
      </c>
      <c r="CT42" s="329">
        <f>'Marks Entry'!CR44</f>
        <v>0</v>
      </c>
      <c r="CU42" s="329">
        <f>'Marks Entry'!CS44</f>
        <v>0</v>
      </c>
      <c r="CV42" s="331">
        <f>'Marks Entry'!CT44</f>
        <v>0</v>
      </c>
      <c r="CW42" s="329" t="e">
        <f>'Marks Entry'!#REF!</f>
        <v>#REF!</v>
      </c>
      <c r="CX42" s="329" t="e">
        <f>'Marks Entry'!#REF!</f>
        <v>#REF!</v>
      </c>
      <c r="CY42" s="331">
        <f>'Marks Entry'!CU44</f>
        <v>0</v>
      </c>
      <c r="CZ42" s="332">
        <f>'Marks Entry'!CV44</f>
        <v>0</v>
      </c>
      <c r="DA42" s="329">
        <f>'Marks Entry'!CW44</f>
        <v>0</v>
      </c>
      <c r="DB42" s="329">
        <f>'Marks Entry'!CX44</f>
        <v>0</v>
      </c>
      <c r="DC42" s="332">
        <f>'Marks Entry'!CY44</f>
        <v>0</v>
      </c>
      <c r="DD42" s="333">
        <f t="shared" si="4"/>
        <v>0</v>
      </c>
      <c r="DE42" s="329">
        <f>'Marks Entry'!CZ44</f>
        <v>0</v>
      </c>
      <c r="DF42" s="329">
        <f>'Marks Entry'!DA44</f>
        <v>0</v>
      </c>
      <c r="DG42" s="332">
        <f>'Marks Entry'!DB44</f>
        <v>0</v>
      </c>
      <c r="DH42" s="338">
        <f>'Marks Entry'!DC44</f>
        <v>0</v>
      </c>
      <c r="DI42" s="334">
        <f>'Marks Entry'!DD44</f>
        <v>0</v>
      </c>
      <c r="DJ42" s="334" t="str">
        <f>'Marks Entry'!DE44</f>
        <v>E</v>
      </c>
      <c r="DK42" s="335">
        <f>'Marks Entry'!DF44</f>
        <v>0</v>
      </c>
      <c r="DL42" s="328">
        <f>'Marks Entry'!DG44</f>
        <v>0</v>
      </c>
      <c r="DM42" s="329">
        <f>'Marks Entry'!DH44</f>
        <v>0</v>
      </c>
      <c r="DN42" s="330">
        <f>'Marks Entry'!DI44</f>
        <v>0</v>
      </c>
      <c r="DO42" s="329">
        <f>'Marks Entry'!DJ44</f>
        <v>0</v>
      </c>
      <c r="DP42" s="329">
        <f>'Marks Entry'!DK44</f>
        <v>0</v>
      </c>
      <c r="DQ42" s="331">
        <f>'Marks Entry'!DL44</f>
        <v>0</v>
      </c>
      <c r="DR42" s="329" t="e">
        <f>'Marks Entry'!#REF!</f>
        <v>#REF!</v>
      </c>
      <c r="DS42" s="329" t="e">
        <f>'Marks Entry'!#REF!</f>
        <v>#REF!</v>
      </c>
      <c r="DT42" s="331">
        <f>'Marks Entry'!DM44</f>
        <v>0</v>
      </c>
      <c r="DU42" s="332">
        <f>'Marks Entry'!DN44</f>
        <v>0</v>
      </c>
      <c r="DV42" s="329">
        <f>'Marks Entry'!DO44</f>
        <v>0</v>
      </c>
      <c r="DW42" s="329">
        <f>'Marks Entry'!DP44</f>
        <v>0</v>
      </c>
      <c r="DX42" s="332">
        <f>'Marks Entry'!DQ44</f>
        <v>0</v>
      </c>
      <c r="DY42" s="333">
        <f t="shared" si="5"/>
        <v>0</v>
      </c>
      <c r="DZ42" s="329">
        <f>'Marks Entry'!DR44</f>
        <v>0</v>
      </c>
      <c r="EA42" s="329">
        <f>'Marks Entry'!DS44</f>
        <v>0</v>
      </c>
      <c r="EB42" s="332">
        <f>'Marks Entry'!DT44</f>
        <v>0</v>
      </c>
      <c r="EC42" s="338">
        <f>'Marks Entry'!DU44</f>
        <v>0</v>
      </c>
      <c r="ED42" s="334">
        <f>'Marks Entry'!DV44</f>
        <v>0</v>
      </c>
      <c r="EE42" s="334" t="str">
        <f>'Marks Entry'!DW44</f>
        <v>E</v>
      </c>
      <c r="EF42" s="335">
        <f>'Marks Entry'!DX44</f>
        <v>0</v>
      </c>
      <c r="EG42" s="328">
        <f>'Marks Entry'!DY44</f>
        <v>0</v>
      </c>
      <c r="EH42" s="329">
        <f>'Marks Entry'!DZ44</f>
        <v>0</v>
      </c>
      <c r="EI42" s="329">
        <f>'Marks Entry'!EA44</f>
        <v>0</v>
      </c>
      <c r="EJ42" s="329">
        <f>'Marks Entry'!EB44</f>
        <v>0</v>
      </c>
      <c r="EK42" s="329">
        <f>'Marks Entry'!EC44</f>
        <v>0</v>
      </c>
      <c r="EL42" s="336">
        <f>'Marks Entry'!ED44</f>
        <v>0</v>
      </c>
      <c r="EM42" s="337">
        <f>'Marks Entry'!EG44</f>
        <v>0</v>
      </c>
      <c r="EN42" s="328">
        <f>'Marks Entry'!EH44</f>
        <v>0</v>
      </c>
      <c r="EO42" s="329">
        <f>'Marks Entry'!EI44</f>
        <v>0</v>
      </c>
      <c r="EP42" s="329">
        <f>'Marks Entry'!EJ44</f>
        <v>0</v>
      </c>
      <c r="EQ42" s="329">
        <f>'Marks Entry'!EK44</f>
        <v>0</v>
      </c>
      <c r="ER42" s="329">
        <f>'Marks Entry'!EL44</f>
        <v>0</v>
      </c>
      <c r="ES42" s="332">
        <f>'Marks Entry'!EM44</f>
        <v>0</v>
      </c>
      <c r="ET42" s="337">
        <f>'Marks Entry'!EP44</f>
        <v>0</v>
      </c>
      <c r="EU42" s="328">
        <f>'Marks Entry'!EQ44</f>
        <v>0</v>
      </c>
      <c r="EV42" s="329">
        <f>'Marks Entry'!ER44</f>
        <v>0</v>
      </c>
      <c r="EW42" s="329">
        <f>'Marks Entry'!ES44</f>
        <v>0</v>
      </c>
      <c r="EX42" s="329">
        <f>'Marks Entry'!ET44</f>
        <v>0</v>
      </c>
      <c r="EY42" s="329">
        <f>'Marks Entry'!EU44</f>
        <v>0</v>
      </c>
      <c r="EZ42" s="332">
        <f>'Marks Entry'!EV44</f>
        <v>0</v>
      </c>
      <c r="FA42" s="337">
        <f>'Marks Entry'!EY44</f>
        <v>0</v>
      </c>
      <c r="FB42" s="184">
        <f>'Marks Entry'!EZ44</f>
        <v>0</v>
      </c>
      <c r="FC42" s="185">
        <f>'Marks Entry'!FA44</f>
        <v>0</v>
      </c>
      <c r="FD42" s="186" t="str">
        <f>'Marks Entry'!FB44</f>
        <v/>
      </c>
      <c r="FE42" s="184">
        <f>'Marks Entry'!FC44</f>
        <v>0</v>
      </c>
      <c r="FF42" s="185">
        <f>'Marks Entry'!FD44</f>
        <v>0</v>
      </c>
      <c r="FG42" s="187" t="str">
        <f>'Marks Entry'!FE44</f>
        <v/>
      </c>
      <c r="FH42" s="185" t="str">
        <f>IF(OR('Marks Entry'!FF44="First",'Marks Entry'!FF44="Second",'Marks Entry'!FF44="Third"),'Marks Entry'!FF44,"")</f>
        <v/>
      </c>
      <c r="FI42" s="185" t="str">
        <f>'Marks Entry'!FG44</f>
        <v/>
      </c>
      <c r="FJ42" s="290" t="str">
        <f>'Marks Entry'!FH44</f>
        <v/>
      </c>
      <c r="FK42" s="84" t="str">
        <f>'Marks Entry'!FI44</f>
        <v/>
      </c>
      <c r="FL42" s="86" t="str">
        <f>'Marks Entry'!FJ44</f>
        <v/>
      </c>
      <c r="FM42" s="87">
        <f>'Marks Entry'!FL44</f>
        <v>0</v>
      </c>
      <c r="FN42" s="1392"/>
      <c r="FO42" s="308" t="e">
        <f t="shared" si="6"/>
        <v>#REF!</v>
      </c>
      <c r="FP42" s="411" t="e">
        <f t="shared" si="7"/>
        <v>#REF!</v>
      </c>
      <c r="FQ42" s="411">
        <f t="shared" si="8"/>
        <v>0</v>
      </c>
      <c r="FR42" s="406"/>
      <c r="FS42" s="315">
        <f t="shared" si="9"/>
        <v>0</v>
      </c>
      <c r="FT42" s="419">
        <f t="shared" si="10"/>
        <v>0</v>
      </c>
      <c r="FU42" s="419">
        <f t="shared" si="11"/>
        <v>0</v>
      </c>
      <c r="FV42" s="420"/>
      <c r="FW42" s="308">
        <f t="shared" si="12"/>
        <v>0</v>
      </c>
      <c r="FX42" s="411">
        <f t="shared" si="13"/>
        <v>0</v>
      </c>
      <c r="FY42" s="411">
        <f t="shared" si="14"/>
        <v>0</v>
      </c>
      <c r="FZ42" s="406"/>
      <c r="GA42" s="315" t="e">
        <f t="shared" si="15"/>
        <v>#REF!</v>
      </c>
      <c r="GB42" s="419" t="e">
        <f t="shared" si="16"/>
        <v>#REF!</v>
      </c>
      <c r="GC42" s="419">
        <f t="shared" si="17"/>
        <v>0</v>
      </c>
      <c r="GD42" s="420"/>
      <c r="GE42" s="308">
        <f t="shared" si="18"/>
        <v>0</v>
      </c>
      <c r="GF42" s="411">
        <f t="shared" si="19"/>
        <v>0</v>
      </c>
      <c r="GG42" s="411">
        <f t="shared" si="20"/>
        <v>0</v>
      </c>
      <c r="GH42" s="406"/>
      <c r="GI42" s="315">
        <f t="shared" si="21"/>
        <v>0</v>
      </c>
      <c r="GJ42" s="419">
        <f t="shared" si="22"/>
        <v>0</v>
      </c>
      <c r="GK42" s="419">
        <f t="shared" si="23"/>
        <v>0</v>
      </c>
      <c r="GL42" s="420"/>
      <c r="GM42" s="308">
        <f t="shared" si="24"/>
        <v>0</v>
      </c>
      <c r="GN42" s="309">
        <f t="shared" si="24"/>
        <v>0</v>
      </c>
      <c r="GO42" s="315">
        <f t="shared" si="25"/>
        <v>0</v>
      </c>
      <c r="GP42" s="316">
        <f t="shared" si="25"/>
        <v>0</v>
      </c>
      <c r="GQ42" s="308">
        <f t="shared" si="26"/>
        <v>0</v>
      </c>
      <c r="GR42" s="317">
        <f t="shared" si="26"/>
        <v>0</v>
      </c>
      <c r="GS42" s="1392"/>
    </row>
    <row r="43" spans="1:201" s="88" customFormat="1" ht="17.25" customHeight="1">
      <c r="A43" s="1393"/>
      <c r="B43" s="83">
        <f t="shared" si="27"/>
        <v>0</v>
      </c>
      <c r="C43" s="84">
        <f>'Marks Entry'!D45</f>
        <v>0</v>
      </c>
      <c r="D43" s="84">
        <f>'Marks Entry'!E45</f>
        <v>0</v>
      </c>
      <c r="E43" s="84">
        <f>'Marks Entry'!F45</f>
        <v>0</v>
      </c>
      <c r="F43" s="84">
        <f>'Marks Entry'!G45</f>
        <v>0</v>
      </c>
      <c r="G43" s="84">
        <f>'Marks Entry'!H45</f>
        <v>0</v>
      </c>
      <c r="H43" s="84">
        <f>'Marks Entry'!I45</f>
        <v>0</v>
      </c>
      <c r="I43" s="84">
        <f>'Marks Entry'!J45</f>
        <v>0</v>
      </c>
      <c r="J43" s="85">
        <f>'Marks Entry'!K45</f>
        <v>0</v>
      </c>
      <c r="K43" s="328">
        <f>'Marks Entry'!L45</f>
        <v>0</v>
      </c>
      <c r="L43" s="329">
        <f>'Marks Entry'!M45</f>
        <v>0</v>
      </c>
      <c r="M43" s="330">
        <f>'Marks Entry'!N45</f>
        <v>0</v>
      </c>
      <c r="N43" s="329">
        <f>'Marks Entry'!O45</f>
        <v>0</v>
      </c>
      <c r="O43" s="329">
        <f>'Marks Entry'!P45</f>
        <v>0</v>
      </c>
      <c r="P43" s="331">
        <f>'Marks Entry'!Q45</f>
        <v>0</v>
      </c>
      <c r="Q43" s="329">
        <f>'Marks Entry'!S45</f>
        <v>0</v>
      </c>
      <c r="R43" s="329">
        <f>'Marks Entry'!T45</f>
        <v>0</v>
      </c>
      <c r="S43" s="331">
        <f>'Marks Entry'!U45</f>
        <v>0</v>
      </c>
      <c r="T43" s="332">
        <f>'Marks Entry'!V45</f>
        <v>0</v>
      </c>
      <c r="U43" s="329">
        <f>'Marks Entry'!X45</f>
        <v>0</v>
      </c>
      <c r="V43" s="329" t="e">
        <f>'Marks Entry'!#REF!</f>
        <v>#REF!</v>
      </c>
      <c r="W43" s="332" t="e">
        <f>'Marks Entry'!#REF!</f>
        <v>#REF!</v>
      </c>
      <c r="X43" s="333" t="e">
        <f t="shared" si="0"/>
        <v>#REF!</v>
      </c>
      <c r="Y43" s="329">
        <f>'Marks Entry'!Y45</f>
        <v>0</v>
      </c>
      <c r="Z43" s="329">
        <f>'Marks Entry'!Z45</f>
        <v>0</v>
      </c>
      <c r="AA43" s="332">
        <f>'Marks Entry'!AA45</f>
        <v>0</v>
      </c>
      <c r="AB43" s="338">
        <f>'Marks Entry'!AC45</f>
        <v>0</v>
      </c>
      <c r="AC43" s="334">
        <f>'Marks Entry'!AD45</f>
        <v>0</v>
      </c>
      <c r="AD43" s="334" t="str">
        <f>'Marks Entry'!AE45</f>
        <v>E</v>
      </c>
      <c r="AE43" s="335">
        <f>'Marks Entry'!AF45</f>
        <v>0</v>
      </c>
      <c r="AF43" s="328">
        <f>'Marks Entry'!AG45</f>
        <v>0</v>
      </c>
      <c r="AG43" s="329">
        <f>'Marks Entry'!AH45</f>
        <v>0</v>
      </c>
      <c r="AH43" s="330">
        <f>'Marks Entry'!AI45</f>
        <v>0</v>
      </c>
      <c r="AI43" s="329">
        <f>'Marks Entry'!AJ45</f>
        <v>0</v>
      </c>
      <c r="AJ43" s="329">
        <f>'Marks Entry'!AK45</f>
        <v>0</v>
      </c>
      <c r="AK43" s="331">
        <f>'Marks Entry'!AL45</f>
        <v>0</v>
      </c>
      <c r="AL43" s="329">
        <f>'Marks Entry'!AM45</f>
        <v>0</v>
      </c>
      <c r="AM43" s="329">
        <f>'Marks Entry'!AN45</f>
        <v>0</v>
      </c>
      <c r="AN43" s="331">
        <f>'Marks Entry'!AO45</f>
        <v>0</v>
      </c>
      <c r="AO43" s="332">
        <f>'Marks Entry'!AP45</f>
        <v>0</v>
      </c>
      <c r="AP43" s="329">
        <f>'Marks Entry'!AQ45</f>
        <v>0</v>
      </c>
      <c r="AQ43" s="329">
        <f>'Marks Entry'!AR45</f>
        <v>0</v>
      </c>
      <c r="AR43" s="332">
        <f>'Marks Entry'!AS45</f>
        <v>0</v>
      </c>
      <c r="AS43" s="333">
        <f t="shared" si="1"/>
        <v>0</v>
      </c>
      <c r="AT43" s="329">
        <f>'Marks Entry'!AU45</f>
        <v>0</v>
      </c>
      <c r="AU43" s="329">
        <f>'Marks Entry'!AV45</f>
        <v>0</v>
      </c>
      <c r="AV43" s="332">
        <f>'Marks Entry'!AW45</f>
        <v>0</v>
      </c>
      <c r="AW43" s="338">
        <f>'Marks Entry'!AX45</f>
        <v>0</v>
      </c>
      <c r="AX43" s="334">
        <f>'Marks Entry'!AY45</f>
        <v>0</v>
      </c>
      <c r="AY43" s="334" t="str">
        <f>'Marks Entry'!AZ45</f>
        <v>E</v>
      </c>
      <c r="AZ43" s="335">
        <f>'Marks Entry'!BA45</f>
        <v>0</v>
      </c>
      <c r="BA43" s="328">
        <f>'Marks Entry'!BB45</f>
        <v>0</v>
      </c>
      <c r="BB43" s="329">
        <f>'Marks Entry'!BC45</f>
        <v>0</v>
      </c>
      <c r="BC43" s="330">
        <f>'Marks Entry'!BD45</f>
        <v>0</v>
      </c>
      <c r="BD43" s="329">
        <f>'Marks Entry'!BE45</f>
        <v>0</v>
      </c>
      <c r="BE43" s="329">
        <f>'Marks Entry'!BF45</f>
        <v>0</v>
      </c>
      <c r="BF43" s="331">
        <f>'Marks Entry'!BG45</f>
        <v>0</v>
      </c>
      <c r="BG43" s="329">
        <f>'Marks Entry'!BH45</f>
        <v>0</v>
      </c>
      <c r="BH43" s="329">
        <f>'Marks Entry'!BI45</f>
        <v>0</v>
      </c>
      <c r="BI43" s="331">
        <f>'Marks Entry'!BJ45</f>
        <v>0</v>
      </c>
      <c r="BJ43" s="332">
        <f>'Marks Entry'!BK45</f>
        <v>0</v>
      </c>
      <c r="BK43" s="329">
        <f>'Marks Entry'!BL45</f>
        <v>0</v>
      </c>
      <c r="BL43" s="329">
        <f>'Marks Entry'!BM45</f>
        <v>0</v>
      </c>
      <c r="BM43" s="332">
        <f>'Marks Entry'!BN45</f>
        <v>0</v>
      </c>
      <c r="BN43" s="333">
        <f t="shared" si="2"/>
        <v>0</v>
      </c>
      <c r="BO43" s="329">
        <f>'Marks Entry'!BO45</f>
        <v>0</v>
      </c>
      <c r="BP43" s="329">
        <f>'Marks Entry'!BP45</f>
        <v>0</v>
      </c>
      <c r="BQ43" s="332">
        <f>'Marks Entry'!BQ45</f>
        <v>0</v>
      </c>
      <c r="BR43" s="338">
        <f>'Marks Entry'!BS45</f>
        <v>0</v>
      </c>
      <c r="BS43" s="334">
        <f>'Marks Entry'!BT45</f>
        <v>0</v>
      </c>
      <c r="BT43" s="334" t="str">
        <f>'Marks Entry'!BU45</f>
        <v>E</v>
      </c>
      <c r="BU43" s="335">
        <f>'Marks Entry'!BV45</f>
        <v>0</v>
      </c>
      <c r="BV43" s="328">
        <f>'Marks Entry'!BW45</f>
        <v>0</v>
      </c>
      <c r="BW43" s="329">
        <f>'Marks Entry'!BX45</f>
        <v>0</v>
      </c>
      <c r="BX43" s="330">
        <f>'Marks Entry'!BY45</f>
        <v>0</v>
      </c>
      <c r="BY43" s="329">
        <f>'Marks Entry'!BZ45</f>
        <v>0</v>
      </c>
      <c r="BZ43" s="329">
        <f>'Marks Entry'!CA45</f>
        <v>0</v>
      </c>
      <c r="CA43" s="331">
        <f>'Marks Entry'!CB45</f>
        <v>0</v>
      </c>
      <c r="CB43" s="329" t="e">
        <f>'Marks Entry'!#REF!</f>
        <v>#REF!</v>
      </c>
      <c r="CC43" s="329" t="e">
        <f>'Marks Entry'!#REF!</f>
        <v>#REF!</v>
      </c>
      <c r="CD43" s="331" t="e">
        <f>'Marks Entry'!#REF!</f>
        <v>#REF!</v>
      </c>
      <c r="CE43" s="332" t="e">
        <f>'Marks Entry'!#REF!</f>
        <v>#REF!</v>
      </c>
      <c r="CF43" s="329">
        <f>'Marks Entry'!CD45</f>
        <v>0</v>
      </c>
      <c r="CG43" s="329">
        <f>'Marks Entry'!CE45</f>
        <v>0</v>
      </c>
      <c r="CH43" s="332">
        <f>'Marks Entry'!CF45</f>
        <v>0</v>
      </c>
      <c r="CI43" s="333" t="e">
        <f t="shared" si="3"/>
        <v>#REF!</v>
      </c>
      <c r="CJ43" s="329">
        <f>'Marks Entry'!CH45</f>
        <v>0</v>
      </c>
      <c r="CK43" s="329">
        <f>'Marks Entry'!CI45</f>
        <v>0</v>
      </c>
      <c r="CL43" s="332">
        <f>'Marks Entry'!CJ45</f>
        <v>0</v>
      </c>
      <c r="CM43" s="338">
        <f>'Marks Entry'!CK45</f>
        <v>0</v>
      </c>
      <c r="CN43" s="334">
        <f>'Marks Entry'!CL45</f>
        <v>0</v>
      </c>
      <c r="CO43" s="334" t="str">
        <f>'Marks Entry'!CM45</f>
        <v>E</v>
      </c>
      <c r="CP43" s="335">
        <f>'Marks Entry'!CN45</f>
        <v>0</v>
      </c>
      <c r="CQ43" s="328">
        <f>'Marks Entry'!CO45</f>
        <v>0</v>
      </c>
      <c r="CR43" s="329">
        <f>'Marks Entry'!CP45</f>
        <v>0</v>
      </c>
      <c r="CS43" s="330">
        <f>'Marks Entry'!CQ45</f>
        <v>0</v>
      </c>
      <c r="CT43" s="329">
        <f>'Marks Entry'!CR45</f>
        <v>0</v>
      </c>
      <c r="CU43" s="329">
        <f>'Marks Entry'!CS45</f>
        <v>0</v>
      </c>
      <c r="CV43" s="331">
        <f>'Marks Entry'!CT45</f>
        <v>0</v>
      </c>
      <c r="CW43" s="329" t="e">
        <f>'Marks Entry'!#REF!</f>
        <v>#REF!</v>
      </c>
      <c r="CX43" s="329" t="e">
        <f>'Marks Entry'!#REF!</f>
        <v>#REF!</v>
      </c>
      <c r="CY43" s="331">
        <f>'Marks Entry'!CU45</f>
        <v>0</v>
      </c>
      <c r="CZ43" s="332">
        <f>'Marks Entry'!CV45</f>
        <v>0</v>
      </c>
      <c r="DA43" s="329">
        <f>'Marks Entry'!CW45</f>
        <v>0</v>
      </c>
      <c r="DB43" s="329">
        <f>'Marks Entry'!CX45</f>
        <v>0</v>
      </c>
      <c r="DC43" s="332">
        <f>'Marks Entry'!CY45</f>
        <v>0</v>
      </c>
      <c r="DD43" s="333">
        <f t="shared" si="4"/>
        <v>0</v>
      </c>
      <c r="DE43" s="329">
        <f>'Marks Entry'!CZ45</f>
        <v>0</v>
      </c>
      <c r="DF43" s="329">
        <f>'Marks Entry'!DA45</f>
        <v>0</v>
      </c>
      <c r="DG43" s="332">
        <f>'Marks Entry'!DB45</f>
        <v>0</v>
      </c>
      <c r="DH43" s="338">
        <f>'Marks Entry'!DC45</f>
        <v>0</v>
      </c>
      <c r="DI43" s="334">
        <f>'Marks Entry'!DD45</f>
        <v>0</v>
      </c>
      <c r="DJ43" s="334" t="str">
        <f>'Marks Entry'!DE45</f>
        <v>E</v>
      </c>
      <c r="DK43" s="335">
        <f>'Marks Entry'!DF45</f>
        <v>0</v>
      </c>
      <c r="DL43" s="328">
        <f>'Marks Entry'!DG45</f>
        <v>0</v>
      </c>
      <c r="DM43" s="329">
        <f>'Marks Entry'!DH45</f>
        <v>0</v>
      </c>
      <c r="DN43" s="330">
        <f>'Marks Entry'!DI45</f>
        <v>0</v>
      </c>
      <c r="DO43" s="329">
        <f>'Marks Entry'!DJ45</f>
        <v>0</v>
      </c>
      <c r="DP43" s="329">
        <f>'Marks Entry'!DK45</f>
        <v>0</v>
      </c>
      <c r="DQ43" s="331">
        <f>'Marks Entry'!DL45</f>
        <v>0</v>
      </c>
      <c r="DR43" s="329" t="e">
        <f>'Marks Entry'!#REF!</f>
        <v>#REF!</v>
      </c>
      <c r="DS43" s="329" t="e">
        <f>'Marks Entry'!#REF!</f>
        <v>#REF!</v>
      </c>
      <c r="DT43" s="331">
        <f>'Marks Entry'!DM45</f>
        <v>0</v>
      </c>
      <c r="DU43" s="332">
        <f>'Marks Entry'!DN45</f>
        <v>0</v>
      </c>
      <c r="DV43" s="329">
        <f>'Marks Entry'!DO45</f>
        <v>0</v>
      </c>
      <c r="DW43" s="329">
        <f>'Marks Entry'!DP45</f>
        <v>0</v>
      </c>
      <c r="DX43" s="332">
        <f>'Marks Entry'!DQ45</f>
        <v>0</v>
      </c>
      <c r="DY43" s="333">
        <f t="shared" si="5"/>
        <v>0</v>
      </c>
      <c r="DZ43" s="329">
        <f>'Marks Entry'!DR45</f>
        <v>0</v>
      </c>
      <c r="EA43" s="329">
        <f>'Marks Entry'!DS45</f>
        <v>0</v>
      </c>
      <c r="EB43" s="332">
        <f>'Marks Entry'!DT45</f>
        <v>0</v>
      </c>
      <c r="EC43" s="338">
        <f>'Marks Entry'!DU45</f>
        <v>0</v>
      </c>
      <c r="ED43" s="334">
        <f>'Marks Entry'!DV45</f>
        <v>0</v>
      </c>
      <c r="EE43" s="334" t="str">
        <f>'Marks Entry'!DW45</f>
        <v>E</v>
      </c>
      <c r="EF43" s="335">
        <f>'Marks Entry'!DX45</f>
        <v>0</v>
      </c>
      <c r="EG43" s="328">
        <f>'Marks Entry'!DY45</f>
        <v>0</v>
      </c>
      <c r="EH43" s="329">
        <f>'Marks Entry'!DZ45</f>
        <v>0</v>
      </c>
      <c r="EI43" s="329">
        <f>'Marks Entry'!EA45</f>
        <v>0</v>
      </c>
      <c r="EJ43" s="329">
        <f>'Marks Entry'!EB45</f>
        <v>0</v>
      </c>
      <c r="EK43" s="329">
        <f>'Marks Entry'!EC45</f>
        <v>0</v>
      </c>
      <c r="EL43" s="336">
        <f>'Marks Entry'!ED45</f>
        <v>0</v>
      </c>
      <c r="EM43" s="337">
        <f>'Marks Entry'!EG45</f>
        <v>0</v>
      </c>
      <c r="EN43" s="328">
        <f>'Marks Entry'!EH45</f>
        <v>0</v>
      </c>
      <c r="EO43" s="329">
        <f>'Marks Entry'!EI45</f>
        <v>0</v>
      </c>
      <c r="EP43" s="329">
        <f>'Marks Entry'!EJ45</f>
        <v>0</v>
      </c>
      <c r="EQ43" s="329">
        <f>'Marks Entry'!EK45</f>
        <v>0</v>
      </c>
      <c r="ER43" s="329">
        <f>'Marks Entry'!EL45</f>
        <v>0</v>
      </c>
      <c r="ES43" s="332">
        <f>'Marks Entry'!EM45</f>
        <v>0</v>
      </c>
      <c r="ET43" s="337">
        <f>'Marks Entry'!EP45</f>
        <v>0</v>
      </c>
      <c r="EU43" s="328">
        <f>'Marks Entry'!EQ45</f>
        <v>0</v>
      </c>
      <c r="EV43" s="329">
        <f>'Marks Entry'!ER45</f>
        <v>0</v>
      </c>
      <c r="EW43" s="329">
        <f>'Marks Entry'!ES45</f>
        <v>0</v>
      </c>
      <c r="EX43" s="329">
        <f>'Marks Entry'!ET45</f>
        <v>0</v>
      </c>
      <c r="EY43" s="329">
        <f>'Marks Entry'!EU45</f>
        <v>0</v>
      </c>
      <c r="EZ43" s="332">
        <f>'Marks Entry'!EV45</f>
        <v>0</v>
      </c>
      <c r="FA43" s="337">
        <f>'Marks Entry'!EY45</f>
        <v>0</v>
      </c>
      <c r="FB43" s="184">
        <f>'Marks Entry'!EZ45</f>
        <v>0</v>
      </c>
      <c r="FC43" s="185">
        <f>'Marks Entry'!FA45</f>
        <v>0</v>
      </c>
      <c r="FD43" s="186" t="str">
        <f>'Marks Entry'!FB45</f>
        <v/>
      </c>
      <c r="FE43" s="184">
        <f>'Marks Entry'!FC45</f>
        <v>0</v>
      </c>
      <c r="FF43" s="185">
        <f>'Marks Entry'!FD45</f>
        <v>0</v>
      </c>
      <c r="FG43" s="187" t="str">
        <f>'Marks Entry'!FE45</f>
        <v/>
      </c>
      <c r="FH43" s="185" t="str">
        <f>IF(OR('Marks Entry'!FF45="First",'Marks Entry'!FF45="Second",'Marks Entry'!FF45="Third"),'Marks Entry'!FF45,"")</f>
        <v/>
      </c>
      <c r="FI43" s="185" t="str">
        <f>'Marks Entry'!FG45</f>
        <v/>
      </c>
      <c r="FJ43" s="290" t="str">
        <f>'Marks Entry'!FH45</f>
        <v/>
      </c>
      <c r="FK43" s="84" t="str">
        <f>'Marks Entry'!FI45</f>
        <v/>
      </c>
      <c r="FL43" s="86" t="str">
        <f>'Marks Entry'!FJ45</f>
        <v/>
      </c>
      <c r="FM43" s="87">
        <f>'Marks Entry'!FL45</f>
        <v>0</v>
      </c>
      <c r="FN43" s="1392"/>
      <c r="FO43" s="308" t="e">
        <f t="shared" si="6"/>
        <v>#REF!</v>
      </c>
      <c r="FP43" s="411" t="e">
        <f t="shared" si="7"/>
        <v>#REF!</v>
      </c>
      <c r="FQ43" s="411">
        <f t="shared" si="8"/>
        <v>0</v>
      </c>
      <c r="FR43" s="406"/>
      <c r="FS43" s="315">
        <f t="shared" si="9"/>
        <v>0</v>
      </c>
      <c r="FT43" s="419">
        <f t="shared" si="10"/>
        <v>0</v>
      </c>
      <c r="FU43" s="419">
        <f t="shared" si="11"/>
        <v>0</v>
      </c>
      <c r="FV43" s="420"/>
      <c r="FW43" s="308">
        <f t="shared" si="12"/>
        <v>0</v>
      </c>
      <c r="FX43" s="411">
        <f t="shared" si="13"/>
        <v>0</v>
      </c>
      <c r="FY43" s="411">
        <f t="shared" si="14"/>
        <v>0</v>
      </c>
      <c r="FZ43" s="406"/>
      <c r="GA43" s="315" t="e">
        <f t="shared" si="15"/>
        <v>#REF!</v>
      </c>
      <c r="GB43" s="419" t="e">
        <f t="shared" si="16"/>
        <v>#REF!</v>
      </c>
      <c r="GC43" s="419">
        <f t="shared" si="17"/>
        <v>0</v>
      </c>
      <c r="GD43" s="420"/>
      <c r="GE43" s="308">
        <f t="shared" si="18"/>
        <v>0</v>
      </c>
      <c r="GF43" s="411">
        <f t="shared" si="19"/>
        <v>0</v>
      </c>
      <c r="GG43" s="411">
        <f t="shared" si="20"/>
        <v>0</v>
      </c>
      <c r="GH43" s="406"/>
      <c r="GI43" s="315">
        <f t="shared" si="21"/>
        <v>0</v>
      </c>
      <c r="GJ43" s="419">
        <f t="shared" si="22"/>
        <v>0</v>
      </c>
      <c r="GK43" s="419">
        <f t="shared" si="23"/>
        <v>0</v>
      </c>
      <c r="GL43" s="420"/>
      <c r="GM43" s="308">
        <f t="shared" si="24"/>
        <v>0</v>
      </c>
      <c r="GN43" s="309">
        <f t="shared" si="24"/>
        <v>0</v>
      </c>
      <c r="GO43" s="315">
        <f t="shared" si="25"/>
        <v>0</v>
      </c>
      <c r="GP43" s="316">
        <f t="shared" si="25"/>
        <v>0</v>
      </c>
      <c r="GQ43" s="308">
        <f t="shared" si="26"/>
        <v>0</v>
      </c>
      <c r="GR43" s="317">
        <f t="shared" si="26"/>
        <v>0</v>
      </c>
      <c r="GS43" s="1392"/>
    </row>
    <row r="44" spans="1:201" s="88" customFormat="1" ht="17.25" customHeight="1">
      <c r="A44" s="1393"/>
      <c r="B44" s="83">
        <f t="shared" si="27"/>
        <v>0</v>
      </c>
      <c r="C44" s="84">
        <f>'Marks Entry'!D46</f>
        <v>0</v>
      </c>
      <c r="D44" s="84">
        <f>'Marks Entry'!E46</f>
        <v>0</v>
      </c>
      <c r="E44" s="84">
        <f>'Marks Entry'!F46</f>
        <v>0</v>
      </c>
      <c r="F44" s="84">
        <f>'Marks Entry'!G46</f>
        <v>0</v>
      </c>
      <c r="G44" s="84">
        <f>'Marks Entry'!H46</f>
        <v>0</v>
      </c>
      <c r="H44" s="84">
        <f>'Marks Entry'!I46</f>
        <v>0</v>
      </c>
      <c r="I44" s="84">
        <f>'Marks Entry'!J46</f>
        <v>0</v>
      </c>
      <c r="J44" s="85">
        <f>'Marks Entry'!K46</f>
        <v>0</v>
      </c>
      <c r="K44" s="328">
        <f>'Marks Entry'!L46</f>
        <v>0</v>
      </c>
      <c r="L44" s="329">
        <f>'Marks Entry'!M46</f>
        <v>0</v>
      </c>
      <c r="M44" s="330">
        <f>'Marks Entry'!N46</f>
        <v>0</v>
      </c>
      <c r="N44" s="329">
        <f>'Marks Entry'!O46</f>
        <v>0</v>
      </c>
      <c r="O44" s="329">
        <f>'Marks Entry'!P46</f>
        <v>0</v>
      </c>
      <c r="P44" s="331">
        <f>'Marks Entry'!Q46</f>
        <v>0</v>
      </c>
      <c r="Q44" s="329">
        <f>'Marks Entry'!S46</f>
        <v>0</v>
      </c>
      <c r="R44" s="329">
        <f>'Marks Entry'!T46</f>
        <v>0</v>
      </c>
      <c r="S44" s="331">
        <f>'Marks Entry'!U46</f>
        <v>0</v>
      </c>
      <c r="T44" s="332">
        <f>'Marks Entry'!V46</f>
        <v>0</v>
      </c>
      <c r="U44" s="329">
        <f>'Marks Entry'!X46</f>
        <v>0</v>
      </c>
      <c r="V44" s="329" t="e">
        <f>'Marks Entry'!#REF!</f>
        <v>#REF!</v>
      </c>
      <c r="W44" s="332" t="e">
        <f>'Marks Entry'!#REF!</f>
        <v>#REF!</v>
      </c>
      <c r="X44" s="333" t="e">
        <f t="shared" si="0"/>
        <v>#REF!</v>
      </c>
      <c r="Y44" s="329">
        <f>'Marks Entry'!Y46</f>
        <v>0</v>
      </c>
      <c r="Z44" s="329">
        <f>'Marks Entry'!Z46</f>
        <v>0</v>
      </c>
      <c r="AA44" s="332">
        <f>'Marks Entry'!AA46</f>
        <v>0</v>
      </c>
      <c r="AB44" s="338">
        <f>'Marks Entry'!AC46</f>
        <v>0</v>
      </c>
      <c r="AC44" s="334">
        <f>'Marks Entry'!AD46</f>
        <v>0</v>
      </c>
      <c r="AD44" s="334" t="str">
        <f>'Marks Entry'!AE46</f>
        <v>E</v>
      </c>
      <c r="AE44" s="335">
        <f>'Marks Entry'!AF46</f>
        <v>0</v>
      </c>
      <c r="AF44" s="328">
        <f>'Marks Entry'!AG46</f>
        <v>0</v>
      </c>
      <c r="AG44" s="329">
        <f>'Marks Entry'!AH46</f>
        <v>0</v>
      </c>
      <c r="AH44" s="330">
        <f>'Marks Entry'!AI46</f>
        <v>0</v>
      </c>
      <c r="AI44" s="329">
        <f>'Marks Entry'!AJ46</f>
        <v>0</v>
      </c>
      <c r="AJ44" s="329">
        <f>'Marks Entry'!AK46</f>
        <v>0</v>
      </c>
      <c r="AK44" s="331">
        <f>'Marks Entry'!AL46</f>
        <v>0</v>
      </c>
      <c r="AL44" s="329">
        <f>'Marks Entry'!AM46</f>
        <v>0</v>
      </c>
      <c r="AM44" s="329">
        <f>'Marks Entry'!AN46</f>
        <v>0</v>
      </c>
      <c r="AN44" s="331">
        <f>'Marks Entry'!AO46</f>
        <v>0</v>
      </c>
      <c r="AO44" s="332">
        <f>'Marks Entry'!AP46</f>
        <v>0</v>
      </c>
      <c r="AP44" s="329">
        <f>'Marks Entry'!AQ46</f>
        <v>0</v>
      </c>
      <c r="AQ44" s="329">
        <f>'Marks Entry'!AR46</f>
        <v>0</v>
      </c>
      <c r="AR44" s="332">
        <f>'Marks Entry'!AS46</f>
        <v>0</v>
      </c>
      <c r="AS44" s="333">
        <f t="shared" si="1"/>
        <v>0</v>
      </c>
      <c r="AT44" s="329">
        <f>'Marks Entry'!AU46</f>
        <v>0</v>
      </c>
      <c r="AU44" s="329">
        <f>'Marks Entry'!AV46</f>
        <v>0</v>
      </c>
      <c r="AV44" s="332">
        <f>'Marks Entry'!AW46</f>
        <v>0</v>
      </c>
      <c r="AW44" s="338">
        <f>'Marks Entry'!AX46</f>
        <v>0</v>
      </c>
      <c r="AX44" s="334">
        <f>'Marks Entry'!AY46</f>
        <v>0</v>
      </c>
      <c r="AY44" s="334" t="str">
        <f>'Marks Entry'!AZ46</f>
        <v>E</v>
      </c>
      <c r="AZ44" s="335">
        <f>'Marks Entry'!BA46</f>
        <v>0</v>
      </c>
      <c r="BA44" s="328">
        <f>'Marks Entry'!BB46</f>
        <v>0</v>
      </c>
      <c r="BB44" s="329">
        <f>'Marks Entry'!BC46</f>
        <v>0</v>
      </c>
      <c r="BC44" s="330">
        <f>'Marks Entry'!BD46</f>
        <v>0</v>
      </c>
      <c r="BD44" s="329">
        <f>'Marks Entry'!BE46</f>
        <v>0</v>
      </c>
      <c r="BE44" s="329">
        <f>'Marks Entry'!BF46</f>
        <v>0</v>
      </c>
      <c r="BF44" s="331">
        <f>'Marks Entry'!BG46</f>
        <v>0</v>
      </c>
      <c r="BG44" s="329">
        <f>'Marks Entry'!BH46</f>
        <v>0</v>
      </c>
      <c r="BH44" s="329">
        <f>'Marks Entry'!BI46</f>
        <v>0</v>
      </c>
      <c r="BI44" s="331">
        <f>'Marks Entry'!BJ46</f>
        <v>0</v>
      </c>
      <c r="BJ44" s="332">
        <f>'Marks Entry'!BK46</f>
        <v>0</v>
      </c>
      <c r="BK44" s="329">
        <f>'Marks Entry'!BL46</f>
        <v>0</v>
      </c>
      <c r="BL44" s="329">
        <f>'Marks Entry'!BM46</f>
        <v>0</v>
      </c>
      <c r="BM44" s="332">
        <f>'Marks Entry'!BN46</f>
        <v>0</v>
      </c>
      <c r="BN44" s="333">
        <f t="shared" si="2"/>
        <v>0</v>
      </c>
      <c r="BO44" s="329">
        <f>'Marks Entry'!BO46</f>
        <v>0</v>
      </c>
      <c r="BP44" s="329">
        <f>'Marks Entry'!BP46</f>
        <v>0</v>
      </c>
      <c r="BQ44" s="332">
        <f>'Marks Entry'!BQ46</f>
        <v>0</v>
      </c>
      <c r="BR44" s="338">
        <f>'Marks Entry'!BS46</f>
        <v>0</v>
      </c>
      <c r="BS44" s="334">
        <f>'Marks Entry'!BT46</f>
        <v>0</v>
      </c>
      <c r="BT44" s="334" t="str">
        <f>'Marks Entry'!BU46</f>
        <v>E</v>
      </c>
      <c r="BU44" s="335">
        <f>'Marks Entry'!BV46</f>
        <v>0</v>
      </c>
      <c r="BV44" s="328">
        <f>'Marks Entry'!BW46</f>
        <v>0</v>
      </c>
      <c r="BW44" s="329">
        <f>'Marks Entry'!BX46</f>
        <v>0</v>
      </c>
      <c r="BX44" s="330">
        <f>'Marks Entry'!BY46</f>
        <v>0</v>
      </c>
      <c r="BY44" s="329">
        <f>'Marks Entry'!BZ46</f>
        <v>0</v>
      </c>
      <c r="BZ44" s="329">
        <f>'Marks Entry'!CA46</f>
        <v>0</v>
      </c>
      <c r="CA44" s="331">
        <f>'Marks Entry'!CB46</f>
        <v>0</v>
      </c>
      <c r="CB44" s="329" t="e">
        <f>'Marks Entry'!#REF!</f>
        <v>#REF!</v>
      </c>
      <c r="CC44" s="329" t="e">
        <f>'Marks Entry'!#REF!</f>
        <v>#REF!</v>
      </c>
      <c r="CD44" s="331" t="e">
        <f>'Marks Entry'!#REF!</f>
        <v>#REF!</v>
      </c>
      <c r="CE44" s="332" t="e">
        <f>'Marks Entry'!#REF!</f>
        <v>#REF!</v>
      </c>
      <c r="CF44" s="329">
        <f>'Marks Entry'!CD46</f>
        <v>0</v>
      </c>
      <c r="CG44" s="329">
        <f>'Marks Entry'!CE46</f>
        <v>0</v>
      </c>
      <c r="CH44" s="332">
        <f>'Marks Entry'!CF46</f>
        <v>0</v>
      </c>
      <c r="CI44" s="333" t="e">
        <f t="shared" si="3"/>
        <v>#REF!</v>
      </c>
      <c r="CJ44" s="329">
        <f>'Marks Entry'!CH46</f>
        <v>0</v>
      </c>
      <c r="CK44" s="329">
        <f>'Marks Entry'!CI46</f>
        <v>0</v>
      </c>
      <c r="CL44" s="332">
        <f>'Marks Entry'!CJ46</f>
        <v>0</v>
      </c>
      <c r="CM44" s="338">
        <f>'Marks Entry'!CK46</f>
        <v>0</v>
      </c>
      <c r="CN44" s="334">
        <f>'Marks Entry'!CL46</f>
        <v>0</v>
      </c>
      <c r="CO44" s="334" t="str">
        <f>'Marks Entry'!CM46</f>
        <v>E</v>
      </c>
      <c r="CP44" s="335">
        <f>'Marks Entry'!CN46</f>
        <v>0</v>
      </c>
      <c r="CQ44" s="328">
        <f>'Marks Entry'!CO46</f>
        <v>0</v>
      </c>
      <c r="CR44" s="329">
        <f>'Marks Entry'!CP46</f>
        <v>0</v>
      </c>
      <c r="CS44" s="330">
        <f>'Marks Entry'!CQ46</f>
        <v>0</v>
      </c>
      <c r="CT44" s="329">
        <f>'Marks Entry'!CR46</f>
        <v>0</v>
      </c>
      <c r="CU44" s="329">
        <f>'Marks Entry'!CS46</f>
        <v>0</v>
      </c>
      <c r="CV44" s="331">
        <f>'Marks Entry'!CT46</f>
        <v>0</v>
      </c>
      <c r="CW44" s="329" t="e">
        <f>'Marks Entry'!#REF!</f>
        <v>#REF!</v>
      </c>
      <c r="CX44" s="329" t="e">
        <f>'Marks Entry'!#REF!</f>
        <v>#REF!</v>
      </c>
      <c r="CY44" s="331">
        <f>'Marks Entry'!CU46</f>
        <v>0</v>
      </c>
      <c r="CZ44" s="332">
        <f>'Marks Entry'!CV46</f>
        <v>0</v>
      </c>
      <c r="DA44" s="329">
        <f>'Marks Entry'!CW46</f>
        <v>0</v>
      </c>
      <c r="DB44" s="329">
        <f>'Marks Entry'!CX46</f>
        <v>0</v>
      </c>
      <c r="DC44" s="332">
        <f>'Marks Entry'!CY46</f>
        <v>0</v>
      </c>
      <c r="DD44" s="333">
        <f t="shared" si="4"/>
        <v>0</v>
      </c>
      <c r="DE44" s="329">
        <f>'Marks Entry'!CZ46</f>
        <v>0</v>
      </c>
      <c r="DF44" s="329">
        <f>'Marks Entry'!DA46</f>
        <v>0</v>
      </c>
      <c r="DG44" s="332">
        <f>'Marks Entry'!DB46</f>
        <v>0</v>
      </c>
      <c r="DH44" s="338">
        <f>'Marks Entry'!DC46</f>
        <v>0</v>
      </c>
      <c r="DI44" s="334">
        <f>'Marks Entry'!DD46</f>
        <v>0</v>
      </c>
      <c r="DJ44" s="334" t="str">
        <f>'Marks Entry'!DE46</f>
        <v>E</v>
      </c>
      <c r="DK44" s="335">
        <f>'Marks Entry'!DF46</f>
        <v>0</v>
      </c>
      <c r="DL44" s="328">
        <f>'Marks Entry'!DG46</f>
        <v>0</v>
      </c>
      <c r="DM44" s="329">
        <f>'Marks Entry'!DH46</f>
        <v>0</v>
      </c>
      <c r="DN44" s="330">
        <f>'Marks Entry'!DI46</f>
        <v>0</v>
      </c>
      <c r="DO44" s="329">
        <f>'Marks Entry'!DJ46</f>
        <v>0</v>
      </c>
      <c r="DP44" s="329">
        <f>'Marks Entry'!DK46</f>
        <v>0</v>
      </c>
      <c r="DQ44" s="331">
        <f>'Marks Entry'!DL46</f>
        <v>0</v>
      </c>
      <c r="DR44" s="329" t="e">
        <f>'Marks Entry'!#REF!</f>
        <v>#REF!</v>
      </c>
      <c r="DS44" s="329" t="e">
        <f>'Marks Entry'!#REF!</f>
        <v>#REF!</v>
      </c>
      <c r="DT44" s="331">
        <f>'Marks Entry'!DM46</f>
        <v>0</v>
      </c>
      <c r="DU44" s="332">
        <f>'Marks Entry'!DN46</f>
        <v>0</v>
      </c>
      <c r="DV44" s="329">
        <f>'Marks Entry'!DO46</f>
        <v>0</v>
      </c>
      <c r="DW44" s="329">
        <f>'Marks Entry'!DP46</f>
        <v>0</v>
      </c>
      <c r="DX44" s="332">
        <f>'Marks Entry'!DQ46</f>
        <v>0</v>
      </c>
      <c r="DY44" s="333">
        <f t="shared" si="5"/>
        <v>0</v>
      </c>
      <c r="DZ44" s="329">
        <f>'Marks Entry'!DR46</f>
        <v>0</v>
      </c>
      <c r="EA44" s="329">
        <f>'Marks Entry'!DS46</f>
        <v>0</v>
      </c>
      <c r="EB44" s="332">
        <f>'Marks Entry'!DT46</f>
        <v>0</v>
      </c>
      <c r="EC44" s="338">
        <f>'Marks Entry'!DU46</f>
        <v>0</v>
      </c>
      <c r="ED44" s="334">
        <f>'Marks Entry'!DV46</f>
        <v>0</v>
      </c>
      <c r="EE44" s="334" t="str">
        <f>'Marks Entry'!DW46</f>
        <v>E</v>
      </c>
      <c r="EF44" s="335">
        <f>'Marks Entry'!DX46</f>
        <v>0</v>
      </c>
      <c r="EG44" s="328">
        <f>'Marks Entry'!DY46</f>
        <v>0</v>
      </c>
      <c r="EH44" s="329">
        <f>'Marks Entry'!DZ46</f>
        <v>0</v>
      </c>
      <c r="EI44" s="329">
        <f>'Marks Entry'!EA46</f>
        <v>0</v>
      </c>
      <c r="EJ44" s="329">
        <f>'Marks Entry'!EB46</f>
        <v>0</v>
      </c>
      <c r="EK44" s="329">
        <f>'Marks Entry'!EC46</f>
        <v>0</v>
      </c>
      <c r="EL44" s="336">
        <f>'Marks Entry'!ED46</f>
        <v>0</v>
      </c>
      <c r="EM44" s="337">
        <f>'Marks Entry'!EG46</f>
        <v>0</v>
      </c>
      <c r="EN44" s="328">
        <f>'Marks Entry'!EH46</f>
        <v>0</v>
      </c>
      <c r="EO44" s="329">
        <f>'Marks Entry'!EI46</f>
        <v>0</v>
      </c>
      <c r="EP44" s="329">
        <f>'Marks Entry'!EJ46</f>
        <v>0</v>
      </c>
      <c r="EQ44" s="329">
        <f>'Marks Entry'!EK46</f>
        <v>0</v>
      </c>
      <c r="ER44" s="329">
        <f>'Marks Entry'!EL46</f>
        <v>0</v>
      </c>
      <c r="ES44" s="332">
        <f>'Marks Entry'!EM46</f>
        <v>0</v>
      </c>
      <c r="ET44" s="337">
        <f>'Marks Entry'!EP46</f>
        <v>0</v>
      </c>
      <c r="EU44" s="328">
        <f>'Marks Entry'!EQ46</f>
        <v>0</v>
      </c>
      <c r="EV44" s="329">
        <f>'Marks Entry'!ER46</f>
        <v>0</v>
      </c>
      <c r="EW44" s="329">
        <f>'Marks Entry'!ES46</f>
        <v>0</v>
      </c>
      <c r="EX44" s="329">
        <f>'Marks Entry'!ET46</f>
        <v>0</v>
      </c>
      <c r="EY44" s="329">
        <f>'Marks Entry'!EU46</f>
        <v>0</v>
      </c>
      <c r="EZ44" s="332">
        <f>'Marks Entry'!EV46</f>
        <v>0</v>
      </c>
      <c r="FA44" s="337">
        <f>'Marks Entry'!EY46</f>
        <v>0</v>
      </c>
      <c r="FB44" s="184">
        <f>'Marks Entry'!EZ46</f>
        <v>0</v>
      </c>
      <c r="FC44" s="185">
        <f>'Marks Entry'!FA46</f>
        <v>0</v>
      </c>
      <c r="FD44" s="186" t="str">
        <f>'Marks Entry'!FB46</f>
        <v/>
      </c>
      <c r="FE44" s="184">
        <f>'Marks Entry'!FC46</f>
        <v>0</v>
      </c>
      <c r="FF44" s="185">
        <f>'Marks Entry'!FD46</f>
        <v>0</v>
      </c>
      <c r="FG44" s="187" t="str">
        <f>'Marks Entry'!FE46</f>
        <v/>
      </c>
      <c r="FH44" s="185" t="str">
        <f>IF(OR('Marks Entry'!FF46="First",'Marks Entry'!FF46="Second",'Marks Entry'!FF46="Third"),'Marks Entry'!FF46,"")</f>
        <v/>
      </c>
      <c r="FI44" s="185" t="str">
        <f>'Marks Entry'!FG46</f>
        <v/>
      </c>
      <c r="FJ44" s="290" t="str">
        <f>'Marks Entry'!FH46</f>
        <v/>
      </c>
      <c r="FK44" s="84" t="str">
        <f>'Marks Entry'!FI46</f>
        <v/>
      </c>
      <c r="FL44" s="86" t="str">
        <f>'Marks Entry'!FJ46</f>
        <v/>
      </c>
      <c r="FM44" s="87">
        <f>'Marks Entry'!FL46</f>
        <v>0</v>
      </c>
      <c r="FN44" s="1392"/>
      <c r="FO44" s="308" t="e">
        <f t="shared" si="6"/>
        <v>#REF!</v>
      </c>
      <c r="FP44" s="411" t="e">
        <f t="shared" si="7"/>
        <v>#REF!</v>
      </c>
      <c r="FQ44" s="411">
        <f t="shared" si="8"/>
        <v>0</v>
      </c>
      <c r="FR44" s="406"/>
      <c r="FS44" s="315">
        <f t="shared" si="9"/>
        <v>0</v>
      </c>
      <c r="FT44" s="419">
        <f t="shared" si="10"/>
        <v>0</v>
      </c>
      <c r="FU44" s="419">
        <f t="shared" si="11"/>
        <v>0</v>
      </c>
      <c r="FV44" s="420"/>
      <c r="FW44" s="308">
        <f t="shared" si="12"/>
        <v>0</v>
      </c>
      <c r="FX44" s="411">
        <f t="shared" si="13"/>
        <v>0</v>
      </c>
      <c r="FY44" s="411">
        <f t="shared" si="14"/>
        <v>0</v>
      </c>
      <c r="FZ44" s="406"/>
      <c r="GA44" s="315" t="e">
        <f t="shared" si="15"/>
        <v>#REF!</v>
      </c>
      <c r="GB44" s="419" t="e">
        <f t="shared" si="16"/>
        <v>#REF!</v>
      </c>
      <c r="GC44" s="419">
        <f t="shared" si="17"/>
        <v>0</v>
      </c>
      <c r="GD44" s="420"/>
      <c r="GE44" s="308">
        <f t="shared" si="18"/>
        <v>0</v>
      </c>
      <c r="GF44" s="411">
        <f t="shared" si="19"/>
        <v>0</v>
      </c>
      <c r="GG44" s="411">
        <f t="shared" si="20"/>
        <v>0</v>
      </c>
      <c r="GH44" s="406"/>
      <c r="GI44" s="315">
        <f t="shared" si="21"/>
        <v>0</v>
      </c>
      <c r="GJ44" s="419">
        <f t="shared" si="22"/>
        <v>0</v>
      </c>
      <c r="GK44" s="419">
        <f t="shared" si="23"/>
        <v>0</v>
      </c>
      <c r="GL44" s="420"/>
      <c r="GM44" s="308">
        <f t="shared" si="24"/>
        <v>0</v>
      </c>
      <c r="GN44" s="309">
        <f t="shared" si="24"/>
        <v>0</v>
      </c>
      <c r="GO44" s="315">
        <f t="shared" si="25"/>
        <v>0</v>
      </c>
      <c r="GP44" s="316">
        <f t="shared" si="25"/>
        <v>0</v>
      </c>
      <c r="GQ44" s="308">
        <f t="shared" si="26"/>
        <v>0</v>
      </c>
      <c r="GR44" s="317">
        <f t="shared" si="26"/>
        <v>0</v>
      </c>
      <c r="GS44" s="1392"/>
    </row>
    <row r="45" spans="1:201" s="88" customFormat="1" ht="17.25" customHeight="1">
      <c r="A45" s="1393"/>
      <c r="B45" s="83">
        <f t="shared" si="27"/>
        <v>0</v>
      </c>
      <c r="C45" s="84">
        <f>'Marks Entry'!D47</f>
        <v>0</v>
      </c>
      <c r="D45" s="84">
        <f>'Marks Entry'!E47</f>
        <v>0</v>
      </c>
      <c r="E45" s="84">
        <f>'Marks Entry'!F47</f>
        <v>0</v>
      </c>
      <c r="F45" s="84">
        <f>'Marks Entry'!G47</f>
        <v>0</v>
      </c>
      <c r="G45" s="84">
        <f>'Marks Entry'!H47</f>
        <v>0</v>
      </c>
      <c r="H45" s="84">
        <f>'Marks Entry'!I47</f>
        <v>0</v>
      </c>
      <c r="I45" s="84">
        <f>'Marks Entry'!J47</f>
        <v>0</v>
      </c>
      <c r="J45" s="85">
        <f>'Marks Entry'!K47</f>
        <v>0</v>
      </c>
      <c r="K45" s="328">
        <f>'Marks Entry'!L47</f>
        <v>0</v>
      </c>
      <c r="L45" s="329">
        <f>'Marks Entry'!M47</f>
        <v>0</v>
      </c>
      <c r="M45" s="330">
        <f>'Marks Entry'!N47</f>
        <v>0</v>
      </c>
      <c r="N45" s="329">
        <f>'Marks Entry'!O47</f>
        <v>0</v>
      </c>
      <c r="O45" s="329">
        <f>'Marks Entry'!P47</f>
        <v>0</v>
      </c>
      <c r="P45" s="331">
        <f>'Marks Entry'!Q47</f>
        <v>0</v>
      </c>
      <c r="Q45" s="329">
        <f>'Marks Entry'!S47</f>
        <v>0</v>
      </c>
      <c r="R45" s="329">
        <f>'Marks Entry'!T47</f>
        <v>0</v>
      </c>
      <c r="S45" s="331">
        <f>'Marks Entry'!U47</f>
        <v>0</v>
      </c>
      <c r="T45" s="332">
        <f>'Marks Entry'!V47</f>
        <v>0</v>
      </c>
      <c r="U45" s="329">
        <f>'Marks Entry'!X47</f>
        <v>0</v>
      </c>
      <c r="V45" s="329" t="e">
        <f>'Marks Entry'!#REF!</f>
        <v>#REF!</v>
      </c>
      <c r="W45" s="332" t="e">
        <f>'Marks Entry'!#REF!</f>
        <v>#REF!</v>
      </c>
      <c r="X45" s="333" t="e">
        <f t="shared" si="0"/>
        <v>#REF!</v>
      </c>
      <c r="Y45" s="329">
        <f>'Marks Entry'!Y47</f>
        <v>0</v>
      </c>
      <c r="Z45" s="329">
        <f>'Marks Entry'!Z47</f>
        <v>0</v>
      </c>
      <c r="AA45" s="332">
        <f>'Marks Entry'!AA47</f>
        <v>0</v>
      </c>
      <c r="AB45" s="338">
        <f>'Marks Entry'!AC47</f>
        <v>0</v>
      </c>
      <c r="AC45" s="334">
        <f>'Marks Entry'!AD47</f>
        <v>0</v>
      </c>
      <c r="AD45" s="334" t="str">
        <f>'Marks Entry'!AE47</f>
        <v>E</v>
      </c>
      <c r="AE45" s="335">
        <f>'Marks Entry'!AF47</f>
        <v>0</v>
      </c>
      <c r="AF45" s="328">
        <f>'Marks Entry'!AG47</f>
        <v>0</v>
      </c>
      <c r="AG45" s="329">
        <f>'Marks Entry'!AH47</f>
        <v>0</v>
      </c>
      <c r="AH45" s="330">
        <f>'Marks Entry'!AI47</f>
        <v>0</v>
      </c>
      <c r="AI45" s="329">
        <f>'Marks Entry'!AJ47</f>
        <v>0</v>
      </c>
      <c r="AJ45" s="329">
        <f>'Marks Entry'!AK47</f>
        <v>0</v>
      </c>
      <c r="AK45" s="331">
        <f>'Marks Entry'!AL47</f>
        <v>0</v>
      </c>
      <c r="AL45" s="329">
        <f>'Marks Entry'!AM47</f>
        <v>0</v>
      </c>
      <c r="AM45" s="329">
        <f>'Marks Entry'!AN47</f>
        <v>0</v>
      </c>
      <c r="AN45" s="331">
        <f>'Marks Entry'!AO47</f>
        <v>0</v>
      </c>
      <c r="AO45" s="332">
        <f>'Marks Entry'!AP47</f>
        <v>0</v>
      </c>
      <c r="AP45" s="329">
        <f>'Marks Entry'!AQ47</f>
        <v>0</v>
      </c>
      <c r="AQ45" s="329">
        <f>'Marks Entry'!AR47</f>
        <v>0</v>
      </c>
      <c r="AR45" s="332">
        <f>'Marks Entry'!AS47</f>
        <v>0</v>
      </c>
      <c r="AS45" s="333">
        <f t="shared" si="1"/>
        <v>0</v>
      </c>
      <c r="AT45" s="329">
        <f>'Marks Entry'!AU47</f>
        <v>0</v>
      </c>
      <c r="AU45" s="329">
        <f>'Marks Entry'!AV47</f>
        <v>0</v>
      </c>
      <c r="AV45" s="332">
        <f>'Marks Entry'!AW47</f>
        <v>0</v>
      </c>
      <c r="AW45" s="338">
        <f>'Marks Entry'!AX47</f>
        <v>0</v>
      </c>
      <c r="AX45" s="334">
        <f>'Marks Entry'!AY47</f>
        <v>0</v>
      </c>
      <c r="AY45" s="334" t="str">
        <f>'Marks Entry'!AZ47</f>
        <v>E</v>
      </c>
      <c r="AZ45" s="335">
        <f>'Marks Entry'!BA47</f>
        <v>0</v>
      </c>
      <c r="BA45" s="328">
        <f>'Marks Entry'!BB47</f>
        <v>0</v>
      </c>
      <c r="BB45" s="329">
        <f>'Marks Entry'!BC47</f>
        <v>0</v>
      </c>
      <c r="BC45" s="330">
        <f>'Marks Entry'!BD47</f>
        <v>0</v>
      </c>
      <c r="BD45" s="329">
        <f>'Marks Entry'!BE47</f>
        <v>0</v>
      </c>
      <c r="BE45" s="329">
        <f>'Marks Entry'!BF47</f>
        <v>0</v>
      </c>
      <c r="BF45" s="331">
        <f>'Marks Entry'!BG47</f>
        <v>0</v>
      </c>
      <c r="BG45" s="329">
        <f>'Marks Entry'!BH47</f>
        <v>0</v>
      </c>
      <c r="BH45" s="329">
        <f>'Marks Entry'!BI47</f>
        <v>0</v>
      </c>
      <c r="BI45" s="331">
        <f>'Marks Entry'!BJ47</f>
        <v>0</v>
      </c>
      <c r="BJ45" s="332">
        <f>'Marks Entry'!BK47</f>
        <v>0</v>
      </c>
      <c r="BK45" s="329">
        <f>'Marks Entry'!BL47</f>
        <v>0</v>
      </c>
      <c r="BL45" s="329">
        <f>'Marks Entry'!BM47</f>
        <v>0</v>
      </c>
      <c r="BM45" s="332">
        <f>'Marks Entry'!BN47</f>
        <v>0</v>
      </c>
      <c r="BN45" s="333">
        <f t="shared" si="2"/>
        <v>0</v>
      </c>
      <c r="BO45" s="329">
        <f>'Marks Entry'!BO47</f>
        <v>0</v>
      </c>
      <c r="BP45" s="329">
        <f>'Marks Entry'!BP47</f>
        <v>0</v>
      </c>
      <c r="BQ45" s="332">
        <f>'Marks Entry'!BQ47</f>
        <v>0</v>
      </c>
      <c r="BR45" s="338">
        <f>'Marks Entry'!BS47</f>
        <v>0</v>
      </c>
      <c r="BS45" s="334">
        <f>'Marks Entry'!BT47</f>
        <v>0</v>
      </c>
      <c r="BT45" s="334" t="str">
        <f>'Marks Entry'!BU47</f>
        <v>E</v>
      </c>
      <c r="BU45" s="335">
        <f>'Marks Entry'!BV47</f>
        <v>0</v>
      </c>
      <c r="BV45" s="328">
        <f>'Marks Entry'!BW47</f>
        <v>0</v>
      </c>
      <c r="BW45" s="329">
        <f>'Marks Entry'!BX47</f>
        <v>0</v>
      </c>
      <c r="BX45" s="330">
        <f>'Marks Entry'!BY47</f>
        <v>0</v>
      </c>
      <c r="BY45" s="329">
        <f>'Marks Entry'!BZ47</f>
        <v>0</v>
      </c>
      <c r="BZ45" s="329">
        <f>'Marks Entry'!CA47</f>
        <v>0</v>
      </c>
      <c r="CA45" s="331">
        <f>'Marks Entry'!CB47</f>
        <v>0</v>
      </c>
      <c r="CB45" s="329" t="e">
        <f>'Marks Entry'!#REF!</f>
        <v>#REF!</v>
      </c>
      <c r="CC45" s="329" t="e">
        <f>'Marks Entry'!#REF!</f>
        <v>#REF!</v>
      </c>
      <c r="CD45" s="331" t="e">
        <f>'Marks Entry'!#REF!</f>
        <v>#REF!</v>
      </c>
      <c r="CE45" s="332" t="e">
        <f>'Marks Entry'!#REF!</f>
        <v>#REF!</v>
      </c>
      <c r="CF45" s="329">
        <f>'Marks Entry'!CD47</f>
        <v>0</v>
      </c>
      <c r="CG45" s="329">
        <f>'Marks Entry'!CE47</f>
        <v>0</v>
      </c>
      <c r="CH45" s="332">
        <f>'Marks Entry'!CF47</f>
        <v>0</v>
      </c>
      <c r="CI45" s="333" t="e">
        <f t="shared" si="3"/>
        <v>#REF!</v>
      </c>
      <c r="CJ45" s="329">
        <f>'Marks Entry'!CH47</f>
        <v>0</v>
      </c>
      <c r="CK45" s="329">
        <f>'Marks Entry'!CI47</f>
        <v>0</v>
      </c>
      <c r="CL45" s="332">
        <f>'Marks Entry'!CJ47</f>
        <v>0</v>
      </c>
      <c r="CM45" s="338">
        <f>'Marks Entry'!CK47</f>
        <v>0</v>
      </c>
      <c r="CN45" s="334">
        <f>'Marks Entry'!CL47</f>
        <v>0</v>
      </c>
      <c r="CO45" s="334" t="str">
        <f>'Marks Entry'!CM47</f>
        <v>E</v>
      </c>
      <c r="CP45" s="335">
        <f>'Marks Entry'!CN47</f>
        <v>0</v>
      </c>
      <c r="CQ45" s="328">
        <f>'Marks Entry'!CO47</f>
        <v>0</v>
      </c>
      <c r="CR45" s="329">
        <f>'Marks Entry'!CP47</f>
        <v>0</v>
      </c>
      <c r="CS45" s="330">
        <f>'Marks Entry'!CQ47</f>
        <v>0</v>
      </c>
      <c r="CT45" s="329">
        <f>'Marks Entry'!CR47</f>
        <v>0</v>
      </c>
      <c r="CU45" s="329">
        <f>'Marks Entry'!CS47</f>
        <v>0</v>
      </c>
      <c r="CV45" s="331">
        <f>'Marks Entry'!CT47</f>
        <v>0</v>
      </c>
      <c r="CW45" s="329" t="e">
        <f>'Marks Entry'!#REF!</f>
        <v>#REF!</v>
      </c>
      <c r="CX45" s="329" t="e">
        <f>'Marks Entry'!#REF!</f>
        <v>#REF!</v>
      </c>
      <c r="CY45" s="331">
        <f>'Marks Entry'!CU47</f>
        <v>0</v>
      </c>
      <c r="CZ45" s="332">
        <f>'Marks Entry'!CV47</f>
        <v>0</v>
      </c>
      <c r="DA45" s="329">
        <f>'Marks Entry'!CW47</f>
        <v>0</v>
      </c>
      <c r="DB45" s="329">
        <f>'Marks Entry'!CX47</f>
        <v>0</v>
      </c>
      <c r="DC45" s="332">
        <f>'Marks Entry'!CY47</f>
        <v>0</v>
      </c>
      <c r="DD45" s="333">
        <f t="shared" si="4"/>
        <v>0</v>
      </c>
      <c r="DE45" s="329">
        <f>'Marks Entry'!CZ47</f>
        <v>0</v>
      </c>
      <c r="DF45" s="329">
        <f>'Marks Entry'!DA47</f>
        <v>0</v>
      </c>
      <c r="DG45" s="332">
        <f>'Marks Entry'!DB47</f>
        <v>0</v>
      </c>
      <c r="DH45" s="338">
        <f>'Marks Entry'!DC47</f>
        <v>0</v>
      </c>
      <c r="DI45" s="334">
        <f>'Marks Entry'!DD47</f>
        <v>0</v>
      </c>
      <c r="DJ45" s="334" t="str">
        <f>'Marks Entry'!DE47</f>
        <v>E</v>
      </c>
      <c r="DK45" s="335">
        <f>'Marks Entry'!DF47</f>
        <v>0</v>
      </c>
      <c r="DL45" s="328">
        <f>'Marks Entry'!DG47</f>
        <v>0</v>
      </c>
      <c r="DM45" s="329">
        <f>'Marks Entry'!DH47</f>
        <v>0</v>
      </c>
      <c r="DN45" s="330">
        <f>'Marks Entry'!DI47</f>
        <v>0</v>
      </c>
      <c r="DO45" s="329">
        <f>'Marks Entry'!DJ47</f>
        <v>0</v>
      </c>
      <c r="DP45" s="329">
        <f>'Marks Entry'!DK47</f>
        <v>0</v>
      </c>
      <c r="DQ45" s="331">
        <f>'Marks Entry'!DL47</f>
        <v>0</v>
      </c>
      <c r="DR45" s="329" t="e">
        <f>'Marks Entry'!#REF!</f>
        <v>#REF!</v>
      </c>
      <c r="DS45" s="329" t="e">
        <f>'Marks Entry'!#REF!</f>
        <v>#REF!</v>
      </c>
      <c r="DT45" s="331">
        <f>'Marks Entry'!DM47</f>
        <v>0</v>
      </c>
      <c r="DU45" s="332">
        <f>'Marks Entry'!DN47</f>
        <v>0</v>
      </c>
      <c r="DV45" s="329">
        <f>'Marks Entry'!DO47</f>
        <v>0</v>
      </c>
      <c r="DW45" s="329">
        <f>'Marks Entry'!DP47</f>
        <v>0</v>
      </c>
      <c r="DX45" s="332">
        <f>'Marks Entry'!DQ47</f>
        <v>0</v>
      </c>
      <c r="DY45" s="333">
        <f t="shared" si="5"/>
        <v>0</v>
      </c>
      <c r="DZ45" s="329">
        <f>'Marks Entry'!DR47</f>
        <v>0</v>
      </c>
      <c r="EA45" s="329">
        <f>'Marks Entry'!DS47</f>
        <v>0</v>
      </c>
      <c r="EB45" s="332">
        <f>'Marks Entry'!DT47</f>
        <v>0</v>
      </c>
      <c r="EC45" s="338">
        <f>'Marks Entry'!DU47</f>
        <v>0</v>
      </c>
      <c r="ED45" s="334">
        <f>'Marks Entry'!DV47</f>
        <v>0</v>
      </c>
      <c r="EE45" s="334" t="str">
        <f>'Marks Entry'!DW47</f>
        <v>E</v>
      </c>
      <c r="EF45" s="335">
        <f>'Marks Entry'!DX47</f>
        <v>0</v>
      </c>
      <c r="EG45" s="328">
        <f>'Marks Entry'!DY47</f>
        <v>0</v>
      </c>
      <c r="EH45" s="329">
        <f>'Marks Entry'!DZ47</f>
        <v>0</v>
      </c>
      <c r="EI45" s="329">
        <f>'Marks Entry'!EA47</f>
        <v>0</v>
      </c>
      <c r="EJ45" s="329">
        <f>'Marks Entry'!EB47</f>
        <v>0</v>
      </c>
      <c r="EK45" s="329">
        <f>'Marks Entry'!EC47</f>
        <v>0</v>
      </c>
      <c r="EL45" s="336">
        <f>'Marks Entry'!ED47</f>
        <v>0</v>
      </c>
      <c r="EM45" s="337">
        <f>'Marks Entry'!EG47</f>
        <v>0</v>
      </c>
      <c r="EN45" s="328">
        <f>'Marks Entry'!EH47</f>
        <v>0</v>
      </c>
      <c r="EO45" s="329">
        <f>'Marks Entry'!EI47</f>
        <v>0</v>
      </c>
      <c r="EP45" s="329">
        <f>'Marks Entry'!EJ47</f>
        <v>0</v>
      </c>
      <c r="EQ45" s="329">
        <f>'Marks Entry'!EK47</f>
        <v>0</v>
      </c>
      <c r="ER45" s="329">
        <f>'Marks Entry'!EL47</f>
        <v>0</v>
      </c>
      <c r="ES45" s="332">
        <f>'Marks Entry'!EM47</f>
        <v>0</v>
      </c>
      <c r="ET45" s="337">
        <f>'Marks Entry'!EP47</f>
        <v>0</v>
      </c>
      <c r="EU45" s="328">
        <f>'Marks Entry'!EQ47</f>
        <v>0</v>
      </c>
      <c r="EV45" s="329">
        <f>'Marks Entry'!ER47</f>
        <v>0</v>
      </c>
      <c r="EW45" s="329">
        <f>'Marks Entry'!ES47</f>
        <v>0</v>
      </c>
      <c r="EX45" s="329">
        <f>'Marks Entry'!ET47</f>
        <v>0</v>
      </c>
      <c r="EY45" s="329">
        <f>'Marks Entry'!EU47</f>
        <v>0</v>
      </c>
      <c r="EZ45" s="332">
        <f>'Marks Entry'!EV47</f>
        <v>0</v>
      </c>
      <c r="FA45" s="337">
        <f>'Marks Entry'!EY47</f>
        <v>0</v>
      </c>
      <c r="FB45" s="184">
        <f>'Marks Entry'!EZ47</f>
        <v>0</v>
      </c>
      <c r="FC45" s="185">
        <f>'Marks Entry'!FA47</f>
        <v>0</v>
      </c>
      <c r="FD45" s="186" t="str">
        <f>'Marks Entry'!FB47</f>
        <v/>
      </c>
      <c r="FE45" s="184">
        <f>'Marks Entry'!FC47</f>
        <v>0</v>
      </c>
      <c r="FF45" s="185">
        <f>'Marks Entry'!FD47</f>
        <v>0</v>
      </c>
      <c r="FG45" s="187" t="str">
        <f>'Marks Entry'!FE47</f>
        <v/>
      </c>
      <c r="FH45" s="185" t="str">
        <f>IF(OR('Marks Entry'!FF47="First",'Marks Entry'!FF47="Second",'Marks Entry'!FF47="Third"),'Marks Entry'!FF47,"")</f>
        <v/>
      </c>
      <c r="FI45" s="185" t="str">
        <f>'Marks Entry'!FG47</f>
        <v/>
      </c>
      <c r="FJ45" s="290" t="str">
        <f>'Marks Entry'!FH47</f>
        <v/>
      </c>
      <c r="FK45" s="84" t="str">
        <f>'Marks Entry'!FI47</f>
        <v/>
      </c>
      <c r="FL45" s="86" t="str">
        <f>'Marks Entry'!FJ47</f>
        <v/>
      </c>
      <c r="FM45" s="87">
        <f>'Marks Entry'!FL47</f>
        <v>0</v>
      </c>
      <c r="FN45" s="1392"/>
      <c r="FO45" s="308" t="e">
        <f t="shared" si="6"/>
        <v>#REF!</v>
      </c>
      <c r="FP45" s="411" t="e">
        <f t="shared" si="7"/>
        <v>#REF!</v>
      </c>
      <c r="FQ45" s="411">
        <f t="shared" si="8"/>
        <v>0</v>
      </c>
      <c r="FR45" s="406"/>
      <c r="FS45" s="315">
        <f t="shared" si="9"/>
        <v>0</v>
      </c>
      <c r="FT45" s="419">
        <f t="shared" si="10"/>
        <v>0</v>
      </c>
      <c r="FU45" s="419">
        <f t="shared" si="11"/>
        <v>0</v>
      </c>
      <c r="FV45" s="420"/>
      <c r="FW45" s="308">
        <f t="shared" si="12"/>
        <v>0</v>
      </c>
      <c r="FX45" s="411">
        <f t="shared" si="13"/>
        <v>0</v>
      </c>
      <c r="FY45" s="411">
        <f t="shared" si="14"/>
        <v>0</v>
      </c>
      <c r="FZ45" s="406"/>
      <c r="GA45" s="315" t="e">
        <f t="shared" si="15"/>
        <v>#REF!</v>
      </c>
      <c r="GB45" s="419" t="e">
        <f t="shared" si="16"/>
        <v>#REF!</v>
      </c>
      <c r="GC45" s="419">
        <f t="shared" si="17"/>
        <v>0</v>
      </c>
      <c r="GD45" s="420"/>
      <c r="GE45" s="308">
        <f t="shared" si="18"/>
        <v>0</v>
      </c>
      <c r="GF45" s="411">
        <f t="shared" si="19"/>
        <v>0</v>
      </c>
      <c r="GG45" s="411">
        <f t="shared" si="20"/>
        <v>0</v>
      </c>
      <c r="GH45" s="406"/>
      <c r="GI45" s="315">
        <f t="shared" si="21"/>
        <v>0</v>
      </c>
      <c r="GJ45" s="419">
        <f t="shared" si="22"/>
        <v>0</v>
      </c>
      <c r="GK45" s="419">
        <f t="shared" si="23"/>
        <v>0</v>
      </c>
      <c r="GL45" s="420"/>
      <c r="GM45" s="308">
        <f t="shared" si="24"/>
        <v>0</v>
      </c>
      <c r="GN45" s="309">
        <f t="shared" si="24"/>
        <v>0</v>
      </c>
      <c r="GO45" s="315">
        <f t="shared" si="25"/>
        <v>0</v>
      </c>
      <c r="GP45" s="316">
        <f t="shared" si="25"/>
        <v>0</v>
      </c>
      <c r="GQ45" s="308">
        <f t="shared" si="26"/>
        <v>0</v>
      </c>
      <c r="GR45" s="317">
        <f t="shared" si="26"/>
        <v>0</v>
      </c>
      <c r="GS45" s="1392"/>
    </row>
    <row r="46" spans="1:201" s="88" customFormat="1" ht="17.25" customHeight="1">
      <c r="A46" s="1393"/>
      <c r="B46" s="83">
        <f t="shared" si="27"/>
        <v>0</v>
      </c>
      <c r="C46" s="84">
        <f>'Marks Entry'!D48</f>
        <v>0</v>
      </c>
      <c r="D46" s="84">
        <f>'Marks Entry'!E48</f>
        <v>0</v>
      </c>
      <c r="E46" s="84">
        <f>'Marks Entry'!F48</f>
        <v>0</v>
      </c>
      <c r="F46" s="84">
        <f>'Marks Entry'!G48</f>
        <v>0</v>
      </c>
      <c r="G46" s="84">
        <f>'Marks Entry'!H48</f>
        <v>0</v>
      </c>
      <c r="H46" s="84">
        <f>'Marks Entry'!I48</f>
        <v>0</v>
      </c>
      <c r="I46" s="84">
        <f>'Marks Entry'!J48</f>
        <v>0</v>
      </c>
      <c r="J46" s="85">
        <f>'Marks Entry'!K48</f>
        <v>0</v>
      </c>
      <c r="K46" s="328">
        <f>'Marks Entry'!L48</f>
        <v>0</v>
      </c>
      <c r="L46" s="329">
        <f>'Marks Entry'!M48</f>
        <v>0</v>
      </c>
      <c r="M46" s="330">
        <f>'Marks Entry'!N48</f>
        <v>0</v>
      </c>
      <c r="N46" s="329">
        <f>'Marks Entry'!O48</f>
        <v>0</v>
      </c>
      <c r="O46" s="329">
        <f>'Marks Entry'!P48</f>
        <v>0</v>
      </c>
      <c r="P46" s="331">
        <f>'Marks Entry'!Q48</f>
        <v>0</v>
      </c>
      <c r="Q46" s="329">
        <f>'Marks Entry'!S48</f>
        <v>0</v>
      </c>
      <c r="R46" s="329">
        <f>'Marks Entry'!T48</f>
        <v>0</v>
      </c>
      <c r="S46" s="331">
        <f>'Marks Entry'!U48</f>
        <v>0</v>
      </c>
      <c r="T46" s="332">
        <f>'Marks Entry'!V48</f>
        <v>0</v>
      </c>
      <c r="U46" s="329">
        <f>'Marks Entry'!X48</f>
        <v>0</v>
      </c>
      <c r="V46" s="329" t="e">
        <f>'Marks Entry'!#REF!</f>
        <v>#REF!</v>
      </c>
      <c r="W46" s="332" t="e">
        <f>'Marks Entry'!#REF!</f>
        <v>#REF!</v>
      </c>
      <c r="X46" s="333" t="e">
        <f t="shared" si="0"/>
        <v>#REF!</v>
      </c>
      <c r="Y46" s="329">
        <f>'Marks Entry'!Y48</f>
        <v>0</v>
      </c>
      <c r="Z46" s="329">
        <f>'Marks Entry'!Z48</f>
        <v>0</v>
      </c>
      <c r="AA46" s="332">
        <f>'Marks Entry'!AA48</f>
        <v>0</v>
      </c>
      <c r="AB46" s="338">
        <f>'Marks Entry'!AC48</f>
        <v>0</v>
      </c>
      <c r="AC46" s="334">
        <f>'Marks Entry'!AD48</f>
        <v>0</v>
      </c>
      <c r="AD46" s="334" t="str">
        <f>'Marks Entry'!AE48</f>
        <v>E</v>
      </c>
      <c r="AE46" s="335">
        <f>'Marks Entry'!AF48</f>
        <v>0</v>
      </c>
      <c r="AF46" s="328">
        <f>'Marks Entry'!AG48</f>
        <v>0</v>
      </c>
      <c r="AG46" s="329">
        <f>'Marks Entry'!AH48</f>
        <v>0</v>
      </c>
      <c r="AH46" s="330">
        <f>'Marks Entry'!AI48</f>
        <v>0</v>
      </c>
      <c r="AI46" s="329">
        <f>'Marks Entry'!AJ48</f>
        <v>0</v>
      </c>
      <c r="AJ46" s="329">
        <f>'Marks Entry'!AK48</f>
        <v>0</v>
      </c>
      <c r="AK46" s="331">
        <f>'Marks Entry'!AL48</f>
        <v>0</v>
      </c>
      <c r="AL46" s="329">
        <f>'Marks Entry'!AM48</f>
        <v>0</v>
      </c>
      <c r="AM46" s="329">
        <f>'Marks Entry'!AN48</f>
        <v>0</v>
      </c>
      <c r="AN46" s="331">
        <f>'Marks Entry'!AO48</f>
        <v>0</v>
      </c>
      <c r="AO46" s="332">
        <f>'Marks Entry'!AP48</f>
        <v>0</v>
      </c>
      <c r="AP46" s="329">
        <f>'Marks Entry'!AQ48</f>
        <v>0</v>
      </c>
      <c r="AQ46" s="329">
        <f>'Marks Entry'!AR48</f>
        <v>0</v>
      </c>
      <c r="AR46" s="332">
        <f>'Marks Entry'!AS48</f>
        <v>0</v>
      </c>
      <c r="AS46" s="333">
        <f t="shared" si="1"/>
        <v>0</v>
      </c>
      <c r="AT46" s="329">
        <f>'Marks Entry'!AU48</f>
        <v>0</v>
      </c>
      <c r="AU46" s="329">
        <f>'Marks Entry'!AV48</f>
        <v>0</v>
      </c>
      <c r="AV46" s="332">
        <f>'Marks Entry'!AW48</f>
        <v>0</v>
      </c>
      <c r="AW46" s="338">
        <f>'Marks Entry'!AX48</f>
        <v>0</v>
      </c>
      <c r="AX46" s="334">
        <f>'Marks Entry'!AY48</f>
        <v>0</v>
      </c>
      <c r="AY46" s="334" t="str">
        <f>'Marks Entry'!AZ48</f>
        <v>E</v>
      </c>
      <c r="AZ46" s="335">
        <f>'Marks Entry'!BA48</f>
        <v>0</v>
      </c>
      <c r="BA46" s="328">
        <f>'Marks Entry'!BB48</f>
        <v>0</v>
      </c>
      <c r="BB46" s="329">
        <f>'Marks Entry'!BC48</f>
        <v>0</v>
      </c>
      <c r="BC46" s="330">
        <f>'Marks Entry'!BD48</f>
        <v>0</v>
      </c>
      <c r="BD46" s="329">
        <f>'Marks Entry'!BE48</f>
        <v>0</v>
      </c>
      <c r="BE46" s="329">
        <f>'Marks Entry'!BF48</f>
        <v>0</v>
      </c>
      <c r="BF46" s="331">
        <f>'Marks Entry'!BG48</f>
        <v>0</v>
      </c>
      <c r="BG46" s="329">
        <f>'Marks Entry'!BH48</f>
        <v>0</v>
      </c>
      <c r="BH46" s="329">
        <f>'Marks Entry'!BI48</f>
        <v>0</v>
      </c>
      <c r="BI46" s="331">
        <f>'Marks Entry'!BJ48</f>
        <v>0</v>
      </c>
      <c r="BJ46" s="332">
        <f>'Marks Entry'!BK48</f>
        <v>0</v>
      </c>
      <c r="BK46" s="329">
        <f>'Marks Entry'!BL48</f>
        <v>0</v>
      </c>
      <c r="BL46" s="329">
        <f>'Marks Entry'!BM48</f>
        <v>0</v>
      </c>
      <c r="BM46" s="332">
        <f>'Marks Entry'!BN48</f>
        <v>0</v>
      </c>
      <c r="BN46" s="333">
        <f t="shared" si="2"/>
        <v>0</v>
      </c>
      <c r="BO46" s="329">
        <f>'Marks Entry'!BO48</f>
        <v>0</v>
      </c>
      <c r="BP46" s="329">
        <f>'Marks Entry'!BP48</f>
        <v>0</v>
      </c>
      <c r="BQ46" s="332">
        <f>'Marks Entry'!BQ48</f>
        <v>0</v>
      </c>
      <c r="BR46" s="338">
        <f>'Marks Entry'!BS48</f>
        <v>0</v>
      </c>
      <c r="BS46" s="334">
        <f>'Marks Entry'!BT48</f>
        <v>0</v>
      </c>
      <c r="BT46" s="334" t="str">
        <f>'Marks Entry'!BU48</f>
        <v>E</v>
      </c>
      <c r="BU46" s="335">
        <f>'Marks Entry'!BV48</f>
        <v>0</v>
      </c>
      <c r="BV46" s="328">
        <f>'Marks Entry'!BW48</f>
        <v>0</v>
      </c>
      <c r="BW46" s="329">
        <f>'Marks Entry'!BX48</f>
        <v>0</v>
      </c>
      <c r="BX46" s="330">
        <f>'Marks Entry'!BY48</f>
        <v>0</v>
      </c>
      <c r="BY46" s="329">
        <f>'Marks Entry'!BZ48</f>
        <v>0</v>
      </c>
      <c r="BZ46" s="329">
        <f>'Marks Entry'!CA48</f>
        <v>0</v>
      </c>
      <c r="CA46" s="331">
        <f>'Marks Entry'!CB48</f>
        <v>0</v>
      </c>
      <c r="CB46" s="329" t="e">
        <f>'Marks Entry'!#REF!</f>
        <v>#REF!</v>
      </c>
      <c r="CC46" s="329" t="e">
        <f>'Marks Entry'!#REF!</f>
        <v>#REF!</v>
      </c>
      <c r="CD46" s="331" t="e">
        <f>'Marks Entry'!#REF!</f>
        <v>#REF!</v>
      </c>
      <c r="CE46" s="332" t="e">
        <f>'Marks Entry'!#REF!</f>
        <v>#REF!</v>
      </c>
      <c r="CF46" s="329">
        <f>'Marks Entry'!CD48</f>
        <v>0</v>
      </c>
      <c r="CG46" s="329">
        <f>'Marks Entry'!CE48</f>
        <v>0</v>
      </c>
      <c r="CH46" s="332">
        <f>'Marks Entry'!CF48</f>
        <v>0</v>
      </c>
      <c r="CI46" s="333" t="e">
        <f t="shared" si="3"/>
        <v>#REF!</v>
      </c>
      <c r="CJ46" s="329">
        <f>'Marks Entry'!CH48</f>
        <v>0</v>
      </c>
      <c r="CK46" s="329">
        <f>'Marks Entry'!CI48</f>
        <v>0</v>
      </c>
      <c r="CL46" s="332">
        <f>'Marks Entry'!CJ48</f>
        <v>0</v>
      </c>
      <c r="CM46" s="338">
        <f>'Marks Entry'!CK48</f>
        <v>0</v>
      </c>
      <c r="CN46" s="334">
        <f>'Marks Entry'!CL48</f>
        <v>0</v>
      </c>
      <c r="CO46" s="334" t="str">
        <f>'Marks Entry'!CM48</f>
        <v>E</v>
      </c>
      <c r="CP46" s="335">
        <f>'Marks Entry'!CN48</f>
        <v>0</v>
      </c>
      <c r="CQ46" s="328">
        <f>'Marks Entry'!CO48</f>
        <v>0</v>
      </c>
      <c r="CR46" s="329">
        <f>'Marks Entry'!CP48</f>
        <v>0</v>
      </c>
      <c r="CS46" s="330">
        <f>'Marks Entry'!CQ48</f>
        <v>0</v>
      </c>
      <c r="CT46" s="329">
        <f>'Marks Entry'!CR48</f>
        <v>0</v>
      </c>
      <c r="CU46" s="329">
        <f>'Marks Entry'!CS48</f>
        <v>0</v>
      </c>
      <c r="CV46" s="331">
        <f>'Marks Entry'!CT48</f>
        <v>0</v>
      </c>
      <c r="CW46" s="329" t="e">
        <f>'Marks Entry'!#REF!</f>
        <v>#REF!</v>
      </c>
      <c r="CX46" s="329" t="e">
        <f>'Marks Entry'!#REF!</f>
        <v>#REF!</v>
      </c>
      <c r="CY46" s="331">
        <f>'Marks Entry'!CU48</f>
        <v>0</v>
      </c>
      <c r="CZ46" s="332">
        <f>'Marks Entry'!CV48</f>
        <v>0</v>
      </c>
      <c r="DA46" s="329">
        <f>'Marks Entry'!CW48</f>
        <v>0</v>
      </c>
      <c r="DB46" s="329">
        <f>'Marks Entry'!CX48</f>
        <v>0</v>
      </c>
      <c r="DC46" s="332">
        <f>'Marks Entry'!CY48</f>
        <v>0</v>
      </c>
      <c r="DD46" s="333">
        <f t="shared" si="4"/>
        <v>0</v>
      </c>
      <c r="DE46" s="329">
        <f>'Marks Entry'!CZ48</f>
        <v>0</v>
      </c>
      <c r="DF46" s="329">
        <f>'Marks Entry'!DA48</f>
        <v>0</v>
      </c>
      <c r="DG46" s="332">
        <f>'Marks Entry'!DB48</f>
        <v>0</v>
      </c>
      <c r="DH46" s="338">
        <f>'Marks Entry'!DC48</f>
        <v>0</v>
      </c>
      <c r="DI46" s="334">
        <f>'Marks Entry'!DD48</f>
        <v>0</v>
      </c>
      <c r="DJ46" s="334" t="str">
        <f>'Marks Entry'!DE48</f>
        <v>E</v>
      </c>
      <c r="DK46" s="335">
        <f>'Marks Entry'!DF48</f>
        <v>0</v>
      </c>
      <c r="DL46" s="328">
        <f>'Marks Entry'!DG48</f>
        <v>0</v>
      </c>
      <c r="DM46" s="329">
        <f>'Marks Entry'!DH48</f>
        <v>0</v>
      </c>
      <c r="DN46" s="330">
        <f>'Marks Entry'!DI48</f>
        <v>0</v>
      </c>
      <c r="DO46" s="329">
        <f>'Marks Entry'!DJ48</f>
        <v>0</v>
      </c>
      <c r="DP46" s="329">
        <f>'Marks Entry'!DK48</f>
        <v>0</v>
      </c>
      <c r="DQ46" s="331">
        <f>'Marks Entry'!DL48</f>
        <v>0</v>
      </c>
      <c r="DR46" s="329" t="e">
        <f>'Marks Entry'!#REF!</f>
        <v>#REF!</v>
      </c>
      <c r="DS46" s="329" t="e">
        <f>'Marks Entry'!#REF!</f>
        <v>#REF!</v>
      </c>
      <c r="DT46" s="331">
        <f>'Marks Entry'!DM48</f>
        <v>0</v>
      </c>
      <c r="DU46" s="332">
        <f>'Marks Entry'!DN48</f>
        <v>0</v>
      </c>
      <c r="DV46" s="329">
        <f>'Marks Entry'!DO48</f>
        <v>0</v>
      </c>
      <c r="DW46" s="329">
        <f>'Marks Entry'!DP48</f>
        <v>0</v>
      </c>
      <c r="DX46" s="332">
        <f>'Marks Entry'!DQ48</f>
        <v>0</v>
      </c>
      <c r="DY46" s="333">
        <f t="shared" si="5"/>
        <v>0</v>
      </c>
      <c r="DZ46" s="329">
        <f>'Marks Entry'!DR48</f>
        <v>0</v>
      </c>
      <c r="EA46" s="329">
        <f>'Marks Entry'!DS48</f>
        <v>0</v>
      </c>
      <c r="EB46" s="332">
        <f>'Marks Entry'!DT48</f>
        <v>0</v>
      </c>
      <c r="EC46" s="338">
        <f>'Marks Entry'!DU48</f>
        <v>0</v>
      </c>
      <c r="ED46" s="334">
        <f>'Marks Entry'!DV48</f>
        <v>0</v>
      </c>
      <c r="EE46" s="334" t="str">
        <f>'Marks Entry'!DW48</f>
        <v>E</v>
      </c>
      <c r="EF46" s="335">
        <f>'Marks Entry'!DX48</f>
        <v>0</v>
      </c>
      <c r="EG46" s="328">
        <f>'Marks Entry'!DY48</f>
        <v>0</v>
      </c>
      <c r="EH46" s="329">
        <f>'Marks Entry'!DZ48</f>
        <v>0</v>
      </c>
      <c r="EI46" s="329">
        <f>'Marks Entry'!EA48</f>
        <v>0</v>
      </c>
      <c r="EJ46" s="329">
        <f>'Marks Entry'!EB48</f>
        <v>0</v>
      </c>
      <c r="EK46" s="329">
        <f>'Marks Entry'!EC48</f>
        <v>0</v>
      </c>
      <c r="EL46" s="336">
        <f>'Marks Entry'!ED48</f>
        <v>0</v>
      </c>
      <c r="EM46" s="337">
        <f>'Marks Entry'!EG48</f>
        <v>0</v>
      </c>
      <c r="EN46" s="328">
        <f>'Marks Entry'!EH48</f>
        <v>0</v>
      </c>
      <c r="EO46" s="329">
        <f>'Marks Entry'!EI48</f>
        <v>0</v>
      </c>
      <c r="EP46" s="329">
        <f>'Marks Entry'!EJ48</f>
        <v>0</v>
      </c>
      <c r="EQ46" s="329">
        <f>'Marks Entry'!EK48</f>
        <v>0</v>
      </c>
      <c r="ER46" s="329">
        <f>'Marks Entry'!EL48</f>
        <v>0</v>
      </c>
      <c r="ES46" s="332">
        <f>'Marks Entry'!EM48</f>
        <v>0</v>
      </c>
      <c r="ET46" s="337">
        <f>'Marks Entry'!EP48</f>
        <v>0</v>
      </c>
      <c r="EU46" s="328">
        <f>'Marks Entry'!EQ48</f>
        <v>0</v>
      </c>
      <c r="EV46" s="329">
        <f>'Marks Entry'!ER48</f>
        <v>0</v>
      </c>
      <c r="EW46" s="329">
        <f>'Marks Entry'!ES48</f>
        <v>0</v>
      </c>
      <c r="EX46" s="329">
        <f>'Marks Entry'!ET48</f>
        <v>0</v>
      </c>
      <c r="EY46" s="329">
        <f>'Marks Entry'!EU48</f>
        <v>0</v>
      </c>
      <c r="EZ46" s="332">
        <f>'Marks Entry'!EV48</f>
        <v>0</v>
      </c>
      <c r="FA46" s="337">
        <f>'Marks Entry'!EY48</f>
        <v>0</v>
      </c>
      <c r="FB46" s="184">
        <f>'Marks Entry'!EZ48</f>
        <v>0</v>
      </c>
      <c r="FC46" s="185">
        <f>'Marks Entry'!FA48</f>
        <v>0</v>
      </c>
      <c r="FD46" s="186" t="str">
        <f>'Marks Entry'!FB48</f>
        <v/>
      </c>
      <c r="FE46" s="184">
        <f>'Marks Entry'!FC48</f>
        <v>0</v>
      </c>
      <c r="FF46" s="185">
        <f>'Marks Entry'!FD48</f>
        <v>0</v>
      </c>
      <c r="FG46" s="187" t="str">
        <f>'Marks Entry'!FE48</f>
        <v/>
      </c>
      <c r="FH46" s="185" t="str">
        <f>IF(OR('Marks Entry'!FF48="First",'Marks Entry'!FF48="Second",'Marks Entry'!FF48="Third"),'Marks Entry'!FF48,"")</f>
        <v/>
      </c>
      <c r="FI46" s="185" t="str">
        <f>'Marks Entry'!FG48</f>
        <v/>
      </c>
      <c r="FJ46" s="290" t="str">
        <f>'Marks Entry'!FH48</f>
        <v/>
      </c>
      <c r="FK46" s="84" t="str">
        <f>'Marks Entry'!FI48</f>
        <v/>
      </c>
      <c r="FL46" s="86" t="str">
        <f>'Marks Entry'!FJ48</f>
        <v/>
      </c>
      <c r="FM46" s="87">
        <f>'Marks Entry'!FL48</f>
        <v>0</v>
      </c>
      <c r="FN46" s="1392"/>
      <c r="FO46" s="308" t="e">
        <f t="shared" si="6"/>
        <v>#REF!</v>
      </c>
      <c r="FP46" s="411" t="e">
        <f t="shared" si="7"/>
        <v>#REF!</v>
      </c>
      <c r="FQ46" s="411">
        <f t="shared" si="8"/>
        <v>0</v>
      </c>
      <c r="FR46" s="406"/>
      <c r="FS46" s="315">
        <f t="shared" si="9"/>
        <v>0</v>
      </c>
      <c r="FT46" s="419">
        <f t="shared" si="10"/>
        <v>0</v>
      </c>
      <c r="FU46" s="419">
        <f t="shared" si="11"/>
        <v>0</v>
      </c>
      <c r="FV46" s="420"/>
      <c r="FW46" s="308">
        <f t="shared" si="12"/>
        <v>0</v>
      </c>
      <c r="FX46" s="411">
        <f t="shared" si="13"/>
        <v>0</v>
      </c>
      <c r="FY46" s="411">
        <f t="shared" si="14"/>
        <v>0</v>
      </c>
      <c r="FZ46" s="406"/>
      <c r="GA46" s="315" t="e">
        <f t="shared" si="15"/>
        <v>#REF!</v>
      </c>
      <c r="GB46" s="419" t="e">
        <f t="shared" si="16"/>
        <v>#REF!</v>
      </c>
      <c r="GC46" s="419">
        <f t="shared" si="17"/>
        <v>0</v>
      </c>
      <c r="GD46" s="420"/>
      <c r="GE46" s="308">
        <f t="shared" si="18"/>
        <v>0</v>
      </c>
      <c r="GF46" s="411">
        <f t="shared" si="19"/>
        <v>0</v>
      </c>
      <c r="GG46" s="411">
        <f t="shared" si="20"/>
        <v>0</v>
      </c>
      <c r="GH46" s="406"/>
      <c r="GI46" s="315">
        <f t="shared" si="21"/>
        <v>0</v>
      </c>
      <c r="GJ46" s="419">
        <f t="shared" si="22"/>
        <v>0</v>
      </c>
      <c r="GK46" s="419">
        <f t="shared" si="23"/>
        <v>0</v>
      </c>
      <c r="GL46" s="420"/>
      <c r="GM46" s="308">
        <f t="shared" si="24"/>
        <v>0</v>
      </c>
      <c r="GN46" s="309">
        <f t="shared" si="24"/>
        <v>0</v>
      </c>
      <c r="GO46" s="315">
        <f t="shared" si="25"/>
        <v>0</v>
      </c>
      <c r="GP46" s="316">
        <f t="shared" si="25"/>
        <v>0</v>
      </c>
      <c r="GQ46" s="308">
        <f t="shared" si="26"/>
        <v>0</v>
      </c>
      <c r="GR46" s="317">
        <f t="shared" si="26"/>
        <v>0</v>
      </c>
      <c r="GS46" s="1392"/>
    </row>
    <row r="47" spans="1:201" s="88" customFormat="1" ht="17.25" customHeight="1">
      <c r="A47" s="1393"/>
      <c r="B47" s="83">
        <f t="shared" si="27"/>
        <v>0</v>
      </c>
      <c r="C47" s="84">
        <f>'Marks Entry'!D49</f>
        <v>0</v>
      </c>
      <c r="D47" s="84">
        <f>'Marks Entry'!E49</f>
        <v>0</v>
      </c>
      <c r="E47" s="84">
        <f>'Marks Entry'!F49</f>
        <v>0</v>
      </c>
      <c r="F47" s="84">
        <f>'Marks Entry'!G49</f>
        <v>0</v>
      </c>
      <c r="G47" s="84">
        <f>'Marks Entry'!H49</f>
        <v>0</v>
      </c>
      <c r="H47" s="84">
        <f>'Marks Entry'!I49</f>
        <v>0</v>
      </c>
      <c r="I47" s="84">
        <f>'Marks Entry'!J49</f>
        <v>0</v>
      </c>
      <c r="J47" s="85">
        <f>'Marks Entry'!K49</f>
        <v>0</v>
      </c>
      <c r="K47" s="328">
        <f>'Marks Entry'!L49</f>
        <v>0</v>
      </c>
      <c r="L47" s="329">
        <f>'Marks Entry'!M49</f>
        <v>0</v>
      </c>
      <c r="M47" s="330">
        <f>'Marks Entry'!N49</f>
        <v>0</v>
      </c>
      <c r="N47" s="329">
        <f>'Marks Entry'!O49</f>
        <v>0</v>
      </c>
      <c r="O47" s="329">
        <f>'Marks Entry'!P49</f>
        <v>0</v>
      </c>
      <c r="P47" s="331">
        <f>'Marks Entry'!Q49</f>
        <v>0</v>
      </c>
      <c r="Q47" s="329">
        <f>'Marks Entry'!S49</f>
        <v>0</v>
      </c>
      <c r="R47" s="329">
        <f>'Marks Entry'!T49</f>
        <v>0</v>
      </c>
      <c r="S47" s="331">
        <f>'Marks Entry'!U49</f>
        <v>0</v>
      </c>
      <c r="T47" s="332">
        <f>'Marks Entry'!V49</f>
        <v>0</v>
      </c>
      <c r="U47" s="329">
        <f>'Marks Entry'!X49</f>
        <v>0</v>
      </c>
      <c r="V47" s="329" t="e">
        <f>'Marks Entry'!#REF!</f>
        <v>#REF!</v>
      </c>
      <c r="W47" s="332" t="e">
        <f>'Marks Entry'!#REF!</f>
        <v>#REF!</v>
      </c>
      <c r="X47" s="333" t="e">
        <f t="shared" si="0"/>
        <v>#REF!</v>
      </c>
      <c r="Y47" s="329">
        <f>'Marks Entry'!Y49</f>
        <v>0</v>
      </c>
      <c r="Z47" s="329">
        <f>'Marks Entry'!Z49</f>
        <v>0</v>
      </c>
      <c r="AA47" s="332">
        <f>'Marks Entry'!AA49</f>
        <v>0</v>
      </c>
      <c r="AB47" s="338">
        <f>'Marks Entry'!AC49</f>
        <v>0</v>
      </c>
      <c r="AC47" s="334">
        <f>'Marks Entry'!AD49</f>
        <v>0</v>
      </c>
      <c r="AD47" s="334" t="str">
        <f>'Marks Entry'!AE49</f>
        <v>E</v>
      </c>
      <c r="AE47" s="335">
        <f>'Marks Entry'!AF49</f>
        <v>0</v>
      </c>
      <c r="AF47" s="328">
        <f>'Marks Entry'!AG49</f>
        <v>0</v>
      </c>
      <c r="AG47" s="329">
        <f>'Marks Entry'!AH49</f>
        <v>0</v>
      </c>
      <c r="AH47" s="330">
        <f>'Marks Entry'!AI49</f>
        <v>0</v>
      </c>
      <c r="AI47" s="329">
        <f>'Marks Entry'!AJ49</f>
        <v>0</v>
      </c>
      <c r="AJ47" s="329">
        <f>'Marks Entry'!AK49</f>
        <v>0</v>
      </c>
      <c r="AK47" s="331">
        <f>'Marks Entry'!AL49</f>
        <v>0</v>
      </c>
      <c r="AL47" s="329">
        <f>'Marks Entry'!AM49</f>
        <v>0</v>
      </c>
      <c r="AM47" s="329">
        <f>'Marks Entry'!AN49</f>
        <v>0</v>
      </c>
      <c r="AN47" s="331">
        <f>'Marks Entry'!AO49</f>
        <v>0</v>
      </c>
      <c r="AO47" s="332">
        <f>'Marks Entry'!AP49</f>
        <v>0</v>
      </c>
      <c r="AP47" s="329">
        <f>'Marks Entry'!AQ49</f>
        <v>0</v>
      </c>
      <c r="AQ47" s="329">
        <f>'Marks Entry'!AR49</f>
        <v>0</v>
      </c>
      <c r="AR47" s="332">
        <f>'Marks Entry'!AS49</f>
        <v>0</v>
      </c>
      <c r="AS47" s="333">
        <f t="shared" si="1"/>
        <v>0</v>
      </c>
      <c r="AT47" s="329">
        <f>'Marks Entry'!AU49</f>
        <v>0</v>
      </c>
      <c r="AU47" s="329">
        <f>'Marks Entry'!AV49</f>
        <v>0</v>
      </c>
      <c r="AV47" s="332">
        <f>'Marks Entry'!AW49</f>
        <v>0</v>
      </c>
      <c r="AW47" s="338">
        <f>'Marks Entry'!AX49</f>
        <v>0</v>
      </c>
      <c r="AX47" s="334">
        <f>'Marks Entry'!AY49</f>
        <v>0</v>
      </c>
      <c r="AY47" s="334" t="str">
        <f>'Marks Entry'!AZ49</f>
        <v>E</v>
      </c>
      <c r="AZ47" s="335">
        <f>'Marks Entry'!BA49</f>
        <v>0</v>
      </c>
      <c r="BA47" s="328">
        <f>'Marks Entry'!BB49</f>
        <v>0</v>
      </c>
      <c r="BB47" s="329">
        <f>'Marks Entry'!BC49</f>
        <v>0</v>
      </c>
      <c r="BC47" s="330">
        <f>'Marks Entry'!BD49</f>
        <v>0</v>
      </c>
      <c r="BD47" s="329">
        <f>'Marks Entry'!BE49</f>
        <v>0</v>
      </c>
      <c r="BE47" s="329">
        <f>'Marks Entry'!BF49</f>
        <v>0</v>
      </c>
      <c r="BF47" s="331">
        <f>'Marks Entry'!BG49</f>
        <v>0</v>
      </c>
      <c r="BG47" s="329">
        <f>'Marks Entry'!BH49</f>
        <v>0</v>
      </c>
      <c r="BH47" s="329">
        <f>'Marks Entry'!BI49</f>
        <v>0</v>
      </c>
      <c r="BI47" s="331">
        <f>'Marks Entry'!BJ49</f>
        <v>0</v>
      </c>
      <c r="BJ47" s="332">
        <f>'Marks Entry'!BK49</f>
        <v>0</v>
      </c>
      <c r="BK47" s="329">
        <f>'Marks Entry'!BL49</f>
        <v>0</v>
      </c>
      <c r="BL47" s="329">
        <f>'Marks Entry'!BM49</f>
        <v>0</v>
      </c>
      <c r="BM47" s="332">
        <f>'Marks Entry'!BN49</f>
        <v>0</v>
      </c>
      <c r="BN47" s="333">
        <f t="shared" si="2"/>
        <v>0</v>
      </c>
      <c r="BO47" s="329">
        <f>'Marks Entry'!BO49</f>
        <v>0</v>
      </c>
      <c r="BP47" s="329">
        <f>'Marks Entry'!BP49</f>
        <v>0</v>
      </c>
      <c r="BQ47" s="332">
        <f>'Marks Entry'!BQ49</f>
        <v>0</v>
      </c>
      <c r="BR47" s="338">
        <f>'Marks Entry'!BS49</f>
        <v>0</v>
      </c>
      <c r="BS47" s="334">
        <f>'Marks Entry'!BT49</f>
        <v>0</v>
      </c>
      <c r="BT47" s="334" t="str">
        <f>'Marks Entry'!BU49</f>
        <v>E</v>
      </c>
      <c r="BU47" s="335">
        <f>'Marks Entry'!BV49</f>
        <v>0</v>
      </c>
      <c r="BV47" s="328">
        <f>'Marks Entry'!BW49</f>
        <v>0</v>
      </c>
      <c r="BW47" s="329">
        <f>'Marks Entry'!BX49</f>
        <v>0</v>
      </c>
      <c r="BX47" s="330">
        <f>'Marks Entry'!BY49</f>
        <v>0</v>
      </c>
      <c r="BY47" s="329">
        <f>'Marks Entry'!BZ49</f>
        <v>0</v>
      </c>
      <c r="BZ47" s="329">
        <f>'Marks Entry'!CA49</f>
        <v>0</v>
      </c>
      <c r="CA47" s="331">
        <f>'Marks Entry'!CB49</f>
        <v>0</v>
      </c>
      <c r="CB47" s="329" t="e">
        <f>'Marks Entry'!#REF!</f>
        <v>#REF!</v>
      </c>
      <c r="CC47" s="329" t="e">
        <f>'Marks Entry'!#REF!</f>
        <v>#REF!</v>
      </c>
      <c r="CD47" s="331" t="e">
        <f>'Marks Entry'!#REF!</f>
        <v>#REF!</v>
      </c>
      <c r="CE47" s="332" t="e">
        <f>'Marks Entry'!#REF!</f>
        <v>#REF!</v>
      </c>
      <c r="CF47" s="329">
        <f>'Marks Entry'!CD49</f>
        <v>0</v>
      </c>
      <c r="CG47" s="329">
        <f>'Marks Entry'!CE49</f>
        <v>0</v>
      </c>
      <c r="CH47" s="332">
        <f>'Marks Entry'!CF49</f>
        <v>0</v>
      </c>
      <c r="CI47" s="333" t="e">
        <f t="shared" si="3"/>
        <v>#REF!</v>
      </c>
      <c r="CJ47" s="329">
        <f>'Marks Entry'!CH49</f>
        <v>0</v>
      </c>
      <c r="CK47" s="329">
        <f>'Marks Entry'!CI49</f>
        <v>0</v>
      </c>
      <c r="CL47" s="332">
        <f>'Marks Entry'!CJ49</f>
        <v>0</v>
      </c>
      <c r="CM47" s="338">
        <f>'Marks Entry'!CK49</f>
        <v>0</v>
      </c>
      <c r="CN47" s="334">
        <f>'Marks Entry'!CL49</f>
        <v>0</v>
      </c>
      <c r="CO47" s="334" t="str">
        <f>'Marks Entry'!CM49</f>
        <v>E</v>
      </c>
      <c r="CP47" s="335">
        <f>'Marks Entry'!CN49</f>
        <v>0</v>
      </c>
      <c r="CQ47" s="328">
        <f>'Marks Entry'!CO49</f>
        <v>0</v>
      </c>
      <c r="CR47" s="329">
        <f>'Marks Entry'!CP49</f>
        <v>0</v>
      </c>
      <c r="CS47" s="330">
        <f>'Marks Entry'!CQ49</f>
        <v>0</v>
      </c>
      <c r="CT47" s="329">
        <f>'Marks Entry'!CR49</f>
        <v>0</v>
      </c>
      <c r="CU47" s="329">
        <f>'Marks Entry'!CS49</f>
        <v>0</v>
      </c>
      <c r="CV47" s="331">
        <f>'Marks Entry'!CT49</f>
        <v>0</v>
      </c>
      <c r="CW47" s="329" t="e">
        <f>'Marks Entry'!#REF!</f>
        <v>#REF!</v>
      </c>
      <c r="CX47" s="329" t="e">
        <f>'Marks Entry'!#REF!</f>
        <v>#REF!</v>
      </c>
      <c r="CY47" s="331">
        <f>'Marks Entry'!CU49</f>
        <v>0</v>
      </c>
      <c r="CZ47" s="332">
        <f>'Marks Entry'!CV49</f>
        <v>0</v>
      </c>
      <c r="DA47" s="329">
        <f>'Marks Entry'!CW49</f>
        <v>0</v>
      </c>
      <c r="DB47" s="329">
        <f>'Marks Entry'!CX49</f>
        <v>0</v>
      </c>
      <c r="DC47" s="332">
        <f>'Marks Entry'!CY49</f>
        <v>0</v>
      </c>
      <c r="DD47" s="333">
        <f t="shared" si="4"/>
        <v>0</v>
      </c>
      <c r="DE47" s="329">
        <f>'Marks Entry'!CZ49</f>
        <v>0</v>
      </c>
      <c r="DF47" s="329">
        <f>'Marks Entry'!DA49</f>
        <v>0</v>
      </c>
      <c r="DG47" s="332">
        <f>'Marks Entry'!DB49</f>
        <v>0</v>
      </c>
      <c r="DH47" s="338">
        <f>'Marks Entry'!DC49</f>
        <v>0</v>
      </c>
      <c r="DI47" s="334">
        <f>'Marks Entry'!DD49</f>
        <v>0</v>
      </c>
      <c r="DJ47" s="334" t="str">
        <f>'Marks Entry'!DE49</f>
        <v>E</v>
      </c>
      <c r="DK47" s="335">
        <f>'Marks Entry'!DF49</f>
        <v>0</v>
      </c>
      <c r="DL47" s="328">
        <f>'Marks Entry'!DG49</f>
        <v>0</v>
      </c>
      <c r="DM47" s="329">
        <f>'Marks Entry'!DH49</f>
        <v>0</v>
      </c>
      <c r="DN47" s="330">
        <f>'Marks Entry'!DI49</f>
        <v>0</v>
      </c>
      <c r="DO47" s="329">
        <f>'Marks Entry'!DJ49</f>
        <v>0</v>
      </c>
      <c r="DP47" s="329">
        <f>'Marks Entry'!DK49</f>
        <v>0</v>
      </c>
      <c r="DQ47" s="331">
        <f>'Marks Entry'!DL49</f>
        <v>0</v>
      </c>
      <c r="DR47" s="329" t="e">
        <f>'Marks Entry'!#REF!</f>
        <v>#REF!</v>
      </c>
      <c r="DS47" s="329" t="e">
        <f>'Marks Entry'!#REF!</f>
        <v>#REF!</v>
      </c>
      <c r="DT47" s="331">
        <f>'Marks Entry'!DM49</f>
        <v>0</v>
      </c>
      <c r="DU47" s="332">
        <f>'Marks Entry'!DN49</f>
        <v>0</v>
      </c>
      <c r="DV47" s="329">
        <f>'Marks Entry'!DO49</f>
        <v>0</v>
      </c>
      <c r="DW47" s="329">
        <f>'Marks Entry'!DP49</f>
        <v>0</v>
      </c>
      <c r="DX47" s="332">
        <f>'Marks Entry'!DQ49</f>
        <v>0</v>
      </c>
      <c r="DY47" s="333">
        <f t="shared" si="5"/>
        <v>0</v>
      </c>
      <c r="DZ47" s="329">
        <f>'Marks Entry'!DR49</f>
        <v>0</v>
      </c>
      <c r="EA47" s="329">
        <f>'Marks Entry'!DS49</f>
        <v>0</v>
      </c>
      <c r="EB47" s="332">
        <f>'Marks Entry'!DT49</f>
        <v>0</v>
      </c>
      <c r="EC47" s="338">
        <f>'Marks Entry'!DU49</f>
        <v>0</v>
      </c>
      <c r="ED47" s="334">
        <f>'Marks Entry'!DV49</f>
        <v>0</v>
      </c>
      <c r="EE47" s="334" t="str">
        <f>'Marks Entry'!DW49</f>
        <v>E</v>
      </c>
      <c r="EF47" s="335">
        <f>'Marks Entry'!DX49</f>
        <v>0</v>
      </c>
      <c r="EG47" s="328">
        <f>'Marks Entry'!DY49</f>
        <v>0</v>
      </c>
      <c r="EH47" s="329">
        <f>'Marks Entry'!DZ49</f>
        <v>0</v>
      </c>
      <c r="EI47" s="329">
        <f>'Marks Entry'!EA49</f>
        <v>0</v>
      </c>
      <c r="EJ47" s="329">
        <f>'Marks Entry'!EB49</f>
        <v>0</v>
      </c>
      <c r="EK47" s="329">
        <f>'Marks Entry'!EC49</f>
        <v>0</v>
      </c>
      <c r="EL47" s="336">
        <f>'Marks Entry'!ED49</f>
        <v>0</v>
      </c>
      <c r="EM47" s="337">
        <f>'Marks Entry'!EG49</f>
        <v>0</v>
      </c>
      <c r="EN47" s="328">
        <f>'Marks Entry'!EH49</f>
        <v>0</v>
      </c>
      <c r="EO47" s="329">
        <f>'Marks Entry'!EI49</f>
        <v>0</v>
      </c>
      <c r="EP47" s="329">
        <f>'Marks Entry'!EJ49</f>
        <v>0</v>
      </c>
      <c r="EQ47" s="329">
        <f>'Marks Entry'!EK49</f>
        <v>0</v>
      </c>
      <c r="ER47" s="329">
        <f>'Marks Entry'!EL49</f>
        <v>0</v>
      </c>
      <c r="ES47" s="332">
        <f>'Marks Entry'!EM49</f>
        <v>0</v>
      </c>
      <c r="ET47" s="337">
        <f>'Marks Entry'!EP49</f>
        <v>0</v>
      </c>
      <c r="EU47" s="328">
        <f>'Marks Entry'!EQ49</f>
        <v>0</v>
      </c>
      <c r="EV47" s="329">
        <f>'Marks Entry'!ER49</f>
        <v>0</v>
      </c>
      <c r="EW47" s="329">
        <f>'Marks Entry'!ES49</f>
        <v>0</v>
      </c>
      <c r="EX47" s="329">
        <f>'Marks Entry'!ET49</f>
        <v>0</v>
      </c>
      <c r="EY47" s="329">
        <f>'Marks Entry'!EU49</f>
        <v>0</v>
      </c>
      <c r="EZ47" s="332">
        <f>'Marks Entry'!EV49</f>
        <v>0</v>
      </c>
      <c r="FA47" s="337">
        <f>'Marks Entry'!EY49</f>
        <v>0</v>
      </c>
      <c r="FB47" s="184">
        <f>'Marks Entry'!EZ49</f>
        <v>0</v>
      </c>
      <c r="FC47" s="185">
        <f>'Marks Entry'!FA49</f>
        <v>0</v>
      </c>
      <c r="FD47" s="186" t="str">
        <f>'Marks Entry'!FB49</f>
        <v/>
      </c>
      <c r="FE47" s="184">
        <f>'Marks Entry'!FC49</f>
        <v>0</v>
      </c>
      <c r="FF47" s="185">
        <f>'Marks Entry'!FD49</f>
        <v>0</v>
      </c>
      <c r="FG47" s="187" t="str">
        <f>'Marks Entry'!FE49</f>
        <v/>
      </c>
      <c r="FH47" s="185" t="str">
        <f>IF(OR('Marks Entry'!FF49="First",'Marks Entry'!FF49="Second",'Marks Entry'!FF49="Third"),'Marks Entry'!FF49,"")</f>
        <v/>
      </c>
      <c r="FI47" s="185" t="str">
        <f>'Marks Entry'!FG49</f>
        <v/>
      </c>
      <c r="FJ47" s="290" t="str">
        <f>'Marks Entry'!FH49</f>
        <v/>
      </c>
      <c r="FK47" s="84" t="str">
        <f>'Marks Entry'!FI49</f>
        <v/>
      </c>
      <c r="FL47" s="86" t="str">
        <f>'Marks Entry'!FJ49</f>
        <v/>
      </c>
      <c r="FM47" s="87">
        <f>'Marks Entry'!FL49</f>
        <v>0</v>
      </c>
      <c r="FN47" s="1392"/>
      <c r="FO47" s="308" t="e">
        <f t="shared" si="6"/>
        <v>#REF!</v>
      </c>
      <c r="FP47" s="411" t="e">
        <f t="shared" si="7"/>
        <v>#REF!</v>
      </c>
      <c r="FQ47" s="411">
        <f t="shared" si="8"/>
        <v>0</v>
      </c>
      <c r="FR47" s="406"/>
      <c r="FS47" s="315">
        <f t="shared" si="9"/>
        <v>0</v>
      </c>
      <c r="FT47" s="419">
        <f t="shared" si="10"/>
        <v>0</v>
      </c>
      <c r="FU47" s="419">
        <f t="shared" si="11"/>
        <v>0</v>
      </c>
      <c r="FV47" s="420"/>
      <c r="FW47" s="308">
        <f t="shared" si="12"/>
        <v>0</v>
      </c>
      <c r="FX47" s="411">
        <f t="shared" si="13"/>
        <v>0</v>
      </c>
      <c r="FY47" s="411">
        <f t="shared" si="14"/>
        <v>0</v>
      </c>
      <c r="FZ47" s="406"/>
      <c r="GA47" s="315" t="e">
        <f t="shared" si="15"/>
        <v>#REF!</v>
      </c>
      <c r="GB47" s="419" t="e">
        <f t="shared" si="16"/>
        <v>#REF!</v>
      </c>
      <c r="GC47" s="419">
        <f t="shared" si="17"/>
        <v>0</v>
      </c>
      <c r="GD47" s="420"/>
      <c r="GE47" s="308">
        <f t="shared" si="18"/>
        <v>0</v>
      </c>
      <c r="GF47" s="411">
        <f t="shared" si="19"/>
        <v>0</v>
      </c>
      <c r="GG47" s="411">
        <f t="shared" si="20"/>
        <v>0</v>
      </c>
      <c r="GH47" s="406"/>
      <c r="GI47" s="315">
        <f t="shared" si="21"/>
        <v>0</v>
      </c>
      <c r="GJ47" s="419">
        <f t="shared" si="22"/>
        <v>0</v>
      </c>
      <c r="GK47" s="419">
        <f t="shared" si="23"/>
        <v>0</v>
      </c>
      <c r="GL47" s="420"/>
      <c r="GM47" s="308">
        <f t="shared" si="24"/>
        <v>0</v>
      </c>
      <c r="GN47" s="309">
        <f t="shared" si="24"/>
        <v>0</v>
      </c>
      <c r="GO47" s="315">
        <f t="shared" si="25"/>
        <v>0</v>
      </c>
      <c r="GP47" s="316">
        <f t="shared" si="25"/>
        <v>0</v>
      </c>
      <c r="GQ47" s="308">
        <f t="shared" si="26"/>
        <v>0</v>
      </c>
      <c r="GR47" s="317">
        <f t="shared" si="26"/>
        <v>0</v>
      </c>
      <c r="GS47" s="1392"/>
    </row>
    <row r="48" spans="1:201" s="88" customFormat="1" ht="17.25" customHeight="1">
      <c r="A48" s="1393"/>
      <c r="B48" s="83">
        <f t="shared" si="27"/>
        <v>0</v>
      </c>
      <c r="C48" s="84">
        <f>'Marks Entry'!D50</f>
        <v>0</v>
      </c>
      <c r="D48" s="84">
        <f>'Marks Entry'!E50</f>
        <v>0</v>
      </c>
      <c r="E48" s="84">
        <f>'Marks Entry'!F50</f>
        <v>0</v>
      </c>
      <c r="F48" s="84">
        <f>'Marks Entry'!G50</f>
        <v>0</v>
      </c>
      <c r="G48" s="84">
        <f>'Marks Entry'!H50</f>
        <v>0</v>
      </c>
      <c r="H48" s="84">
        <f>'Marks Entry'!I50</f>
        <v>0</v>
      </c>
      <c r="I48" s="84">
        <f>'Marks Entry'!J50</f>
        <v>0</v>
      </c>
      <c r="J48" s="85">
        <f>'Marks Entry'!K50</f>
        <v>0</v>
      </c>
      <c r="K48" s="328">
        <f>'Marks Entry'!L50</f>
        <v>0</v>
      </c>
      <c r="L48" s="329">
        <f>'Marks Entry'!M50</f>
        <v>0</v>
      </c>
      <c r="M48" s="330">
        <f>'Marks Entry'!N50</f>
        <v>0</v>
      </c>
      <c r="N48" s="329">
        <f>'Marks Entry'!O50</f>
        <v>0</v>
      </c>
      <c r="O48" s="329">
        <f>'Marks Entry'!P50</f>
        <v>0</v>
      </c>
      <c r="P48" s="331">
        <f>'Marks Entry'!Q50</f>
        <v>0</v>
      </c>
      <c r="Q48" s="329">
        <f>'Marks Entry'!S50</f>
        <v>0</v>
      </c>
      <c r="R48" s="329">
        <f>'Marks Entry'!T50</f>
        <v>0</v>
      </c>
      <c r="S48" s="331">
        <f>'Marks Entry'!U50</f>
        <v>0</v>
      </c>
      <c r="T48" s="332">
        <f>'Marks Entry'!V50</f>
        <v>0</v>
      </c>
      <c r="U48" s="329">
        <f>'Marks Entry'!X50</f>
        <v>0</v>
      </c>
      <c r="V48" s="329" t="e">
        <f>'Marks Entry'!#REF!</f>
        <v>#REF!</v>
      </c>
      <c r="W48" s="332" t="e">
        <f>'Marks Entry'!#REF!</f>
        <v>#REF!</v>
      </c>
      <c r="X48" s="333" t="e">
        <f t="shared" si="0"/>
        <v>#REF!</v>
      </c>
      <c r="Y48" s="329">
        <f>'Marks Entry'!Y50</f>
        <v>0</v>
      </c>
      <c r="Z48" s="329">
        <f>'Marks Entry'!Z50</f>
        <v>0</v>
      </c>
      <c r="AA48" s="332">
        <f>'Marks Entry'!AA50</f>
        <v>0</v>
      </c>
      <c r="AB48" s="338">
        <f>'Marks Entry'!AC50</f>
        <v>0</v>
      </c>
      <c r="AC48" s="334">
        <f>'Marks Entry'!AD50</f>
        <v>0</v>
      </c>
      <c r="AD48" s="334" t="str">
        <f>'Marks Entry'!AE50</f>
        <v>E</v>
      </c>
      <c r="AE48" s="335">
        <f>'Marks Entry'!AF50</f>
        <v>0</v>
      </c>
      <c r="AF48" s="328">
        <f>'Marks Entry'!AG50</f>
        <v>0</v>
      </c>
      <c r="AG48" s="329">
        <f>'Marks Entry'!AH50</f>
        <v>0</v>
      </c>
      <c r="AH48" s="330">
        <f>'Marks Entry'!AI50</f>
        <v>0</v>
      </c>
      <c r="AI48" s="329">
        <f>'Marks Entry'!AJ50</f>
        <v>0</v>
      </c>
      <c r="AJ48" s="329">
        <f>'Marks Entry'!AK50</f>
        <v>0</v>
      </c>
      <c r="AK48" s="331">
        <f>'Marks Entry'!AL50</f>
        <v>0</v>
      </c>
      <c r="AL48" s="329">
        <f>'Marks Entry'!AM50</f>
        <v>0</v>
      </c>
      <c r="AM48" s="329">
        <f>'Marks Entry'!AN50</f>
        <v>0</v>
      </c>
      <c r="AN48" s="331">
        <f>'Marks Entry'!AO50</f>
        <v>0</v>
      </c>
      <c r="AO48" s="332">
        <f>'Marks Entry'!AP50</f>
        <v>0</v>
      </c>
      <c r="AP48" s="329">
        <f>'Marks Entry'!AQ50</f>
        <v>0</v>
      </c>
      <c r="AQ48" s="329">
        <f>'Marks Entry'!AR50</f>
        <v>0</v>
      </c>
      <c r="AR48" s="332">
        <f>'Marks Entry'!AS50</f>
        <v>0</v>
      </c>
      <c r="AS48" s="333">
        <f t="shared" si="1"/>
        <v>0</v>
      </c>
      <c r="AT48" s="329">
        <f>'Marks Entry'!AU50</f>
        <v>0</v>
      </c>
      <c r="AU48" s="329">
        <f>'Marks Entry'!AV50</f>
        <v>0</v>
      </c>
      <c r="AV48" s="332">
        <f>'Marks Entry'!AW50</f>
        <v>0</v>
      </c>
      <c r="AW48" s="338">
        <f>'Marks Entry'!AX50</f>
        <v>0</v>
      </c>
      <c r="AX48" s="334">
        <f>'Marks Entry'!AY50</f>
        <v>0</v>
      </c>
      <c r="AY48" s="334" t="str">
        <f>'Marks Entry'!AZ50</f>
        <v>E</v>
      </c>
      <c r="AZ48" s="335">
        <f>'Marks Entry'!BA50</f>
        <v>0</v>
      </c>
      <c r="BA48" s="328">
        <f>'Marks Entry'!BB50</f>
        <v>0</v>
      </c>
      <c r="BB48" s="329">
        <f>'Marks Entry'!BC50</f>
        <v>0</v>
      </c>
      <c r="BC48" s="330">
        <f>'Marks Entry'!BD50</f>
        <v>0</v>
      </c>
      <c r="BD48" s="329">
        <f>'Marks Entry'!BE50</f>
        <v>0</v>
      </c>
      <c r="BE48" s="329">
        <f>'Marks Entry'!BF50</f>
        <v>0</v>
      </c>
      <c r="BF48" s="331">
        <f>'Marks Entry'!BG50</f>
        <v>0</v>
      </c>
      <c r="BG48" s="329">
        <f>'Marks Entry'!BH50</f>
        <v>0</v>
      </c>
      <c r="BH48" s="329">
        <f>'Marks Entry'!BI50</f>
        <v>0</v>
      </c>
      <c r="BI48" s="331">
        <f>'Marks Entry'!BJ50</f>
        <v>0</v>
      </c>
      <c r="BJ48" s="332">
        <f>'Marks Entry'!BK50</f>
        <v>0</v>
      </c>
      <c r="BK48" s="329">
        <f>'Marks Entry'!BL50</f>
        <v>0</v>
      </c>
      <c r="BL48" s="329">
        <f>'Marks Entry'!BM50</f>
        <v>0</v>
      </c>
      <c r="BM48" s="332">
        <f>'Marks Entry'!BN50</f>
        <v>0</v>
      </c>
      <c r="BN48" s="333">
        <f t="shared" si="2"/>
        <v>0</v>
      </c>
      <c r="BO48" s="329">
        <f>'Marks Entry'!BO50</f>
        <v>0</v>
      </c>
      <c r="BP48" s="329">
        <f>'Marks Entry'!BP50</f>
        <v>0</v>
      </c>
      <c r="BQ48" s="332">
        <f>'Marks Entry'!BQ50</f>
        <v>0</v>
      </c>
      <c r="BR48" s="338">
        <f>'Marks Entry'!BS50</f>
        <v>0</v>
      </c>
      <c r="BS48" s="334">
        <f>'Marks Entry'!BT50</f>
        <v>0</v>
      </c>
      <c r="BT48" s="334" t="str">
        <f>'Marks Entry'!BU50</f>
        <v>E</v>
      </c>
      <c r="BU48" s="335">
        <f>'Marks Entry'!BV50</f>
        <v>0</v>
      </c>
      <c r="BV48" s="328">
        <f>'Marks Entry'!BW50</f>
        <v>0</v>
      </c>
      <c r="BW48" s="329">
        <f>'Marks Entry'!BX50</f>
        <v>0</v>
      </c>
      <c r="BX48" s="330">
        <f>'Marks Entry'!BY50</f>
        <v>0</v>
      </c>
      <c r="BY48" s="329">
        <f>'Marks Entry'!BZ50</f>
        <v>0</v>
      </c>
      <c r="BZ48" s="329">
        <f>'Marks Entry'!CA50</f>
        <v>0</v>
      </c>
      <c r="CA48" s="331">
        <f>'Marks Entry'!CB50</f>
        <v>0</v>
      </c>
      <c r="CB48" s="329" t="e">
        <f>'Marks Entry'!#REF!</f>
        <v>#REF!</v>
      </c>
      <c r="CC48" s="329" t="e">
        <f>'Marks Entry'!#REF!</f>
        <v>#REF!</v>
      </c>
      <c r="CD48" s="331" t="e">
        <f>'Marks Entry'!#REF!</f>
        <v>#REF!</v>
      </c>
      <c r="CE48" s="332" t="e">
        <f>'Marks Entry'!#REF!</f>
        <v>#REF!</v>
      </c>
      <c r="CF48" s="329">
        <f>'Marks Entry'!CD50</f>
        <v>0</v>
      </c>
      <c r="CG48" s="329">
        <f>'Marks Entry'!CE50</f>
        <v>0</v>
      </c>
      <c r="CH48" s="332">
        <f>'Marks Entry'!CF50</f>
        <v>0</v>
      </c>
      <c r="CI48" s="333" t="e">
        <f t="shared" si="3"/>
        <v>#REF!</v>
      </c>
      <c r="CJ48" s="329">
        <f>'Marks Entry'!CH50</f>
        <v>0</v>
      </c>
      <c r="CK48" s="329">
        <f>'Marks Entry'!CI50</f>
        <v>0</v>
      </c>
      <c r="CL48" s="332">
        <f>'Marks Entry'!CJ50</f>
        <v>0</v>
      </c>
      <c r="CM48" s="338">
        <f>'Marks Entry'!CK50</f>
        <v>0</v>
      </c>
      <c r="CN48" s="334">
        <f>'Marks Entry'!CL50</f>
        <v>0</v>
      </c>
      <c r="CO48" s="334" t="str">
        <f>'Marks Entry'!CM50</f>
        <v>E</v>
      </c>
      <c r="CP48" s="335">
        <f>'Marks Entry'!CN50</f>
        <v>0</v>
      </c>
      <c r="CQ48" s="328">
        <f>'Marks Entry'!CO50</f>
        <v>0</v>
      </c>
      <c r="CR48" s="329">
        <f>'Marks Entry'!CP50</f>
        <v>0</v>
      </c>
      <c r="CS48" s="330">
        <f>'Marks Entry'!CQ50</f>
        <v>0</v>
      </c>
      <c r="CT48" s="329">
        <f>'Marks Entry'!CR50</f>
        <v>0</v>
      </c>
      <c r="CU48" s="329">
        <f>'Marks Entry'!CS50</f>
        <v>0</v>
      </c>
      <c r="CV48" s="331">
        <f>'Marks Entry'!CT50</f>
        <v>0</v>
      </c>
      <c r="CW48" s="329" t="e">
        <f>'Marks Entry'!#REF!</f>
        <v>#REF!</v>
      </c>
      <c r="CX48" s="329" t="e">
        <f>'Marks Entry'!#REF!</f>
        <v>#REF!</v>
      </c>
      <c r="CY48" s="331">
        <f>'Marks Entry'!CU50</f>
        <v>0</v>
      </c>
      <c r="CZ48" s="332">
        <f>'Marks Entry'!CV50</f>
        <v>0</v>
      </c>
      <c r="DA48" s="329">
        <f>'Marks Entry'!CW50</f>
        <v>0</v>
      </c>
      <c r="DB48" s="329">
        <f>'Marks Entry'!CX50</f>
        <v>0</v>
      </c>
      <c r="DC48" s="332">
        <f>'Marks Entry'!CY50</f>
        <v>0</v>
      </c>
      <c r="DD48" s="333">
        <f t="shared" si="4"/>
        <v>0</v>
      </c>
      <c r="DE48" s="329">
        <f>'Marks Entry'!CZ50</f>
        <v>0</v>
      </c>
      <c r="DF48" s="329">
        <f>'Marks Entry'!DA50</f>
        <v>0</v>
      </c>
      <c r="DG48" s="332">
        <f>'Marks Entry'!DB50</f>
        <v>0</v>
      </c>
      <c r="DH48" s="338">
        <f>'Marks Entry'!DC50</f>
        <v>0</v>
      </c>
      <c r="DI48" s="334">
        <f>'Marks Entry'!DD50</f>
        <v>0</v>
      </c>
      <c r="DJ48" s="334" t="str">
        <f>'Marks Entry'!DE50</f>
        <v>E</v>
      </c>
      <c r="DK48" s="335">
        <f>'Marks Entry'!DF50</f>
        <v>0</v>
      </c>
      <c r="DL48" s="328">
        <f>'Marks Entry'!DG50</f>
        <v>0</v>
      </c>
      <c r="DM48" s="329">
        <f>'Marks Entry'!DH50</f>
        <v>0</v>
      </c>
      <c r="DN48" s="330">
        <f>'Marks Entry'!DI50</f>
        <v>0</v>
      </c>
      <c r="DO48" s="329">
        <f>'Marks Entry'!DJ50</f>
        <v>0</v>
      </c>
      <c r="DP48" s="329">
        <f>'Marks Entry'!DK50</f>
        <v>0</v>
      </c>
      <c r="DQ48" s="331">
        <f>'Marks Entry'!DL50</f>
        <v>0</v>
      </c>
      <c r="DR48" s="329" t="e">
        <f>'Marks Entry'!#REF!</f>
        <v>#REF!</v>
      </c>
      <c r="DS48" s="329" t="e">
        <f>'Marks Entry'!#REF!</f>
        <v>#REF!</v>
      </c>
      <c r="DT48" s="331">
        <f>'Marks Entry'!DM50</f>
        <v>0</v>
      </c>
      <c r="DU48" s="332">
        <f>'Marks Entry'!DN50</f>
        <v>0</v>
      </c>
      <c r="DV48" s="329">
        <f>'Marks Entry'!DO50</f>
        <v>0</v>
      </c>
      <c r="DW48" s="329">
        <f>'Marks Entry'!DP50</f>
        <v>0</v>
      </c>
      <c r="DX48" s="332">
        <f>'Marks Entry'!DQ50</f>
        <v>0</v>
      </c>
      <c r="DY48" s="333">
        <f t="shared" si="5"/>
        <v>0</v>
      </c>
      <c r="DZ48" s="329">
        <f>'Marks Entry'!DR50</f>
        <v>0</v>
      </c>
      <c r="EA48" s="329">
        <f>'Marks Entry'!DS50</f>
        <v>0</v>
      </c>
      <c r="EB48" s="332">
        <f>'Marks Entry'!DT50</f>
        <v>0</v>
      </c>
      <c r="EC48" s="338">
        <f>'Marks Entry'!DU50</f>
        <v>0</v>
      </c>
      <c r="ED48" s="334">
        <f>'Marks Entry'!DV50</f>
        <v>0</v>
      </c>
      <c r="EE48" s="334" t="str">
        <f>'Marks Entry'!DW50</f>
        <v>E</v>
      </c>
      <c r="EF48" s="335">
        <f>'Marks Entry'!DX50</f>
        <v>0</v>
      </c>
      <c r="EG48" s="328">
        <f>'Marks Entry'!DY50</f>
        <v>0</v>
      </c>
      <c r="EH48" s="329">
        <f>'Marks Entry'!DZ50</f>
        <v>0</v>
      </c>
      <c r="EI48" s="329">
        <f>'Marks Entry'!EA50</f>
        <v>0</v>
      </c>
      <c r="EJ48" s="329">
        <f>'Marks Entry'!EB50</f>
        <v>0</v>
      </c>
      <c r="EK48" s="329">
        <f>'Marks Entry'!EC50</f>
        <v>0</v>
      </c>
      <c r="EL48" s="336">
        <f>'Marks Entry'!ED50</f>
        <v>0</v>
      </c>
      <c r="EM48" s="337">
        <f>'Marks Entry'!EG50</f>
        <v>0</v>
      </c>
      <c r="EN48" s="328">
        <f>'Marks Entry'!EH50</f>
        <v>0</v>
      </c>
      <c r="EO48" s="329">
        <f>'Marks Entry'!EI50</f>
        <v>0</v>
      </c>
      <c r="EP48" s="329">
        <f>'Marks Entry'!EJ50</f>
        <v>0</v>
      </c>
      <c r="EQ48" s="329">
        <f>'Marks Entry'!EK50</f>
        <v>0</v>
      </c>
      <c r="ER48" s="329">
        <f>'Marks Entry'!EL50</f>
        <v>0</v>
      </c>
      <c r="ES48" s="332">
        <f>'Marks Entry'!EM50</f>
        <v>0</v>
      </c>
      <c r="ET48" s="337">
        <f>'Marks Entry'!EP50</f>
        <v>0</v>
      </c>
      <c r="EU48" s="328">
        <f>'Marks Entry'!EQ50</f>
        <v>0</v>
      </c>
      <c r="EV48" s="329">
        <f>'Marks Entry'!ER50</f>
        <v>0</v>
      </c>
      <c r="EW48" s="329">
        <f>'Marks Entry'!ES50</f>
        <v>0</v>
      </c>
      <c r="EX48" s="329">
        <f>'Marks Entry'!ET50</f>
        <v>0</v>
      </c>
      <c r="EY48" s="329">
        <f>'Marks Entry'!EU50</f>
        <v>0</v>
      </c>
      <c r="EZ48" s="332">
        <f>'Marks Entry'!EV50</f>
        <v>0</v>
      </c>
      <c r="FA48" s="337">
        <f>'Marks Entry'!EY50</f>
        <v>0</v>
      </c>
      <c r="FB48" s="184">
        <f>'Marks Entry'!EZ50</f>
        <v>0</v>
      </c>
      <c r="FC48" s="185">
        <f>'Marks Entry'!FA50</f>
        <v>0</v>
      </c>
      <c r="FD48" s="186" t="str">
        <f>'Marks Entry'!FB50</f>
        <v/>
      </c>
      <c r="FE48" s="184">
        <f>'Marks Entry'!FC50</f>
        <v>0</v>
      </c>
      <c r="FF48" s="185">
        <f>'Marks Entry'!FD50</f>
        <v>0</v>
      </c>
      <c r="FG48" s="187" t="str">
        <f>'Marks Entry'!FE50</f>
        <v/>
      </c>
      <c r="FH48" s="185" t="str">
        <f>IF(OR('Marks Entry'!FF50="First",'Marks Entry'!FF50="Second",'Marks Entry'!FF50="Third"),'Marks Entry'!FF50,"")</f>
        <v/>
      </c>
      <c r="FI48" s="185" t="str">
        <f>'Marks Entry'!FG50</f>
        <v/>
      </c>
      <c r="FJ48" s="290" t="str">
        <f>'Marks Entry'!FH50</f>
        <v/>
      </c>
      <c r="FK48" s="84" t="str">
        <f>'Marks Entry'!FI50</f>
        <v/>
      </c>
      <c r="FL48" s="86" t="str">
        <f>'Marks Entry'!FJ50</f>
        <v/>
      </c>
      <c r="FM48" s="87">
        <f>'Marks Entry'!FL50</f>
        <v>0</v>
      </c>
      <c r="FN48" s="1392"/>
      <c r="FO48" s="308" t="e">
        <f t="shared" si="6"/>
        <v>#REF!</v>
      </c>
      <c r="FP48" s="411" t="e">
        <f t="shared" si="7"/>
        <v>#REF!</v>
      </c>
      <c r="FQ48" s="411">
        <f t="shared" si="8"/>
        <v>0</v>
      </c>
      <c r="FR48" s="406"/>
      <c r="FS48" s="315">
        <f t="shared" si="9"/>
        <v>0</v>
      </c>
      <c r="FT48" s="419">
        <f t="shared" si="10"/>
        <v>0</v>
      </c>
      <c r="FU48" s="419">
        <f t="shared" si="11"/>
        <v>0</v>
      </c>
      <c r="FV48" s="420"/>
      <c r="FW48" s="308">
        <f t="shared" si="12"/>
        <v>0</v>
      </c>
      <c r="FX48" s="411">
        <f t="shared" si="13"/>
        <v>0</v>
      </c>
      <c r="FY48" s="411">
        <f t="shared" si="14"/>
        <v>0</v>
      </c>
      <c r="FZ48" s="406"/>
      <c r="GA48" s="315" t="e">
        <f t="shared" si="15"/>
        <v>#REF!</v>
      </c>
      <c r="GB48" s="419" t="e">
        <f t="shared" si="16"/>
        <v>#REF!</v>
      </c>
      <c r="GC48" s="419">
        <f t="shared" si="17"/>
        <v>0</v>
      </c>
      <c r="GD48" s="420"/>
      <c r="GE48" s="308">
        <f t="shared" si="18"/>
        <v>0</v>
      </c>
      <c r="GF48" s="411">
        <f t="shared" si="19"/>
        <v>0</v>
      </c>
      <c r="GG48" s="411">
        <f t="shared" si="20"/>
        <v>0</v>
      </c>
      <c r="GH48" s="406"/>
      <c r="GI48" s="315">
        <f t="shared" si="21"/>
        <v>0</v>
      </c>
      <c r="GJ48" s="419">
        <f t="shared" si="22"/>
        <v>0</v>
      </c>
      <c r="GK48" s="419">
        <f t="shared" si="23"/>
        <v>0</v>
      </c>
      <c r="GL48" s="420"/>
      <c r="GM48" s="308">
        <f t="shared" si="24"/>
        <v>0</v>
      </c>
      <c r="GN48" s="309">
        <f t="shared" si="24"/>
        <v>0</v>
      </c>
      <c r="GO48" s="315">
        <f t="shared" si="25"/>
        <v>0</v>
      </c>
      <c r="GP48" s="316">
        <f t="shared" si="25"/>
        <v>0</v>
      </c>
      <c r="GQ48" s="308">
        <f t="shared" si="26"/>
        <v>0</v>
      </c>
      <c r="GR48" s="317">
        <f t="shared" si="26"/>
        <v>0</v>
      </c>
      <c r="GS48" s="1392"/>
    </row>
    <row r="49" spans="1:201" s="88" customFormat="1" ht="17.25" customHeight="1">
      <c r="A49" s="1393"/>
      <c r="B49" s="83">
        <f t="shared" si="27"/>
        <v>0</v>
      </c>
      <c r="C49" s="84">
        <f>'Marks Entry'!D51</f>
        <v>0</v>
      </c>
      <c r="D49" s="84">
        <f>'Marks Entry'!E51</f>
        <v>0</v>
      </c>
      <c r="E49" s="84">
        <f>'Marks Entry'!F51</f>
        <v>0</v>
      </c>
      <c r="F49" s="84">
        <f>'Marks Entry'!G51</f>
        <v>0</v>
      </c>
      <c r="G49" s="84">
        <f>'Marks Entry'!H51</f>
        <v>0</v>
      </c>
      <c r="H49" s="84">
        <f>'Marks Entry'!I51</f>
        <v>0</v>
      </c>
      <c r="I49" s="84">
        <f>'Marks Entry'!J51</f>
        <v>0</v>
      </c>
      <c r="J49" s="85">
        <f>'Marks Entry'!K51</f>
        <v>0</v>
      </c>
      <c r="K49" s="328">
        <f>'Marks Entry'!L51</f>
        <v>0</v>
      </c>
      <c r="L49" s="329">
        <f>'Marks Entry'!M51</f>
        <v>0</v>
      </c>
      <c r="M49" s="330">
        <f>'Marks Entry'!N51</f>
        <v>0</v>
      </c>
      <c r="N49" s="329">
        <f>'Marks Entry'!O51</f>
        <v>0</v>
      </c>
      <c r="O49" s="329">
        <f>'Marks Entry'!P51</f>
        <v>0</v>
      </c>
      <c r="P49" s="331">
        <f>'Marks Entry'!Q51</f>
        <v>0</v>
      </c>
      <c r="Q49" s="329">
        <f>'Marks Entry'!S51</f>
        <v>0</v>
      </c>
      <c r="R49" s="329">
        <f>'Marks Entry'!T51</f>
        <v>0</v>
      </c>
      <c r="S49" s="331">
        <f>'Marks Entry'!U51</f>
        <v>0</v>
      </c>
      <c r="T49" s="332">
        <f>'Marks Entry'!V51</f>
        <v>0</v>
      </c>
      <c r="U49" s="329">
        <f>'Marks Entry'!X51</f>
        <v>0</v>
      </c>
      <c r="V49" s="329" t="e">
        <f>'Marks Entry'!#REF!</f>
        <v>#REF!</v>
      </c>
      <c r="W49" s="332" t="e">
        <f>'Marks Entry'!#REF!</f>
        <v>#REF!</v>
      </c>
      <c r="X49" s="333" t="e">
        <f t="shared" si="0"/>
        <v>#REF!</v>
      </c>
      <c r="Y49" s="329">
        <f>'Marks Entry'!Y51</f>
        <v>0</v>
      </c>
      <c r="Z49" s="329">
        <f>'Marks Entry'!Z51</f>
        <v>0</v>
      </c>
      <c r="AA49" s="332">
        <f>'Marks Entry'!AA51</f>
        <v>0</v>
      </c>
      <c r="AB49" s="338">
        <f>'Marks Entry'!AC51</f>
        <v>0</v>
      </c>
      <c r="AC49" s="334">
        <f>'Marks Entry'!AD51</f>
        <v>0</v>
      </c>
      <c r="AD49" s="334" t="str">
        <f>'Marks Entry'!AE51</f>
        <v>E</v>
      </c>
      <c r="AE49" s="335">
        <f>'Marks Entry'!AF51</f>
        <v>0</v>
      </c>
      <c r="AF49" s="328">
        <f>'Marks Entry'!AG51</f>
        <v>0</v>
      </c>
      <c r="AG49" s="329">
        <f>'Marks Entry'!AH51</f>
        <v>0</v>
      </c>
      <c r="AH49" s="330">
        <f>'Marks Entry'!AI51</f>
        <v>0</v>
      </c>
      <c r="AI49" s="329">
        <f>'Marks Entry'!AJ51</f>
        <v>0</v>
      </c>
      <c r="AJ49" s="329">
        <f>'Marks Entry'!AK51</f>
        <v>0</v>
      </c>
      <c r="AK49" s="331">
        <f>'Marks Entry'!AL51</f>
        <v>0</v>
      </c>
      <c r="AL49" s="329">
        <f>'Marks Entry'!AM51</f>
        <v>0</v>
      </c>
      <c r="AM49" s="329">
        <f>'Marks Entry'!AN51</f>
        <v>0</v>
      </c>
      <c r="AN49" s="331">
        <f>'Marks Entry'!AO51</f>
        <v>0</v>
      </c>
      <c r="AO49" s="332">
        <f>'Marks Entry'!AP51</f>
        <v>0</v>
      </c>
      <c r="AP49" s="329">
        <f>'Marks Entry'!AQ51</f>
        <v>0</v>
      </c>
      <c r="AQ49" s="329">
        <f>'Marks Entry'!AR51</f>
        <v>0</v>
      </c>
      <c r="AR49" s="332">
        <f>'Marks Entry'!AS51</f>
        <v>0</v>
      </c>
      <c r="AS49" s="333">
        <f t="shared" si="1"/>
        <v>0</v>
      </c>
      <c r="AT49" s="329">
        <f>'Marks Entry'!AU51</f>
        <v>0</v>
      </c>
      <c r="AU49" s="329">
        <f>'Marks Entry'!AV51</f>
        <v>0</v>
      </c>
      <c r="AV49" s="332">
        <f>'Marks Entry'!AW51</f>
        <v>0</v>
      </c>
      <c r="AW49" s="338">
        <f>'Marks Entry'!AX51</f>
        <v>0</v>
      </c>
      <c r="AX49" s="334">
        <f>'Marks Entry'!AY51</f>
        <v>0</v>
      </c>
      <c r="AY49" s="334" t="str">
        <f>'Marks Entry'!AZ51</f>
        <v>E</v>
      </c>
      <c r="AZ49" s="335">
        <f>'Marks Entry'!BA51</f>
        <v>0</v>
      </c>
      <c r="BA49" s="328">
        <f>'Marks Entry'!BB51</f>
        <v>0</v>
      </c>
      <c r="BB49" s="329">
        <f>'Marks Entry'!BC51</f>
        <v>0</v>
      </c>
      <c r="BC49" s="330">
        <f>'Marks Entry'!BD51</f>
        <v>0</v>
      </c>
      <c r="BD49" s="329">
        <f>'Marks Entry'!BE51</f>
        <v>0</v>
      </c>
      <c r="BE49" s="329">
        <f>'Marks Entry'!BF51</f>
        <v>0</v>
      </c>
      <c r="BF49" s="331">
        <f>'Marks Entry'!BG51</f>
        <v>0</v>
      </c>
      <c r="BG49" s="329">
        <f>'Marks Entry'!BH51</f>
        <v>0</v>
      </c>
      <c r="BH49" s="329">
        <f>'Marks Entry'!BI51</f>
        <v>0</v>
      </c>
      <c r="BI49" s="331">
        <f>'Marks Entry'!BJ51</f>
        <v>0</v>
      </c>
      <c r="BJ49" s="332">
        <f>'Marks Entry'!BK51</f>
        <v>0</v>
      </c>
      <c r="BK49" s="329">
        <f>'Marks Entry'!BL51</f>
        <v>0</v>
      </c>
      <c r="BL49" s="329">
        <f>'Marks Entry'!BM51</f>
        <v>0</v>
      </c>
      <c r="BM49" s="332">
        <f>'Marks Entry'!BN51</f>
        <v>0</v>
      </c>
      <c r="BN49" s="333">
        <f t="shared" si="2"/>
        <v>0</v>
      </c>
      <c r="BO49" s="329">
        <f>'Marks Entry'!BO51</f>
        <v>0</v>
      </c>
      <c r="BP49" s="329">
        <f>'Marks Entry'!BP51</f>
        <v>0</v>
      </c>
      <c r="BQ49" s="332">
        <f>'Marks Entry'!BQ51</f>
        <v>0</v>
      </c>
      <c r="BR49" s="338">
        <f>'Marks Entry'!BS51</f>
        <v>0</v>
      </c>
      <c r="BS49" s="334">
        <f>'Marks Entry'!BT51</f>
        <v>0</v>
      </c>
      <c r="BT49" s="334" t="str">
        <f>'Marks Entry'!BU51</f>
        <v>E</v>
      </c>
      <c r="BU49" s="335">
        <f>'Marks Entry'!BV51</f>
        <v>0</v>
      </c>
      <c r="BV49" s="328">
        <f>'Marks Entry'!BW51</f>
        <v>0</v>
      </c>
      <c r="BW49" s="329">
        <f>'Marks Entry'!BX51</f>
        <v>0</v>
      </c>
      <c r="BX49" s="330">
        <f>'Marks Entry'!BY51</f>
        <v>0</v>
      </c>
      <c r="BY49" s="329">
        <f>'Marks Entry'!BZ51</f>
        <v>0</v>
      </c>
      <c r="BZ49" s="329">
        <f>'Marks Entry'!CA51</f>
        <v>0</v>
      </c>
      <c r="CA49" s="331">
        <f>'Marks Entry'!CB51</f>
        <v>0</v>
      </c>
      <c r="CB49" s="329" t="e">
        <f>'Marks Entry'!#REF!</f>
        <v>#REF!</v>
      </c>
      <c r="CC49" s="329" t="e">
        <f>'Marks Entry'!#REF!</f>
        <v>#REF!</v>
      </c>
      <c r="CD49" s="331" t="e">
        <f>'Marks Entry'!#REF!</f>
        <v>#REF!</v>
      </c>
      <c r="CE49" s="332" t="e">
        <f>'Marks Entry'!#REF!</f>
        <v>#REF!</v>
      </c>
      <c r="CF49" s="329">
        <f>'Marks Entry'!CD51</f>
        <v>0</v>
      </c>
      <c r="CG49" s="329">
        <f>'Marks Entry'!CE51</f>
        <v>0</v>
      </c>
      <c r="CH49" s="332">
        <f>'Marks Entry'!CF51</f>
        <v>0</v>
      </c>
      <c r="CI49" s="333" t="e">
        <f t="shared" si="3"/>
        <v>#REF!</v>
      </c>
      <c r="CJ49" s="329">
        <f>'Marks Entry'!CH51</f>
        <v>0</v>
      </c>
      <c r="CK49" s="329">
        <f>'Marks Entry'!CI51</f>
        <v>0</v>
      </c>
      <c r="CL49" s="332">
        <f>'Marks Entry'!CJ51</f>
        <v>0</v>
      </c>
      <c r="CM49" s="338">
        <f>'Marks Entry'!CK51</f>
        <v>0</v>
      </c>
      <c r="CN49" s="334">
        <f>'Marks Entry'!CL51</f>
        <v>0</v>
      </c>
      <c r="CO49" s="334" t="str">
        <f>'Marks Entry'!CM51</f>
        <v>E</v>
      </c>
      <c r="CP49" s="335">
        <f>'Marks Entry'!CN51</f>
        <v>0</v>
      </c>
      <c r="CQ49" s="328">
        <f>'Marks Entry'!CO51</f>
        <v>0</v>
      </c>
      <c r="CR49" s="329">
        <f>'Marks Entry'!CP51</f>
        <v>0</v>
      </c>
      <c r="CS49" s="330">
        <f>'Marks Entry'!CQ51</f>
        <v>0</v>
      </c>
      <c r="CT49" s="329">
        <f>'Marks Entry'!CR51</f>
        <v>0</v>
      </c>
      <c r="CU49" s="329">
        <f>'Marks Entry'!CS51</f>
        <v>0</v>
      </c>
      <c r="CV49" s="331">
        <f>'Marks Entry'!CT51</f>
        <v>0</v>
      </c>
      <c r="CW49" s="329" t="e">
        <f>'Marks Entry'!#REF!</f>
        <v>#REF!</v>
      </c>
      <c r="CX49" s="329" t="e">
        <f>'Marks Entry'!#REF!</f>
        <v>#REF!</v>
      </c>
      <c r="CY49" s="331">
        <f>'Marks Entry'!CU51</f>
        <v>0</v>
      </c>
      <c r="CZ49" s="332">
        <f>'Marks Entry'!CV51</f>
        <v>0</v>
      </c>
      <c r="DA49" s="329">
        <f>'Marks Entry'!CW51</f>
        <v>0</v>
      </c>
      <c r="DB49" s="329">
        <f>'Marks Entry'!CX51</f>
        <v>0</v>
      </c>
      <c r="DC49" s="332">
        <f>'Marks Entry'!CY51</f>
        <v>0</v>
      </c>
      <c r="DD49" s="333">
        <f t="shared" si="4"/>
        <v>0</v>
      </c>
      <c r="DE49" s="329">
        <f>'Marks Entry'!CZ51</f>
        <v>0</v>
      </c>
      <c r="DF49" s="329">
        <f>'Marks Entry'!DA51</f>
        <v>0</v>
      </c>
      <c r="DG49" s="332">
        <f>'Marks Entry'!DB51</f>
        <v>0</v>
      </c>
      <c r="DH49" s="338">
        <f>'Marks Entry'!DC51</f>
        <v>0</v>
      </c>
      <c r="DI49" s="334">
        <f>'Marks Entry'!DD51</f>
        <v>0</v>
      </c>
      <c r="DJ49" s="334" t="str">
        <f>'Marks Entry'!DE51</f>
        <v>E</v>
      </c>
      <c r="DK49" s="335">
        <f>'Marks Entry'!DF51</f>
        <v>0</v>
      </c>
      <c r="DL49" s="328">
        <f>'Marks Entry'!DG51</f>
        <v>0</v>
      </c>
      <c r="DM49" s="329">
        <f>'Marks Entry'!DH51</f>
        <v>0</v>
      </c>
      <c r="DN49" s="330">
        <f>'Marks Entry'!DI51</f>
        <v>0</v>
      </c>
      <c r="DO49" s="329">
        <f>'Marks Entry'!DJ51</f>
        <v>0</v>
      </c>
      <c r="DP49" s="329">
        <f>'Marks Entry'!DK51</f>
        <v>0</v>
      </c>
      <c r="DQ49" s="331">
        <f>'Marks Entry'!DL51</f>
        <v>0</v>
      </c>
      <c r="DR49" s="329" t="e">
        <f>'Marks Entry'!#REF!</f>
        <v>#REF!</v>
      </c>
      <c r="DS49" s="329" t="e">
        <f>'Marks Entry'!#REF!</f>
        <v>#REF!</v>
      </c>
      <c r="DT49" s="331">
        <f>'Marks Entry'!DM51</f>
        <v>0</v>
      </c>
      <c r="DU49" s="332">
        <f>'Marks Entry'!DN51</f>
        <v>0</v>
      </c>
      <c r="DV49" s="329">
        <f>'Marks Entry'!DO51</f>
        <v>0</v>
      </c>
      <c r="DW49" s="329">
        <f>'Marks Entry'!DP51</f>
        <v>0</v>
      </c>
      <c r="DX49" s="332">
        <f>'Marks Entry'!DQ51</f>
        <v>0</v>
      </c>
      <c r="DY49" s="333">
        <f t="shared" si="5"/>
        <v>0</v>
      </c>
      <c r="DZ49" s="329">
        <f>'Marks Entry'!DR51</f>
        <v>0</v>
      </c>
      <c r="EA49" s="329">
        <f>'Marks Entry'!DS51</f>
        <v>0</v>
      </c>
      <c r="EB49" s="332">
        <f>'Marks Entry'!DT51</f>
        <v>0</v>
      </c>
      <c r="EC49" s="338">
        <f>'Marks Entry'!DU51</f>
        <v>0</v>
      </c>
      <c r="ED49" s="334">
        <f>'Marks Entry'!DV51</f>
        <v>0</v>
      </c>
      <c r="EE49" s="334" t="str">
        <f>'Marks Entry'!DW51</f>
        <v>E</v>
      </c>
      <c r="EF49" s="335">
        <f>'Marks Entry'!DX51</f>
        <v>0</v>
      </c>
      <c r="EG49" s="328">
        <f>'Marks Entry'!DY51</f>
        <v>0</v>
      </c>
      <c r="EH49" s="329">
        <f>'Marks Entry'!DZ51</f>
        <v>0</v>
      </c>
      <c r="EI49" s="329">
        <f>'Marks Entry'!EA51</f>
        <v>0</v>
      </c>
      <c r="EJ49" s="329">
        <f>'Marks Entry'!EB51</f>
        <v>0</v>
      </c>
      <c r="EK49" s="329">
        <f>'Marks Entry'!EC51</f>
        <v>0</v>
      </c>
      <c r="EL49" s="336">
        <f>'Marks Entry'!ED51</f>
        <v>0</v>
      </c>
      <c r="EM49" s="337">
        <f>'Marks Entry'!EG51</f>
        <v>0</v>
      </c>
      <c r="EN49" s="328">
        <f>'Marks Entry'!EH51</f>
        <v>0</v>
      </c>
      <c r="EO49" s="329">
        <f>'Marks Entry'!EI51</f>
        <v>0</v>
      </c>
      <c r="EP49" s="329">
        <f>'Marks Entry'!EJ51</f>
        <v>0</v>
      </c>
      <c r="EQ49" s="329">
        <f>'Marks Entry'!EK51</f>
        <v>0</v>
      </c>
      <c r="ER49" s="329">
        <f>'Marks Entry'!EL51</f>
        <v>0</v>
      </c>
      <c r="ES49" s="332">
        <f>'Marks Entry'!EM51</f>
        <v>0</v>
      </c>
      <c r="ET49" s="337">
        <f>'Marks Entry'!EP51</f>
        <v>0</v>
      </c>
      <c r="EU49" s="328">
        <f>'Marks Entry'!EQ51</f>
        <v>0</v>
      </c>
      <c r="EV49" s="329">
        <f>'Marks Entry'!ER51</f>
        <v>0</v>
      </c>
      <c r="EW49" s="329">
        <f>'Marks Entry'!ES51</f>
        <v>0</v>
      </c>
      <c r="EX49" s="329">
        <f>'Marks Entry'!ET51</f>
        <v>0</v>
      </c>
      <c r="EY49" s="329">
        <f>'Marks Entry'!EU51</f>
        <v>0</v>
      </c>
      <c r="EZ49" s="332">
        <f>'Marks Entry'!EV51</f>
        <v>0</v>
      </c>
      <c r="FA49" s="337">
        <f>'Marks Entry'!EY51</f>
        <v>0</v>
      </c>
      <c r="FB49" s="184">
        <f>'Marks Entry'!EZ51</f>
        <v>0</v>
      </c>
      <c r="FC49" s="185">
        <f>'Marks Entry'!FA51</f>
        <v>0</v>
      </c>
      <c r="FD49" s="186" t="str">
        <f>'Marks Entry'!FB51</f>
        <v/>
      </c>
      <c r="FE49" s="184">
        <f>'Marks Entry'!FC51</f>
        <v>0</v>
      </c>
      <c r="FF49" s="185">
        <f>'Marks Entry'!FD51</f>
        <v>0</v>
      </c>
      <c r="FG49" s="187" t="str">
        <f>'Marks Entry'!FE51</f>
        <v/>
      </c>
      <c r="FH49" s="185" t="str">
        <f>IF(OR('Marks Entry'!FF51="First",'Marks Entry'!FF51="Second",'Marks Entry'!FF51="Third"),'Marks Entry'!FF51,"")</f>
        <v/>
      </c>
      <c r="FI49" s="185" t="str">
        <f>'Marks Entry'!FG51</f>
        <v/>
      </c>
      <c r="FJ49" s="290" t="str">
        <f>'Marks Entry'!FH51</f>
        <v/>
      </c>
      <c r="FK49" s="84" t="str">
        <f>'Marks Entry'!FI51</f>
        <v/>
      </c>
      <c r="FL49" s="86" t="str">
        <f>'Marks Entry'!FJ51</f>
        <v/>
      </c>
      <c r="FM49" s="87">
        <f>'Marks Entry'!FL51</f>
        <v>0</v>
      </c>
      <c r="FN49" s="1392"/>
      <c r="FO49" s="308" t="e">
        <f t="shared" si="6"/>
        <v>#REF!</v>
      </c>
      <c r="FP49" s="411" t="e">
        <f t="shared" si="7"/>
        <v>#REF!</v>
      </c>
      <c r="FQ49" s="411">
        <f t="shared" si="8"/>
        <v>0</v>
      </c>
      <c r="FR49" s="406"/>
      <c r="FS49" s="315">
        <f t="shared" si="9"/>
        <v>0</v>
      </c>
      <c r="FT49" s="419">
        <f t="shared" si="10"/>
        <v>0</v>
      </c>
      <c r="FU49" s="419">
        <f t="shared" si="11"/>
        <v>0</v>
      </c>
      <c r="FV49" s="420"/>
      <c r="FW49" s="308">
        <f t="shared" si="12"/>
        <v>0</v>
      </c>
      <c r="FX49" s="411">
        <f t="shared" si="13"/>
        <v>0</v>
      </c>
      <c r="FY49" s="411">
        <f t="shared" si="14"/>
        <v>0</v>
      </c>
      <c r="FZ49" s="406"/>
      <c r="GA49" s="315" t="e">
        <f t="shared" si="15"/>
        <v>#REF!</v>
      </c>
      <c r="GB49" s="419" t="e">
        <f t="shared" si="16"/>
        <v>#REF!</v>
      </c>
      <c r="GC49" s="419">
        <f t="shared" si="17"/>
        <v>0</v>
      </c>
      <c r="GD49" s="420"/>
      <c r="GE49" s="308">
        <f t="shared" si="18"/>
        <v>0</v>
      </c>
      <c r="GF49" s="411">
        <f t="shared" si="19"/>
        <v>0</v>
      </c>
      <c r="GG49" s="411">
        <f t="shared" si="20"/>
        <v>0</v>
      </c>
      <c r="GH49" s="406"/>
      <c r="GI49" s="315">
        <f t="shared" si="21"/>
        <v>0</v>
      </c>
      <c r="GJ49" s="419">
        <f t="shared" si="22"/>
        <v>0</v>
      </c>
      <c r="GK49" s="419">
        <f t="shared" si="23"/>
        <v>0</v>
      </c>
      <c r="GL49" s="420"/>
      <c r="GM49" s="308">
        <f t="shared" si="24"/>
        <v>0</v>
      </c>
      <c r="GN49" s="309">
        <f t="shared" si="24"/>
        <v>0</v>
      </c>
      <c r="GO49" s="315">
        <f t="shared" si="25"/>
        <v>0</v>
      </c>
      <c r="GP49" s="316">
        <f t="shared" si="25"/>
        <v>0</v>
      </c>
      <c r="GQ49" s="308">
        <f t="shared" si="26"/>
        <v>0</v>
      </c>
      <c r="GR49" s="317">
        <f t="shared" si="26"/>
        <v>0</v>
      </c>
      <c r="GS49" s="1392"/>
    </row>
    <row r="50" spans="1:201" s="88" customFormat="1" ht="17.25" customHeight="1">
      <c r="A50" s="1393"/>
      <c r="B50" s="83">
        <f t="shared" si="27"/>
        <v>0</v>
      </c>
      <c r="C50" s="84">
        <f>'Marks Entry'!D52</f>
        <v>0</v>
      </c>
      <c r="D50" s="84">
        <f>'Marks Entry'!E52</f>
        <v>0</v>
      </c>
      <c r="E50" s="84">
        <f>'Marks Entry'!F52</f>
        <v>0</v>
      </c>
      <c r="F50" s="84">
        <f>'Marks Entry'!G52</f>
        <v>0</v>
      </c>
      <c r="G50" s="84">
        <f>'Marks Entry'!H52</f>
        <v>0</v>
      </c>
      <c r="H50" s="84">
        <f>'Marks Entry'!I52</f>
        <v>0</v>
      </c>
      <c r="I50" s="84">
        <f>'Marks Entry'!J52</f>
        <v>0</v>
      </c>
      <c r="J50" s="85">
        <f>'Marks Entry'!K52</f>
        <v>0</v>
      </c>
      <c r="K50" s="328">
        <f>'Marks Entry'!L52</f>
        <v>0</v>
      </c>
      <c r="L50" s="329">
        <f>'Marks Entry'!M52</f>
        <v>0</v>
      </c>
      <c r="M50" s="330">
        <f>'Marks Entry'!N52</f>
        <v>0</v>
      </c>
      <c r="N50" s="329">
        <f>'Marks Entry'!O52</f>
        <v>0</v>
      </c>
      <c r="O50" s="329">
        <f>'Marks Entry'!P52</f>
        <v>0</v>
      </c>
      <c r="P50" s="331">
        <f>'Marks Entry'!Q52</f>
        <v>0</v>
      </c>
      <c r="Q50" s="329">
        <f>'Marks Entry'!S52</f>
        <v>0</v>
      </c>
      <c r="R50" s="329">
        <f>'Marks Entry'!T52</f>
        <v>0</v>
      </c>
      <c r="S50" s="331">
        <f>'Marks Entry'!U52</f>
        <v>0</v>
      </c>
      <c r="T50" s="332">
        <f>'Marks Entry'!V52</f>
        <v>0</v>
      </c>
      <c r="U50" s="329">
        <f>'Marks Entry'!X52</f>
        <v>0</v>
      </c>
      <c r="V50" s="329" t="e">
        <f>'Marks Entry'!#REF!</f>
        <v>#REF!</v>
      </c>
      <c r="W50" s="332" t="e">
        <f>'Marks Entry'!#REF!</f>
        <v>#REF!</v>
      </c>
      <c r="X50" s="333" t="e">
        <f t="shared" si="0"/>
        <v>#REF!</v>
      </c>
      <c r="Y50" s="329">
        <f>'Marks Entry'!Y52</f>
        <v>0</v>
      </c>
      <c r="Z50" s="329">
        <f>'Marks Entry'!Z52</f>
        <v>0</v>
      </c>
      <c r="AA50" s="332">
        <f>'Marks Entry'!AA52</f>
        <v>0</v>
      </c>
      <c r="AB50" s="338">
        <f>'Marks Entry'!AC52</f>
        <v>0</v>
      </c>
      <c r="AC50" s="334">
        <f>'Marks Entry'!AD52</f>
        <v>0</v>
      </c>
      <c r="AD50" s="334" t="str">
        <f>'Marks Entry'!AE52</f>
        <v>E</v>
      </c>
      <c r="AE50" s="335">
        <f>'Marks Entry'!AF52</f>
        <v>0</v>
      </c>
      <c r="AF50" s="328">
        <f>'Marks Entry'!AG52</f>
        <v>0</v>
      </c>
      <c r="AG50" s="329">
        <f>'Marks Entry'!AH52</f>
        <v>0</v>
      </c>
      <c r="AH50" s="330">
        <f>'Marks Entry'!AI52</f>
        <v>0</v>
      </c>
      <c r="AI50" s="329">
        <f>'Marks Entry'!AJ52</f>
        <v>0</v>
      </c>
      <c r="AJ50" s="329">
        <f>'Marks Entry'!AK52</f>
        <v>0</v>
      </c>
      <c r="AK50" s="331">
        <f>'Marks Entry'!AL52</f>
        <v>0</v>
      </c>
      <c r="AL50" s="329">
        <f>'Marks Entry'!AM52</f>
        <v>0</v>
      </c>
      <c r="AM50" s="329">
        <f>'Marks Entry'!AN52</f>
        <v>0</v>
      </c>
      <c r="AN50" s="331">
        <f>'Marks Entry'!AO52</f>
        <v>0</v>
      </c>
      <c r="AO50" s="332">
        <f>'Marks Entry'!AP52</f>
        <v>0</v>
      </c>
      <c r="AP50" s="329">
        <f>'Marks Entry'!AQ52</f>
        <v>0</v>
      </c>
      <c r="AQ50" s="329">
        <f>'Marks Entry'!AR52</f>
        <v>0</v>
      </c>
      <c r="AR50" s="332">
        <f>'Marks Entry'!AS52</f>
        <v>0</v>
      </c>
      <c r="AS50" s="333">
        <f t="shared" si="1"/>
        <v>0</v>
      </c>
      <c r="AT50" s="329">
        <f>'Marks Entry'!AU52</f>
        <v>0</v>
      </c>
      <c r="AU50" s="329">
        <f>'Marks Entry'!AV52</f>
        <v>0</v>
      </c>
      <c r="AV50" s="332">
        <f>'Marks Entry'!AW52</f>
        <v>0</v>
      </c>
      <c r="AW50" s="338">
        <f>'Marks Entry'!AX52</f>
        <v>0</v>
      </c>
      <c r="AX50" s="334">
        <f>'Marks Entry'!AY52</f>
        <v>0</v>
      </c>
      <c r="AY50" s="334" t="str">
        <f>'Marks Entry'!AZ52</f>
        <v>E</v>
      </c>
      <c r="AZ50" s="335">
        <f>'Marks Entry'!BA52</f>
        <v>0</v>
      </c>
      <c r="BA50" s="328">
        <f>'Marks Entry'!BB52</f>
        <v>0</v>
      </c>
      <c r="BB50" s="329">
        <f>'Marks Entry'!BC52</f>
        <v>0</v>
      </c>
      <c r="BC50" s="330">
        <f>'Marks Entry'!BD52</f>
        <v>0</v>
      </c>
      <c r="BD50" s="329">
        <f>'Marks Entry'!BE52</f>
        <v>0</v>
      </c>
      <c r="BE50" s="329">
        <f>'Marks Entry'!BF52</f>
        <v>0</v>
      </c>
      <c r="BF50" s="331">
        <f>'Marks Entry'!BG52</f>
        <v>0</v>
      </c>
      <c r="BG50" s="329">
        <f>'Marks Entry'!BH52</f>
        <v>0</v>
      </c>
      <c r="BH50" s="329">
        <f>'Marks Entry'!BI52</f>
        <v>0</v>
      </c>
      <c r="BI50" s="331">
        <f>'Marks Entry'!BJ52</f>
        <v>0</v>
      </c>
      <c r="BJ50" s="332">
        <f>'Marks Entry'!BK52</f>
        <v>0</v>
      </c>
      <c r="BK50" s="329">
        <f>'Marks Entry'!BL52</f>
        <v>0</v>
      </c>
      <c r="BL50" s="329">
        <f>'Marks Entry'!BM52</f>
        <v>0</v>
      </c>
      <c r="BM50" s="332">
        <f>'Marks Entry'!BN52</f>
        <v>0</v>
      </c>
      <c r="BN50" s="333">
        <f t="shared" si="2"/>
        <v>0</v>
      </c>
      <c r="BO50" s="329">
        <f>'Marks Entry'!BO52</f>
        <v>0</v>
      </c>
      <c r="BP50" s="329">
        <f>'Marks Entry'!BP52</f>
        <v>0</v>
      </c>
      <c r="BQ50" s="332">
        <f>'Marks Entry'!BQ52</f>
        <v>0</v>
      </c>
      <c r="BR50" s="338">
        <f>'Marks Entry'!BS52</f>
        <v>0</v>
      </c>
      <c r="BS50" s="334">
        <f>'Marks Entry'!BT52</f>
        <v>0</v>
      </c>
      <c r="BT50" s="334" t="str">
        <f>'Marks Entry'!BU52</f>
        <v>E</v>
      </c>
      <c r="BU50" s="335">
        <f>'Marks Entry'!BV52</f>
        <v>0</v>
      </c>
      <c r="BV50" s="328">
        <f>'Marks Entry'!BW52</f>
        <v>0</v>
      </c>
      <c r="BW50" s="329">
        <f>'Marks Entry'!BX52</f>
        <v>0</v>
      </c>
      <c r="BX50" s="330">
        <f>'Marks Entry'!BY52</f>
        <v>0</v>
      </c>
      <c r="BY50" s="329">
        <f>'Marks Entry'!BZ52</f>
        <v>0</v>
      </c>
      <c r="BZ50" s="329">
        <f>'Marks Entry'!CA52</f>
        <v>0</v>
      </c>
      <c r="CA50" s="331">
        <f>'Marks Entry'!CB52</f>
        <v>0</v>
      </c>
      <c r="CB50" s="329" t="e">
        <f>'Marks Entry'!#REF!</f>
        <v>#REF!</v>
      </c>
      <c r="CC50" s="329" t="e">
        <f>'Marks Entry'!#REF!</f>
        <v>#REF!</v>
      </c>
      <c r="CD50" s="331" t="e">
        <f>'Marks Entry'!#REF!</f>
        <v>#REF!</v>
      </c>
      <c r="CE50" s="332" t="e">
        <f>'Marks Entry'!#REF!</f>
        <v>#REF!</v>
      </c>
      <c r="CF50" s="329">
        <f>'Marks Entry'!CD52</f>
        <v>0</v>
      </c>
      <c r="CG50" s="329">
        <f>'Marks Entry'!CE52</f>
        <v>0</v>
      </c>
      <c r="CH50" s="332">
        <f>'Marks Entry'!CF52</f>
        <v>0</v>
      </c>
      <c r="CI50" s="333" t="e">
        <f t="shared" si="3"/>
        <v>#REF!</v>
      </c>
      <c r="CJ50" s="329">
        <f>'Marks Entry'!CH52</f>
        <v>0</v>
      </c>
      <c r="CK50" s="329">
        <f>'Marks Entry'!CI52</f>
        <v>0</v>
      </c>
      <c r="CL50" s="332">
        <f>'Marks Entry'!CJ52</f>
        <v>0</v>
      </c>
      <c r="CM50" s="338">
        <f>'Marks Entry'!CK52</f>
        <v>0</v>
      </c>
      <c r="CN50" s="334">
        <f>'Marks Entry'!CL52</f>
        <v>0</v>
      </c>
      <c r="CO50" s="334" t="str">
        <f>'Marks Entry'!CM52</f>
        <v>E</v>
      </c>
      <c r="CP50" s="335">
        <f>'Marks Entry'!CN52</f>
        <v>0</v>
      </c>
      <c r="CQ50" s="328">
        <f>'Marks Entry'!CO52</f>
        <v>0</v>
      </c>
      <c r="CR50" s="329">
        <f>'Marks Entry'!CP52</f>
        <v>0</v>
      </c>
      <c r="CS50" s="330">
        <f>'Marks Entry'!CQ52</f>
        <v>0</v>
      </c>
      <c r="CT50" s="329">
        <f>'Marks Entry'!CR52</f>
        <v>0</v>
      </c>
      <c r="CU50" s="329">
        <f>'Marks Entry'!CS52</f>
        <v>0</v>
      </c>
      <c r="CV50" s="331">
        <f>'Marks Entry'!CT52</f>
        <v>0</v>
      </c>
      <c r="CW50" s="329" t="e">
        <f>'Marks Entry'!#REF!</f>
        <v>#REF!</v>
      </c>
      <c r="CX50" s="329" t="e">
        <f>'Marks Entry'!#REF!</f>
        <v>#REF!</v>
      </c>
      <c r="CY50" s="331">
        <f>'Marks Entry'!CU52</f>
        <v>0</v>
      </c>
      <c r="CZ50" s="332">
        <f>'Marks Entry'!CV52</f>
        <v>0</v>
      </c>
      <c r="DA50" s="329">
        <f>'Marks Entry'!CW52</f>
        <v>0</v>
      </c>
      <c r="DB50" s="329">
        <f>'Marks Entry'!CX52</f>
        <v>0</v>
      </c>
      <c r="DC50" s="332">
        <f>'Marks Entry'!CY52</f>
        <v>0</v>
      </c>
      <c r="DD50" s="333">
        <f t="shared" si="4"/>
        <v>0</v>
      </c>
      <c r="DE50" s="329">
        <f>'Marks Entry'!CZ52</f>
        <v>0</v>
      </c>
      <c r="DF50" s="329">
        <f>'Marks Entry'!DA52</f>
        <v>0</v>
      </c>
      <c r="DG50" s="332">
        <f>'Marks Entry'!DB52</f>
        <v>0</v>
      </c>
      <c r="DH50" s="338">
        <f>'Marks Entry'!DC52</f>
        <v>0</v>
      </c>
      <c r="DI50" s="334">
        <f>'Marks Entry'!DD52</f>
        <v>0</v>
      </c>
      <c r="DJ50" s="334" t="str">
        <f>'Marks Entry'!DE52</f>
        <v>E</v>
      </c>
      <c r="DK50" s="335">
        <f>'Marks Entry'!DF52</f>
        <v>0</v>
      </c>
      <c r="DL50" s="328">
        <f>'Marks Entry'!DG52</f>
        <v>0</v>
      </c>
      <c r="DM50" s="329">
        <f>'Marks Entry'!DH52</f>
        <v>0</v>
      </c>
      <c r="DN50" s="330">
        <f>'Marks Entry'!DI52</f>
        <v>0</v>
      </c>
      <c r="DO50" s="329">
        <f>'Marks Entry'!DJ52</f>
        <v>0</v>
      </c>
      <c r="DP50" s="329">
        <f>'Marks Entry'!DK52</f>
        <v>0</v>
      </c>
      <c r="DQ50" s="331">
        <f>'Marks Entry'!DL52</f>
        <v>0</v>
      </c>
      <c r="DR50" s="329" t="e">
        <f>'Marks Entry'!#REF!</f>
        <v>#REF!</v>
      </c>
      <c r="DS50" s="329" t="e">
        <f>'Marks Entry'!#REF!</f>
        <v>#REF!</v>
      </c>
      <c r="DT50" s="331">
        <f>'Marks Entry'!DM52</f>
        <v>0</v>
      </c>
      <c r="DU50" s="332">
        <f>'Marks Entry'!DN52</f>
        <v>0</v>
      </c>
      <c r="DV50" s="329">
        <f>'Marks Entry'!DO52</f>
        <v>0</v>
      </c>
      <c r="DW50" s="329">
        <f>'Marks Entry'!DP52</f>
        <v>0</v>
      </c>
      <c r="DX50" s="332">
        <f>'Marks Entry'!DQ52</f>
        <v>0</v>
      </c>
      <c r="DY50" s="333">
        <f t="shared" si="5"/>
        <v>0</v>
      </c>
      <c r="DZ50" s="329">
        <f>'Marks Entry'!DR52</f>
        <v>0</v>
      </c>
      <c r="EA50" s="329">
        <f>'Marks Entry'!DS52</f>
        <v>0</v>
      </c>
      <c r="EB50" s="332">
        <f>'Marks Entry'!DT52</f>
        <v>0</v>
      </c>
      <c r="EC50" s="338">
        <f>'Marks Entry'!DU52</f>
        <v>0</v>
      </c>
      <c r="ED50" s="334">
        <f>'Marks Entry'!DV52</f>
        <v>0</v>
      </c>
      <c r="EE50" s="334" t="str">
        <f>'Marks Entry'!DW52</f>
        <v>E</v>
      </c>
      <c r="EF50" s="335">
        <f>'Marks Entry'!DX52</f>
        <v>0</v>
      </c>
      <c r="EG50" s="328">
        <f>'Marks Entry'!DY52</f>
        <v>0</v>
      </c>
      <c r="EH50" s="329">
        <f>'Marks Entry'!DZ52</f>
        <v>0</v>
      </c>
      <c r="EI50" s="329">
        <f>'Marks Entry'!EA52</f>
        <v>0</v>
      </c>
      <c r="EJ50" s="329">
        <f>'Marks Entry'!EB52</f>
        <v>0</v>
      </c>
      <c r="EK50" s="329">
        <f>'Marks Entry'!EC52</f>
        <v>0</v>
      </c>
      <c r="EL50" s="336">
        <f>'Marks Entry'!ED52</f>
        <v>0</v>
      </c>
      <c r="EM50" s="337">
        <f>'Marks Entry'!EG52</f>
        <v>0</v>
      </c>
      <c r="EN50" s="328">
        <f>'Marks Entry'!EH52</f>
        <v>0</v>
      </c>
      <c r="EO50" s="329">
        <f>'Marks Entry'!EI52</f>
        <v>0</v>
      </c>
      <c r="EP50" s="329">
        <f>'Marks Entry'!EJ52</f>
        <v>0</v>
      </c>
      <c r="EQ50" s="329">
        <f>'Marks Entry'!EK52</f>
        <v>0</v>
      </c>
      <c r="ER50" s="329">
        <f>'Marks Entry'!EL52</f>
        <v>0</v>
      </c>
      <c r="ES50" s="332">
        <f>'Marks Entry'!EM52</f>
        <v>0</v>
      </c>
      <c r="ET50" s="337">
        <f>'Marks Entry'!EP52</f>
        <v>0</v>
      </c>
      <c r="EU50" s="328">
        <f>'Marks Entry'!EQ52</f>
        <v>0</v>
      </c>
      <c r="EV50" s="329">
        <f>'Marks Entry'!ER52</f>
        <v>0</v>
      </c>
      <c r="EW50" s="329">
        <f>'Marks Entry'!ES52</f>
        <v>0</v>
      </c>
      <c r="EX50" s="329">
        <f>'Marks Entry'!ET52</f>
        <v>0</v>
      </c>
      <c r="EY50" s="329">
        <f>'Marks Entry'!EU52</f>
        <v>0</v>
      </c>
      <c r="EZ50" s="332">
        <f>'Marks Entry'!EV52</f>
        <v>0</v>
      </c>
      <c r="FA50" s="337">
        <f>'Marks Entry'!EY52</f>
        <v>0</v>
      </c>
      <c r="FB50" s="184">
        <f>'Marks Entry'!EZ52</f>
        <v>0</v>
      </c>
      <c r="FC50" s="185">
        <f>'Marks Entry'!FA52</f>
        <v>0</v>
      </c>
      <c r="FD50" s="186" t="str">
        <f>'Marks Entry'!FB52</f>
        <v/>
      </c>
      <c r="FE50" s="184">
        <f>'Marks Entry'!FC52</f>
        <v>0</v>
      </c>
      <c r="FF50" s="185">
        <f>'Marks Entry'!FD52</f>
        <v>0</v>
      </c>
      <c r="FG50" s="187" t="str">
        <f>'Marks Entry'!FE52</f>
        <v/>
      </c>
      <c r="FH50" s="185" t="str">
        <f>IF(OR('Marks Entry'!FF52="First",'Marks Entry'!FF52="Second",'Marks Entry'!FF52="Third"),'Marks Entry'!FF52,"")</f>
        <v/>
      </c>
      <c r="FI50" s="185" t="str">
        <f>'Marks Entry'!FG52</f>
        <v/>
      </c>
      <c r="FJ50" s="290" t="str">
        <f>'Marks Entry'!FH52</f>
        <v/>
      </c>
      <c r="FK50" s="84" t="str">
        <f>'Marks Entry'!FI52</f>
        <v/>
      </c>
      <c r="FL50" s="86" t="str">
        <f>'Marks Entry'!FJ52</f>
        <v/>
      </c>
      <c r="FM50" s="87">
        <f>'Marks Entry'!FL52</f>
        <v>0</v>
      </c>
      <c r="FN50" s="1392"/>
      <c r="FO50" s="308" t="e">
        <f t="shared" si="6"/>
        <v>#REF!</v>
      </c>
      <c r="FP50" s="411" t="e">
        <f t="shared" si="7"/>
        <v>#REF!</v>
      </c>
      <c r="FQ50" s="411">
        <f t="shared" si="8"/>
        <v>0</v>
      </c>
      <c r="FR50" s="406"/>
      <c r="FS50" s="315">
        <f t="shared" si="9"/>
        <v>0</v>
      </c>
      <c r="FT50" s="419">
        <f t="shared" si="10"/>
        <v>0</v>
      </c>
      <c r="FU50" s="419">
        <f t="shared" si="11"/>
        <v>0</v>
      </c>
      <c r="FV50" s="420"/>
      <c r="FW50" s="308">
        <f t="shared" si="12"/>
        <v>0</v>
      </c>
      <c r="FX50" s="411">
        <f t="shared" si="13"/>
        <v>0</v>
      </c>
      <c r="FY50" s="411">
        <f t="shared" si="14"/>
        <v>0</v>
      </c>
      <c r="FZ50" s="406"/>
      <c r="GA50" s="315" t="e">
        <f t="shared" si="15"/>
        <v>#REF!</v>
      </c>
      <c r="GB50" s="419" t="e">
        <f t="shared" si="16"/>
        <v>#REF!</v>
      </c>
      <c r="GC50" s="419">
        <f t="shared" si="17"/>
        <v>0</v>
      </c>
      <c r="GD50" s="420"/>
      <c r="GE50" s="308">
        <f t="shared" si="18"/>
        <v>0</v>
      </c>
      <c r="GF50" s="411">
        <f t="shared" si="19"/>
        <v>0</v>
      </c>
      <c r="GG50" s="411">
        <f t="shared" si="20"/>
        <v>0</v>
      </c>
      <c r="GH50" s="406"/>
      <c r="GI50" s="315">
        <f t="shared" si="21"/>
        <v>0</v>
      </c>
      <c r="GJ50" s="419">
        <f t="shared" si="22"/>
        <v>0</v>
      </c>
      <c r="GK50" s="419">
        <f t="shared" si="23"/>
        <v>0</v>
      </c>
      <c r="GL50" s="420"/>
      <c r="GM50" s="308">
        <f t="shared" si="24"/>
        <v>0</v>
      </c>
      <c r="GN50" s="309">
        <f t="shared" si="24"/>
        <v>0</v>
      </c>
      <c r="GO50" s="315">
        <f t="shared" si="25"/>
        <v>0</v>
      </c>
      <c r="GP50" s="316">
        <f t="shared" si="25"/>
        <v>0</v>
      </c>
      <c r="GQ50" s="308">
        <f t="shared" si="26"/>
        <v>0</v>
      </c>
      <c r="GR50" s="317">
        <f t="shared" si="26"/>
        <v>0</v>
      </c>
      <c r="GS50" s="1392"/>
    </row>
    <row r="51" spans="1:201" s="88" customFormat="1" ht="17.25" customHeight="1">
      <c r="A51" s="1393"/>
      <c r="B51" s="83">
        <f t="shared" si="27"/>
        <v>0</v>
      </c>
      <c r="C51" s="84">
        <f>'Marks Entry'!D53</f>
        <v>0</v>
      </c>
      <c r="D51" s="84">
        <f>'Marks Entry'!E53</f>
        <v>0</v>
      </c>
      <c r="E51" s="84">
        <f>'Marks Entry'!F53</f>
        <v>0</v>
      </c>
      <c r="F51" s="84">
        <f>'Marks Entry'!G53</f>
        <v>0</v>
      </c>
      <c r="G51" s="84">
        <f>'Marks Entry'!H53</f>
        <v>0</v>
      </c>
      <c r="H51" s="84">
        <f>'Marks Entry'!I53</f>
        <v>0</v>
      </c>
      <c r="I51" s="84">
        <f>'Marks Entry'!J53</f>
        <v>0</v>
      </c>
      <c r="J51" s="85">
        <f>'Marks Entry'!K53</f>
        <v>0</v>
      </c>
      <c r="K51" s="328">
        <f>'Marks Entry'!L53</f>
        <v>0</v>
      </c>
      <c r="L51" s="329">
        <f>'Marks Entry'!M53</f>
        <v>0</v>
      </c>
      <c r="M51" s="330">
        <f>'Marks Entry'!N53</f>
        <v>0</v>
      </c>
      <c r="N51" s="329">
        <f>'Marks Entry'!O53</f>
        <v>0</v>
      </c>
      <c r="O51" s="329">
        <f>'Marks Entry'!P53</f>
        <v>0</v>
      </c>
      <c r="P51" s="331">
        <f>'Marks Entry'!Q53</f>
        <v>0</v>
      </c>
      <c r="Q51" s="329">
        <f>'Marks Entry'!S53</f>
        <v>0</v>
      </c>
      <c r="R51" s="329">
        <f>'Marks Entry'!T53</f>
        <v>0</v>
      </c>
      <c r="S51" s="331">
        <f>'Marks Entry'!U53</f>
        <v>0</v>
      </c>
      <c r="T51" s="332">
        <f>'Marks Entry'!V53</f>
        <v>0</v>
      </c>
      <c r="U51" s="329">
        <f>'Marks Entry'!X53</f>
        <v>0</v>
      </c>
      <c r="V51" s="329" t="e">
        <f>'Marks Entry'!#REF!</f>
        <v>#REF!</v>
      </c>
      <c r="W51" s="332" t="e">
        <f>'Marks Entry'!#REF!</f>
        <v>#REF!</v>
      </c>
      <c r="X51" s="333" t="e">
        <f t="shared" si="0"/>
        <v>#REF!</v>
      </c>
      <c r="Y51" s="329">
        <f>'Marks Entry'!Y53</f>
        <v>0</v>
      </c>
      <c r="Z51" s="329">
        <f>'Marks Entry'!Z53</f>
        <v>0</v>
      </c>
      <c r="AA51" s="332">
        <f>'Marks Entry'!AA53</f>
        <v>0</v>
      </c>
      <c r="AB51" s="338">
        <f>'Marks Entry'!AC53</f>
        <v>0</v>
      </c>
      <c r="AC51" s="334">
        <f>'Marks Entry'!AD53</f>
        <v>0</v>
      </c>
      <c r="AD51" s="334" t="str">
        <f>'Marks Entry'!AE53</f>
        <v>E</v>
      </c>
      <c r="AE51" s="335">
        <f>'Marks Entry'!AF53</f>
        <v>0</v>
      </c>
      <c r="AF51" s="328">
        <f>'Marks Entry'!AG53</f>
        <v>0</v>
      </c>
      <c r="AG51" s="329">
        <f>'Marks Entry'!AH53</f>
        <v>0</v>
      </c>
      <c r="AH51" s="330">
        <f>'Marks Entry'!AI53</f>
        <v>0</v>
      </c>
      <c r="AI51" s="329">
        <f>'Marks Entry'!AJ53</f>
        <v>0</v>
      </c>
      <c r="AJ51" s="329">
        <f>'Marks Entry'!AK53</f>
        <v>0</v>
      </c>
      <c r="AK51" s="331">
        <f>'Marks Entry'!AL53</f>
        <v>0</v>
      </c>
      <c r="AL51" s="329">
        <f>'Marks Entry'!AM53</f>
        <v>0</v>
      </c>
      <c r="AM51" s="329">
        <f>'Marks Entry'!AN53</f>
        <v>0</v>
      </c>
      <c r="AN51" s="331">
        <f>'Marks Entry'!AO53</f>
        <v>0</v>
      </c>
      <c r="AO51" s="332">
        <f>'Marks Entry'!AP53</f>
        <v>0</v>
      </c>
      <c r="AP51" s="329">
        <f>'Marks Entry'!AQ53</f>
        <v>0</v>
      </c>
      <c r="AQ51" s="329">
        <f>'Marks Entry'!AR53</f>
        <v>0</v>
      </c>
      <c r="AR51" s="332">
        <f>'Marks Entry'!AS53</f>
        <v>0</v>
      </c>
      <c r="AS51" s="333">
        <f t="shared" si="1"/>
        <v>0</v>
      </c>
      <c r="AT51" s="329">
        <f>'Marks Entry'!AU53</f>
        <v>0</v>
      </c>
      <c r="AU51" s="329">
        <f>'Marks Entry'!AV53</f>
        <v>0</v>
      </c>
      <c r="AV51" s="332">
        <f>'Marks Entry'!AW53</f>
        <v>0</v>
      </c>
      <c r="AW51" s="338">
        <f>'Marks Entry'!AX53</f>
        <v>0</v>
      </c>
      <c r="AX51" s="334">
        <f>'Marks Entry'!AY53</f>
        <v>0</v>
      </c>
      <c r="AY51" s="334" t="str">
        <f>'Marks Entry'!AZ53</f>
        <v>E</v>
      </c>
      <c r="AZ51" s="335">
        <f>'Marks Entry'!BA53</f>
        <v>0</v>
      </c>
      <c r="BA51" s="328">
        <f>'Marks Entry'!BB53</f>
        <v>0</v>
      </c>
      <c r="BB51" s="329">
        <f>'Marks Entry'!BC53</f>
        <v>0</v>
      </c>
      <c r="BC51" s="330">
        <f>'Marks Entry'!BD53</f>
        <v>0</v>
      </c>
      <c r="BD51" s="329">
        <f>'Marks Entry'!BE53</f>
        <v>0</v>
      </c>
      <c r="BE51" s="329">
        <f>'Marks Entry'!BF53</f>
        <v>0</v>
      </c>
      <c r="BF51" s="331">
        <f>'Marks Entry'!BG53</f>
        <v>0</v>
      </c>
      <c r="BG51" s="329">
        <f>'Marks Entry'!BH53</f>
        <v>0</v>
      </c>
      <c r="BH51" s="329">
        <f>'Marks Entry'!BI53</f>
        <v>0</v>
      </c>
      <c r="BI51" s="331">
        <f>'Marks Entry'!BJ53</f>
        <v>0</v>
      </c>
      <c r="BJ51" s="332">
        <f>'Marks Entry'!BK53</f>
        <v>0</v>
      </c>
      <c r="BK51" s="329">
        <f>'Marks Entry'!BL53</f>
        <v>0</v>
      </c>
      <c r="BL51" s="329">
        <f>'Marks Entry'!BM53</f>
        <v>0</v>
      </c>
      <c r="BM51" s="332">
        <f>'Marks Entry'!BN53</f>
        <v>0</v>
      </c>
      <c r="BN51" s="333">
        <f t="shared" si="2"/>
        <v>0</v>
      </c>
      <c r="BO51" s="329">
        <f>'Marks Entry'!BO53</f>
        <v>0</v>
      </c>
      <c r="BP51" s="329">
        <f>'Marks Entry'!BP53</f>
        <v>0</v>
      </c>
      <c r="BQ51" s="332">
        <f>'Marks Entry'!BQ53</f>
        <v>0</v>
      </c>
      <c r="BR51" s="338">
        <f>'Marks Entry'!BS53</f>
        <v>0</v>
      </c>
      <c r="BS51" s="334">
        <f>'Marks Entry'!BT53</f>
        <v>0</v>
      </c>
      <c r="BT51" s="334" t="str">
        <f>'Marks Entry'!BU53</f>
        <v>E</v>
      </c>
      <c r="BU51" s="335">
        <f>'Marks Entry'!BV53</f>
        <v>0</v>
      </c>
      <c r="BV51" s="328">
        <f>'Marks Entry'!BW53</f>
        <v>0</v>
      </c>
      <c r="BW51" s="329">
        <f>'Marks Entry'!BX53</f>
        <v>0</v>
      </c>
      <c r="BX51" s="330">
        <f>'Marks Entry'!BY53</f>
        <v>0</v>
      </c>
      <c r="BY51" s="329">
        <f>'Marks Entry'!BZ53</f>
        <v>0</v>
      </c>
      <c r="BZ51" s="329">
        <f>'Marks Entry'!CA53</f>
        <v>0</v>
      </c>
      <c r="CA51" s="331">
        <f>'Marks Entry'!CB53</f>
        <v>0</v>
      </c>
      <c r="CB51" s="329" t="e">
        <f>'Marks Entry'!#REF!</f>
        <v>#REF!</v>
      </c>
      <c r="CC51" s="329" t="e">
        <f>'Marks Entry'!#REF!</f>
        <v>#REF!</v>
      </c>
      <c r="CD51" s="331" t="e">
        <f>'Marks Entry'!#REF!</f>
        <v>#REF!</v>
      </c>
      <c r="CE51" s="332" t="e">
        <f>'Marks Entry'!#REF!</f>
        <v>#REF!</v>
      </c>
      <c r="CF51" s="329">
        <f>'Marks Entry'!CD53</f>
        <v>0</v>
      </c>
      <c r="CG51" s="329">
        <f>'Marks Entry'!CE53</f>
        <v>0</v>
      </c>
      <c r="CH51" s="332">
        <f>'Marks Entry'!CF53</f>
        <v>0</v>
      </c>
      <c r="CI51" s="333" t="e">
        <f t="shared" si="3"/>
        <v>#REF!</v>
      </c>
      <c r="CJ51" s="329">
        <f>'Marks Entry'!CH53</f>
        <v>0</v>
      </c>
      <c r="CK51" s="329">
        <f>'Marks Entry'!CI53</f>
        <v>0</v>
      </c>
      <c r="CL51" s="332">
        <f>'Marks Entry'!CJ53</f>
        <v>0</v>
      </c>
      <c r="CM51" s="338">
        <f>'Marks Entry'!CK53</f>
        <v>0</v>
      </c>
      <c r="CN51" s="334">
        <f>'Marks Entry'!CL53</f>
        <v>0</v>
      </c>
      <c r="CO51" s="334" t="str">
        <f>'Marks Entry'!CM53</f>
        <v>E</v>
      </c>
      <c r="CP51" s="335">
        <f>'Marks Entry'!CN53</f>
        <v>0</v>
      </c>
      <c r="CQ51" s="328">
        <f>'Marks Entry'!CO53</f>
        <v>0</v>
      </c>
      <c r="CR51" s="329">
        <f>'Marks Entry'!CP53</f>
        <v>0</v>
      </c>
      <c r="CS51" s="330">
        <f>'Marks Entry'!CQ53</f>
        <v>0</v>
      </c>
      <c r="CT51" s="329">
        <f>'Marks Entry'!CR53</f>
        <v>0</v>
      </c>
      <c r="CU51" s="329">
        <f>'Marks Entry'!CS53</f>
        <v>0</v>
      </c>
      <c r="CV51" s="331">
        <f>'Marks Entry'!CT53</f>
        <v>0</v>
      </c>
      <c r="CW51" s="329" t="e">
        <f>'Marks Entry'!#REF!</f>
        <v>#REF!</v>
      </c>
      <c r="CX51" s="329" t="e">
        <f>'Marks Entry'!#REF!</f>
        <v>#REF!</v>
      </c>
      <c r="CY51" s="331">
        <f>'Marks Entry'!CU53</f>
        <v>0</v>
      </c>
      <c r="CZ51" s="332">
        <f>'Marks Entry'!CV53</f>
        <v>0</v>
      </c>
      <c r="DA51" s="329">
        <f>'Marks Entry'!CW53</f>
        <v>0</v>
      </c>
      <c r="DB51" s="329">
        <f>'Marks Entry'!CX53</f>
        <v>0</v>
      </c>
      <c r="DC51" s="332">
        <f>'Marks Entry'!CY53</f>
        <v>0</v>
      </c>
      <c r="DD51" s="333">
        <f t="shared" si="4"/>
        <v>0</v>
      </c>
      <c r="DE51" s="329">
        <f>'Marks Entry'!CZ53</f>
        <v>0</v>
      </c>
      <c r="DF51" s="329">
        <f>'Marks Entry'!DA53</f>
        <v>0</v>
      </c>
      <c r="DG51" s="332">
        <f>'Marks Entry'!DB53</f>
        <v>0</v>
      </c>
      <c r="DH51" s="338">
        <f>'Marks Entry'!DC53</f>
        <v>0</v>
      </c>
      <c r="DI51" s="334">
        <f>'Marks Entry'!DD53</f>
        <v>0</v>
      </c>
      <c r="DJ51" s="334" t="str">
        <f>'Marks Entry'!DE53</f>
        <v>E</v>
      </c>
      <c r="DK51" s="335">
        <f>'Marks Entry'!DF53</f>
        <v>0</v>
      </c>
      <c r="DL51" s="328">
        <f>'Marks Entry'!DG53</f>
        <v>0</v>
      </c>
      <c r="DM51" s="329">
        <f>'Marks Entry'!DH53</f>
        <v>0</v>
      </c>
      <c r="DN51" s="330">
        <f>'Marks Entry'!DI53</f>
        <v>0</v>
      </c>
      <c r="DO51" s="329">
        <f>'Marks Entry'!DJ53</f>
        <v>0</v>
      </c>
      <c r="DP51" s="329">
        <f>'Marks Entry'!DK53</f>
        <v>0</v>
      </c>
      <c r="DQ51" s="331">
        <f>'Marks Entry'!DL53</f>
        <v>0</v>
      </c>
      <c r="DR51" s="329" t="e">
        <f>'Marks Entry'!#REF!</f>
        <v>#REF!</v>
      </c>
      <c r="DS51" s="329" t="e">
        <f>'Marks Entry'!#REF!</f>
        <v>#REF!</v>
      </c>
      <c r="DT51" s="331">
        <f>'Marks Entry'!DM53</f>
        <v>0</v>
      </c>
      <c r="DU51" s="332">
        <f>'Marks Entry'!DN53</f>
        <v>0</v>
      </c>
      <c r="DV51" s="329">
        <f>'Marks Entry'!DO53</f>
        <v>0</v>
      </c>
      <c r="DW51" s="329">
        <f>'Marks Entry'!DP53</f>
        <v>0</v>
      </c>
      <c r="DX51" s="332">
        <f>'Marks Entry'!DQ53</f>
        <v>0</v>
      </c>
      <c r="DY51" s="333">
        <f t="shared" si="5"/>
        <v>0</v>
      </c>
      <c r="DZ51" s="329">
        <f>'Marks Entry'!DR53</f>
        <v>0</v>
      </c>
      <c r="EA51" s="329">
        <f>'Marks Entry'!DS53</f>
        <v>0</v>
      </c>
      <c r="EB51" s="332">
        <f>'Marks Entry'!DT53</f>
        <v>0</v>
      </c>
      <c r="EC51" s="338">
        <f>'Marks Entry'!DU53</f>
        <v>0</v>
      </c>
      <c r="ED51" s="334">
        <f>'Marks Entry'!DV53</f>
        <v>0</v>
      </c>
      <c r="EE51" s="334" t="str">
        <f>'Marks Entry'!DW53</f>
        <v>E</v>
      </c>
      <c r="EF51" s="335">
        <f>'Marks Entry'!DX53</f>
        <v>0</v>
      </c>
      <c r="EG51" s="328">
        <f>'Marks Entry'!DY53</f>
        <v>0</v>
      </c>
      <c r="EH51" s="329">
        <f>'Marks Entry'!DZ53</f>
        <v>0</v>
      </c>
      <c r="EI51" s="329">
        <f>'Marks Entry'!EA53</f>
        <v>0</v>
      </c>
      <c r="EJ51" s="329">
        <f>'Marks Entry'!EB53</f>
        <v>0</v>
      </c>
      <c r="EK51" s="329">
        <f>'Marks Entry'!EC53</f>
        <v>0</v>
      </c>
      <c r="EL51" s="336">
        <f>'Marks Entry'!ED53</f>
        <v>0</v>
      </c>
      <c r="EM51" s="337">
        <f>'Marks Entry'!EG53</f>
        <v>0</v>
      </c>
      <c r="EN51" s="328">
        <f>'Marks Entry'!EH53</f>
        <v>0</v>
      </c>
      <c r="EO51" s="329">
        <f>'Marks Entry'!EI53</f>
        <v>0</v>
      </c>
      <c r="EP51" s="329">
        <f>'Marks Entry'!EJ53</f>
        <v>0</v>
      </c>
      <c r="EQ51" s="329">
        <f>'Marks Entry'!EK53</f>
        <v>0</v>
      </c>
      <c r="ER51" s="329">
        <f>'Marks Entry'!EL53</f>
        <v>0</v>
      </c>
      <c r="ES51" s="332">
        <f>'Marks Entry'!EM53</f>
        <v>0</v>
      </c>
      <c r="ET51" s="337">
        <f>'Marks Entry'!EP53</f>
        <v>0</v>
      </c>
      <c r="EU51" s="328">
        <f>'Marks Entry'!EQ53</f>
        <v>0</v>
      </c>
      <c r="EV51" s="329">
        <f>'Marks Entry'!ER53</f>
        <v>0</v>
      </c>
      <c r="EW51" s="329">
        <f>'Marks Entry'!ES53</f>
        <v>0</v>
      </c>
      <c r="EX51" s="329">
        <f>'Marks Entry'!ET53</f>
        <v>0</v>
      </c>
      <c r="EY51" s="329">
        <f>'Marks Entry'!EU53</f>
        <v>0</v>
      </c>
      <c r="EZ51" s="332">
        <f>'Marks Entry'!EV53</f>
        <v>0</v>
      </c>
      <c r="FA51" s="337">
        <f>'Marks Entry'!EY53</f>
        <v>0</v>
      </c>
      <c r="FB51" s="184">
        <f>'Marks Entry'!EZ53</f>
        <v>0</v>
      </c>
      <c r="FC51" s="185">
        <f>'Marks Entry'!FA53</f>
        <v>0</v>
      </c>
      <c r="FD51" s="186" t="str">
        <f>'Marks Entry'!FB53</f>
        <v/>
      </c>
      <c r="FE51" s="184">
        <f>'Marks Entry'!FC53</f>
        <v>0</v>
      </c>
      <c r="FF51" s="185">
        <f>'Marks Entry'!FD53</f>
        <v>0</v>
      </c>
      <c r="FG51" s="187" t="str">
        <f>'Marks Entry'!FE53</f>
        <v/>
      </c>
      <c r="FH51" s="185" t="str">
        <f>IF(OR('Marks Entry'!FF53="First",'Marks Entry'!FF53="Second",'Marks Entry'!FF53="Third"),'Marks Entry'!FF53,"")</f>
        <v/>
      </c>
      <c r="FI51" s="185" t="str">
        <f>'Marks Entry'!FG53</f>
        <v/>
      </c>
      <c r="FJ51" s="290" t="str">
        <f>'Marks Entry'!FH53</f>
        <v/>
      </c>
      <c r="FK51" s="84" t="str">
        <f>'Marks Entry'!FI53</f>
        <v/>
      </c>
      <c r="FL51" s="86" t="str">
        <f>'Marks Entry'!FJ53</f>
        <v/>
      </c>
      <c r="FM51" s="87">
        <f>'Marks Entry'!FL53</f>
        <v>0</v>
      </c>
      <c r="FN51" s="1392"/>
      <c r="FO51" s="308" t="e">
        <f t="shared" si="6"/>
        <v>#REF!</v>
      </c>
      <c r="FP51" s="411" t="e">
        <f t="shared" si="7"/>
        <v>#REF!</v>
      </c>
      <c r="FQ51" s="411">
        <f t="shared" si="8"/>
        <v>0</v>
      </c>
      <c r="FR51" s="406"/>
      <c r="FS51" s="315">
        <f t="shared" si="9"/>
        <v>0</v>
      </c>
      <c r="FT51" s="419">
        <f t="shared" si="10"/>
        <v>0</v>
      </c>
      <c r="FU51" s="419">
        <f t="shared" si="11"/>
        <v>0</v>
      </c>
      <c r="FV51" s="420"/>
      <c r="FW51" s="308">
        <f t="shared" si="12"/>
        <v>0</v>
      </c>
      <c r="FX51" s="411">
        <f t="shared" si="13"/>
        <v>0</v>
      </c>
      <c r="FY51" s="411">
        <f t="shared" si="14"/>
        <v>0</v>
      </c>
      <c r="FZ51" s="406"/>
      <c r="GA51" s="315" t="e">
        <f t="shared" si="15"/>
        <v>#REF!</v>
      </c>
      <c r="GB51" s="419" t="e">
        <f t="shared" si="16"/>
        <v>#REF!</v>
      </c>
      <c r="GC51" s="419">
        <f t="shared" si="17"/>
        <v>0</v>
      </c>
      <c r="GD51" s="420"/>
      <c r="GE51" s="308">
        <f t="shared" si="18"/>
        <v>0</v>
      </c>
      <c r="GF51" s="411">
        <f t="shared" si="19"/>
        <v>0</v>
      </c>
      <c r="GG51" s="411">
        <f t="shared" si="20"/>
        <v>0</v>
      </c>
      <c r="GH51" s="406"/>
      <c r="GI51" s="315">
        <f t="shared" si="21"/>
        <v>0</v>
      </c>
      <c r="GJ51" s="419">
        <f t="shared" si="22"/>
        <v>0</v>
      </c>
      <c r="GK51" s="419">
        <f t="shared" si="23"/>
        <v>0</v>
      </c>
      <c r="GL51" s="420"/>
      <c r="GM51" s="308">
        <f t="shared" si="24"/>
        <v>0</v>
      </c>
      <c r="GN51" s="309">
        <f t="shared" si="24"/>
        <v>0</v>
      </c>
      <c r="GO51" s="315">
        <f t="shared" si="25"/>
        <v>0</v>
      </c>
      <c r="GP51" s="316">
        <f t="shared" si="25"/>
        <v>0</v>
      </c>
      <c r="GQ51" s="308">
        <f t="shared" si="26"/>
        <v>0</v>
      </c>
      <c r="GR51" s="317">
        <f t="shared" si="26"/>
        <v>0</v>
      </c>
      <c r="GS51" s="1392"/>
    </row>
    <row r="52" spans="1:201" s="88" customFormat="1" ht="17.25" customHeight="1">
      <c r="A52" s="1393"/>
      <c r="B52" s="83">
        <f t="shared" si="27"/>
        <v>0</v>
      </c>
      <c r="C52" s="84">
        <f>'Marks Entry'!D54</f>
        <v>0</v>
      </c>
      <c r="D52" s="84">
        <f>'Marks Entry'!E54</f>
        <v>0</v>
      </c>
      <c r="E52" s="84">
        <f>'Marks Entry'!F54</f>
        <v>0</v>
      </c>
      <c r="F52" s="84">
        <f>'Marks Entry'!G54</f>
        <v>0</v>
      </c>
      <c r="G52" s="84">
        <f>'Marks Entry'!H54</f>
        <v>0</v>
      </c>
      <c r="H52" s="84">
        <f>'Marks Entry'!I54</f>
        <v>0</v>
      </c>
      <c r="I52" s="84">
        <f>'Marks Entry'!J54</f>
        <v>0</v>
      </c>
      <c r="J52" s="85">
        <f>'Marks Entry'!K54</f>
        <v>0</v>
      </c>
      <c r="K52" s="328">
        <f>'Marks Entry'!L54</f>
        <v>0</v>
      </c>
      <c r="L52" s="329">
        <f>'Marks Entry'!M54</f>
        <v>0</v>
      </c>
      <c r="M52" s="330">
        <f>'Marks Entry'!N54</f>
        <v>0</v>
      </c>
      <c r="N52" s="329">
        <f>'Marks Entry'!O54</f>
        <v>0</v>
      </c>
      <c r="O52" s="329">
        <f>'Marks Entry'!P54</f>
        <v>0</v>
      </c>
      <c r="P52" s="331">
        <f>'Marks Entry'!Q54</f>
        <v>0</v>
      </c>
      <c r="Q52" s="329">
        <f>'Marks Entry'!S54</f>
        <v>0</v>
      </c>
      <c r="R52" s="329">
        <f>'Marks Entry'!T54</f>
        <v>0</v>
      </c>
      <c r="S52" s="331">
        <f>'Marks Entry'!U54</f>
        <v>0</v>
      </c>
      <c r="T52" s="332">
        <f>'Marks Entry'!V54</f>
        <v>0</v>
      </c>
      <c r="U52" s="329">
        <f>'Marks Entry'!X54</f>
        <v>0</v>
      </c>
      <c r="V52" s="329" t="e">
        <f>'Marks Entry'!#REF!</f>
        <v>#REF!</v>
      </c>
      <c r="W52" s="332" t="e">
        <f>'Marks Entry'!#REF!</f>
        <v>#REF!</v>
      </c>
      <c r="X52" s="333" t="e">
        <f t="shared" si="0"/>
        <v>#REF!</v>
      </c>
      <c r="Y52" s="329">
        <f>'Marks Entry'!Y54</f>
        <v>0</v>
      </c>
      <c r="Z52" s="329">
        <f>'Marks Entry'!Z54</f>
        <v>0</v>
      </c>
      <c r="AA52" s="332">
        <f>'Marks Entry'!AA54</f>
        <v>0</v>
      </c>
      <c r="AB52" s="338">
        <f>'Marks Entry'!AC54</f>
        <v>0</v>
      </c>
      <c r="AC52" s="334">
        <f>'Marks Entry'!AD54</f>
        <v>0</v>
      </c>
      <c r="AD52" s="334" t="str">
        <f>'Marks Entry'!AE54</f>
        <v>E</v>
      </c>
      <c r="AE52" s="335">
        <f>'Marks Entry'!AF54</f>
        <v>0</v>
      </c>
      <c r="AF52" s="328">
        <f>'Marks Entry'!AG54</f>
        <v>0</v>
      </c>
      <c r="AG52" s="329">
        <f>'Marks Entry'!AH54</f>
        <v>0</v>
      </c>
      <c r="AH52" s="330">
        <f>'Marks Entry'!AI54</f>
        <v>0</v>
      </c>
      <c r="AI52" s="329">
        <f>'Marks Entry'!AJ54</f>
        <v>0</v>
      </c>
      <c r="AJ52" s="329">
        <f>'Marks Entry'!AK54</f>
        <v>0</v>
      </c>
      <c r="AK52" s="331">
        <f>'Marks Entry'!AL54</f>
        <v>0</v>
      </c>
      <c r="AL52" s="329">
        <f>'Marks Entry'!AM54</f>
        <v>0</v>
      </c>
      <c r="AM52" s="329">
        <f>'Marks Entry'!AN54</f>
        <v>0</v>
      </c>
      <c r="AN52" s="331">
        <f>'Marks Entry'!AO54</f>
        <v>0</v>
      </c>
      <c r="AO52" s="332">
        <f>'Marks Entry'!AP54</f>
        <v>0</v>
      </c>
      <c r="AP52" s="329">
        <f>'Marks Entry'!AQ54</f>
        <v>0</v>
      </c>
      <c r="AQ52" s="329">
        <f>'Marks Entry'!AR54</f>
        <v>0</v>
      </c>
      <c r="AR52" s="332">
        <f>'Marks Entry'!AS54</f>
        <v>0</v>
      </c>
      <c r="AS52" s="333">
        <f t="shared" si="1"/>
        <v>0</v>
      </c>
      <c r="AT52" s="329">
        <f>'Marks Entry'!AU54</f>
        <v>0</v>
      </c>
      <c r="AU52" s="329">
        <f>'Marks Entry'!AV54</f>
        <v>0</v>
      </c>
      <c r="AV52" s="332">
        <f>'Marks Entry'!AW54</f>
        <v>0</v>
      </c>
      <c r="AW52" s="338">
        <f>'Marks Entry'!AX54</f>
        <v>0</v>
      </c>
      <c r="AX52" s="334">
        <f>'Marks Entry'!AY54</f>
        <v>0</v>
      </c>
      <c r="AY52" s="334" t="str">
        <f>'Marks Entry'!AZ54</f>
        <v>E</v>
      </c>
      <c r="AZ52" s="335">
        <f>'Marks Entry'!BA54</f>
        <v>0</v>
      </c>
      <c r="BA52" s="328">
        <f>'Marks Entry'!BB54</f>
        <v>0</v>
      </c>
      <c r="BB52" s="329">
        <f>'Marks Entry'!BC54</f>
        <v>0</v>
      </c>
      <c r="BC52" s="330">
        <f>'Marks Entry'!BD54</f>
        <v>0</v>
      </c>
      <c r="BD52" s="329">
        <f>'Marks Entry'!BE54</f>
        <v>0</v>
      </c>
      <c r="BE52" s="329">
        <f>'Marks Entry'!BF54</f>
        <v>0</v>
      </c>
      <c r="BF52" s="331">
        <f>'Marks Entry'!BG54</f>
        <v>0</v>
      </c>
      <c r="BG52" s="329">
        <f>'Marks Entry'!BH54</f>
        <v>0</v>
      </c>
      <c r="BH52" s="329">
        <f>'Marks Entry'!BI54</f>
        <v>0</v>
      </c>
      <c r="BI52" s="331">
        <f>'Marks Entry'!BJ54</f>
        <v>0</v>
      </c>
      <c r="BJ52" s="332">
        <f>'Marks Entry'!BK54</f>
        <v>0</v>
      </c>
      <c r="BK52" s="329">
        <f>'Marks Entry'!BL54</f>
        <v>0</v>
      </c>
      <c r="BL52" s="329">
        <f>'Marks Entry'!BM54</f>
        <v>0</v>
      </c>
      <c r="BM52" s="332">
        <f>'Marks Entry'!BN54</f>
        <v>0</v>
      </c>
      <c r="BN52" s="333">
        <f t="shared" si="2"/>
        <v>0</v>
      </c>
      <c r="BO52" s="329">
        <f>'Marks Entry'!BO54</f>
        <v>0</v>
      </c>
      <c r="BP52" s="329">
        <f>'Marks Entry'!BP54</f>
        <v>0</v>
      </c>
      <c r="BQ52" s="332">
        <f>'Marks Entry'!BQ54</f>
        <v>0</v>
      </c>
      <c r="BR52" s="338">
        <f>'Marks Entry'!BS54</f>
        <v>0</v>
      </c>
      <c r="BS52" s="334">
        <f>'Marks Entry'!BT54</f>
        <v>0</v>
      </c>
      <c r="BT52" s="334" t="str">
        <f>'Marks Entry'!BU54</f>
        <v>E</v>
      </c>
      <c r="BU52" s="335">
        <f>'Marks Entry'!BV54</f>
        <v>0</v>
      </c>
      <c r="BV52" s="328">
        <f>'Marks Entry'!BW54</f>
        <v>0</v>
      </c>
      <c r="BW52" s="329">
        <f>'Marks Entry'!BX54</f>
        <v>0</v>
      </c>
      <c r="BX52" s="330">
        <f>'Marks Entry'!BY54</f>
        <v>0</v>
      </c>
      <c r="BY52" s="329">
        <f>'Marks Entry'!BZ54</f>
        <v>0</v>
      </c>
      <c r="BZ52" s="329">
        <f>'Marks Entry'!CA54</f>
        <v>0</v>
      </c>
      <c r="CA52" s="331">
        <f>'Marks Entry'!CB54</f>
        <v>0</v>
      </c>
      <c r="CB52" s="329" t="e">
        <f>'Marks Entry'!#REF!</f>
        <v>#REF!</v>
      </c>
      <c r="CC52" s="329" t="e">
        <f>'Marks Entry'!#REF!</f>
        <v>#REF!</v>
      </c>
      <c r="CD52" s="331" t="e">
        <f>'Marks Entry'!#REF!</f>
        <v>#REF!</v>
      </c>
      <c r="CE52" s="332" t="e">
        <f>'Marks Entry'!#REF!</f>
        <v>#REF!</v>
      </c>
      <c r="CF52" s="329">
        <f>'Marks Entry'!CD54</f>
        <v>0</v>
      </c>
      <c r="CG52" s="329">
        <f>'Marks Entry'!CE54</f>
        <v>0</v>
      </c>
      <c r="CH52" s="332">
        <f>'Marks Entry'!CF54</f>
        <v>0</v>
      </c>
      <c r="CI52" s="333" t="e">
        <f t="shared" si="3"/>
        <v>#REF!</v>
      </c>
      <c r="CJ52" s="329">
        <f>'Marks Entry'!CH54</f>
        <v>0</v>
      </c>
      <c r="CK52" s="329">
        <f>'Marks Entry'!CI54</f>
        <v>0</v>
      </c>
      <c r="CL52" s="332">
        <f>'Marks Entry'!CJ54</f>
        <v>0</v>
      </c>
      <c r="CM52" s="338">
        <f>'Marks Entry'!CK54</f>
        <v>0</v>
      </c>
      <c r="CN52" s="334">
        <f>'Marks Entry'!CL54</f>
        <v>0</v>
      </c>
      <c r="CO52" s="334" t="str">
        <f>'Marks Entry'!CM54</f>
        <v>E</v>
      </c>
      <c r="CP52" s="335">
        <f>'Marks Entry'!CN54</f>
        <v>0</v>
      </c>
      <c r="CQ52" s="328">
        <f>'Marks Entry'!CO54</f>
        <v>0</v>
      </c>
      <c r="CR52" s="329">
        <f>'Marks Entry'!CP54</f>
        <v>0</v>
      </c>
      <c r="CS52" s="330">
        <f>'Marks Entry'!CQ54</f>
        <v>0</v>
      </c>
      <c r="CT52" s="329">
        <f>'Marks Entry'!CR54</f>
        <v>0</v>
      </c>
      <c r="CU52" s="329">
        <f>'Marks Entry'!CS54</f>
        <v>0</v>
      </c>
      <c r="CV52" s="331">
        <f>'Marks Entry'!CT54</f>
        <v>0</v>
      </c>
      <c r="CW52" s="329" t="e">
        <f>'Marks Entry'!#REF!</f>
        <v>#REF!</v>
      </c>
      <c r="CX52" s="329" t="e">
        <f>'Marks Entry'!#REF!</f>
        <v>#REF!</v>
      </c>
      <c r="CY52" s="331">
        <f>'Marks Entry'!CU54</f>
        <v>0</v>
      </c>
      <c r="CZ52" s="332">
        <f>'Marks Entry'!CV54</f>
        <v>0</v>
      </c>
      <c r="DA52" s="329">
        <f>'Marks Entry'!CW54</f>
        <v>0</v>
      </c>
      <c r="DB52" s="329">
        <f>'Marks Entry'!CX54</f>
        <v>0</v>
      </c>
      <c r="DC52" s="332">
        <f>'Marks Entry'!CY54</f>
        <v>0</v>
      </c>
      <c r="DD52" s="333">
        <f t="shared" si="4"/>
        <v>0</v>
      </c>
      <c r="DE52" s="329">
        <f>'Marks Entry'!CZ54</f>
        <v>0</v>
      </c>
      <c r="DF52" s="329">
        <f>'Marks Entry'!DA54</f>
        <v>0</v>
      </c>
      <c r="DG52" s="332">
        <f>'Marks Entry'!DB54</f>
        <v>0</v>
      </c>
      <c r="DH52" s="338">
        <f>'Marks Entry'!DC54</f>
        <v>0</v>
      </c>
      <c r="DI52" s="334">
        <f>'Marks Entry'!DD54</f>
        <v>0</v>
      </c>
      <c r="DJ52" s="334" t="str">
        <f>'Marks Entry'!DE54</f>
        <v>E</v>
      </c>
      <c r="DK52" s="335">
        <f>'Marks Entry'!DF54</f>
        <v>0</v>
      </c>
      <c r="DL52" s="328">
        <f>'Marks Entry'!DG54</f>
        <v>0</v>
      </c>
      <c r="DM52" s="329">
        <f>'Marks Entry'!DH54</f>
        <v>0</v>
      </c>
      <c r="DN52" s="330">
        <f>'Marks Entry'!DI54</f>
        <v>0</v>
      </c>
      <c r="DO52" s="329">
        <f>'Marks Entry'!DJ54</f>
        <v>0</v>
      </c>
      <c r="DP52" s="329">
        <f>'Marks Entry'!DK54</f>
        <v>0</v>
      </c>
      <c r="DQ52" s="331">
        <f>'Marks Entry'!DL54</f>
        <v>0</v>
      </c>
      <c r="DR52" s="329" t="e">
        <f>'Marks Entry'!#REF!</f>
        <v>#REF!</v>
      </c>
      <c r="DS52" s="329" t="e">
        <f>'Marks Entry'!#REF!</f>
        <v>#REF!</v>
      </c>
      <c r="DT52" s="331">
        <f>'Marks Entry'!DM54</f>
        <v>0</v>
      </c>
      <c r="DU52" s="332">
        <f>'Marks Entry'!DN54</f>
        <v>0</v>
      </c>
      <c r="DV52" s="329">
        <f>'Marks Entry'!DO54</f>
        <v>0</v>
      </c>
      <c r="DW52" s="329">
        <f>'Marks Entry'!DP54</f>
        <v>0</v>
      </c>
      <c r="DX52" s="332">
        <f>'Marks Entry'!DQ54</f>
        <v>0</v>
      </c>
      <c r="DY52" s="333">
        <f t="shared" si="5"/>
        <v>0</v>
      </c>
      <c r="DZ52" s="329">
        <f>'Marks Entry'!DR54</f>
        <v>0</v>
      </c>
      <c r="EA52" s="329">
        <f>'Marks Entry'!DS54</f>
        <v>0</v>
      </c>
      <c r="EB52" s="332">
        <f>'Marks Entry'!DT54</f>
        <v>0</v>
      </c>
      <c r="EC52" s="338">
        <f>'Marks Entry'!DU54</f>
        <v>0</v>
      </c>
      <c r="ED52" s="334">
        <f>'Marks Entry'!DV54</f>
        <v>0</v>
      </c>
      <c r="EE52" s="334" t="str">
        <f>'Marks Entry'!DW54</f>
        <v>E</v>
      </c>
      <c r="EF52" s="335">
        <f>'Marks Entry'!DX54</f>
        <v>0</v>
      </c>
      <c r="EG52" s="328">
        <f>'Marks Entry'!DY54</f>
        <v>0</v>
      </c>
      <c r="EH52" s="329">
        <f>'Marks Entry'!DZ54</f>
        <v>0</v>
      </c>
      <c r="EI52" s="329">
        <f>'Marks Entry'!EA54</f>
        <v>0</v>
      </c>
      <c r="EJ52" s="329">
        <f>'Marks Entry'!EB54</f>
        <v>0</v>
      </c>
      <c r="EK52" s="329">
        <f>'Marks Entry'!EC54</f>
        <v>0</v>
      </c>
      <c r="EL52" s="336">
        <f>'Marks Entry'!ED54</f>
        <v>0</v>
      </c>
      <c r="EM52" s="337">
        <f>'Marks Entry'!EG54</f>
        <v>0</v>
      </c>
      <c r="EN52" s="328">
        <f>'Marks Entry'!EH54</f>
        <v>0</v>
      </c>
      <c r="EO52" s="329">
        <f>'Marks Entry'!EI54</f>
        <v>0</v>
      </c>
      <c r="EP52" s="329">
        <f>'Marks Entry'!EJ54</f>
        <v>0</v>
      </c>
      <c r="EQ52" s="329">
        <f>'Marks Entry'!EK54</f>
        <v>0</v>
      </c>
      <c r="ER52" s="329">
        <f>'Marks Entry'!EL54</f>
        <v>0</v>
      </c>
      <c r="ES52" s="332">
        <f>'Marks Entry'!EM54</f>
        <v>0</v>
      </c>
      <c r="ET52" s="337">
        <f>'Marks Entry'!EP54</f>
        <v>0</v>
      </c>
      <c r="EU52" s="328">
        <f>'Marks Entry'!EQ54</f>
        <v>0</v>
      </c>
      <c r="EV52" s="329">
        <f>'Marks Entry'!ER54</f>
        <v>0</v>
      </c>
      <c r="EW52" s="329">
        <f>'Marks Entry'!ES54</f>
        <v>0</v>
      </c>
      <c r="EX52" s="329">
        <f>'Marks Entry'!ET54</f>
        <v>0</v>
      </c>
      <c r="EY52" s="329">
        <f>'Marks Entry'!EU54</f>
        <v>0</v>
      </c>
      <c r="EZ52" s="332">
        <f>'Marks Entry'!EV54</f>
        <v>0</v>
      </c>
      <c r="FA52" s="337">
        <f>'Marks Entry'!EY54</f>
        <v>0</v>
      </c>
      <c r="FB52" s="184">
        <f>'Marks Entry'!EZ54</f>
        <v>0</v>
      </c>
      <c r="FC52" s="185">
        <f>'Marks Entry'!FA54</f>
        <v>0</v>
      </c>
      <c r="FD52" s="186" t="str">
        <f>'Marks Entry'!FB54</f>
        <v/>
      </c>
      <c r="FE52" s="184">
        <f>'Marks Entry'!FC54</f>
        <v>0</v>
      </c>
      <c r="FF52" s="185">
        <f>'Marks Entry'!FD54</f>
        <v>0</v>
      </c>
      <c r="FG52" s="187" t="str">
        <f>'Marks Entry'!FE54</f>
        <v/>
      </c>
      <c r="FH52" s="185" t="str">
        <f>IF(OR('Marks Entry'!FF54="First",'Marks Entry'!FF54="Second",'Marks Entry'!FF54="Third"),'Marks Entry'!FF54,"")</f>
        <v/>
      </c>
      <c r="FI52" s="185" t="str">
        <f>'Marks Entry'!FG54</f>
        <v/>
      </c>
      <c r="FJ52" s="290" t="str">
        <f>'Marks Entry'!FH54</f>
        <v/>
      </c>
      <c r="FK52" s="84" t="str">
        <f>'Marks Entry'!FI54</f>
        <v/>
      </c>
      <c r="FL52" s="86" t="str">
        <f>'Marks Entry'!FJ54</f>
        <v/>
      </c>
      <c r="FM52" s="87">
        <f>'Marks Entry'!FL54</f>
        <v>0</v>
      </c>
      <c r="FN52" s="1392"/>
      <c r="FO52" s="308" t="e">
        <f t="shared" si="6"/>
        <v>#REF!</v>
      </c>
      <c r="FP52" s="411" t="e">
        <f t="shared" si="7"/>
        <v>#REF!</v>
      </c>
      <c r="FQ52" s="411">
        <f t="shared" si="8"/>
        <v>0</v>
      </c>
      <c r="FR52" s="406"/>
      <c r="FS52" s="315">
        <f t="shared" si="9"/>
        <v>0</v>
      </c>
      <c r="FT52" s="419">
        <f t="shared" si="10"/>
        <v>0</v>
      </c>
      <c r="FU52" s="419">
        <f t="shared" si="11"/>
        <v>0</v>
      </c>
      <c r="FV52" s="420"/>
      <c r="FW52" s="308">
        <f t="shared" si="12"/>
        <v>0</v>
      </c>
      <c r="FX52" s="411">
        <f t="shared" si="13"/>
        <v>0</v>
      </c>
      <c r="FY52" s="411">
        <f t="shared" si="14"/>
        <v>0</v>
      </c>
      <c r="FZ52" s="406"/>
      <c r="GA52" s="315" t="e">
        <f t="shared" si="15"/>
        <v>#REF!</v>
      </c>
      <c r="GB52" s="419" t="e">
        <f t="shared" si="16"/>
        <v>#REF!</v>
      </c>
      <c r="GC52" s="419">
        <f t="shared" si="17"/>
        <v>0</v>
      </c>
      <c r="GD52" s="420"/>
      <c r="GE52" s="308">
        <f t="shared" si="18"/>
        <v>0</v>
      </c>
      <c r="GF52" s="411">
        <f t="shared" si="19"/>
        <v>0</v>
      </c>
      <c r="GG52" s="411">
        <f t="shared" si="20"/>
        <v>0</v>
      </c>
      <c r="GH52" s="406"/>
      <c r="GI52" s="315">
        <f t="shared" si="21"/>
        <v>0</v>
      </c>
      <c r="GJ52" s="419">
        <f t="shared" si="22"/>
        <v>0</v>
      </c>
      <c r="GK52" s="419">
        <f t="shared" si="23"/>
        <v>0</v>
      </c>
      <c r="GL52" s="420"/>
      <c r="GM52" s="308">
        <f t="shared" si="24"/>
        <v>0</v>
      </c>
      <c r="GN52" s="309">
        <f t="shared" si="24"/>
        <v>0</v>
      </c>
      <c r="GO52" s="315">
        <f t="shared" si="25"/>
        <v>0</v>
      </c>
      <c r="GP52" s="316">
        <f t="shared" si="25"/>
        <v>0</v>
      </c>
      <c r="GQ52" s="308">
        <f t="shared" si="26"/>
        <v>0</v>
      </c>
      <c r="GR52" s="317">
        <f t="shared" si="26"/>
        <v>0</v>
      </c>
      <c r="GS52" s="1392"/>
    </row>
    <row r="53" spans="1:201" s="88" customFormat="1" ht="17.25" customHeight="1">
      <c r="A53" s="1393"/>
      <c r="B53" s="83">
        <f t="shared" si="27"/>
        <v>0</v>
      </c>
      <c r="C53" s="84">
        <f>'Marks Entry'!D55</f>
        <v>0</v>
      </c>
      <c r="D53" s="84">
        <f>'Marks Entry'!E55</f>
        <v>0</v>
      </c>
      <c r="E53" s="84">
        <f>'Marks Entry'!F55</f>
        <v>0</v>
      </c>
      <c r="F53" s="84">
        <f>'Marks Entry'!G55</f>
        <v>0</v>
      </c>
      <c r="G53" s="84">
        <f>'Marks Entry'!H55</f>
        <v>0</v>
      </c>
      <c r="H53" s="84">
        <f>'Marks Entry'!I55</f>
        <v>0</v>
      </c>
      <c r="I53" s="84">
        <f>'Marks Entry'!J55</f>
        <v>0</v>
      </c>
      <c r="J53" s="85">
        <f>'Marks Entry'!K55</f>
        <v>0</v>
      </c>
      <c r="K53" s="328">
        <f>'Marks Entry'!L55</f>
        <v>0</v>
      </c>
      <c r="L53" s="329">
        <f>'Marks Entry'!M55</f>
        <v>0</v>
      </c>
      <c r="M53" s="330">
        <f>'Marks Entry'!N55</f>
        <v>0</v>
      </c>
      <c r="N53" s="329">
        <f>'Marks Entry'!O55</f>
        <v>0</v>
      </c>
      <c r="O53" s="329">
        <f>'Marks Entry'!P55</f>
        <v>0</v>
      </c>
      <c r="P53" s="331">
        <f>'Marks Entry'!Q55</f>
        <v>0</v>
      </c>
      <c r="Q53" s="329">
        <f>'Marks Entry'!S55</f>
        <v>0</v>
      </c>
      <c r="R53" s="329">
        <f>'Marks Entry'!T55</f>
        <v>0</v>
      </c>
      <c r="S53" s="331">
        <f>'Marks Entry'!U55</f>
        <v>0</v>
      </c>
      <c r="T53" s="332">
        <f>'Marks Entry'!V55</f>
        <v>0</v>
      </c>
      <c r="U53" s="329">
        <f>'Marks Entry'!X55</f>
        <v>0</v>
      </c>
      <c r="V53" s="329" t="e">
        <f>'Marks Entry'!#REF!</f>
        <v>#REF!</v>
      </c>
      <c r="W53" s="332" t="e">
        <f>'Marks Entry'!#REF!</f>
        <v>#REF!</v>
      </c>
      <c r="X53" s="333" t="e">
        <f t="shared" si="0"/>
        <v>#REF!</v>
      </c>
      <c r="Y53" s="329">
        <f>'Marks Entry'!Y55</f>
        <v>0</v>
      </c>
      <c r="Z53" s="329">
        <f>'Marks Entry'!Z55</f>
        <v>0</v>
      </c>
      <c r="AA53" s="332">
        <f>'Marks Entry'!AA55</f>
        <v>0</v>
      </c>
      <c r="AB53" s="338">
        <f>'Marks Entry'!AC55</f>
        <v>0</v>
      </c>
      <c r="AC53" s="334">
        <f>'Marks Entry'!AD55</f>
        <v>0</v>
      </c>
      <c r="AD53" s="334" t="str">
        <f>'Marks Entry'!AE55</f>
        <v>E</v>
      </c>
      <c r="AE53" s="335">
        <f>'Marks Entry'!AF55</f>
        <v>0</v>
      </c>
      <c r="AF53" s="328">
        <f>'Marks Entry'!AG55</f>
        <v>0</v>
      </c>
      <c r="AG53" s="329">
        <f>'Marks Entry'!AH55</f>
        <v>0</v>
      </c>
      <c r="AH53" s="330">
        <f>'Marks Entry'!AI55</f>
        <v>0</v>
      </c>
      <c r="AI53" s="329">
        <f>'Marks Entry'!AJ55</f>
        <v>0</v>
      </c>
      <c r="AJ53" s="329">
        <f>'Marks Entry'!AK55</f>
        <v>0</v>
      </c>
      <c r="AK53" s="331">
        <f>'Marks Entry'!AL55</f>
        <v>0</v>
      </c>
      <c r="AL53" s="329">
        <f>'Marks Entry'!AM55</f>
        <v>0</v>
      </c>
      <c r="AM53" s="329">
        <f>'Marks Entry'!AN55</f>
        <v>0</v>
      </c>
      <c r="AN53" s="331">
        <f>'Marks Entry'!AO55</f>
        <v>0</v>
      </c>
      <c r="AO53" s="332">
        <f>'Marks Entry'!AP55</f>
        <v>0</v>
      </c>
      <c r="AP53" s="329">
        <f>'Marks Entry'!AQ55</f>
        <v>0</v>
      </c>
      <c r="AQ53" s="329">
        <f>'Marks Entry'!AR55</f>
        <v>0</v>
      </c>
      <c r="AR53" s="332">
        <f>'Marks Entry'!AS55</f>
        <v>0</v>
      </c>
      <c r="AS53" s="333">
        <f t="shared" si="1"/>
        <v>0</v>
      </c>
      <c r="AT53" s="329">
        <f>'Marks Entry'!AU55</f>
        <v>0</v>
      </c>
      <c r="AU53" s="329">
        <f>'Marks Entry'!AV55</f>
        <v>0</v>
      </c>
      <c r="AV53" s="332">
        <f>'Marks Entry'!AW55</f>
        <v>0</v>
      </c>
      <c r="AW53" s="338">
        <f>'Marks Entry'!AX55</f>
        <v>0</v>
      </c>
      <c r="AX53" s="334">
        <f>'Marks Entry'!AY55</f>
        <v>0</v>
      </c>
      <c r="AY53" s="334" t="str">
        <f>'Marks Entry'!AZ55</f>
        <v>E</v>
      </c>
      <c r="AZ53" s="335">
        <f>'Marks Entry'!BA55</f>
        <v>0</v>
      </c>
      <c r="BA53" s="328">
        <f>'Marks Entry'!BB55</f>
        <v>0</v>
      </c>
      <c r="BB53" s="329">
        <f>'Marks Entry'!BC55</f>
        <v>0</v>
      </c>
      <c r="BC53" s="330">
        <f>'Marks Entry'!BD55</f>
        <v>0</v>
      </c>
      <c r="BD53" s="329">
        <f>'Marks Entry'!BE55</f>
        <v>0</v>
      </c>
      <c r="BE53" s="329">
        <f>'Marks Entry'!BF55</f>
        <v>0</v>
      </c>
      <c r="BF53" s="331">
        <f>'Marks Entry'!BG55</f>
        <v>0</v>
      </c>
      <c r="BG53" s="329">
        <f>'Marks Entry'!BH55</f>
        <v>0</v>
      </c>
      <c r="BH53" s="329">
        <f>'Marks Entry'!BI55</f>
        <v>0</v>
      </c>
      <c r="BI53" s="331">
        <f>'Marks Entry'!BJ55</f>
        <v>0</v>
      </c>
      <c r="BJ53" s="332">
        <f>'Marks Entry'!BK55</f>
        <v>0</v>
      </c>
      <c r="BK53" s="329">
        <f>'Marks Entry'!BL55</f>
        <v>0</v>
      </c>
      <c r="BL53" s="329">
        <f>'Marks Entry'!BM55</f>
        <v>0</v>
      </c>
      <c r="BM53" s="332">
        <f>'Marks Entry'!BN55</f>
        <v>0</v>
      </c>
      <c r="BN53" s="333">
        <f t="shared" si="2"/>
        <v>0</v>
      </c>
      <c r="BO53" s="329">
        <f>'Marks Entry'!BO55</f>
        <v>0</v>
      </c>
      <c r="BP53" s="329">
        <f>'Marks Entry'!BP55</f>
        <v>0</v>
      </c>
      <c r="BQ53" s="332">
        <f>'Marks Entry'!BQ55</f>
        <v>0</v>
      </c>
      <c r="BR53" s="338">
        <f>'Marks Entry'!BS55</f>
        <v>0</v>
      </c>
      <c r="BS53" s="334">
        <f>'Marks Entry'!BT55</f>
        <v>0</v>
      </c>
      <c r="BT53" s="334" t="str">
        <f>'Marks Entry'!BU55</f>
        <v>E</v>
      </c>
      <c r="BU53" s="335">
        <f>'Marks Entry'!BV55</f>
        <v>0</v>
      </c>
      <c r="BV53" s="328">
        <f>'Marks Entry'!BW55</f>
        <v>0</v>
      </c>
      <c r="BW53" s="329">
        <f>'Marks Entry'!BX55</f>
        <v>0</v>
      </c>
      <c r="BX53" s="330">
        <f>'Marks Entry'!BY55</f>
        <v>0</v>
      </c>
      <c r="BY53" s="329">
        <f>'Marks Entry'!BZ55</f>
        <v>0</v>
      </c>
      <c r="BZ53" s="329">
        <f>'Marks Entry'!CA55</f>
        <v>0</v>
      </c>
      <c r="CA53" s="331">
        <f>'Marks Entry'!CB55</f>
        <v>0</v>
      </c>
      <c r="CB53" s="329" t="e">
        <f>'Marks Entry'!#REF!</f>
        <v>#REF!</v>
      </c>
      <c r="CC53" s="329" t="e">
        <f>'Marks Entry'!#REF!</f>
        <v>#REF!</v>
      </c>
      <c r="CD53" s="331" t="e">
        <f>'Marks Entry'!#REF!</f>
        <v>#REF!</v>
      </c>
      <c r="CE53" s="332" t="e">
        <f>'Marks Entry'!#REF!</f>
        <v>#REF!</v>
      </c>
      <c r="CF53" s="329">
        <f>'Marks Entry'!CD55</f>
        <v>0</v>
      </c>
      <c r="CG53" s="329">
        <f>'Marks Entry'!CE55</f>
        <v>0</v>
      </c>
      <c r="CH53" s="332">
        <f>'Marks Entry'!CF55</f>
        <v>0</v>
      </c>
      <c r="CI53" s="333" t="e">
        <f t="shared" si="3"/>
        <v>#REF!</v>
      </c>
      <c r="CJ53" s="329">
        <f>'Marks Entry'!CH55</f>
        <v>0</v>
      </c>
      <c r="CK53" s="329">
        <f>'Marks Entry'!CI55</f>
        <v>0</v>
      </c>
      <c r="CL53" s="332">
        <f>'Marks Entry'!CJ55</f>
        <v>0</v>
      </c>
      <c r="CM53" s="338">
        <f>'Marks Entry'!CK55</f>
        <v>0</v>
      </c>
      <c r="CN53" s="334">
        <f>'Marks Entry'!CL55</f>
        <v>0</v>
      </c>
      <c r="CO53" s="334" t="str">
        <f>'Marks Entry'!CM55</f>
        <v>E</v>
      </c>
      <c r="CP53" s="335">
        <f>'Marks Entry'!CN55</f>
        <v>0</v>
      </c>
      <c r="CQ53" s="328">
        <f>'Marks Entry'!CO55</f>
        <v>0</v>
      </c>
      <c r="CR53" s="329">
        <f>'Marks Entry'!CP55</f>
        <v>0</v>
      </c>
      <c r="CS53" s="330">
        <f>'Marks Entry'!CQ55</f>
        <v>0</v>
      </c>
      <c r="CT53" s="329">
        <f>'Marks Entry'!CR55</f>
        <v>0</v>
      </c>
      <c r="CU53" s="329">
        <f>'Marks Entry'!CS55</f>
        <v>0</v>
      </c>
      <c r="CV53" s="331">
        <f>'Marks Entry'!CT55</f>
        <v>0</v>
      </c>
      <c r="CW53" s="329" t="e">
        <f>'Marks Entry'!#REF!</f>
        <v>#REF!</v>
      </c>
      <c r="CX53" s="329" t="e">
        <f>'Marks Entry'!#REF!</f>
        <v>#REF!</v>
      </c>
      <c r="CY53" s="331">
        <f>'Marks Entry'!CU55</f>
        <v>0</v>
      </c>
      <c r="CZ53" s="332">
        <f>'Marks Entry'!CV55</f>
        <v>0</v>
      </c>
      <c r="DA53" s="329">
        <f>'Marks Entry'!CW55</f>
        <v>0</v>
      </c>
      <c r="DB53" s="329">
        <f>'Marks Entry'!CX55</f>
        <v>0</v>
      </c>
      <c r="DC53" s="332">
        <f>'Marks Entry'!CY55</f>
        <v>0</v>
      </c>
      <c r="DD53" s="333">
        <f t="shared" si="4"/>
        <v>0</v>
      </c>
      <c r="DE53" s="329">
        <f>'Marks Entry'!CZ55</f>
        <v>0</v>
      </c>
      <c r="DF53" s="329">
        <f>'Marks Entry'!DA55</f>
        <v>0</v>
      </c>
      <c r="DG53" s="332">
        <f>'Marks Entry'!DB55</f>
        <v>0</v>
      </c>
      <c r="DH53" s="338">
        <f>'Marks Entry'!DC55</f>
        <v>0</v>
      </c>
      <c r="DI53" s="334">
        <f>'Marks Entry'!DD55</f>
        <v>0</v>
      </c>
      <c r="DJ53" s="334" t="str">
        <f>'Marks Entry'!DE55</f>
        <v>E</v>
      </c>
      <c r="DK53" s="335">
        <f>'Marks Entry'!DF55</f>
        <v>0</v>
      </c>
      <c r="DL53" s="328">
        <f>'Marks Entry'!DG55</f>
        <v>0</v>
      </c>
      <c r="DM53" s="329">
        <f>'Marks Entry'!DH55</f>
        <v>0</v>
      </c>
      <c r="DN53" s="330">
        <f>'Marks Entry'!DI55</f>
        <v>0</v>
      </c>
      <c r="DO53" s="329">
        <f>'Marks Entry'!DJ55</f>
        <v>0</v>
      </c>
      <c r="DP53" s="329">
        <f>'Marks Entry'!DK55</f>
        <v>0</v>
      </c>
      <c r="DQ53" s="331">
        <f>'Marks Entry'!DL55</f>
        <v>0</v>
      </c>
      <c r="DR53" s="329" t="e">
        <f>'Marks Entry'!#REF!</f>
        <v>#REF!</v>
      </c>
      <c r="DS53" s="329" t="e">
        <f>'Marks Entry'!#REF!</f>
        <v>#REF!</v>
      </c>
      <c r="DT53" s="331">
        <f>'Marks Entry'!DM55</f>
        <v>0</v>
      </c>
      <c r="DU53" s="332">
        <f>'Marks Entry'!DN55</f>
        <v>0</v>
      </c>
      <c r="DV53" s="329">
        <f>'Marks Entry'!DO55</f>
        <v>0</v>
      </c>
      <c r="DW53" s="329">
        <f>'Marks Entry'!DP55</f>
        <v>0</v>
      </c>
      <c r="DX53" s="332">
        <f>'Marks Entry'!DQ55</f>
        <v>0</v>
      </c>
      <c r="DY53" s="333">
        <f t="shared" si="5"/>
        <v>0</v>
      </c>
      <c r="DZ53" s="329">
        <f>'Marks Entry'!DR55</f>
        <v>0</v>
      </c>
      <c r="EA53" s="329">
        <f>'Marks Entry'!DS55</f>
        <v>0</v>
      </c>
      <c r="EB53" s="332">
        <f>'Marks Entry'!DT55</f>
        <v>0</v>
      </c>
      <c r="EC53" s="338">
        <f>'Marks Entry'!DU55</f>
        <v>0</v>
      </c>
      <c r="ED53" s="334">
        <f>'Marks Entry'!DV55</f>
        <v>0</v>
      </c>
      <c r="EE53" s="334" t="str">
        <f>'Marks Entry'!DW55</f>
        <v>E</v>
      </c>
      <c r="EF53" s="335">
        <f>'Marks Entry'!DX55</f>
        <v>0</v>
      </c>
      <c r="EG53" s="328">
        <f>'Marks Entry'!DY55</f>
        <v>0</v>
      </c>
      <c r="EH53" s="329">
        <f>'Marks Entry'!DZ55</f>
        <v>0</v>
      </c>
      <c r="EI53" s="329">
        <f>'Marks Entry'!EA55</f>
        <v>0</v>
      </c>
      <c r="EJ53" s="329">
        <f>'Marks Entry'!EB55</f>
        <v>0</v>
      </c>
      <c r="EK53" s="329">
        <f>'Marks Entry'!EC55</f>
        <v>0</v>
      </c>
      <c r="EL53" s="336">
        <f>'Marks Entry'!ED55</f>
        <v>0</v>
      </c>
      <c r="EM53" s="337">
        <f>'Marks Entry'!EG55</f>
        <v>0</v>
      </c>
      <c r="EN53" s="328">
        <f>'Marks Entry'!EH55</f>
        <v>0</v>
      </c>
      <c r="EO53" s="329">
        <f>'Marks Entry'!EI55</f>
        <v>0</v>
      </c>
      <c r="EP53" s="329">
        <f>'Marks Entry'!EJ55</f>
        <v>0</v>
      </c>
      <c r="EQ53" s="329">
        <f>'Marks Entry'!EK55</f>
        <v>0</v>
      </c>
      <c r="ER53" s="329">
        <f>'Marks Entry'!EL55</f>
        <v>0</v>
      </c>
      <c r="ES53" s="332">
        <f>'Marks Entry'!EM55</f>
        <v>0</v>
      </c>
      <c r="ET53" s="337">
        <f>'Marks Entry'!EP55</f>
        <v>0</v>
      </c>
      <c r="EU53" s="328">
        <f>'Marks Entry'!EQ55</f>
        <v>0</v>
      </c>
      <c r="EV53" s="329">
        <f>'Marks Entry'!ER55</f>
        <v>0</v>
      </c>
      <c r="EW53" s="329">
        <f>'Marks Entry'!ES55</f>
        <v>0</v>
      </c>
      <c r="EX53" s="329">
        <f>'Marks Entry'!ET55</f>
        <v>0</v>
      </c>
      <c r="EY53" s="329">
        <f>'Marks Entry'!EU55</f>
        <v>0</v>
      </c>
      <c r="EZ53" s="332">
        <f>'Marks Entry'!EV55</f>
        <v>0</v>
      </c>
      <c r="FA53" s="337">
        <f>'Marks Entry'!EY55</f>
        <v>0</v>
      </c>
      <c r="FB53" s="184">
        <f>'Marks Entry'!EZ55</f>
        <v>0</v>
      </c>
      <c r="FC53" s="185">
        <f>'Marks Entry'!FA55</f>
        <v>0</v>
      </c>
      <c r="FD53" s="186" t="str">
        <f>'Marks Entry'!FB55</f>
        <v/>
      </c>
      <c r="FE53" s="184">
        <f>'Marks Entry'!FC55</f>
        <v>0</v>
      </c>
      <c r="FF53" s="185">
        <f>'Marks Entry'!FD55</f>
        <v>0</v>
      </c>
      <c r="FG53" s="187" t="str">
        <f>'Marks Entry'!FE55</f>
        <v/>
      </c>
      <c r="FH53" s="185" t="str">
        <f>IF(OR('Marks Entry'!FF55="First",'Marks Entry'!FF55="Second",'Marks Entry'!FF55="Third"),'Marks Entry'!FF55,"")</f>
        <v/>
      </c>
      <c r="FI53" s="185" t="str">
        <f>'Marks Entry'!FG55</f>
        <v/>
      </c>
      <c r="FJ53" s="290" t="str">
        <f>'Marks Entry'!FH55</f>
        <v/>
      </c>
      <c r="FK53" s="84" t="str">
        <f>'Marks Entry'!FI55</f>
        <v/>
      </c>
      <c r="FL53" s="86" t="str">
        <f>'Marks Entry'!FJ55</f>
        <v/>
      </c>
      <c r="FM53" s="87">
        <f>'Marks Entry'!FL55</f>
        <v>0</v>
      </c>
      <c r="FN53" s="1392"/>
      <c r="FO53" s="308" t="e">
        <f t="shared" si="6"/>
        <v>#REF!</v>
      </c>
      <c r="FP53" s="411" t="e">
        <f t="shared" si="7"/>
        <v>#REF!</v>
      </c>
      <c r="FQ53" s="411">
        <f t="shared" si="8"/>
        <v>0</v>
      </c>
      <c r="FR53" s="406"/>
      <c r="FS53" s="315">
        <f t="shared" si="9"/>
        <v>0</v>
      </c>
      <c r="FT53" s="419">
        <f t="shared" si="10"/>
        <v>0</v>
      </c>
      <c r="FU53" s="419">
        <f t="shared" si="11"/>
        <v>0</v>
      </c>
      <c r="FV53" s="420"/>
      <c r="FW53" s="308">
        <f t="shared" si="12"/>
        <v>0</v>
      </c>
      <c r="FX53" s="411">
        <f t="shared" si="13"/>
        <v>0</v>
      </c>
      <c r="FY53" s="411">
        <f t="shared" si="14"/>
        <v>0</v>
      </c>
      <c r="FZ53" s="406"/>
      <c r="GA53" s="315" t="e">
        <f t="shared" si="15"/>
        <v>#REF!</v>
      </c>
      <c r="GB53" s="419" t="e">
        <f t="shared" si="16"/>
        <v>#REF!</v>
      </c>
      <c r="GC53" s="419">
        <f t="shared" si="17"/>
        <v>0</v>
      </c>
      <c r="GD53" s="420"/>
      <c r="GE53" s="308">
        <f t="shared" si="18"/>
        <v>0</v>
      </c>
      <c r="GF53" s="411">
        <f t="shared" si="19"/>
        <v>0</v>
      </c>
      <c r="GG53" s="411">
        <f t="shared" si="20"/>
        <v>0</v>
      </c>
      <c r="GH53" s="406"/>
      <c r="GI53" s="315">
        <f t="shared" si="21"/>
        <v>0</v>
      </c>
      <c r="GJ53" s="419">
        <f t="shared" si="22"/>
        <v>0</v>
      </c>
      <c r="GK53" s="419">
        <f t="shared" si="23"/>
        <v>0</v>
      </c>
      <c r="GL53" s="420"/>
      <c r="GM53" s="308">
        <f t="shared" si="24"/>
        <v>0</v>
      </c>
      <c r="GN53" s="309">
        <f t="shared" si="24"/>
        <v>0</v>
      </c>
      <c r="GO53" s="315">
        <f t="shared" si="25"/>
        <v>0</v>
      </c>
      <c r="GP53" s="316">
        <f t="shared" si="25"/>
        <v>0</v>
      </c>
      <c r="GQ53" s="308">
        <f t="shared" si="26"/>
        <v>0</v>
      </c>
      <c r="GR53" s="317">
        <f t="shared" si="26"/>
        <v>0</v>
      </c>
      <c r="GS53" s="1392"/>
    </row>
    <row r="54" spans="1:201" s="88" customFormat="1" ht="17.25" customHeight="1">
      <c r="A54" s="1393"/>
      <c r="B54" s="83">
        <f t="shared" si="27"/>
        <v>0</v>
      </c>
      <c r="C54" s="84">
        <f>'Marks Entry'!D56</f>
        <v>0</v>
      </c>
      <c r="D54" s="84">
        <f>'Marks Entry'!E56</f>
        <v>0</v>
      </c>
      <c r="E54" s="84">
        <f>'Marks Entry'!F56</f>
        <v>0</v>
      </c>
      <c r="F54" s="84">
        <f>'Marks Entry'!G56</f>
        <v>0</v>
      </c>
      <c r="G54" s="84">
        <f>'Marks Entry'!H56</f>
        <v>0</v>
      </c>
      <c r="H54" s="84">
        <f>'Marks Entry'!I56</f>
        <v>0</v>
      </c>
      <c r="I54" s="84">
        <f>'Marks Entry'!J56</f>
        <v>0</v>
      </c>
      <c r="J54" s="85">
        <f>'Marks Entry'!K56</f>
        <v>0</v>
      </c>
      <c r="K54" s="328">
        <f>'Marks Entry'!L56</f>
        <v>0</v>
      </c>
      <c r="L54" s="329">
        <f>'Marks Entry'!M56</f>
        <v>0</v>
      </c>
      <c r="M54" s="330">
        <f>'Marks Entry'!N56</f>
        <v>0</v>
      </c>
      <c r="N54" s="329">
        <f>'Marks Entry'!O56</f>
        <v>0</v>
      </c>
      <c r="O54" s="329">
        <f>'Marks Entry'!P56</f>
        <v>0</v>
      </c>
      <c r="P54" s="331">
        <f>'Marks Entry'!Q56</f>
        <v>0</v>
      </c>
      <c r="Q54" s="329">
        <f>'Marks Entry'!S56</f>
        <v>0</v>
      </c>
      <c r="R54" s="329">
        <f>'Marks Entry'!T56</f>
        <v>0</v>
      </c>
      <c r="S54" s="331">
        <f>'Marks Entry'!U56</f>
        <v>0</v>
      </c>
      <c r="T54" s="332">
        <f>'Marks Entry'!V56</f>
        <v>0</v>
      </c>
      <c r="U54" s="329">
        <f>'Marks Entry'!X56</f>
        <v>0</v>
      </c>
      <c r="V54" s="329" t="e">
        <f>'Marks Entry'!#REF!</f>
        <v>#REF!</v>
      </c>
      <c r="W54" s="332" t="e">
        <f>'Marks Entry'!#REF!</f>
        <v>#REF!</v>
      </c>
      <c r="X54" s="333" t="e">
        <f t="shared" si="0"/>
        <v>#REF!</v>
      </c>
      <c r="Y54" s="329">
        <f>'Marks Entry'!Y56</f>
        <v>0</v>
      </c>
      <c r="Z54" s="329">
        <f>'Marks Entry'!Z56</f>
        <v>0</v>
      </c>
      <c r="AA54" s="332">
        <f>'Marks Entry'!AA56</f>
        <v>0</v>
      </c>
      <c r="AB54" s="338">
        <f>'Marks Entry'!AC56</f>
        <v>0</v>
      </c>
      <c r="AC54" s="334">
        <f>'Marks Entry'!AD56</f>
        <v>0</v>
      </c>
      <c r="AD54" s="334" t="str">
        <f>'Marks Entry'!AE56</f>
        <v>E</v>
      </c>
      <c r="AE54" s="335">
        <f>'Marks Entry'!AF56</f>
        <v>0</v>
      </c>
      <c r="AF54" s="328">
        <f>'Marks Entry'!AG56</f>
        <v>0</v>
      </c>
      <c r="AG54" s="329">
        <f>'Marks Entry'!AH56</f>
        <v>0</v>
      </c>
      <c r="AH54" s="330">
        <f>'Marks Entry'!AI56</f>
        <v>0</v>
      </c>
      <c r="AI54" s="329">
        <f>'Marks Entry'!AJ56</f>
        <v>0</v>
      </c>
      <c r="AJ54" s="329">
        <f>'Marks Entry'!AK56</f>
        <v>0</v>
      </c>
      <c r="AK54" s="331">
        <f>'Marks Entry'!AL56</f>
        <v>0</v>
      </c>
      <c r="AL54" s="329">
        <f>'Marks Entry'!AM56</f>
        <v>0</v>
      </c>
      <c r="AM54" s="329">
        <f>'Marks Entry'!AN56</f>
        <v>0</v>
      </c>
      <c r="AN54" s="331">
        <f>'Marks Entry'!AO56</f>
        <v>0</v>
      </c>
      <c r="AO54" s="332">
        <f>'Marks Entry'!AP56</f>
        <v>0</v>
      </c>
      <c r="AP54" s="329">
        <f>'Marks Entry'!AQ56</f>
        <v>0</v>
      </c>
      <c r="AQ54" s="329">
        <f>'Marks Entry'!AR56</f>
        <v>0</v>
      </c>
      <c r="AR54" s="332">
        <f>'Marks Entry'!AS56</f>
        <v>0</v>
      </c>
      <c r="AS54" s="333">
        <f t="shared" si="1"/>
        <v>0</v>
      </c>
      <c r="AT54" s="329">
        <f>'Marks Entry'!AU56</f>
        <v>0</v>
      </c>
      <c r="AU54" s="329">
        <f>'Marks Entry'!AV56</f>
        <v>0</v>
      </c>
      <c r="AV54" s="332">
        <f>'Marks Entry'!AW56</f>
        <v>0</v>
      </c>
      <c r="AW54" s="338">
        <f>'Marks Entry'!AX56</f>
        <v>0</v>
      </c>
      <c r="AX54" s="334">
        <f>'Marks Entry'!AY56</f>
        <v>0</v>
      </c>
      <c r="AY54" s="334" t="str">
        <f>'Marks Entry'!AZ56</f>
        <v>E</v>
      </c>
      <c r="AZ54" s="335">
        <f>'Marks Entry'!BA56</f>
        <v>0</v>
      </c>
      <c r="BA54" s="328">
        <f>'Marks Entry'!BB56</f>
        <v>0</v>
      </c>
      <c r="BB54" s="329">
        <f>'Marks Entry'!BC56</f>
        <v>0</v>
      </c>
      <c r="BC54" s="330">
        <f>'Marks Entry'!BD56</f>
        <v>0</v>
      </c>
      <c r="BD54" s="329">
        <f>'Marks Entry'!BE56</f>
        <v>0</v>
      </c>
      <c r="BE54" s="329">
        <f>'Marks Entry'!BF56</f>
        <v>0</v>
      </c>
      <c r="BF54" s="331">
        <f>'Marks Entry'!BG56</f>
        <v>0</v>
      </c>
      <c r="BG54" s="329">
        <f>'Marks Entry'!BH56</f>
        <v>0</v>
      </c>
      <c r="BH54" s="329">
        <f>'Marks Entry'!BI56</f>
        <v>0</v>
      </c>
      <c r="BI54" s="331">
        <f>'Marks Entry'!BJ56</f>
        <v>0</v>
      </c>
      <c r="BJ54" s="332">
        <f>'Marks Entry'!BK56</f>
        <v>0</v>
      </c>
      <c r="BK54" s="329">
        <f>'Marks Entry'!BL56</f>
        <v>0</v>
      </c>
      <c r="BL54" s="329">
        <f>'Marks Entry'!BM56</f>
        <v>0</v>
      </c>
      <c r="BM54" s="332">
        <f>'Marks Entry'!BN56</f>
        <v>0</v>
      </c>
      <c r="BN54" s="333">
        <f t="shared" si="2"/>
        <v>0</v>
      </c>
      <c r="BO54" s="329">
        <f>'Marks Entry'!BO56</f>
        <v>0</v>
      </c>
      <c r="BP54" s="329">
        <f>'Marks Entry'!BP56</f>
        <v>0</v>
      </c>
      <c r="BQ54" s="332">
        <f>'Marks Entry'!BQ56</f>
        <v>0</v>
      </c>
      <c r="BR54" s="338">
        <f>'Marks Entry'!BS56</f>
        <v>0</v>
      </c>
      <c r="BS54" s="334">
        <f>'Marks Entry'!BT56</f>
        <v>0</v>
      </c>
      <c r="BT54" s="334" t="str">
        <f>'Marks Entry'!BU56</f>
        <v>E</v>
      </c>
      <c r="BU54" s="335">
        <f>'Marks Entry'!BV56</f>
        <v>0</v>
      </c>
      <c r="BV54" s="328">
        <f>'Marks Entry'!BW56</f>
        <v>0</v>
      </c>
      <c r="BW54" s="329">
        <f>'Marks Entry'!BX56</f>
        <v>0</v>
      </c>
      <c r="BX54" s="330">
        <f>'Marks Entry'!BY56</f>
        <v>0</v>
      </c>
      <c r="BY54" s="329">
        <f>'Marks Entry'!BZ56</f>
        <v>0</v>
      </c>
      <c r="BZ54" s="329">
        <f>'Marks Entry'!CA56</f>
        <v>0</v>
      </c>
      <c r="CA54" s="331">
        <f>'Marks Entry'!CB56</f>
        <v>0</v>
      </c>
      <c r="CB54" s="329" t="e">
        <f>'Marks Entry'!#REF!</f>
        <v>#REF!</v>
      </c>
      <c r="CC54" s="329" t="e">
        <f>'Marks Entry'!#REF!</f>
        <v>#REF!</v>
      </c>
      <c r="CD54" s="331" t="e">
        <f>'Marks Entry'!#REF!</f>
        <v>#REF!</v>
      </c>
      <c r="CE54" s="332" t="e">
        <f>'Marks Entry'!#REF!</f>
        <v>#REF!</v>
      </c>
      <c r="CF54" s="329">
        <f>'Marks Entry'!CD56</f>
        <v>0</v>
      </c>
      <c r="CG54" s="329">
        <f>'Marks Entry'!CE56</f>
        <v>0</v>
      </c>
      <c r="CH54" s="332">
        <f>'Marks Entry'!CF56</f>
        <v>0</v>
      </c>
      <c r="CI54" s="333" t="e">
        <f t="shared" si="3"/>
        <v>#REF!</v>
      </c>
      <c r="CJ54" s="329">
        <f>'Marks Entry'!CH56</f>
        <v>0</v>
      </c>
      <c r="CK54" s="329">
        <f>'Marks Entry'!CI56</f>
        <v>0</v>
      </c>
      <c r="CL54" s="332">
        <f>'Marks Entry'!CJ56</f>
        <v>0</v>
      </c>
      <c r="CM54" s="338">
        <f>'Marks Entry'!CK56</f>
        <v>0</v>
      </c>
      <c r="CN54" s="334">
        <f>'Marks Entry'!CL56</f>
        <v>0</v>
      </c>
      <c r="CO54" s="334" t="str">
        <f>'Marks Entry'!CM56</f>
        <v>E</v>
      </c>
      <c r="CP54" s="335">
        <f>'Marks Entry'!CN56</f>
        <v>0</v>
      </c>
      <c r="CQ54" s="328">
        <f>'Marks Entry'!CO56</f>
        <v>0</v>
      </c>
      <c r="CR54" s="329">
        <f>'Marks Entry'!CP56</f>
        <v>0</v>
      </c>
      <c r="CS54" s="330">
        <f>'Marks Entry'!CQ56</f>
        <v>0</v>
      </c>
      <c r="CT54" s="329">
        <f>'Marks Entry'!CR56</f>
        <v>0</v>
      </c>
      <c r="CU54" s="329">
        <f>'Marks Entry'!CS56</f>
        <v>0</v>
      </c>
      <c r="CV54" s="331">
        <f>'Marks Entry'!CT56</f>
        <v>0</v>
      </c>
      <c r="CW54" s="329" t="e">
        <f>'Marks Entry'!#REF!</f>
        <v>#REF!</v>
      </c>
      <c r="CX54" s="329" t="e">
        <f>'Marks Entry'!#REF!</f>
        <v>#REF!</v>
      </c>
      <c r="CY54" s="331">
        <f>'Marks Entry'!CU56</f>
        <v>0</v>
      </c>
      <c r="CZ54" s="332">
        <f>'Marks Entry'!CV56</f>
        <v>0</v>
      </c>
      <c r="DA54" s="329">
        <f>'Marks Entry'!CW56</f>
        <v>0</v>
      </c>
      <c r="DB54" s="329">
        <f>'Marks Entry'!CX56</f>
        <v>0</v>
      </c>
      <c r="DC54" s="332">
        <f>'Marks Entry'!CY56</f>
        <v>0</v>
      </c>
      <c r="DD54" s="333">
        <f t="shared" si="4"/>
        <v>0</v>
      </c>
      <c r="DE54" s="329">
        <f>'Marks Entry'!CZ56</f>
        <v>0</v>
      </c>
      <c r="DF54" s="329">
        <f>'Marks Entry'!DA56</f>
        <v>0</v>
      </c>
      <c r="DG54" s="332">
        <f>'Marks Entry'!DB56</f>
        <v>0</v>
      </c>
      <c r="DH54" s="338">
        <f>'Marks Entry'!DC56</f>
        <v>0</v>
      </c>
      <c r="DI54" s="334">
        <f>'Marks Entry'!DD56</f>
        <v>0</v>
      </c>
      <c r="DJ54" s="334" t="str">
        <f>'Marks Entry'!DE56</f>
        <v>E</v>
      </c>
      <c r="DK54" s="335">
        <f>'Marks Entry'!DF56</f>
        <v>0</v>
      </c>
      <c r="DL54" s="328">
        <f>'Marks Entry'!DG56</f>
        <v>0</v>
      </c>
      <c r="DM54" s="329">
        <f>'Marks Entry'!DH56</f>
        <v>0</v>
      </c>
      <c r="DN54" s="330">
        <f>'Marks Entry'!DI56</f>
        <v>0</v>
      </c>
      <c r="DO54" s="329">
        <f>'Marks Entry'!DJ56</f>
        <v>0</v>
      </c>
      <c r="DP54" s="329">
        <f>'Marks Entry'!DK56</f>
        <v>0</v>
      </c>
      <c r="DQ54" s="331">
        <f>'Marks Entry'!DL56</f>
        <v>0</v>
      </c>
      <c r="DR54" s="329" t="e">
        <f>'Marks Entry'!#REF!</f>
        <v>#REF!</v>
      </c>
      <c r="DS54" s="329" t="e">
        <f>'Marks Entry'!#REF!</f>
        <v>#REF!</v>
      </c>
      <c r="DT54" s="331">
        <f>'Marks Entry'!DM56</f>
        <v>0</v>
      </c>
      <c r="DU54" s="332">
        <f>'Marks Entry'!DN56</f>
        <v>0</v>
      </c>
      <c r="DV54" s="329">
        <f>'Marks Entry'!DO56</f>
        <v>0</v>
      </c>
      <c r="DW54" s="329">
        <f>'Marks Entry'!DP56</f>
        <v>0</v>
      </c>
      <c r="DX54" s="332">
        <f>'Marks Entry'!DQ56</f>
        <v>0</v>
      </c>
      <c r="DY54" s="333">
        <f t="shared" si="5"/>
        <v>0</v>
      </c>
      <c r="DZ54" s="329">
        <f>'Marks Entry'!DR56</f>
        <v>0</v>
      </c>
      <c r="EA54" s="329">
        <f>'Marks Entry'!DS56</f>
        <v>0</v>
      </c>
      <c r="EB54" s="332">
        <f>'Marks Entry'!DT56</f>
        <v>0</v>
      </c>
      <c r="EC54" s="338">
        <f>'Marks Entry'!DU56</f>
        <v>0</v>
      </c>
      <c r="ED54" s="334">
        <f>'Marks Entry'!DV56</f>
        <v>0</v>
      </c>
      <c r="EE54" s="334" t="str">
        <f>'Marks Entry'!DW56</f>
        <v>E</v>
      </c>
      <c r="EF54" s="335">
        <f>'Marks Entry'!DX56</f>
        <v>0</v>
      </c>
      <c r="EG54" s="328">
        <f>'Marks Entry'!DY56</f>
        <v>0</v>
      </c>
      <c r="EH54" s="329">
        <f>'Marks Entry'!DZ56</f>
        <v>0</v>
      </c>
      <c r="EI54" s="329">
        <f>'Marks Entry'!EA56</f>
        <v>0</v>
      </c>
      <c r="EJ54" s="329">
        <f>'Marks Entry'!EB56</f>
        <v>0</v>
      </c>
      <c r="EK54" s="329">
        <f>'Marks Entry'!EC56</f>
        <v>0</v>
      </c>
      <c r="EL54" s="336">
        <f>'Marks Entry'!ED56</f>
        <v>0</v>
      </c>
      <c r="EM54" s="337">
        <f>'Marks Entry'!EG56</f>
        <v>0</v>
      </c>
      <c r="EN54" s="328">
        <f>'Marks Entry'!EH56</f>
        <v>0</v>
      </c>
      <c r="EO54" s="329">
        <f>'Marks Entry'!EI56</f>
        <v>0</v>
      </c>
      <c r="EP54" s="329">
        <f>'Marks Entry'!EJ56</f>
        <v>0</v>
      </c>
      <c r="EQ54" s="329">
        <f>'Marks Entry'!EK56</f>
        <v>0</v>
      </c>
      <c r="ER54" s="329">
        <f>'Marks Entry'!EL56</f>
        <v>0</v>
      </c>
      <c r="ES54" s="332">
        <f>'Marks Entry'!EM56</f>
        <v>0</v>
      </c>
      <c r="ET54" s="337">
        <f>'Marks Entry'!EP56</f>
        <v>0</v>
      </c>
      <c r="EU54" s="328">
        <f>'Marks Entry'!EQ56</f>
        <v>0</v>
      </c>
      <c r="EV54" s="329">
        <f>'Marks Entry'!ER56</f>
        <v>0</v>
      </c>
      <c r="EW54" s="329">
        <f>'Marks Entry'!ES56</f>
        <v>0</v>
      </c>
      <c r="EX54" s="329">
        <f>'Marks Entry'!ET56</f>
        <v>0</v>
      </c>
      <c r="EY54" s="329">
        <f>'Marks Entry'!EU56</f>
        <v>0</v>
      </c>
      <c r="EZ54" s="332">
        <f>'Marks Entry'!EV56</f>
        <v>0</v>
      </c>
      <c r="FA54" s="337">
        <f>'Marks Entry'!EY56</f>
        <v>0</v>
      </c>
      <c r="FB54" s="184">
        <f>'Marks Entry'!EZ56</f>
        <v>0</v>
      </c>
      <c r="FC54" s="185">
        <f>'Marks Entry'!FA56</f>
        <v>0</v>
      </c>
      <c r="FD54" s="186" t="str">
        <f>'Marks Entry'!FB56</f>
        <v/>
      </c>
      <c r="FE54" s="184">
        <f>'Marks Entry'!FC56</f>
        <v>0</v>
      </c>
      <c r="FF54" s="185">
        <f>'Marks Entry'!FD56</f>
        <v>0</v>
      </c>
      <c r="FG54" s="187" t="str">
        <f>'Marks Entry'!FE56</f>
        <v/>
      </c>
      <c r="FH54" s="185" t="str">
        <f>IF(OR('Marks Entry'!FF56="First",'Marks Entry'!FF56="Second",'Marks Entry'!FF56="Third"),'Marks Entry'!FF56,"")</f>
        <v/>
      </c>
      <c r="FI54" s="185" t="str">
        <f>'Marks Entry'!FG56</f>
        <v/>
      </c>
      <c r="FJ54" s="290" t="str">
        <f>'Marks Entry'!FH56</f>
        <v/>
      </c>
      <c r="FK54" s="84" t="str">
        <f>'Marks Entry'!FI56</f>
        <v/>
      </c>
      <c r="FL54" s="86" t="str">
        <f>'Marks Entry'!FJ56</f>
        <v/>
      </c>
      <c r="FM54" s="87">
        <f>'Marks Entry'!FL56</f>
        <v>0</v>
      </c>
      <c r="FN54" s="1392"/>
      <c r="FO54" s="308" t="e">
        <f t="shared" si="6"/>
        <v>#REF!</v>
      </c>
      <c r="FP54" s="411" t="e">
        <f t="shared" si="7"/>
        <v>#REF!</v>
      </c>
      <c r="FQ54" s="411">
        <f t="shared" si="8"/>
        <v>0</v>
      </c>
      <c r="FR54" s="406"/>
      <c r="FS54" s="315">
        <f t="shared" si="9"/>
        <v>0</v>
      </c>
      <c r="FT54" s="419">
        <f t="shared" si="10"/>
        <v>0</v>
      </c>
      <c r="FU54" s="419">
        <f t="shared" si="11"/>
        <v>0</v>
      </c>
      <c r="FV54" s="420"/>
      <c r="FW54" s="308">
        <f t="shared" si="12"/>
        <v>0</v>
      </c>
      <c r="FX54" s="411">
        <f t="shared" si="13"/>
        <v>0</v>
      </c>
      <c r="FY54" s="411">
        <f t="shared" si="14"/>
        <v>0</v>
      </c>
      <c r="FZ54" s="406"/>
      <c r="GA54" s="315" t="e">
        <f t="shared" si="15"/>
        <v>#REF!</v>
      </c>
      <c r="GB54" s="419" t="e">
        <f t="shared" si="16"/>
        <v>#REF!</v>
      </c>
      <c r="GC54" s="419">
        <f t="shared" si="17"/>
        <v>0</v>
      </c>
      <c r="GD54" s="420"/>
      <c r="GE54" s="308">
        <f t="shared" si="18"/>
        <v>0</v>
      </c>
      <c r="GF54" s="411">
        <f t="shared" si="19"/>
        <v>0</v>
      </c>
      <c r="GG54" s="411">
        <f t="shared" si="20"/>
        <v>0</v>
      </c>
      <c r="GH54" s="406"/>
      <c r="GI54" s="315">
        <f t="shared" si="21"/>
        <v>0</v>
      </c>
      <c r="GJ54" s="419">
        <f t="shared" si="22"/>
        <v>0</v>
      </c>
      <c r="GK54" s="419">
        <f t="shared" si="23"/>
        <v>0</v>
      </c>
      <c r="GL54" s="420"/>
      <c r="GM54" s="308">
        <f t="shared" si="24"/>
        <v>0</v>
      </c>
      <c r="GN54" s="309">
        <f t="shared" si="24"/>
        <v>0</v>
      </c>
      <c r="GO54" s="315">
        <f t="shared" si="25"/>
        <v>0</v>
      </c>
      <c r="GP54" s="316">
        <f t="shared" si="25"/>
        <v>0</v>
      </c>
      <c r="GQ54" s="308">
        <f t="shared" si="26"/>
        <v>0</v>
      </c>
      <c r="GR54" s="317">
        <f t="shared" si="26"/>
        <v>0</v>
      </c>
      <c r="GS54" s="1392"/>
    </row>
    <row r="55" spans="1:201" s="88" customFormat="1" ht="17.25" customHeight="1">
      <c r="A55" s="1393"/>
      <c r="B55" s="83">
        <f t="shared" si="27"/>
        <v>0</v>
      </c>
      <c r="C55" s="84">
        <f>'Marks Entry'!D57</f>
        <v>0</v>
      </c>
      <c r="D55" s="84">
        <f>'Marks Entry'!E57</f>
        <v>0</v>
      </c>
      <c r="E55" s="84">
        <f>'Marks Entry'!F57</f>
        <v>0</v>
      </c>
      <c r="F55" s="84">
        <f>'Marks Entry'!G57</f>
        <v>0</v>
      </c>
      <c r="G55" s="84">
        <f>'Marks Entry'!H57</f>
        <v>0</v>
      </c>
      <c r="H55" s="84">
        <f>'Marks Entry'!I57</f>
        <v>0</v>
      </c>
      <c r="I55" s="84">
        <f>'Marks Entry'!J57</f>
        <v>0</v>
      </c>
      <c r="J55" s="85">
        <f>'Marks Entry'!K57</f>
        <v>0</v>
      </c>
      <c r="K55" s="328">
        <f>'Marks Entry'!L57</f>
        <v>0</v>
      </c>
      <c r="L55" s="329">
        <f>'Marks Entry'!M57</f>
        <v>0</v>
      </c>
      <c r="M55" s="330">
        <f>'Marks Entry'!N57</f>
        <v>0</v>
      </c>
      <c r="N55" s="329">
        <f>'Marks Entry'!O57</f>
        <v>0</v>
      </c>
      <c r="O55" s="329">
        <f>'Marks Entry'!P57</f>
        <v>0</v>
      </c>
      <c r="P55" s="331">
        <f>'Marks Entry'!Q57</f>
        <v>0</v>
      </c>
      <c r="Q55" s="329">
        <f>'Marks Entry'!S57</f>
        <v>0</v>
      </c>
      <c r="R55" s="329">
        <f>'Marks Entry'!T57</f>
        <v>0</v>
      </c>
      <c r="S55" s="331">
        <f>'Marks Entry'!U57</f>
        <v>0</v>
      </c>
      <c r="T55" s="332">
        <f>'Marks Entry'!V57</f>
        <v>0</v>
      </c>
      <c r="U55" s="329">
        <f>'Marks Entry'!X57</f>
        <v>0</v>
      </c>
      <c r="V55" s="329" t="e">
        <f>'Marks Entry'!#REF!</f>
        <v>#REF!</v>
      </c>
      <c r="W55" s="332" t="e">
        <f>'Marks Entry'!#REF!</f>
        <v>#REF!</v>
      </c>
      <c r="X55" s="333" t="e">
        <f t="shared" si="0"/>
        <v>#REF!</v>
      </c>
      <c r="Y55" s="329">
        <f>'Marks Entry'!Y57</f>
        <v>0</v>
      </c>
      <c r="Z55" s="329">
        <f>'Marks Entry'!Z57</f>
        <v>0</v>
      </c>
      <c r="AA55" s="332">
        <f>'Marks Entry'!AA57</f>
        <v>0</v>
      </c>
      <c r="AB55" s="338">
        <f>'Marks Entry'!AC57</f>
        <v>0</v>
      </c>
      <c r="AC55" s="334">
        <f>'Marks Entry'!AD57</f>
        <v>0</v>
      </c>
      <c r="AD55" s="334" t="str">
        <f>'Marks Entry'!AE57</f>
        <v>E</v>
      </c>
      <c r="AE55" s="335">
        <f>'Marks Entry'!AF57</f>
        <v>0</v>
      </c>
      <c r="AF55" s="328">
        <f>'Marks Entry'!AG57</f>
        <v>0</v>
      </c>
      <c r="AG55" s="329">
        <f>'Marks Entry'!AH57</f>
        <v>0</v>
      </c>
      <c r="AH55" s="330">
        <f>'Marks Entry'!AI57</f>
        <v>0</v>
      </c>
      <c r="AI55" s="329">
        <f>'Marks Entry'!AJ57</f>
        <v>0</v>
      </c>
      <c r="AJ55" s="329">
        <f>'Marks Entry'!AK57</f>
        <v>0</v>
      </c>
      <c r="AK55" s="331">
        <f>'Marks Entry'!AL57</f>
        <v>0</v>
      </c>
      <c r="AL55" s="329">
        <f>'Marks Entry'!AM57</f>
        <v>0</v>
      </c>
      <c r="AM55" s="329">
        <f>'Marks Entry'!AN57</f>
        <v>0</v>
      </c>
      <c r="AN55" s="331">
        <f>'Marks Entry'!AO57</f>
        <v>0</v>
      </c>
      <c r="AO55" s="332">
        <f>'Marks Entry'!AP57</f>
        <v>0</v>
      </c>
      <c r="AP55" s="329">
        <f>'Marks Entry'!AQ57</f>
        <v>0</v>
      </c>
      <c r="AQ55" s="329">
        <f>'Marks Entry'!AR57</f>
        <v>0</v>
      </c>
      <c r="AR55" s="332">
        <f>'Marks Entry'!AS57</f>
        <v>0</v>
      </c>
      <c r="AS55" s="333">
        <f t="shared" si="1"/>
        <v>0</v>
      </c>
      <c r="AT55" s="329">
        <f>'Marks Entry'!AU57</f>
        <v>0</v>
      </c>
      <c r="AU55" s="329">
        <f>'Marks Entry'!AV57</f>
        <v>0</v>
      </c>
      <c r="AV55" s="332">
        <f>'Marks Entry'!AW57</f>
        <v>0</v>
      </c>
      <c r="AW55" s="338">
        <f>'Marks Entry'!AX57</f>
        <v>0</v>
      </c>
      <c r="AX55" s="334">
        <f>'Marks Entry'!AY57</f>
        <v>0</v>
      </c>
      <c r="AY55" s="334" t="str">
        <f>'Marks Entry'!AZ57</f>
        <v>E</v>
      </c>
      <c r="AZ55" s="335">
        <f>'Marks Entry'!BA57</f>
        <v>0</v>
      </c>
      <c r="BA55" s="328">
        <f>'Marks Entry'!BB57</f>
        <v>0</v>
      </c>
      <c r="BB55" s="329">
        <f>'Marks Entry'!BC57</f>
        <v>0</v>
      </c>
      <c r="BC55" s="330">
        <f>'Marks Entry'!BD57</f>
        <v>0</v>
      </c>
      <c r="BD55" s="329">
        <f>'Marks Entry'!BE57</f>
        <v>0</v>
      </c>
      <c r="BE55" s="329">
        <f>'Marks Entry'!BF57</f>
        <v>0</v>
      </c>
      <c r="BF55" s="331">
        <f>'Marks Entry'!BG57</f>
        <v>0</v>
      </c>
      <c r="BG55" s="329">
        <f>'Marks Entry'!BH57</f>
        <v>0</v>
      </c>
      <c r="BH55" s="329">
        <f>'Marks Entry'!BI57</f>
        <v>0</v>
      </c>
      <c r="BI55" s="331">
        <f>'Marks Entry'!BJ57</f>
        <v>0</v>
      </c>
      <c r="BJ55" s="332">
        <f>'Marks Entry'!BK57</f>
        <v>0</v>
      </c>
      <c r="BK55" s="329">
        <f>'Marks Entry'!BL57</f>
        <v>0</v>
      </c>
      <c r="BL55" s="329">
        <f>'Marks Entry'!BM57</f>
        <v>0</v>
      </c>
      <c r="BM55" s="332">
        <f>'Marks Entry'!BN57</f>
        <v>0</v>
      </c>
      <c r="BN55" s="333">
        <f t="shared" si="2"/>
        <v>0</v>
      </c>
      <c r="BO55" s="329">
        <f>'Marks Entry'!BO57</f>
        <v>0</v>
      </c>
      <c r="BP55" s="329">
        <f>'Marks Entry'!BP57</f>
        <v>0</v>
      </c>
      <c r="BQ55" s="332">
        <f>'Marks Entry'!BQ57</f>
        <v>0</v>
      </c>
      <c r="BR55" s="338">
        <f>'Marks Entry'!BS57</f>
        <v>0</v>
      </c>
      <c r="BS55" s="334">
        <f>'Marks Entry'!BT57</f>
        <v>0</v>
      </c>
      <c r="BT55" s="334" t="str">
        <f>'Marks Entry'!BU57</f>
        <v>E</v>
      </c>
      <c r="BU55" s="335">
        <f>'Marks Entry'!BV57</f>
        <v>0</v>
      </c>
      <c r="BV55" s="328">
        <f>'Marks Entry'!BW57</f>
        <v>0</v>
      </c>
      <c r="BW55" s="329">
        <f>'Marks Entry'!BX57</f>
        <v>0</v>
      </c>
      <c r="BX55" s="330">
        <f>'Marks Entry'!BY57</f>
        <v>0</v>
      </c>
      <c r="BY55" s="329">
        <f>'Marks Entry'!BZ57</f>
        <v>0</v>
      </c>
      <c r="BZ55" s="329">
        <f>'Marks Entry'!CA57</f>
        <v>0</v>
      </c>
      <c r="CA55" s="331">
        <f>'Marks Entry'!CB57</f>
        <v>0</v>
      </c>
      <c r="CB55" s="329" t="e">
        <f>'Marks Entry'!#REF!</f>
        <v>#REF!</v>
      </c>
      <c r="CC55" s="329" t="e">
        <f>'Marks Entry'!#REF!</f>
        <v>#REF!</v>
      </c>
      <c r="CD55" s="331" t="e">
        <f>'Marks Entry'!#REF!</f>
        <v>#REF!</v>
      </c>
      <c r="CE55" s="332" t="e">
        <f>'Marks Entry'!#REF!</f>
        <v>#REF!</v>
      </c>
      <c r="CF55" s="329">
        <f>'Marks Entry'!CD57</f>
        <v>0</v>
      </c>
      <c r="CG55" s="329">
        <f>'Marks Entry'!CE57</f>
        <v>0</v>
      </c>
      <c r="CH55" s="332">
        <f>'Marks Entry'!CF57</f>
        <v>0</v>
      </c>
      <c r="CI55" s="333" t="e">
        <f t="shared" si="3"/>
        <v>#REF!</v>
      </c>
      <c r="CJ55" s="329">
        <f>'Marks Entry'!CH57</f>
        <v>0</v>
      </c>
      <c r="CK55" s="329">
        <f>'Marks Entry'!CI57</f>
        <v>0</v>
      </c>
      <c r="CL55" s="332">
        <f>'Marks Entry'!CJ57</f>
        <v>0</v>
      </c>
      <c r="CM55" s="338">
        <f>'Marks Entry'!CK57</f>
        <v>0</v>
      </c>
      <c r="CN55" s="334">
        <f>'Marks Entry'!CL57</f>
        <v>0</v>
      </c>
      <c r="CO55" s="334" t="str">
        <f>'Marks Entry'!CM57</f>
        <v>E</v>
      </c>
      <c r="CP55" s="335">
        <f>'Marks Entry'!CN57</f>
        <v>0</v>
      </c>
      <c r="CQ55" s="328">
        <f>'Marks Entry'!CO57</f>
        <v>0</v>
      </c>
      <c r="CR55" s="329">
        <f>'Marks Entry'!CP57</f>
        <v>0</v>
      </c>
      <c r="CS55" s="330">
        <f>'Marks Entry'!CQ57</f>
        <v>0</v>
      </c>
      <c r="CT55" s="329">
        <f>'Marks Entry'!CR57</f>
        <v>0</v>
      </c>
      <c r="CU55" s="329">
        <f>'Marks Entry'!CS57</f>
        <v>0</v>
      </c>
      <c r="CV55" s="331">
        <f>'Marks Entry'!CT57</f>
        <v>0</v>
      </c>
      <c r="CW55" s="329" t="e">
        <f>'Marks Entry'!#REF!</f>
        <v>#REF!</v>
      </c>
      <c r="CX55" s="329" t="e">
        <f>'Marks Entry'!#REF!</f>
        <v>#REF!</v>
      </c>
      <c r="CY55" s="331">
        <f>'Marks Entry'!CU57</f>
        <v>0</v>
      </c>
      <c r="CZ55" s="332">
        <f>'Marks Entry'!CV57</f>
        <v>0</v>
      </c>
      <c r="DA55" s="329">
        <f>'Marks Entry'!CW57</f>
        <v>0</v>
      </c>
      <c r="DB55" s="329">
        <f>'Marks Entry'!CX57</f>
        <v>0</v>
      </c>
      <c r="DC55" s="332">
        <f>'Marks Entry'!CY57</f>
        <v>0</v>
      </c>
      <c r="DD55" s="333">
        <f t="shared" si="4"/>
        <v>0</v>
      </c>
      <c r="DE55" s="329">
        <f>'Marks Entry'!CZ57</f>
        <v>0</v>
      </c>
      <c r="DF55" s="329">
        <f>'Marks Entry'!DA57</f>
        <v>0</v>
      </c>
      <c r="DG55" s="332">
        <f>'Marks Entry'!DB57</f>
        <v>0</v>
      </c>
      <c r="DH55" s="338">
        <f>'Marks Entry'!DC57</f>
        <v>0</v>
      </c>
      <c r="DI55" s="334">
        <f>'Marks Entry'!DD57</f>
        <v>0</v>
      </c>
      <c r="DJ55" s="334" t="str">
        <f>'Marks Entry'!DE57</f>
        <v>E</v>
      </c>
      <c r="DK55" s="335">
        <f>'Marks Entry'!DF57</f>
        <v>0</v>
      </c>
      <c r="DL55" s="328">
        <f>'Marks Entry'!DG57</f>
        <v>0</v>
      </c>
      <c r="DM55" s="329">
        <f>'Marks Entry'!DH57</f>
        <v>0</v>
      </c>
      <c r="DN55" s="330">
        <f>'Marks Entry'!DI57</f>
        <v>0</v>
      </c>
      <c r="DO55" s="329">
        <f>'Marks Entry'!DJ57</f>
        <v>0</v>
      </c>
      <c r="DP55" s="329">
        <f>'Marks Entry'!DK57</f>
        <v>0</v>
      </c>
      <c r="DQ55" s="331">
        <f>'Marks Entry'!DL57</f>
        <v>0</v>
      </c>
      <c r="DR55" s="329" t="e">
        <f>'Marks Entry'!#REF!</f>
        <v>#REF!</v>
      </c>
      <c r="DS55" s="329" t="e">
        <f>'Marks Entry'!#REF!</f>
        <v>#REF!</v>
      </c>
      <c r="DT55" s="331">
        <f>'Marks Entry'!DM57</f>
        <v>0</v>
      </c>
      <c r="DU55" s="332">
        <f>'Marks Entry'!DN57</f>
        <v>0</v>
      </c>
      <c r="DV55" s="329">
        <f>'Marks Entry'!DO57</f>
        <v>0</v>
      </c>
      <c r="DW55" s="329">
        <f>'Marks Entry'!DP57</f>
        <v>0</v>
      </c>
      <c r="DX55" s="332">
        <f>'Marks Entry'!DQ57</f>
        <v>0</v>
      </c>
      <c r="DY55" s="333">
        <f t="shared" si="5"/>
        <v>0</v>
      </c>
      <c r="DZ55" s="329">
        <f>'Marks Entry'!DR57</f>
        <v>0</v>
      </c>
      <c r="EA55" s="329">
        <f>'Marks Entry'!DS57</f>
        <v>0</v>
      </c>
      <c r="EB55" s="332">
        <f>'Marks Entry'!DT57</f>
        <v>0</v>
      </c>
      <c r="EC55" s="338">
        <f>'Marks Entry'!DU57</f>
        <v>0</v>
      </c>
      <c r="ED55" s="334">
        <f>'Marks Entry'!DV57</f>
        <v>0</v>
      </c>
      <c r="EE55" s="334" t="str">
        <f>'Marks Entry'!DW57</f>
        <v>E</v>
      </c>
      <c r="EF55" s="335">
        <f>'Marks Entry'!DX57</f>
        <v>0</v>
      </c>
      <c r="EG55" s="328">
        <f>'Marks Entry'!DY57</f>
        <v>0</v>
      </c>
      <c r="EH55" s="329">
        <f>'Marks Entry'!DZ57</f>
        <v>0</v>
      </c>
      <c r="EI55" s="329">
        <f>'Marks Entry'!EA57</f>
        <v>0</v>
      </c>
      <c r="EJ55" s="329">
        <f>'Marks Entry'!EB57</f>
        <v>0</v>
      </c>
      <c r="EK55" s="329">
        <f>'Marks Entry'!EC57</f>
        <v>0</v>
      </c>
      <c r="EL55" s="336">
        <f>'Marks Entry'!ED57</f>
        <v>0</v>
      </c>
      <c r="EM55" s="337">
        <f>'Marks Entry'!EG57</f>
        <v>0</v>
      </c>
      <c r="EN55" s="328">
        <f>'Marks Entry'!EH57</f>
        <v>0</v>
      </c>
      <c r="EO55" s="329">
        <f>'Marks Entry'!EI57</f>
        <v>0</v>
      </c>
      <c r="EP55" s="329">
        <f>'Marks Entry'!EJ57</f>
        <v>0</v>
      </c>
      <c r="EQ55" s="329">
        <f>'Marks Entry'!EK57</f>
        <v>0</v>
      </c>
      <c r="ER55" s="329">
        <f>'Marks Entry'!EL57</f>
        <v>0</v>
      </c>
      <c r="ES55" s="332">
        <f>'Marks Entry'!EM57</f>
        <v>0</v>
      </c>
      <c r="ET55" s="337">
        <f>'Marks Entry'!EP57</f>
        <v>0</v>
      </c>
      <c r="EU55" s="328">
        <f>'Marks Entry'!EQ57</f>
        <v>0</v>
      </c>
      <c r="EV55" s="329">
        <f>'Marks Entry'!ER57</f>
        <v>0</v>
      </c>
      <c r="EW55" s="329">
        <f>'Marks Entry'!ES57</f>
        <v>0</v>
      </c>
      <c r="EX55" s="329">
        <f>'Marks Entry'!ET57</f>
        <v>0</v>
      </c>
      <c r="EY55" s="329">
        <f>'Marks Entry'!EU57</f>
        <v>0</v>
      </c>
      <c r="EZ55" s="332">
        <f>'Marks Entry'!EV57</f>
        <v>0</v>
      </c>
      <c r="FA55" s="337">
        <f>'Marks Entry'!EY57</f>
        <v>0</v>
      </c>
      <c r="FB55" s="184">
        <f>'Marks Entry'!EZ57</f>
        <v>0</v>
      </c>
      <c r="FC55" s="185">
        <f>'Marks Entry'!FA57</f>
        <v>0</v>
      </c>
      <c r="FD55" s="186" t="str">
        <f>'Marks Entry'!FB57</f>
        <v/>
      </c>
      <c r="FE55" s="184">
        <f>'Marks Entry'!FC57</f>
        <v>0</v>
      </c>
      <c r="FF55" s="185">
        <f>'Marks Entry'!FD57</f>
        <v>0</v>
      </c>
      <c r="FG55" s="187" t="str">
        <f>'Marks Entry'!FE57</f>
        <v/>
      </c>
      <c r="FH55" s="185" t="str">
        <f>IF(OR('Marks Entry'!FF57="First",'Marks Entry'!FF57="Second",'Marks Entry'!FF57="Third"),'Marks Entry'!FF57,"")</f>
        <v/>
      </c>
      <c r="FI55" s="185" t="str">
        <f>'Marks Entry'!FG57</f>
        <v/>
      </c>
      <c r="FJ55" s="290" t="str">
        <f>'Marks Entry'!FH57</f>
        <v/>
      </c>
      <c r="FK55" s="84" t="str">
        <f>'Marks Entry'!FI57</f>
        <v/>
      </c>
      <c r="FL55" s="86" t="str">
        <f>'Marks Entry'!FJ57</f>
        <v/>
      </c>
      <c r="FM55" s="87">
        <f>'Marks Entry'!FL57</f>
        <v>0</v>
      </c>
      <c r="FN55" s="1392"/>
      <c r="FO55" s="308" t="e">
        <f t="shared" si="6"/>
        <v>#REF!</v>
      </c>
      <c r="FP55" s="411" t="e">
        <f t="shared" si="7"/>
        <v>#REF!</v>
      </c>
      <c r="FQ55" s="411">
        <f t="shared" si="8"/>
        <v>0</v>
      </c>
      <c r="FR55" s="406"/>
      <c r="FS55" s="315">
        <f t="shared" si="9"/>
        <v>0</v>
      </c>
      <c r="FT55" s="419">
        <f t="shared" si="10"/>
        <v>0</v>
      </c>
      <c r="FU55" s="419">
        <f t="shared" si="11"/>
        <v>0</v>
      </c>
      <c r="FV55" s="420"/>
      <c r="FW55" s="308">
        <f t="shared" si="12"/>
        <v>0</v>
      </c>
      <c r="FX55" s="411">
        <f t="shared" si="13"/>
        <v>0</v>
      </c>
      <c r="FY55" s="411">
        <f t="shared" si="14"/>
        <v>0</v>
      </c>
      <c r="FZ55" s="406"/>
      <c r="GA55" s="315" t="e">
        <f t="shared" si="15"/>
        <v>#REF!</v>
      </c>
      <c r="GB55" s="419" t="e">
        <f t="shared" si="16"/>
        <v>#REF!</v>
      </c>
      <c r="GC55" s="419">
        <f t="shared" si="17"/>
        <v>0</v>
      </c>
      <c r="GD55" s="420"/>
      <c r="GE55" s="308">
        <f t="shared" si="18"/>
        <v>0</v>
      </c>
      <c r="GF55" s="411">
        <f t="shared" si="19"/>
        <v>0</v>
      </c>
      <c r="GG55" s="411">
        <f t="shared" si="20"/>
        <v>0</v>
      </c>
      <c r="GH55" s="406"/>
      <c r="GI55" s="315">
        <f t="shared" si="21"/>
        <v>0</v>
      </c>
      <c r="GJ55" s="419">
        <f t="shared" si="22"/>
        <v>0</v>
      </c>
      <c r="GK55" s="419">
        <f t="shared" si="23"/>
        <v>0</v>
      </c>
      <c r="GL55" s="420"/>
      <c r="GM55" s="308">
        <f t="shared" si="24"/>
        <v>0</v>
      </c>
      <c r="GN55" s="309">
        <f t="shared" si="24"/>
        <v>0</v>
      </c>
      <c r="GO55" s="315">
        <f t="shared" si="25"/>
        <v>0</v>
      </c>
      <c r="GP55" s="316">
        <f t="shared" si="25"/>
        <v>0</v>
      </c>
      <c r="GQ55" s="308">
        <f t="shared" si="26"/>
        <v>0</v>
      </c>
      <c r="GR55" s="317">
        <f t="shared" si="26"/>
        <v>0</v>
      </c>
      <c r="GS55" s="1392"/>
    </row>
    <row r="56" spans="1:201" s="88" customFormat="1" ht="17.25" customHeight="1">
      <c r="A56" s="1393"/>
      <c r="B56" s="83">
        <f t="shared" si="27"/>
        <v>0</v>
      </c>
      <c r="C56" s="84">
        <f>'Marks Entry'!D58</f>
        <v>0</v>
      </c>
      <c r="D56" s="84">
        <f>'Marks Entry'!E58</f>
        <v>0</v>
      </c>
      <c r="E56" s="84">
        <f>'Marks Entry'!F58</f>
        <v>0</v>
      </c>
      <c r="F56" s="84">
        <f>'Marks Entry'!G58</f>
        <v>0</v>
      </c>
      <c r="G56" s="84">
        <f>'Marks Entry'!H58</f>
        <v>0</v>
      </c>
      <c r="H56" s="84">
        <f>'Marks Entry'!I58</f>
        <v>0</v>
      </c>
      <c r="I56" s="84">
        <f>'Marks Entry'!J58</f>
        <v>0</v>
      </c>
      <c r="J56" s="85">
        <f>'Marks Entry'!K58</f>
        <v>0</v>
      </c>
      <c r="K56" s="328">
        <f>'Marks Entry'!L58</f>
        <v>0</v>
      </c>
      <c r="L56" s="329">
        <f>'Marks Entry'!M58</f>
        <v>0</v>
      </c>
      <c r="M56" s="330">
        <f>'Marks Entry'!N58</f>
        <v>0</v>
      </c>
      <c r="N56" s="329">
        <f>'Marks Entry'!O58</f>
        <v>0</v>
      </c>
      <c r="O56" s="329">
        <f>'Marks Entry'!P58</f>
        <v>0</v>
      </c>
      <c r="P56" s="331">
        <f>'Marks Entry'!Q58</f>
        <v>0</v>
      </c>
      <c r="Q56" s="329">
        <f>'Marks Entry'!S58</f>
        <v>0</v>
      </c>
      <c r="R56" s="329">
        <f>'Marks Entry'!T58</f>
        <v>0</v>
      </c>
      <c r="S56" s="331">
        <f>'Marks Entry'!U58</f>
        <v>0</v>
      </c>
      <c r="T56" s="332">
        <f>'Marks Entry'!V58</f>
        <v>0</v>
      </c>
      <c r="U56" s="329">
        <f>'Marks Entry'!X58</f>
        <v>0</v>
      </c>
      <c r="V56" s="329" t="e">
        <f>'Marks Entry'!#REF!</f>
        <v>#REF!</v>
      </c>
      <c r="W56" s="332" t="e">
        <f>'Marks Entry'!#REF!</f>
        <v>#REF!</v>
      </c>
      <c r="X56" s="333" t="e">
        <f t="shared" si="0"/>
        <v>#REF!</v>
      </c>
      <c r="Y56" s="329">
        <f>'Marks Entry'!Y58</f>
        <v>0</v>
      </c>
      <c r="Z56" s="329">
        <f>'Marks Entry'!Z58</f>
        <v>0</v>
      </c>
      <c r="AA56" s="332">
        <f>'Marks Entry'!AA58</f>
        <v>0</v>
      </c>
      <c r="AB56" s="338">
        <f>'Marks Entry'!AC58</f>
        <v>0</v>
      </c>
      <c r="AC56" s="334">
        <f>'Marks Entry'!AD58</f>
        <v>0</v>
      </c>
      <c r="AD56" s="334" t="str">
        <f>'Marks Entry'!AE58</f>
        <v>E</v>
      </c>
      <c r="AE56" s="335">
        <f>'Marks Entry'!AF58</f>
        <v>0</v>
      </c>
      <c r="AF56" s="328">
        <f>'Marks Entry'!AG58</f>
        <v>0</v>
      </c>
      <c r="AG56" s="329">
        <f>'Marks Entry'!AH58</f>
        <v>0</v>
      </c>
      <c r="AH56" s="330">
        <f>'Marks Entry'!AI58</f>
        <v>0</v>
      </c>
      <c r="AI56" s="329">
        <f>'Marks Entry'!AJ58</f>
        <v>0</v>
      </c>
      <c r="AJ56" s="329">
        <f>'Marks Entry'!AK58</f>
        <v>0</v>
      </c>
      <c r="AK56" s="331">
        <f>'Marks Entry'!AL58</f>
        <v>0</v>
      </c>
      <c r="AL56" s="329">
        <f>'Marks Entry'!AM58</f>
        <v>0</v>
      </c>
      <c r="AM56" s="329">
        <f>'Marks Entry'!AN58</f>
        <v>0</v>
      </c>
      <c r="AN56" s="331">
        <f>'Marks Entry'!AO58</f>
        <v>0</v>
      </c>
      <c r="AO56" s="332">
        <f>'Marks Entry'!AP58</f>
        <v>0</v>
      </c>
      <c r="AP56" s="329">
        <f>'Marks Entry'!AQ58</f>
        <v>0</v>
      </c>
      <c r="AQ56" s="329">
        <f>'Marks Entry'!AR58</f>
        <v>0</v>
      </c>
      <c r="AR56" s="332">
        <f>'Marks Entry'!AS58</f>
        <v>0</v>
      </c>
      <c r="AS56" s="333">
        <f t="shared" si="1"/>
        <v>0</v>
      </c>
      <c r="AT56" s="329">
        <f>'Marks Entry'!AU58</f>
        <v>0</v>
      </c>
      <c r="AU56" s="329">
        <f>'Marks Entry'!AV58</f>
        <v>0</v>
      </c>
      <c r="AV56" s="332">
        <f>'Marks Entry'!AW58</f>
        <v>0</v>
      </c>
      <c r="AW56" s="338">
        <f>'Marks Entry'!AX58</f>
        <v>0</v>
      </c>
      <c r="AX56" s="334">
        <f>'Marks Entry'!AY58</f>
        <v>0</v>
      </c>
      <c r="AY56" s="334" t="str">
        <f>'Marks Entry'!AZ58</f>
        <v>E</v>
      </c>
      <c r="AZ56" s="335">
        <f>'Marks Entry'!BA58</f>
        <v>0</v>
      </c>
      <c r="BA56" s="328">
        <f>'Marks Entry'!BB58</f>
        <v>0</v>
      </c>
      <c r="BB56" s="329">
        <f>'Marks Entry'!BC58</f>
        <v>0</v>
      </c>
      <c r="BC56" s="330">
        <f>'Marks Entry'!BD58</f>
        <v>0</v>
      </c>
      <c r="BD56" s="329">
        <f>'Marks Entry'!BE58</f>
        <v>0</v>
      </c>
      <c r="BE56" s="329">
        <f>'Marks Entry'!BF58</f>
        <v>0</v>
      </c>
      <c r="BF56" s="331">
        <f>'Marks Entry'!BG58</f>
        <v>0</v>
      </c>
      <c r="BG56" s="329">
        <f>'Marks Entry'!BH58</f>
        <v>0</v>
      </c>
      <c r="BH56" s="329">
        <f>'Marks Entry'!BI58</f>
        <v>0</v>
      </c>
      <c r="BI56" s="331">
        <f>'Marks Entry'!BJ58</f>
        <v>0</v>
      </c>
      <c r="BJ56" s="332">
        <f>'Marks Entry'!BK58</f>
        <v>0</v>
      </c>
      <c r="BK56" s="329">
        <f>'Marks Entry'!BL58</f>
        <v>0</v>
      </c>
      <c r="BL56" s="329">
        <f>'Marks Entry'!BM58</f>
        <v>0</v>
      </c>
      <c r="BM56" s="332">
        <f>'Marks Entry'!BN58</f>
        <v>0</v>
      </c>
      <c r="BN56" s="333">
        <f t="shared" si="2"/>
        <v>0</v>
      </c>
      <c r="BO56" s="329">
        <f>'Marks Entry'!BO58</f>
        <v>0</v>
      </c>
      <c r="BP56" s="329">
        <f>'Marks Entry'!BP58</f>
        <v>0</v>
      </c>
      <c r="BQ56" s="332">
        <f>'Marks Entry'!BQ58</f>
        <v>0</v>
      </c>
      <c r="BR56" s="338">
        <f>'Marks Entry'!BS58</f>
        <v>0</v>
      </c>
      <c r="BS56" s="334">
        <f>'Marks Entry'!BT58</f>
        <v>0</v>
      </c>
      <c r="BT56" s="334" t="str">
        <f>'Marks Entry'!BU58</f>
        <v>E</v>
      </c>
      <c r="BU56" s="335">
        <f>'Marks Entry'!BV58</f>
        <v>0</v>
      </c>
      <c r="BV56" s="328">
        <f>'Marks Entry'!BW58</f>
        <v>0</v>
      </c>
      <c r="BW56" s="329">
        <f>'Marks Entry'!BX58</f>
        <v>0</v>
      </c>
      <c r="BX56" s="330">
        <f>'Marks Entry'!BY58</f>
        <v>0</v>
      </c>
      <c r="BY56" s="329">
        <f>'Marks Entry'!BZ58</f>
        <v>0</v>
      </c>
      <c r="BZ56" s="329">
        <f>'Marks Entry'!CA58</f>
        <v>0</v>
      </c>
      <c r="CA56" s="331">
        <f>'Marks Entry'!CB58</f>
        <v>0</v>
      </c>
      <c r="CB56" s="329" t="e">
        <f>'Marks Entry'!#REF!</f>
        <v>#REF!</v>
      </c>
      <c r="CC56" s="329" t="e">
        <f>'Marks Entry'!#REF!</f>
        <v>#REF!</v>
      </c>
      <c r="CD56" s="331" t="e">
        <f>'Marks Entry'!#REF!</f>
        <v>#REF!</v>
      </c>
      <c r="CE56" s="332" t="e">
        <f>'Marks Entry'!#REF!</f>
        <v>#REF!</v>
      </c>
      <c r="CF56" s="329">
        <f>'Marks Entry'!CD58</f>
        <v>0</v>
      </c>
      <c r="CG56" s="329">
        <f>'Marks Entry'!CE58</f>
        <v>0</v>
      </c>
      <c r="CH56" s="332">
        <f>'Marks Entry'!CF58</f>
        <v>0</v>
      </c>
      <c r="CI56" s="333" t="e">
        <f t="shared" si="3"/>
        <v>#REF!</v>
      </c>
      <c r="CJ56" s="329">
        <f>'Marks Entry'!CH58</f>
        <v>0</v>
      </c>
      <c r="CK56" s="329">
        <f>'Marks Entry'!CI58</f>
        <v>0</v>
      </c>
      <c r="CL56" s="332">
        <f>'Marks Entry'!CJ58</f>
        <v>0</v>
      </c>
      <c r="CM56" s="338">
        <f>'Marks Entry'!CK58</f>
        <v>0</v>
      </c>
      <c r="CN56" s="334">
        <f>'Marks Entry'!CL58</f>
        <v>0</v>
      </c>
      <c r="CO56" s="334" t="str">
        <f>'Marks Entry'!CM58</f>
        <v>E</v>
      </c>
      <c r="CP56" s="335">
        <f>'Marks Entry'!CN58</f>
        <v>0</v>
      </c>
      <c r="CQ56" s="328">
        <f>'Marks Entry'!CO58</f>
        <v>0</v>
      </c>
      <c r="CR56" s="329">
        <f>'Marks Entry'!CP58</f>
        <v>0</v>
      </c>
      <c r="CS56" s="330">
        <f>'Marks Entry'!CQ58</f>
        <v>0</v>
      </c>
      <c r="CT56" s="329">
        <f>'Marks Entry'!CR58</f>
        <v>0</v>
      </c>
      <c r="CU56" s="329">
        <f>'Marks Entry'!CS58</f>
        <v>0</v>
      </c>
      <c r="CV56" s="331">
        <f>'Marks Entry'!CT58</f>
        <v>0</v>
      </c>
      <c r="CW56" s="329" t="e">
        <f>'Marks Entry'!#REF!</f>
        <v>#REF!</v>
      </c>
      <c r="CX56" s="329" t="e">
        <f>'Marks Entry'!#REF!</f>
        <v>#REF!</v>
      </c>
      <c r="CY56" s="331">
        <f>'Marks Entry'!CU58</f>
        <v>0</v>
      </c>
      <c r="CZ56" s="332">
        <f>'Marks Entry'!CV58</f>
        <v>0</v>
      </c>
      <c r="DA56" s="329">
        <f>'Marks Entry'!CW58</f>
        <v>0</v>
      </c>
      <c r="DB56" s="329">
        <f>'Marks Entry'!CX58</f>
        <v>0</v>
      </c>
      <c r="DC56" s="332">
        <f>'Marks Entry'!CY58</f>
        <v>0</v>
      </c>
      <c r="DD56" s="333">
        <f t="shared" si="4"/>
        <v>0</v>
      </c>
      <c r="DE56" s="329">
        <f>'Marks Entry'!CZ58</f>
        <v>0</v>
      </c>
      <c r="DF56" s="329">
        <f>'Marks Entry'!DA58</f>
        <v>0</v>
      </c>
      <c r="DG56" s="332">
        <f>'Marks Entry'!DB58</f>
        <v>0</v>
      </c>
      <c r="DH56" s="338">
        <f>'Marks Entry'!DC58</f>
        <v>0</v>
      </c>
      <c r="DI56" s="334">
        <f>'Marks Entry'!DD58</f>
        <v>0</v>
      </c>
      <c r="DJ56" s="334" t="str">
        <f>'Marks Entry'!DE58</f>
        <v>E</v>
      </c>
      <c r="DK56" s="335">
        <f>'Marks Entry'!DF58</f>
        <v>0</v>
      </c>
      <c r="DL56" s="328">
        <f>'Marks Entry'!DG58</f>
        <v>0</v>
      </c>
      <c r="DM56" s="329">
        <f>'Marks Entry'!DH58</f>
        <v>0</v>
      </c>
      <c r="DN56" s="330">
        <f>'Marks Entry'!DI58</f>
        <v>0</v>
      </c>
      <c r="DO56" s="329">
        <f>'Marks Entry'!DJ58</f>
        <v>0</v>
      </c>
      <c r="DP56" s="329">
        <f>'Marks Entry'!DK58</f>
        <v>0</v>
      </c>
      <c r="DQ56" s="331">
        <f>'Marks Entry'!DL58</f>
        <v>0</v>
      </c>
      <c r="DR56" s="329" t="e">
        <f>'Marks Entry'!#REF!</f>
        <v>#REF!</v>
      </c>
      <c r="DS56" s="329" t="e">
        <f>'Marks Entry'!#REF!</f>
        <v>#REF!</v>
      </c>
      <c r="DT56" s="331">
        <f>'Marks Entry'!DM58</f>
        <v>0</v>
      </c>
      <c r="DU56" s="332">
        <f>'Marks Entry'!DN58</f>
        <v>0</v>
      </c>
      <c r="DV56" s="329">
        <f>'Marks Entry'!DO58</f>
        <v>0</v>
      </c>
      <c r="DW56" s="329">
        <f>'Marks Entry'!DP58</f>
        <v>0</v>
      </c>
      <c r="DX56" s="332">
        <f>'Marks Entry'!DQ58</f>
        <v>0</v>
      </c>
      <c r="DY56" s="333">
        <f t="shared" si="5"/>
        <v>0</v>
      </c>
      <c r="DZ56" s="329">
        <f>'Marks Entry'!DR58</f>
        <v>0</v>
      </c>
      <c r="EA56" s="329">
        <f>'Marks Entry'!DS58</f>
        <v>0</v>
      </c>
      <c r="EB56" s="332">
        <f>'Marks Entry'!DT58</f>
        <v>0</v>
      </c>
      <c r="EC56" s="338">
        <f>'Marks Entry'!DU58</f>
        <v>0</v>
      </c>
      <c r="ED56" s="334">
        <f>'Marks Entry'!DV58</f>
        <v>0</v>
      </c>
      <c r="EE56" s="334" t="str">
        <f>'Marks Entry'!DW58</f>
        <v>E</v>
      </c>
      <c r="EF56" s="335">
        <f>'Marks Entry'!DX58</f>
        <v>0</v>
      </c>
      <c r="EG56" s="328">
        <f>'Marks Entry'!DY58</f>
        <v>0</v>
      </c>
      <c r="EH56" s="329">
        <f>'Marks Entry'!DZ58</f>
        <v>0</v>
      </c>
      <c r="EI56" s="329">
        <f>'Marks Entry'!EA58</f>
        <v>0</v>
      </c>
      <c r="EJ56" s="329">
        <f>'Marks Entry'!EB58</f>
        <v>0</v>
      </c>
      <c r="EK56" s="329">
        <f>'Marks Entry'!EC58</f>
        <v>0</v>
      </c>
      <c r="EL56" s="336">
        <f>'Marks Entry'!ED58</f>
        <v>0</v>
      </c>
      <c r="EM56" s="337">
        <f>'Marks Entry'!EG58</f>
        <v>0</v>
      </c>
      <c r="EN56" s="328">
        <f>'Marks Entry'!EH58</f>
        <v>0</v>
      </c>
      <c r="EO56" s="329">
        <f>'Marks Entry'!EI58</f>
        <v>0</v>
      </c>
      <c r="EP56" s="329">
        <f>'Marks Entry'!EJ58</f>
        <v>0</v>
      </c>
      <c r="EQ56" s="329">
        <f>'Marks Entry'!EK58</f>
        <v>0</v>
      </c>
      <c r="ER56" s="329">
        <f>'Marks Entry'!EL58</f>
        <v>0</v>
      </c>
      <c r="ES56" s="332">
        <f>'Marks Entry'!EM58</f>
        <v>0</v>
      </c>
      <c r="ET56" s="337">
        <f>'Marks Entry'!EP58</f>
        <v>0</v>
      </c>
      <c r="EU56" s="328">
        <f>'Marks Entry'!EQ58</f>
        <v>0</v>
      </c>
      <c r="EV56" s="329">
        <f>'Marks Entry'!ER58</f>
        <v>0</v>
      </c>
      <c r="EW56" s="329">
        <f>'Marks Entry'!ES58</f>
        <v>0</v>
      </c>
      <c r="EX56" s="329">
        <f>'Marks Entry'!ET58</f>
        <v>0</v>
      </c>
      <c r="EY56" s="329">
        <f>'Marks Entry'!EU58</f>
        <v>0</v>
      </c>
      <c r="EZ56" s="332">
        <f>'Marks Entry'!EV58</f>
        <v>0</v>
      </c>
      <c r="FA56" s="337">
        <f>'Marks Entry'!EY58</f>
        <v>0</v>
      </c>
      <c r="FB56" s="184">
        <f>'Marks Entry'!EZ58</f>
        <v>0</v>
      </c>
      <c r="FC56" s="185">
        <f>'Marks Entry'!FA58</f>
        <v>0</v>
      </c>
      <c r="FD56" s="186" t="str">
        <f>'Marks Entry'!FB58</f>
        <v/>
      </c>
      <c r="FE56" s="184">
        <f>'Marks Entry'!FC58</f>
        <v>0</v>
      </c>
      <c r="FF56" s="185">
        <f>'Marks Entry'!FD58</f>
        <v>0</v>
      </c>
      <c r="FG56" s="187" t="str">
        <f>'Marks Entry'!FE58</f>
        <v/>
      </c>
      <c r="FH56" s="185" t="str">
        <f>IF(OR('Marks Entry'!FF58="First",'Marks Entry'!FF58="Second",'Marks Entry'!FF58="Third"),'Marks Entry'!FF58,"")</f>
        <v/>
      </c>
      <c r="FI56" s="185" t="str">
        <f>'Marks Entry'!FG58</f>
        <v/>
      </c>
      <c r="FJ56" s="290" t="str">
        <f>'Marks Entry'!FH58</f>
        <v/>
      </c>
      <c r="FK56" s="84" t="str">
        <f>'Marks Entry'!FI58</f>
        <v/>
      </c>
      <c r="FL56" s="86" t="str">
        <f>'Marks Entry'!FJ58</f>
        <v/>
      </c>
      <c r="FM56" s="87">
        <f>'Marks Entry'!FL58</f>
        <v>0</v>
      </c>
      <c r="FN56" s="1392"/>
      <c r="FO56" s="308" t="e">
        <f t="shared" si="6"/>
        <v>#REF!</v>
      </c>
      <c r="FP56" s="411" t="e">
        <f t="shared" si="7"/>
        <v>#REF!</v>
      </c>
      <c r="FQ56" s="411">
        <f t="shared" si="8"/>
        <v>0</v>
      </c>
      <c r="FR56" s="406"/>
      <c r="FS56" s="315">
        <f t="shared" si="9"/>
        <v>0</v>
      </c>
      <c r="FT56" s="419">
        <f t="shared" si="10"/>
        <v>0</v>
      </c>
      <c r="FU56" s="419">
        <f t="shared" si="11"/>
        <v>0</v>
      </c>
      <c r="FV56" s="420"/>
      <c r="FW56" s="308">
        <f t="shared" si="12"/>
        <v>0</v>
      </c>
      <c r="FX56" s="411">
        <f t="shared" si="13"/>
        <v>0</v>
      </c>
      <c r="FY56" s="411">
        <f t="shared" si="14"/>
        <v>0</v>
      </c>
      <c r="FZ56" s="406"/>
      <c r="GA56" s="315" t="e">
        <f t="shared" si="15"/>
        <v>#REF!</v>
      </c>
      <c r="GB56" s="419" t="e">
        <f t="shared" si="16"/>
        <v>#REF!</v>
      </c>
      <c r="GC56" s="419">
        <f t="shared" si="17"/>
        <v>0</v>
      </c>
      <c r="GD56" s="420"/>
      <c r="GE56" s="308">
        <f t="shared" si="18"/>
        <v>0</v>
      </c>
      <c r="GF56" s="411">
        <f t="shared" si="19"/>
        <v>0</v>
      </c>
      <c r="GG56" s="411">
        <f t="shared" si="20"/>
        <v>0</v>
      </c>
      <c r="GH56" s="406"/>
      <c r="GI56" s="315">
        <f t="shared" si="21"/>
        <v>0</v>
      </c>
      <c r="GJ56" s="419">
        <f t="shared" si="22"/>
        <v>0</v>
      </c>
      <c r="GK56" s="419">
        <f t="shared" si="23"/>
        <v>0</v>
      </c>
      <c r="GL56" s="420"/>
      <c r="GM56" s="308">
        <f t="shared" si="24"/>
        <v>0</v>
      </c>
      <c r="GN56" s="309">
        <f t="shared" si="24"/>
        <v>0</v>
      </c>
      <c r="GO56" s="315">
        <f t="shared" si="25"/>
        <v>0</v>
      </c>
      <c r="GP56" s="316">
        <f t="shared" si="25"/>
        <v>0</v>
      </c>
      <c r="GQ56" s="308">
        <f t="shared" si="26"/>
        <v>0</v>
      </c>
      <c r="GR56" s="317">
        <f t="shared" si="26"/>
        <v>0</v>
      </c>
      <c r="GS56" s="1392"/>
    </row>
    <row r="57" spans="1:201" s="88" customFormat="1" ht="17.25" customHeight="1">
      <c r="A57" s="1393"/>
      <c r="B57" s="83">
        <f t="shared" si="27"/>
        <v>0</v>
      </c>
      <c r="C57" s="84">
        <f>'Marks Entry'!D59</f>
        <v>0</v>
      </c>
      <c r="D57" s="84">
        <f>'Marks Entry'!E59</f>
        <v>0</v>
      </c>
      <c r="E57" s="84">
        <f>'Marks Entry'!F59</f>
        <v>0</v>
      </c>
      <c r="F57" s="84">
        <f>'Marks Entry'!G59</f>
        <v>0</v>
      </c>
      <c r="G57" s="84">
        <f>'Marks Entry'!H59</f>
        <v>0</v>
      </c>
      <c r="H57" s="84">
        <f>'Marks Entry'!I59</f>
        <v>0</v>
      </c>
      <c r="I57" s="84">
        <f>'Marks Entry'!J59</f>
        <v>0</v>
      </c>
      <c r="J57" s="85">
        <f>'Marks Entry'!K59</f>
        <v>0</v>
      </c>
      <c r="K57" s="328">
        <f>'Marks Entry'!L59</f>
        <v>0</v>
      </c>
      <c r="L57" s="329">
        <f>'Marks Entry'!M59</f>
        <v>0</v>
      </c>
      <c r="M57" s="330">
        <f>'Marks Entry'!N59</f>
        <v>0</v>
      </c>
      <c r="N57" s="329">
        <f>'Marks Entry'!O59</f>
        <v>0</v>
      </c>
      <c r="O57" s="329">
        <f>'Marks Entry'!P59</f>
        <v>0</v>
      </c>
      <c r="P57" s="331">
        <f>'Marks Entry'!Q59</f>
        <v>0</v>
      </c>
      <c r="Q57" s="329">
        <f>'Marks Entry'!S59</f>
        <v>0</v>
      </c>
      <c r="R57" s="329">
        <f>'Marks Entry'!T59</f>
        <v>0</v>
      </c>
      <c r="S57" s="331">
        <f>'Marks Entry'!U59</f>
        <v>0</v>
      </c>
      <c r="T57" s="332">
        <f>'Marks Entry'!V59</f>
        <v>0</v>
      </c>
      <c r="U57" s="329">
        <f>'Marks Entry'!X59</f>
        <v>0</v>
      </c>
      <c r="V57" s="329" t="e">
        <f>'Marks Entry'!#REF!</f>
        <v>#REF!</v>
      </c>
      <c r="W57" s="332" t="e">
        <f>'Marks Entry'!#REF!</f>
        <v>#REF!</v>
      </c>
      <c r="X57" s="333" t="e">
        <f t="shared" si="0"/>
        <v>#REF!</v>
      </c>
      <c r="Y57" s="329">
        <f>'Marks Entry'!Y59</f>
        <v>0</v>
      </c>
      <c r="Z57" s="329">
        <f>'Marks Entry'!Z59</f>
        <v>0</v>
      </c>
      <c r="AA57" s="332">
        <f>'Marks Entry'!AA59</f>
        <v>0</v>
      </c>
      <c r="AB57" s="338">
        <f>'Marks Entry'!AC59</f>
        <v>0</v>
      </c>
      <c r="AC57" s="334">
        <f>'Marks Entry'!AD59</f>
        <v>0</v>
      </c>
      <c r="AD57" s="334" t="str">
        <f>'Marks Entry'!AE59</f>
        <v>E</v>
      </c>
      <c r="AE57" s="335">
        <f>'Marks Entry'!AF59</f>
        <v>0</v>
      </c>
      <c r="AF57" s="328">
        <f>'Marks Entry'!AG59</f>
        <v>0</v>
      </c>
      <c r="AG57" s="329">
        <f>'Marks Entry'!AH59</f>
        <v>0</v>
      </c>
      <c r="AH57" s="330">
        <f>'Marks Entry'!AI59</f>
        <v>0</v>
      </c>
      <c r="AI57" s="329">
        <f>'Marks Entry'!AJ59</f>
        <v>0</v>
      </c>
      <c r="AJ57" s="329">
        <f>'Marks Entry'!AK59</f>
        <v>0</v>
      </c>
      <c r="AK57" s="331">
        <f>'Marks Entry'!AL59</f>
        <v>0</v>
      </c>
      <c r="AL57" s="329">
        <f>'Marks Entry'!AM59</f>
        <v>0</v>
      </c>
      <c r="AM57" s="329">
        <f>'Marks Entry'!AN59</f>
        <v>0</v>
      </c>
      <c r="AN57" s="331">
        <f>'Marks Entry'!AO59</f>
        <v>0</v>
      </c>
      <c r="AO57" s="332">
        <f>'Marks Entry'!AP59</f>
        <v>0</v>
      </c>
      <c r="AP57" s="329">
        <f>'Marks Entry'!AQ59</f>
        <v>0</v>
      </c>
      <c r="AQ57" s="329">
        <f>'Marks Entry'!AR59</f>
        <v>0</v>
      </c>
      <c r="AR57" s="332">
        <f>'Marks Entry'!AS59</f>
        <v>0</v>
      </c>
      <c r="AS57" s="333">
        <f t="shared" si="1"/>
        <v>0</v>
      </c>
      <c r="AT57" s="329">
        <f>'Marks Entry'!AU59</f>
        <v>0</v>
      </c>
      <c r="AU57" s="329">
        <f>'Marks Entry'!AV59</f>
        <v>0</v>
      </c>
      <c r="AV57" s="332">
        <f>'Marks Entry'!AW59</f>
        <v>0</v>
      </c>
      <c r="AW57" s="338">
        <f>'Marks Entry'!AX59</f>
        <v>0</v>
      </c>
      <c r="AX57" s="334">
        <f>'Marks Entry'!AY59</f>
        <v>0</v>
      </c>
      <c r="AY57" s="334" t="str">
        <f>'Marks Entry'!AZ59</f>
        <v>E</v>
      </c>
      <c r="AZ57" s="335">
        <f>'Marks Entry'!BA59</f>
        <v>0</v>
      </c>
      <c r="BA57" s="328">
        <f>'Marks Entry'!BB59</f>
        <v>0</v>
      </c>
      <c r="BB57" s="329">
        <f>'Marks Entry'!BC59</f>
        <v>0</v>
      </c>
      <c r="BC57" s="330">
        <f>'Marks Entry'!BD59</f>
        <v>0</v>
      </c>
      <c r="BD57" s="329">
        <f>'Marks Entry'!BE59</f>
        <v>0</v>
      </c>
      <c r="BE57" s="329">
        <f>'Marks Entry'!BF59</f>
        <v>0</v>
      </c>
      <c r="BF57" s="331">
        <f>'Marks Entry'!BG59</f>
        <v>0</v>
      </c>
      <c r="BG57" s="329">
        <f>'Marks Entry'!BH59</f>
        <v>0</v>
      </c>
      <c r="BH57" s="329">
        <f>'Marks Entry'!BI59</f>
        <v>0</v>
      </c>
      <c r="BI57" s="331">
        <f>'Marks Entry'!BJ59</f>
        <v>0</v>
      </c>
      <c r="BJ57" s="332">
        <f>'Marks Entry'!BK59</f>
        <v>0</v>
      </c>
      <c r="BK57" s="329">
        <f>'Marks Entry'!BL59</f>
        <v>0</v>
      </c>
      <c r="BL57" s="329">
        <f>'Marks Entry'!BM59</f>
        <v>0</v>
      </c>
      <c r="BM57" s="332">
        <f>'Marks Entry'!BN59</f>
        <v>0</v>
      </c>
      <c r="BN57" s="333">
        <f t="shared" si="2"/>
        <v>0</v>
      </c>
      <c r="BO57" s="329">
        <f>'Marks Entry'!BO59</f>
        <v>0</v>
      </c>
      <c r="BP57" s="329">
        <f>'Marks Entry'!BP59</f>
        <v>0</v>
      </c>
      <c r="BQ57" s="332">
        <f>'Marks Entry'!BQ59</f>
        <v>0</v>
      </c>
      <c r="BR57" s="338">
        <f>'Marks Entry'!BS59</f>
        <v>0</v>
      </c>
      <c r="BS57" s="334">
        <f>'Marks Entry'!BT59</f>
        <v>0</v>
      </c>
      <c r="BT57" s="334" t="str">
        <f>'Marks Entry'!BU59</f>
        <v>E</v>
      </c>
      <c r="BU57" s="335">
        <f>'Marks Entry'!BV59</f>
        <v>0</v>
      </c>
      <c r="BV57" s="328">
        <f>'Marks Entry'!BW59</f>
        <v>0</v>
      </c>
      <c r="BW57" s="329">
        <f>'Marks Entry'!BX59</f>
        <v>0</v>
      </c>
      <c r="BX57" s="330">
        <f>'Marks Entry'!BY59</f>
        <v>0</v>
      </c>
      <c r="BY57" s="329">
        <f>'Marks Entry'!BZ59</f>
        <v>0</v>
      </c>
      <c r="BZ57" s="329">
        <f>'Marks Entry'!CA59</f>
        <v>0</v>
      </c>
      <c r="CA57" s="331">
        <f>'Marks Entry'!CB59</f>
        <v>0</v>
      </c>
      <c r="CB57" s="329" t="e">
        <f>'Marks Entry'!#REF!</f>
        <v>#REF!</v>
      </c>
      <c r="CC57" s="329" t="e">
        <f>'Marks Entry'!#REF!</f>
        <v>#REF!</v>
      </c>
      <c r="CD57" s="331" t="e">
        <f>'Marks Entry'!#REF!</f>
        <v>#REF!</v>
      </c>
      <c r="CE57" s="332" t="e">
        <f>'Marks Entry'!#REF!</f>
        <v>#REF!</v>
      </c>
      <c r="CF57" s="329">
        <f>'Marks Entry'!CD59</f>
        <v>0</v>
      </c>
      <c r="CG57" s="329">
        <f>'Marks Entry'!CE59</f>
        <v>0</v>
      </c>
      <c r="CH57" s="332">
        <f>'Marks Entry'!CF59</f>
        <v>0</v>
      </c>
      <c r="CI57" s="333" t="e">
        <f t="shared" si="3"/>
        <v>#REF!</v>
      </c>
      <c r="CJ57" s="329">
        <f>'Marks Entry'!CH59</f>
        <v>0</v>
      </c>
      <c r="CK57" s="329">
        <f>'Marks Entry'!CI59</f>
        <v>0</v>
      </c>
      <c r="CL57" s="332">
        <f>'Marks Entry'!CJ59</f>
        <v>0</v>
      </c>
      <c r="CM57" s="338">
        <f>'Marks Entry'!CK59</f>
        <v>0</v>
      </c>
      <c r="CN57" s="334">
        <f>'Marks Entry'!CL59</f>
        <v>0</v>
      </c>
      <c r="CO57" s="334" t="str">
        <f>'Marks Entry'!CM59</f>
        <v>E</v>
      </c>
      <c r="CP57" s="335">
        <f>'Marks Entry'!CN59</f>
        <v>0</v>
      </c>
      <c r="CQ57" s="328">
        <f>'Marks Entry'!CO59</f>
        <v>0</v>
      </c>
      <c r="CR57" s="329">
        <f>'Marks Entry'!CP59</f>
        <v>0</v>
      </c>
      <c r="CS57" s="330">
        <f>'Marks Entry'!CQ59</f>
        <v>0</v>
      </c>
      <c r="CT57" s="329">
        <f>'Marks Entry'!CR59</f>
        <v>0</v>
      </c>
      <c r="CU57" s="329">
        <f>'Marks Entry'!CS59</f>
        <v>0</v>
      </c>
      <c r="CV57" s="331">
        <f>'Marks Entry'!CT59</f>
        <v>0</v>
      </c>
      <c r="CW57" s="329" t="e">
        <f>'Marks Entry'!#REF!</f>
        <v>#REF!</v>
      </c>
      <c r="CX57" s="329" t="e">
        <f>'Marks Entry'!#REF!</f>
        <v>#REF!</v>
      </c>
      <c r="CY57" s="331">
        <f>'Marks Entry'!CU59</f>
        <v>0</v>
      </c>
      <c r="CZ57" s="332">
        <f>'Marks Entry'!CV59</f>
        <v>0</v>
      </c>
      <c r="DA57" s="329">
        <f>'Marks Entry'!CW59</f>
        <v>0</v>
      </c>
      <c r="DB57" s="329">
        <f>'Marks Entry'!CX59</f>
        <v>0</v>
      </c>
      <c r="DC57" s="332">
        <f>'Marks Entry'!CY59</f>
        <v>0</v>
      </c>
      <c r="DD57" s="333">
        <f t="shared" si="4"/>
        <v>0</v>
      </c>
      <c r="DE57" s="329">
        <f>'Marks Entry'!CZ59</f>
        <v>0</v>
      </c>
      <c r="DF57" s="329">
        <f>'Marks Entry'!DA59</f>
        <v>0</v>
      </c>
      <c r="DG57" s="332">
        <f>'Marks Entry'!DB59</f>
        <v>0</v>
      </c>
      <c r="DH57" s="338">
        <f>'Marks Entry'!DC59</f>
        <v>0</v>
      </c>
      <c r="DI57" s="334">
        <f>'Marks Entry'!DD59</f>
        <v>0</v>
      </c>
      <c r="DJ57" s="334" t="str">
        <f>'Marks Entry'!DE59</f>
        <v>E</v>
      </c>
      <c r="DK57" s="335">
        <f>'Marks Entry'!DF59</f>
        <v>0</v>
      </c>
      <c r="DL57" s="328">
        <f>'Marks Entry'!DG59</f>
        <v>0</v>
      </c>
      <c r="DM57" s="329">
        <f>'Marks Entry'!DH59</f>
        <v>0</v>
      </c>
      <c r="DN57" s="330">
        <f>'Marks Entry'!DI59</f>
        <v>0</v>
      </c>
      <c r="DO57" s="329">
        <f>'Marks Entry'!DJ59</f>
        <v>0</v>
      </c>
      <c r="DP57" s="329">
        <f>'Marks Entry'!DK59</f>
        <v>0</v>
      </c>
      <c r="DQ57" s="331">
        <f>'Marks Entry'!DL59</f>
        <v>0</v>
      </c>
      <c r="DR57" s="329" t="e">
        <f>'Marks Entry'!#REF!</f>
        <v>#REF!</v>
      </c>
      <c r="DS57" s="329" t="e">
        <f>'Marks Entry'!#REF!</f>
        <v>#REF!</v>
      </c>
      <c r="DT57" s="331">
        <f>'Marks Entry'!DM59</f>
        <v>0</v>
      </c>
      <c r="DU57" s="332">
        <f>'Marks Entry'!DN59</f>
        <v>0</v>
      </c>
      <c r="DV57" s="329">
        <f>'Marks Entry'!DO59</f>
        <v>0</v>
      </c>
      <c r="DW57" s="329">
        <f>'Marks Entry'!DP59</f>
        <v>0</v>
      </c>
      <c r="DX57" s="332">
        <f>'Marks Entry'!DQ59</f>
        <v>0</v>
      </c>
      <c r="DY57" s="333">
        <f t="shared" si="5"/>
        <v>0</v>
      </c>
      <c r="DZ57" s="329">
        <f>'Marks Entry'!DR59</f>
        <v>0</v>
      </c>
      <c r="EA57" s="329">
        <f>'Marks Entry'!DS59</f>
        <v>0</v>
      </c>
      <c r="EB57" s="332">
        <f>'Marks Entry'!DT59</f>
        <v>0</v>
      </c>
      <c r="EC57" s="338">
        <f>'Marks Entry'!DU59</f>
        <v>0</v>
      </c>
      <c r="ED57" s="334">
        <f>'Marks Entry'!DV59</f>
        <v>0</v>
      </c>
      <c r="EE57" s="334" t="str">
        <f>'Marks Entry'!DW59</f>
        <v>E</v>
      </c>
      <c r="EF57" s="335">
        <f>'Marks Entry'!DX59</f>
        <v>0</v>
      </c>
      <c r="EG57" s="328">
        <f>'Marks Entry'!DY59</f>
        <v>0</v>
      </c>
      <c r="EH57" s="329">
        <f>'Marks Entry'!DZ59</f>
        <v>0</v>
      </c>
      <c r="EI57" s="329">
        <f>'Marks Entry'!EA59</f>
        <v>0</v>
      </c>
      <c r="EJ57" s="329">
        <f>'Marks Entry'!EB59</f>
        <v>0</v>
      </c>
      <c r="EK57" s="329">
        <f>'Marks Entry'!EC59</f>
        <v>0</v>
      </c>
      <c r="EL57" s="336">
        <f>'Marks Entry'!ED59</f>
        <v>0</v>
      </c>
      <c r="EM57" s="337">
        <f>'Marks Entry'!EG59</f>
        <v>0</v>
      </c>
      <c r="EN57" s="328">
        <f>'Marks Entry'!EH59</f>
        <v>0</v>
      </c>
      <c r="EO57" s="329">
        <f>'Marks Entry'!EI59</f>
        <v>0</v>
      </c>
      <c r="EP57" s="329">
        <f>'Marks Entry'!EJ59</f>
        <v>0</v>
      </c>
      <c r="EQ57" s="329">
        <f>'Marks Entry'!EK59</f>
        <v>0</v>
      </c>
      <c r="ER57" s="329">
        <f>'Marks Entry'!EL59</f>
        <v>0</v>
      </c>
      <c r="ES57" s="332">
        <f>'Marks Entry'!EM59</f>
        <v>0</v>
      </c>
      <c r="ET57" s="337">
        <f>'Marks Entry'!EP59</f>
        <v>0</v>
      </c>
      <c r="EU57" s="328">
        <f>'Marks Entry'!EQ59</f>
        <v>0</v>
      </c>
      <c r="EV57" s="329">
        <f>'Marks Entry'!ER59</f>
        <v>0</v>
      </c>
      <c r="EW57" s="329">
        <f>'Marks Entry'!ES59</f>
        <v>0</v>
      </c>
      <c r="EX57" s="329">
        <f>'Marks Entry'!ET59</f>
        <v>0</v>
      </c>
      <c r="EY57" s="329">
        <f>'Marks Entry'!EU59</f>
        <v>0</v>
      </c>
      <c r="EZ57" s="332">
        <f>'Marks Entry'!EV59</f>
        <v>0</v>
      </c>
      <c r="FA57" s="337">
        <f>'Marks Entry'!EY59</f>
        <v>0</v>
      </c>
      <c r="FB57" s="184">
        <f>'Marks Entry'!EZ59</f>
        <v>0</v>
      </c>
      <c r="FC57" s="185">
        <f>'Marks Entry'!FA59</f>
        <v>0</v>
      </c>
      <c r="FD57" s="186" t="str">
        <f>'Marks Entry'!FB59</f>
        <v/>
      </c>
      <c r="FE57" s="184">
        <f>'Marks Entry'!FC59</f>
        <v>0</v>
      </c>
      <c r="FF57" s="185">
        <f>'Marks Entry'!FD59</f>
        <v>0</v>
      </c>
      <c r="FG57" s="187" t="str">
        <f>'Marks Entry'!FE59</f>
        <v/>
      </c>
      <c r="FH57" s="185" t="str">
        <f>IF(OR('Marks Entry'!FF59="First",'Marks Entry'!FF59="Second",'Marks Entry'!FF59="Third"),'Marks Entry'!FF59,"")</f>
        <v/>
      </c>
      <c r="FI57" s="185" t="str">
        <f>'Marks Entry'!FG59</f>
        <v/>
      </c>
      <c r="FJ57" s="290" t="str">
        <f>'Marks Entry'!FH59</f>
        <v/>
      </c>
      <c r="FK57" s="84" t="str">
        <f>'Marks Entry'!FI59</f>
        <v/>
      </c>
      <c r="FL57" s="86" t="str">
        <f>'Marks Entry'!FJ59</f>
        <v/>
      </c>
      <c r="FM57" s="87">
        <f>'Marks Entry'!FL59</f>
        <v>0</v>
      </c>
      <c r="FN57" s="1392"/>
      <c r="FO57" s="308" t="e">
        <f t="shared" si="6"/>
        <v>#REF!</v>
      </c>
      <c r="FP57" s="411" t="e">
        <f t="shared" si="7"/>
        <v>#REF!</v>
      </c>
      <c r="FQ57" s="411">
        <f t="shared" si="8"/>
        <v>0</v>
      </c>
      <c r="FR57" s="406"/>
      <c r="FS57" s="315">
        <f t="shared" si="9"/>
        <v>0</v>
      </c>
      <c r="FT57" s="419">
        <f t="shared" si="10"/>
        <v>0</v>
      </c>
      <c r="FU57" s="419">
        <f t="shared" si="11"/>
        <v>0</v>
      </c>
      <c r="FV57" s="420"/>
      <c r="FW57" s="308">
        <f t="shared" si="12"/>
        <v>0</v>
      </c>
      <c r="FX57" s="411">
        <f t="shared" si="13"/>
        <v>0</v>
      </c>
      <c r="FY57" s="411">
        <f t="shared" si="14"/>
        <v>0</v>
      </c>
      <c r="FZ57" s="406"/>
      <c r="GA57" s="315" t="e">
        <f t="shared" si="15"/>
        <v>#REF!</v>
      </c>
      <c r="GB57" s="419" t="e">
        <f t="shared" si="16"/>
        <v>#REF!</v>
      </c>
      <c r="GC57" s="419">
        <f t="shared" si="17"/>
        <v>0</v>
      </c>
      <c r="GD57" s="420"/>
      <c r="GE57" s="308">
        <f t="shared" si="18"/>
        <v>0</v>
      </c>
      <c r="GF57" s="411">
        <f t="shared" si="19"/>
        <v>0</v>
      </c>
      <c r="GG57" s="411">
        <f t="shared" si="20"/>
        <v>0</v>
      </c>
      <c r="GH57" s="406"/>
      <c r="GI57" s="315">
        <f t="shared" si="21"/>
        <v>0</v>
      </c>
      <c r="GJ57" s="419">
        <f t="shared" si="22"/>
        <v>0</v>
      </c>
      <c r="GK57" s="419">
        <f t="shared" si="23"/>
        <v>0</v>
      </c>
      <c r="GL57" s="420"/>
      <c r="GM57" s="308">
        <f t="shared" si="24"/>
        <v>0</v>
      </c>
      <c r="GN57" s="309">
        <f t="shared" si="24"/>
        <v>0</v>
      </c>
      <c r="GO57" s="315">
        <f t="shared" si="25"/>
        <v>0</v>
      </c>
      <c r="GP57" s="316">
        <f t="shared" si="25"/>
        <v>0</v>
      </c>
      <c r="GQ57" s="308">
        <f t="shared" si="26"/>
        <v>0</v>
      </c>
      <c r="GR57" s="317">
        <f t="shared" si="26"/>
        <v>0</v>
      </c>
      <c r="GS57" s="1392"/>
    </row>
    <row r="58" spans="1:201" s="88" customFormat="1" ht="17.25" customHeight="1">
      <c r="A58" s="1393"/>
      <c r="B58" s="83">
        <f t="shared" si="27"/>
        <v>0</v>
      </c>
      <c r="C58" s="84">
        <f>'Marks Entry'!D60</f>
        <v>0</v>
      </c>
      <c r="D58" s="84">
        <f>'Marks Entry'!E60</f>
        <v>0</v>
      </c>
      <c r="E58" s="84">
        <f>'Marks Entry'!F60</f>
        <v>0</v>
      </c>
      <c r="F58" s="84">
        <f>'Marks Entry'!G60</f>
        <v>0</v>
      </c>
      <c r="G58" s="84">
        <f>'Marks Entry'!H60</f>
        <v>0</v>
      </c>
      <c r="H58" s="84">
        <f>'Marks Entry'!I60</f>
        <v>0</v>
      </c>
      <c r="I58" s="84">
        <f>'Marks Entry'!J60</f>
        <v>0</v>
      </c>
      <c r="J58" s="85">
        <f>'Marks Entry'!K60</f>
        <v>0</v>
      </c>
      <c r="K58" s="328">
        <f>'Marks Entry'!L60</f>
        <v>0</v>
      </c>
      <c r="L58" s="329">
        <f>'Marks Entry'!M60</f>
        <v>0</v>
      </c>
      <c r="M58" s="330">
        <f>'Marks Entry'!N60</f>
        <v>0</v>
      </c>
      <c r="N58" s="329">
        <f>'Marks Entry'!O60</f>
        <v>0</v>
      </c>
      <c r="O58" s="329">
        <f>'Marks Entry'!P60</f>
        <v>0</v>
      </c>
      <c r="P58" s="331">
        <f>'Marks Entry'!Q60</f>
        <v>0</v>
      </c>
      <c r="Q58" s="329">
        <f>'Marks Entry'!S60</f>
        <v>0</v>
      </c>
      <c r="R58" s="329">
        <f>'Marks Entry'!T60</f>
        <v>0</v>
      </c>
      <c r="S58" s="331">
        <f>'Marks Entry'!U60</f>
        <v>0</v>
      </c>
      <c r="T58" s="332">
        <f>'Marks Entry'!V60</f>
        <v>0</v>
      </c>
      <c r="U58" s="329">
        <f>'Marks Entry'!X60</f>
        <v>0</v>
      </c>
      <c r="V58" s="329" t="e">
        <f>'Marks Entry'!#REF!</f>
        <v>#REF!</v>
      </c>
      <c r="W58" s="332" t="e">
        <f>'Marks Entry'!#REF!</f>
        <v>#REF!</v>
      </c>
      <c r="X58" s="333" t="e">
        <f t="shared" si="0"/>
        <v>#REF!</v>
      </c>
      <c r="Y58" s="329">
        <f>'Marks Entry'!Y60</f>
        <v>0</v>
      </c>
      <c r="Z58" s="329">
        <f>'Marks Entry'!Z60</f>
        <v>0</v>
      </c>
      <c r="AA58" s="332">
        <f>'Marks Entry'!AA60</f>
        <v>0</v>
      </c>
      <c r="AB58" s="338">
        <f>'Marks Entry'!AC60</f>
        <v>0</v>
      </c>
      <c r="AC58" s="334">
        <f>'Marks Entry'!AD60</f>
        <v>0</v>
      </c>
      <c r="AD58" s="334" t="str">
        <f>'Marks Entry'!AE60</f>
        <v>E</v>
      </c>
      <c r="AE58" s="335">
        <f>'Marks Entry'!AF60</f>
        <v>0</v>
      </c>
      <c r="AF58" s="328">
        <f>'Marks Entry'!AG60</f>
        <v>0</v>
      </c>
      <c r="AG58" s="329">
        <f>'Marks Entry'!AH60</f>
        <v>0</v>
      </c>
      <c r="AH58" s="330">
        <f>'Marks Entry'!AI60</f>
        <v>0</v>
      </c>
      <c r="AI58" s="329">
        <f>'Marks Entry'!AJ60</f>
        <v>0</v>
      </c>
      <c r="AJ58" s="329">
        <f>'Marks Entry'!AK60</f>
        <v>0</v>
      </c>
      <c r="AK58" s="331">
        <f>'Marks Entry'!AL60</f>
        <v>0</v>
      </c>
      <c r="AL58" s="329">
        <f>'Marks Entry'!AM60</f>
        <v>0</v>
      </c>
      <c r="AM58" s="329">
        <f>'Marks Entry'!AN60</f>
        <v>0</v>
      </c>
      <c r="AN58" s="331">
        <f>'Marks Entry'!AO60</f>
        <v>0</v>
      </c>
      <c r="AO58" s="332">
        <f>'Marks Entry'!AP60</f>
        <v>0</v>
      </c>
      <c r="AP58" s="329">
        <f>'Marks Entry'!AQ60</f>
        <v>0</v>
      </c>
      <c r="AQ58" s="329">
        <f>'Marks Entry'!AR60</f>
        <v>0</v>
      </c>
      <c r="AR58" s="332">
        <f>'Marks Entry'!AS60</f>
        <v>0</v>
      </c>
      <c r="AS58" s="333">
        <f t="shared" si="1"/>
        <v>0</v>
      </c>
      <c r="AT58" s="329">
        <f>'Marks Entry'!AU60</f>
        <v>0</v>
      </c>
      <c r="AU58" s="329">
        <f>'Marks Entry'!AV60</f>
        <v>0</v>
      </c>
      <c r="AV58" s="332">
        <f>'Marks Entry'!AW60</f>
        <v>0</v>
      </c>
      <c r="AW58" s="338">
        <f>'Marks Entry'!AX60</f>
        <v>0</v>
      </c>
      <c r="AX58" s="334">
        <f>'Marks Entry'!AY60</f>
        <v>0</v>
      </c>
      <c r="AY58" s="334" t="str">
        <f>'Marks Entry'!AZ60</f>
        <v>E</v>
      </c>
      <c r="AZ58" s="335">
        <f>'Marks Entry'!BA60</f>
        <v>0</v>
      </c>
      <c r="BA58" s="328">
        <f>'Marks Entry'!BB60</f>
        <v>0</v>
      </c>
      <c r="BB58" s="329">
        <f>'Marks Entry'!BC60</f>
        <v>0</v>
      </c>
      <c r="BC58" s="330">
        <f>'Marks Entry'!BD60</f>
        <v>0</v>
      </c>
      <c r="BD58" s="329">
        <f>'Marks Entry'!BE60</f>
        <v>0</v>
      </c>
      <c r="BE58" s="329">
        <f>'Marks Entry'!BF60</f>
        <v>0</v>
      </c>
      <c r="BF58" s="331">
        <f>'Marks Entry'!BG60</f>
        <v>0</v>
      </c>
      <c r="BG58" s="329">
        <f>'Marks Entry'!BH60</f>
        <v>0</v>
      </c>
      <c r="BH58" s="329">
        <f>'Marks Entry'!BI60</f>
        <v>0</v>
      </c>
      <c r="BI58" s="331">
        <f>'Marks Entry'!BJ60</f>
        <v>0</v>
      </c>
      <c r="BJ58" s="332">
        <f>'Marks Entry'!BK60</f>
        <v>0</v>
      </c>
      <c r="BK58" s="329">
        <f>'Marks Entry'!BL60</f>
        <v>0</v>
      </c>
      <c r="BL58" s="329">
        <f>'Marks Entry'!BM60</f>
        <v>0</v>
      </c>
      <c r="BM58" s="332">
        <f>'Marks Entry'!BN60</f>
        <v>0</v>
      </c>
      <c r="BN58" s="333">
        <f t="shared" si="2"/>
        <v>0</v>
      </c>
      <c r="BO58" s="329">
        <f>'Marks Entry'!BO60</f>
        <v>0</v>
      </c>
      <c r="BP58" s="329">
        <f>'Marks Entry'!BP60</f>
        <v>0</v>
      </c>
      <c r="BQ58" s="332">
        <f>'Marks Entry'!BQ60</f>
        <v>0</v>
      </c>
      <c r="BR58" s="338">
        <f>'Marks Entry'!BS60</f>
        <v>0</v>
      </c>
      <c r="BS58" s="334">
        <f>'Marks Entry'!BT60</f>
        <v>0</v>
      </c>
      <c r="BT58" s="334" t="str">
        <f>'Marks Entry'!BU60</f>
        <v>E</v>
      </c>
      <c r="BU58" s="335">
        <f>'Marks Entry'!BV60</f>
        <v>0</v>
      </c>
      <c r="BV58" s="328">
        <f>'Marks Entry'!BW60</f>
        <v>0</v>
      </c>
      <c r="BW58" s="329">
        <f>'Marks Entry'!BX60</f>
        <v>0</v>
      </c>
      <c r="BX58" s="330">
        <f>'Marks Entry'!BY60</f>
        <v>0</v>
      </c>
      <c r="BY58" s="329">
        <f>'Marks Entry'!BZ60</f>
        <v>0</v>
      </c>
      <c r="BZ58" s="329">
        <f>'Marks Entry'!CA60</f>
        <v>0</v>
      </c>
      <c r="CA58" s="331">
        <f>'Marks Entry'!CB60</f>
        <v>0</v>
      </c>
      <c r="CB58" s="329" t="e">
        <f>'Marks Entry'!#REF!</f>
        <v>#REF!</v>
      </c>
      <c r="CC58" s="329" t="e">
        <f>'Marks Entry'!#REF!</f>
        <v>#REF!</v>
      </c>
      <c r="CD58" s="331" t="e">
        <f>'Marks Entry'!#REF!</f>
        <v>#REF!</v>
      </c>
      <c r="CE58" s="332" t="e">
        <f>'Marks Entry'!#REF!</f>
        <v>#REF!</v>
      </c>
      <c r="CF58" s="329">
        <f>'Marks Entry'!CD60</f>
        <v>0</v>
      </c>
      <c r="CG58" s="329">
        <f>'Marks Entry'!CE60</f>
        <v>0</v>
      </c>
      <c r="CH58" s="332">
        <f>'Marks Entry'!CF60</f>
        <v>0</v>
      </c>
      <c r="CI58" s="333" t="e">
        <f t="shared" si="3"/>
        <v>#REF!</v>
      </c>
      <c r="CJ58" s="329">
        <f>'Marks Entry'!CH60</f>
        <v>0</v>
      </c>
      <c r="CK58" s="329">
        <f>'Marks Entry'!CI60</f>
        <v>0</v>
      </c>
      <c r="CL58" s="332">
        <f>'Marks Entry'!CJ60</f>
        <v>0</v>
      </c>
      <c r="CM58" s="338">
        <f>'Marks Entry'!CK60</f>
        <v>0</v>
      </c>
      <c r="CN58" s="334">
        <f>'Marks Entry'!CL60</f>
        <v>0</v>
      </c>
      <c r="CO58" s="334" t="str">
        <f>'Marks Entry'!CM60</f>
        <v>E</v>
      </c>
      <c r="CP58" s="335">
        <f>'Marks Entry'!CN60</f>
        <v>0</v>
      </c>
      <c r="CQ58" s="328">
        <f>'Marks Entry'!CO60</f>
        <v>0</v>
      </c>
      <c r="CR58" s="329">
        <f>'Marks Entry'!CP60</f>
        <v>0</v>
      </c>
      <c r="CS58" s="330">
        <f>'Marks Entry'!CQ60</f>
        <v>0</v>
      </c>
      <c r="CT58" s="329">
        <f>'Marks Entry'!CR60</f>
        <v>0</v>
      </c>
      <c r="CU58" s="329">
        <f>'Marks Entry'!CS60</f>
        <v>0</v>
      </c>
      <c r="CV58" s="331">
        <f>'Marks Entry'!CT60</f>
        <v>0</v>
      </c>
      <c r="CW58" s="329" t="e">
        <f>'Marks Entry'!#REF!</f>
        <v>#REF!</v>
      </c>
      <c r="CX58" s="329" t="e">
        <f>'Marks Entry'!#REF!</f>
        <v>#REF!</v>
      </c>
      <c r="CY58" s="331">
        <f>'Marks Entry'!CU60</f>
        <v>0</v>
      </c>
      <c r="CZ58" s="332">
        <f>'Marks Entry'!CV60</f>
        <v>0</v>
      </c>
      <c r="DA58" s="329">
        <f>'Marks Entry'!CW60</f>
        <v>0</v>
      </c>
      <c r="DB58" s="329">
        <f>'Marks Entry'!CX60</f>
        <v>0</v>
      </c>
      <c r="DC58" s="332">
        <f>'Marks Entry'!CY60</f>
        <v>0</v>
      </c>
      <c r="DD58" s="333">
        <f t="shared" si="4"/>
        <v>0</v>
      </c>
      <c r="DE58" s="329">
        <f>'Marks Entry'!CZ60</f>
        <v>0</v>
      </c>
      <c r="DF58" s="329">
        <f>'Marks Entry'!DA60</f>
        <v>0</v>
      </c>
      <c r="DG58" s="332">
        <f>'Marks Entry'!DB60</f>
        <v>0</v>
      </c>
      <c r="DH58" s="338">
        <f>'Marks Entry'!DC60</f>
        <v>0</v>
      </c>
      <c r="DI58" s="334">
        <f>'Marks Entry'!DD60</f>
        <v>0</v>
      </c>
      <c r="DJ58" s="334" t="str">
        <f>'Marks Entry'!DE60</f>
        <v>E</v>
      </c>
      <c r="DK58" s="335">
        <f>'Marks Entry'!DF60</f>
        <v>0</v>
      </c>
      <c r="DL58" s="328">
        <f>'Marks Entry'!DG60</f>
        <v>0</v>
      </c>
      <c r="DM58" s="329">
        <f>'Marks Entry'!DH60</f>
        <v>0</v>
      </c>
      <c r="DN58" s="330">
        <f>'Marks Entry'!DI60</f>
        <v>0</v>
      </c>
      <c r="DO58" s="329">
        <f>'Marks Entry'!DJ60</f>
        <v>0</v>
      </c>
      <c r="DP58" s="329">
        <f>'Marks Entry'!DK60</f>
        <v>0</v>
      </c>
      <c r="DQ58" s="331">
        <f>'Marks Entry'!DL60</f>
        <v>0</v>
      </c>
      <c r="DR58" s="329" t="e">
        <f>'Marks Entry'!#REF!</f>
        <v>#REF!</v>
      </c>
      <c r="DS58" s="329" t="e">
        <f>'Marks Entry'!#REF!</f>
        <v>#REF!</v>
      </c>
      <c r="DT58" s="331">
        <f>'Marks Entry'!DM60</f>
        <v>0</v>
      </c>
      <c r="DU58" s="332">
        <f>'Marks Entry'!DN60</f>
        <v>0</v>
      </c>
      <c r="DV58" s="329">
        <f>'Marks Entry'!DO60</f>
        <v>0</v>
      </c>
      <c r="DW58" s="329">
        <f>'Marks Entry'!DP60</f>
        <v>0</v>
      </c>
      <c r="DX58" s="332">
        <f>'Marks Entry'!DQ60</f>
        <v>0</v>
      </c>
      <c r="DY58" s="333">
        <f t="shared" si="5"/>
        <v>0</v>
      </c>
      <c r="DZ58" s="329">
        <f>'Marks Entry'!DR60</f>
        <v>0</v>
      </c>
      <c r="EA58" s="329">
        <f>'Marks Entry'!DS60</f>
        <v>0</v>
      </c>
      <c r="EB58" s="332">
        <f>'Marks Entry'!DT60</f>
        <v>0</v>
      </c>
      <c r="EC58" s="338">
        <f>'Marks Entry'!DU60</f>
        <v>0</v>
      </c>
      <c r="ED58" s="334">
        <f>'Marks Entry'!DV60</f>
        <v>0</v>
      </c>
      <c r="EE58" s="334" t="str">
        <f>'Marks Entry'!DW60</f>
        <v>E</v>
      </c>
      <c r="EF58" s="335">
        <f>'Marks Entry'!DX60</f>
        <v>0</v>
      </c>
      <c r="EG58" s="328">
        <f>'Marks Entry'!DY60</f>
        <v>0</v>
      </c>
      <c r="EH58" s="329">
        <f>'Marks Entry'!DZ60</f>
        <v>0</v>
      </c>
      <c r="EI58" s="329">
        <f>'Marks Entry'!EA60</f>
        <v>0</v>
      </c>
      <c r="EJ58" s="329">
        <f>'Marks Entry'!EB60</f>
        <v>0</v>
      </c>
      <c r="EK58" s="329">
        <f>'Marks Entry'!EC60</f>
        <v>0</v>
      </c>
      <c r="EL58" s="336">
        <f>'Marks Entry'!ED60</f>
        <v>0</v>
      </c>
      <c r="EM58" s="337">
        <f>'Marks Entry'!EG60</f>
        <v>0</v>
      </c>
      <c r="EN58" s="328">
        <f>'Marks Entry'!EH60</f>
        <v>0</v>
      </c>
      <c r="EO58" s="329">
        <f>'Marks Entry'!EI60</f>
        <v>0</v>
      </c>
      <c r="EP58" s="329">
        <f>'Marks Entry'!EJ60</f>
        <v>0</v>
      </c>
      <c r="EQ58" s="329">
        <f>'Marks Entry'!EK60</f>
        <v>0</v>
      </c>
      <c r="ER58" s="329">
        <f>'Marks Entry'!EL60</f>
        <v>0</v>
      </c>
      <c r="ES58" s="332">
        <f>'Marks Entry'!EM60</f>
        <v>0</v>
      </c>
      <c r="ET58" s="337">
        <f>'Marks Entry'!EP60</f>
        <v>0</v>
      </c>
      <c r="EU58" s="328">
        <f>'Marks Entry'!EQ60</f>
        <v>0</v>
      </c>
      <c r="EV58" s="329">
        <f>'Marks Entry'!ER60</f>
        <v>0</v>
      </c>
      <c r="EW58" s="329">
        <f>'Marks Entry'!ES60</f>
        <v>0</v>
      </c>
      <c r="EX58" s="329">
        <f>'Marks Entry'!ET60</f>
        <v>0</v>
      </c>
      <c r="EY58" s="329">
        <f>'Marks Entry'!EU60</f>
        <v>0</v>
      </c>
      <c r="EZ58" s="332">
        <f>'Marks Entry'!EV60</f>
        <v>0</v>
      </c>
      <c r="FA58" s="337">
        <f>'Marks Entry'!EY60</f>
        <v>0</v>
      </c>
      <c r="FB58" s="184">
        <f>'Marks Entry'!EZ60</f>
        <v>0</v>
      </c>
      <c r="FC58" s="185">
        <f>'Marks Entry'!FA60</f>
        <v>0</v>
      </c>
      <c r="FD58" s="186" t="str">
        <f>'Marks Entry'!FB60</f>
        <v/>
      </c>
      <c r="FE58" s="184">
        <f>'Marks Entry'!FC60</f>
        <v>0</v>
      </c>
      <c r="FF58" s="185">
        <f>'Marks Entry'!FD60</f>
        <v>0</v>
      </c>
      <c r="FG58" s="187" t="str">
        <f>'Marks Entry'!FE60</f>
        <v/>
      </c>
      <c r="FH58" s="185" t="str">
        <f>IF(OR('Marks Entry'!FF60="First",'Marks Entry'!FF60="Second",'Marks Entry'!FF60="Third"),'Marks Entry'!FF60,"")</f>
        <v/>
      </c>
      <c r="FI58" s="185" t="str">
        <f>'Marks Entry'!FG60</f>
        <v/>
      </c>
      <c r="FJ58" s="290" t="str">
        <f>'Marks Entry'!FH60</f>
        <v/>
      </c>
      <c r="FK58" s="84" t="str">
        <f>'Marks Entry'!FI60</f>
        <v/>
      </c>
      <c r="FL58" s="86" t="str">
        <f>'Marks Entry'!FJ60</f>
        <v/>
      </c>
      <c r="FM58" s="87">
        <f>'Marks Entry'!FL60</f>
        <v>0</v>
      </c>
      <c r="FN58" s="1392"/>
      <c r="FO58" s="308" t="e">
        <f t="shared" si="6"/>
        <v>#REF!</v>
      </c>
      <c r="FP58" s="411" t="e">
        <f t="shared" si="7"/>
        <v>#REF!</v>
      </c>
      <c r="FQ58" s="411">
        <f t="shared" si="8"/>
        <v>0</v>
      </c>
      <c r="FR58" s="406"/>
      <c r="FS58" s="315">
        <f t="shared" si="9"/>
        <v>0</v>
      </c>
      <c r="FT58" s="419">
        <f t="shared" si="10"/>
        <v>0</v>
      </c>
      <c r="FU58" s="419">
        <f t="shared" si="11"/>
        <v>0</v>
      </c>
      <c r="FV58" s="420"/>
      <c r="FW58" s="308">
        <f t="shared" si="12"/>
        <v>0</v>
      </c>
      <c r="FX58" s="411">
        <f t="shared" si="13"/>
        <v>0</v>
      </c>
      <c r="FY58" s="411">
        <f t="shared" si="14"/>
        <v>0</v>
      </c>
      <c r="FZ58" s="406"/>
      <c r="GA58" s="315" t="e">
        <f t="shared" si="15"/>
        <v>#REF!</v>
      </c>
      <c r="GB58" s="419" t="e">
        <f t="shared" si="16"/>
        <v>#REF!</v>
      </c>
      <c r="GC58" s="419">
        <f t="shared" si="17"/>
        <v>0</v>
      </c>
      <c r="GD58" s="420"/>
      <c r="GE58" s="308">
        <f t="shared" si="18"/>
        <v>0</v>
      </c>
      <c r="GF58" s="411">
        <f t="shared" si="19"/>
        <v>0</v>
      </c>
      <c r="GG58" s="411">
        <f t="shared" si="20"/>
        <v>0</v>
      </c>
      <c r="GH58" s="406"/>
      <c r="GI58" s="315">
        <f t="shared" si="21"/>
        <v>0</v>
      </c>
      <c r="GJ58" s="419">
        <f t="shared" si="22"/>
        <v>0</v>
      </c>
      <c r="GK58" s="419">
        <f t="shared" si="23"/>
        <v>0</v>
      </c>
      <c r="GL58" s="420"/>
      <c r="GM58" s="308">
        <f t="shared" si="24"/>
        <v>0</v>
      </c>
      <c r="GN58" s="309">
        <f t="shared" si="24"/>
        <v>0</v>
      </c>
      <c r="GO58" s="315">
        <f t="shared" si="25"/>
        <v>0</v>
      </c>
      <c r="GP58" s="316">
        <f t="shared" si="25"/>
        <v>0</v>
      </c>
      <c r="GQ58" s="308">
        <f t="shared" si="26"/>
        <v>0</v>
      </c>
      <c r="GR58" s="317">
        <f t="shared" si="26"/>
        <v>0</v>
      </c>
      <c r="GS58" s="1392"/>
    </row>
    <row r="59" spans="1:201" s="88" customFormat="1" ht="17.25" customHeight="1">
      <c r="A59" s="1393"/>
      <c r="B59" s="83">
        <f t="shared" si="27"/>
        <v>0</v>
      </c>
      <c r="C59" s="84">
        <f>'Marks Entry'!D61</f>
        <v>0</v>
      </c>
      <c r="D59" s="84">
        <f>'Marks Entry'!E61</f>
        <v>0</v>
      </c>
      <c r="E59" s="84">
        <f>'Marks Entry'!F61</f>
        <v>0</v>
      </c>
      <c r="F59" s="84">
        <f>'Marks Entry'!G61</f>
        <v>0</v>
      </c>
      <c r="G59" s="84">
        <f>'Marks Entry'!H61</f>
        <v>0</v>
      </c>
      <c r="H59" s="84">
        <f>'Marks Entry'!I61</f>
        <v>0</v>
      </c>
      <c r="I59" s="84">
        <f>'Marks Entry'!J61</f>
        <v>0</v>
      </c>
      <c r="J59" s="85">
        <f>'Marks Entry'!K61</f>
        <v>0</v>
      </c>
      <c r="K59" s="328">
        <f>'Marks Entry'!L61</f>
        <v>0</v>
      </c>
      <c r="L59" s="329">
        <f>'Marks Entry'!M61</f>
        <v>0</v>
      </c>
      <c r="M59" s="330">
        <f>'Marks Entry'!N61</f>
        <v>0</v>
      </c>
      <c r="N59" s="329">
        <f>'Marks Entry'!O61</f>
        <v>0</v>
      </c>
      <c r="O59" s="329">
        <f>'Marks Entry'!P61</f>
        <v>0</v>
      </c>
      <c r="P59" s="331">
        <f>'Marks Entry'!Q61</f>
        <v>0</v>
      </c>
      <c r="Q59" s="329">
        <f>'Marks Entry'!S61</f>
        <v>0</v>
      </c>
      <c r="R59" s="329">
        <f>'Marks Entry'!T61</f>
        <v>0</v>
      </c>
      <c r="S59" s="331">
        <f>'Marks Entry'!U61</f>
        <v>0</v>
      </c>
      <c r="T59" s="332">
        <f>'Marks Entry'!V61</f>
        <v>0</v>
      </c>
      <c r="U59" s="329">
        <f>'Marks Entry'!X61</f>
        <v>0</v>
      </c>
      <c r="V59" s="329" t="e">
        <f>'Marks Entry'!#REF!</f>
        <v>#REF!</v>
      </c>
      <c r="W59" s="332" t="e">
        <f>'Marks Entry'!#REF!</f>
        <v>#REF!</v>
      </c>
      <c r="X59" s="333" t="e">
        <f t="shared" si="0"/>
        <v>#REF!</v>
      </c>
      <c r="Y59" s="329">
        <f>'Marks Entry'!Y61</f>
        <v>0</v>
      </c>
      <c r="Z59" s="329">
        <f>'Marks Entry'!Z61</f>
        <v>0</v>
      </c>
      <c r="AA59" s="332">
        <f>'Marks Entry'!AA61</f>
        <v>0</v>
      </c>
      <c r="AB59" s="338">
        <f>'Marks Entry'!AC61</f>
        <v>0</v>
      </c>
      <c r="AC59" s="334">
        <f>'Marks Entry'!AD61</f>
        <v>0</v>
      </c>
      <c r="AD59" s="334" t="str">
        <f>'Marks Entry'!AE61</f>
        <v>E</v>
      </c>
      <c r="AE59" s="335">
        <f>'Marks Entry'!AF61</f>
        <v>0</v>
      </c>
      <c r="AF59" s="328">
        <f>'Marks Entry'!AG61</f>
        <v>0</v>
      </c>
      <c r="AG59" s="329">
        <f>'Marks Entry'!AH61</f>
        <v>0</v>
      </c>
      <c r="AH59" s="330">
        <f>'Marks Entry'!AI61</f>
        <v>0</v>
      </c>
      <c r="AI59" s="329">
        <f>'Marks Entry'!AJ61</f>
        <v>0</v>
      </c>
      <c r="AJ59" s="329">
        <f>'Marks Entry'!AK61</f>
        <v>0</v>
      </c>
      <c r="AK59" s="331">
        <f>'Marks Entry'!AL61</f>
        <v>0</v>
      </c>
      <c r="AL59" s="329">
        <f>'Marks Entry'!AM61</f>
        <v>0</v>
      </c>
      <c r="AM59" s="329">
        <f>'Marks Entry'!AN61</f>
        <v>0</v>
      </c>
      <c r="AN59" s="331">
        <f>'Marks Entry'!AO61</f>
        <v>0</v>
      </c>
      <c r="AO59" s="332">
        <f>'Marks Entry'!AP61</f>
        <v>0</v>
      </c>
      <c r="AP59" s="329">
        <f>'Marks Entry'!AQ61</f>
        <v>0</v>
      </c>
      <c r="AQ59" s="329">
        <f>'Marks Entry'!AR61</f>
        <v>0</v>
      </c>
      <c r="AR59" s="332">
        <f>'Marks Entry'!AS61</f>
        <v>0</v>
      </c>
      <c r="AS59" s="333">
        <f t="shared" si="1"/>
        <v>0</v>
      </c>
      <c r="AT59" s="329">
        <f>'Marks Entry'!AU61</f>
        <v>0</v>
      </c>
      <c r="AU59" s="329">
        <f>'Marks Entry'!AV61</f>
        <v>0</v>
      </c>
      <c r="AV59" s="332">
        <f>'Marks Entry'!AW61</f>
        <v>0</v>
      </c>
      <c r="AW59" s="338">
        <f>'Marks Entry'!AX61</f>
        <v>0</v>
      </c>
      <c r="AX59" s="334">
        <f>'Marks Entry'!AY61</f>
        <v>0</v>
      </c>
      <c r="AY59" s="334" t="str">
        <f>'Marks Entry'!AZ61</f>
        <v>E</v>
      </c>
      <c r="AZ59" s="335">
        <f>'Marks Entry'!BA61</f>
        <v>0</v>
      </c>
      <c r="BA59" s="328">
        <f>'Marks Entry'!BB61</f>
        <v>0</v>
      </c>
      <c r="BB59" s="329">
        <f>'Marks Entry'!BC61</f>
        <v>0</v>
      </c>
      <c r="BC59" s="330">
        <f>'Marks Entry'!BD61</f>
        <v>0</v>
      </c>
      <c r="BD59" s="329">
        <f>'Marks Entry'!BE61</f>
        <v>0</v>
      </c>
      <c r="BE59" s="329">
        <f>'Marks Entry'!BF61</f>
        <v>0</v>
      </c>
      <c r="BF59" s="331">
        <f>'Marks Entry'!BG61</f>
        <v>0</v>
      </c>
      <c r="BG59" s="329">
        <f>'Marks Entry'!BH61</f>
        <v>0</v>
      </c>
      <c r="BH59" s="329">
        <f>'Marks Entry'!BI61</f>
        <v>0</v>
      </c>
      <c r="BI59" s="331">
        <f>'Marks Entry'!BJ61</f>
        <v>0</v>
      </c>
      <c r="BJ59" s="332">
        <f>'Marks Entry'!BK61</f>
        <v>0</v>
      </c>
      <c r="BK59" s="329">
        <f>'Marks Entry'!BL61</f>
        <v>0</v>
      </c>
      <c r="BL59" s="329">
        <f>'Marks Entry'!BM61</f>
        <v>0</v>
      </c>
      <c r="BM59" s="332">
        <f>'Marks Entry'!BN61</f>
        <v>0</v>
      </c>
      <c r="BN59" s="333">
        <f t="shared" si="2"/>
        <v>0</v>
      </c>
      <c r="BO59" s="329">
        <f>'Marks Entry'!BO61</f>
        <v>0</v>
      </c>
      <c r="BP59" s="329">
        <f>'Marks Entry'!BP61</f>
        <v>0</v>
      </c>
      <c r="BQ59" s="332">
        <f>'Marks Entry'!BQ61</f>
        <v>0</v>
      </c>
      <c r="BR59" s="338">
        <f>'Marks Entry'!BS61</f>
        <v>0</v>
      </c>
      <c r="BS59" s="334">
        <f>'Marks Entry'!BT61</f>
        <v>0</v>
      </c>
      <c r="BT59" s="334" t="str">
        <f>'Marks Entry'!BU61</f>
        <v>E</v>
      </c>
      <c r="BU59" s="335">
        <f>'Marks Entry'!BV61</f>
        <v>0</v>
      </c>
      <c r="BV59" s="328">
        <f>'Marks Entry'!BW61</f>
        <v>0</v>
      </c>
      <c r="BW59" s="329">
        <f>'Marks Entry'!BX61</f>
        <v>0</v>
      </c>
      <c r="BX59" s="330">
        <f>'Marks Entry'!BY61</f>
        <v>0</v>
      </c>
      <c r="BY59" s="329">
        <f>'Marks Entry'!BZ61</f>
        <v>0</v>
      </c>
      <c r="BZ59" s="329">
        <f>'Marks Entry'!CA61</f>
        <v>0</v>
      </c>
      <c r="CA59" s="331">
        <f>'Marks Entry'!CB61</f>
        <v>0</v>
      </c>
      <c r="CB59" s="329" t="e">
        <f>'Marks Entry'!#REF!</f>
        <v>#REF!</v>
      </c>
      <c r="CC59" s="329" t="e">
        <f>'Marks Entry'!#REF!</f>
        <v>#REF!</v>
      </c>
      <c r="CD59" s="331" t="e">
        <f>'Marks Entry'!#REF!</f>
        <v>#REF!</v>
      </c>
      <c r="CE59" s="332" t="e">
        <f>'Marks Entry'!#REF!</f>
        <v>#REF!</v>
      </c>
      <c r="CF59" s="329">
        <f>'Marks Entry'!CD61</f>
        <v>0</v>
      </c>
      <c r="CG59" s="329">
        <f>'Marks Entry'!CE61</f>
        <v>0</v>
      </c>
      <c r="CH59" s="332">
        <f>'Marks Entry'!CF61</f>
        <v>0</v>
      </c>
      <c r="CI59" s="333" t="e">
        <f t="shared" si="3"/>
        <v>#REF!</v>
      </c>
      <c r="CJ59" s="329">
        <f>'Marks Entry'!CH61</f>
        <v>0</v>
      </c>
      <c r="CK59" s="329">
        <f>'Marks Entry'!CI61</f>
        <v>0</v>
      </c>
      <c r="CL59" s="332">
        <f>'Marks Entry'!CJ61</f>
        <v>0</v>
      </c>
      <c r="CM59" s="338">
        <f>'Marks Entry'!CK61</f>
        <v>0</v>
      </c>
      <c r="CN59" s="334">
        <f>'Marks Entry'!CL61</f>
        <v>0</v>
      </c>
      <c r="CO59" s="334" t="str">
        <f>'Marks Entry'!CM61</f>
        <v>E</v>
      </c>
      <c r="CP59" s="335">
        <f>'Marks Entry'!CN61</f>
        <v>0</v>
      </c>
      <c r="CQ59" s="328">
        <f>'Marks Entry'!CO61</f>
        <v>0</v>
      </c>
      <c r="CR59" s="329">
        <f>'Marks Entry'!CP61</f>
        <v>0</v>
      </c>
      <c r="CS59" s="330">
        <f>'Marks Entry'!CQ61</f>
        <v>0</v>
      </c>
      <c r="CT59" s="329">
        <f>'Marks Entry'!CR61</f>
        <v>0</v>
      </c>
      <c r="CU59" s="329">
        <f>'Marks Entry'!CS61</f>
        <v>0</v>
      </c>
      <c r="CV59" s="331">
        <f>'Marks Entry'!CT61</f>
        <v>0</v>
      </c>
      <c r="CW59" s="329" t="e">
        <f>'Marks Entry'!#REF!</f>
        <v>#REF!</v>
      </c>
      <c r="CX59" s="329" t="e">
        <f>'Marks Entry'!#REF!</f>
        <v>#REF!</v>
      </c>
      <c r="CY59" s="331">
        <f>'Marks Entry'!CU61</f>
        <v>0</v>
      </c>
      <c r="CZ59" s="332">
        <f>'Marks Entry'!CV61</f>
        <v>0</v>
      </c>
      <c r="DA59" s="329">
        <f>'Marks Entry'!CW61</f>
        <v>0</v>
      </c>
      <c r="DB59" s="329">
        <f>'Marks Entry'!CX61</f>
        <v>0</v>
      </c>
      <c r="DC59" s="332">
        <f>'Marks Entry'!CY61</f>
        <v>0</v>
      </c>
      <c r="DD59" s="333">
        <f t="shared" si="4"/>
        <v>0</v>
      </c>
      <c r="DE59" s="329">
        <f>'Marks Entry'!CZ61</f>
        <v>0</v>
      </c>
      <c r="DF59" s="329">
        <f>'Marks Entry'!DA61</f>
        <v>0</v>
      </c>
      <c r="DG59" s="332">
        <f>'Marks Entry'!DB61</f>
        <v>0</v>
      </c>
      <c r="DH59" s="338">
        <f>'Marks Entry'!DC61</f>
        <v>0</v>
      </c>
      <c r="DI59" s="334">
        <f>'Marks Entry'!DD61</f>
        <v>0</v>
      </c>
      <c r="DJ59" s="334" t="str">
        <f>'Marks Entry'!DE61</f>
        <v>E</v>
      </c>
      <c r="DK59" s="335">
        <f>'Marks Entry'!DF61</f>
        <v>0</v>
      </c>
      <c r="DL59" s="328">
        <f>'Marks Entry'!DG61</f>
        <v>0</v>
      </c>
      <c r="DM59" s="329">
        <f>'Marks Entry'!DH61</f>
        <v>0</v>
      </c>
      <c r="DN59" s="330">
        <f>'Marks Entry'!DI61</f>
        <v>0</v>
      </c>
      <c r="DO59" s="329">
        <f>'Marks Entry'!DJ61</f>
        <v>0</v>
      </c>
      <c r="DP59" s="329">
        <f>'Marks Entry'!DK61</f>
        <v>0</v>
      </c>
      <c r="DQ59" s="331">
        <f>'Marks Entry'!DL61</f>
        <v>0</v>
      </c>
      <c r="DR59" s="329" t="e">
        <f>'Marks Entry'!#REF!</f>
        <v>#REF!</v>
      </c>
      <c r="DS59" s="329" t="e">
        <f>'Marks Entry'!#REF!</f>
        <v>#REF!</v>
      </c>
      <c r="DT59" s="331">
        <f>'Marks Entry'!DM61</f>
        <v>0</v>
      </c>
      <c r="DU59" s="332">
        <f>'Marks Entry'!DN61</f>
        <v>0</v>
      </c>
      <c r="DV59" s="329">
        <f>'Marks Entry'!DO61</f>
        <v>0</v>
      </c>
      <c r="DW59" s="329">
        <f>'Marks Entry'!DP61</f>
        <v>0</v>
      </c>
      <c r="DX59" s="332">
        <f>'Marks Entry'!DQ61</f>
        <v>0</v>
      </c>
      <c r="DY59" s="333">
        <f t="shared" si="5"/>
        <v>0</v>
      </c>
      <c r="DZ59" s="329">
        <f>'Marks Entry'!DR61</f>
        <v>0</v>
      </c>
      <c r="EA59" s="329">
        <f>'Marks Entry'!DS61</f>
        <v>0</v>
      </c>
      <c r="EB59" s="332">
        <f>'Marks Entry'!DT61</f>
        <v>0</v>
      </c>
      <c r="EC59" s="338">
        <f>'Marks Entry'!DU61</f>
        <v>0</v>
      </c>
      <c r="ED59" s="334">
        <f>'Marks Entry'!DV61</f>
        <v>0</v>
      </c>
      <c r="EE59" s="334" t="str">
        <f>'Marks Entry'!DW61</f>
        <v>E</v>
      </c>
      <c r="EF59" s="335">
        <f>'Marks Entry'!DX61</f>
        <v>0</v>
      </c>
      <c r="EG59" s="328">
        <f>'Marks Entry'!DY61</f>
        <v>0</v>
      </c>
      <c r="EH59" s="329">
        <f>'Marks Entry'!DZ61</f>
        <v>0</v>
      </c>
      <c r="EI59" s="329">
        <f>'Marks Entry'!EA61</f>
        <v>0</v>
      </c>
      <c r="EJ59" s="329">
        <f>'Marks Entry'!EB61</f>
        <v>0</v>
      </c>
      <c r="EK59" s="329">
        <f>'Marks Entry'!EC61</f>
        <v>0</v>
      </c>
      <c r="EL59" s="336">
        <f>'Marks Entry'!ED61</f>
        <v>0</v>
      </c>
      <c r="EM59" s="337">
        <f>'Marks Entry'!EG61</f>
        <v>0</v>
      </c>
      <c r="EN59" s="328">
        <f>'Marks Entry'!EH61</f>
        <v>0</v>
      </c>
      <c r="EO59" s="329">
        <f>'Marks Entry'!EI61</f>
        <v>0</v>
      </c>
      <c r="EP59" s="329">
        <f>'Marks Entry'!EJ61</f>
        <v>0</v>
      </c>
      <c r="EQ59" s="329">
        <f>'Marks Entry'!EK61</f>
        <v>0</v>
      </c>
      <c r="ER59" s="329">
        <f>'Marks Entry'!EL61</f>
        <v>0</v>
      </c>
      <c r="ES59" s="332">
        <f>'Marks Entry'!EM61</f>
        <v>0</v>
      </c>
      <c r="ET59" s="337">
        <f>'Marks Entry'!EP61</f>
        <v>0</v>
      </c>
      <c r="EU59" s="328">
        <f>'Marks Entry'!EQ61</f>
        <v>0</v>
      </c>
      <c r="EV59" s="329">
        <f>'Marks Entry'!ER61</f>
        <v>0</v>
      </c>
      <c r="EW59" s="329">
        <f>'Marks Entry'!ES61</f>
        <v>0</v>
      </c>
      <c r="EX59" s="329">
        <f>'Marks Entry'!ET61</f>
        <v>0</v>
      </c>
      <c r="EY59" s="329">
        <f>'Marks Entry'!EU61</f>
        <v>0</v>
      </c>
      <c r="EZ59" s="332">
        <f>'Marks Entry'!EV61</f>
        <v>0</v>
      </c>
      <c r="FA59" s="337">
        <f>'Marks Entry'!EY61</f>
        <v>0</v>
      </c>
      <c r="FB59" s="184">
        <f>'Marks Entry'!EZ61</f>
        <v>0</v>
      </c>
      <c r="FC59" s="185">
        <f>'Marks Entry'!FA61</f>
        <v>0</v>
      </c>
      <c r="FD59" s="186" t="str">
        <f>'Marks Entry'!FB61</f>
        <v/>
      </c>
      <c r="FE59" s="184">
        <f>'Marks Entry'!FC61</f>
        <v>0</v>
      </c>
      <c r="FF59" s="185">
        <f>'Marks Entry'!FD61</f>
        <v>0</v>
      </c>
      <c r="FG59" s="187" t="str">
        <f>'Marks Entry'!FE61</f>
        <v/>
      </c>
      <c r="FH59" s="185" t="str">
        <f>IF(OR('Marks Entry'!FF61="First",'Marks Entry'!FF61="Second",'Marks Entry'!FF61="Third"),'Marks Entry'!FF61,"")</f>
        <v/>
      </c>
      <c r="FI59" s="185" t="str">
        <f>'Marks Entry'!FG61</f>
        <v/>
      </c>
      <c r="FJ59" s="290" t="str">
        <f>'Marks Entry'!FH61</f>
        <v/>
      </c>
      <c r="FK59" s="84" t="str">
        <f>'Marks Entry'!FI61</f>
        <v/>
      </c>
      <c r="FL59" s="86" t="str">
        <f>'Marks Entry'!FJ61</f>
        <v/>
      </c>
      <c r="FM59" s="87">
        <f>'Marks Entry'!FL61</f>
        <v>0</v>
      </c>
      <c r="FN59" s="1392"/>
      <c r="FO59" s="308" t="e">
        <f t="shared" si="6"/>
        <v>#REF!</v>
      </c>
      <c r="FP59" s="411" t="e">
        <f t="shared" si="7"/>
        <v>#REF!</v>
      </c>
      <c r="FQ59" s="411">
        <f t="shared" si="8"/>
        <v>0</v>
      </c>
      <c r="FR59" s="406"/>
      <c r="FS59" s="315">
        <f t="shared" si="9"/>
        <v>0</v>
      </c>
      <c r="FT59" s="419">
        <f t="shared" si="10"/>
        <v>0</v>
      </c>
      <c r="FU59" s="419">
        <f t="shared" si="11"/>
        <v>0</v>
      </c>
      <c r="FV59" s="420"/>
      <c r="FW59" s="308">
        <f t="shared" si="12"/>
        <v>0</v>
      </c>
      <c r="FX59" s="411">
        <f t="shared" si="13"/>
        <v>0</v>
      </c>
      <c r="FY59" s="411">
        <f t="shared" si="14"/>
        <v>0</v>
      </c>
      <c r="FZ59" s="406"/>
      <c r="GA59" s="315" t="e">
        <f t="shared" si="15"/>
        <v>#REF!</v>
      </c>
      <c r="GB59" s="419" t="e">
        <f t="shared" si="16"/>
        <v>#REF!</v>
      </c>
      <c r="GC59" s="419">
        <f t="shared" si="17"/>
        <v>0</v>
      </c>
      <c r="GD59" s="420"/>
      <c r="GE59" s="308">
        <f t="shared" si="18"/>
        <v>0</v>
      </c>
      <c r="GF59" s="411">
        <f t="shared" si="19"/>
        <v>0</v>
      </c>
      <c r="GG59" s="411">
        <f t="shared" si="20"/>
        <v>0</v>
      </c>
      <c r="GH59" s="406"/>
      <c r="GI59" s="315">
        <f t="shared" si="21"/>
        <v>0</v>
      </c>
      <c r="GJ59" s="419">
        <f t="shared" si="22"/>
        <v>0</v>
      </c>
      <c r="GK59" s="419">
        <f t="shared" si="23"/>
        <v>0</v>
      </c>
      <c r="GL59" s="420"/>
      <c r="GM59" s="308">
        <f t="shared" si="24"/>
        <v>0</v>
      </c>
      <c r="GN59" s="309">
        <f t="shared" si="24"/>
        <v>0</v>
      </c>
      <c r="GO59" s="315">
        <f t="shared" si="25"/>
        <v>0</v>
      </c>
      <c r="GP59" s="316">
        <f t="shared" si="25"/>
        <v>0</v>
      </c>
      <c r="GQ59" s="308">
        <f t="shared" si="26"/>
        <v>0</v>
      </c>
      <c r="GR59" s="317">
        <f t="shared" si="26"/>
        <v>0</v>
      </c>
      <c r="GS59" s="1392"/>
    </row>
    <row r="60" spans="1:201" s="88" customFormat="1" ht="17.25" customHeight="1">
      <c r="A60" s="1393"/>
      <c r="B60" s="83">
        <f t="shared" si="27"/>
        <v>0</v>
      </c>
      <c r="C60" s="84">
        <f>'Marks Entry'!D62</f>
        <v>0</v>
      </c>
      <c r="D60" s="84">
        <f>'Marks Entry'!E62</f>
        <v>0</v>
      </c>
      <c r="E60" s="84">
        <f>'Marks Entry'!F62</f>
        <v>0</v>
      </c>
      <c r="F60" s="84">
        <f>'Marks Entry'!G62</f>
        <v>0</v>
      </c>
      <c r="G60" s="84">
        <f>'Marks Entry'!H62</f>
        <v>0</v>
      </c>
      <c r="H60" s="84">
        <f>'Marks Entry'!I62</f>
        <v>0</v>
      </c>
      <c r="I60" s="84">
        <f>'Marks Entry'!J62</f>
        <v>0</v>
      </c>
      <c r="J60" s="85">
        <f>'Marks Entry'!K62</f>
        <v>0</v>
      </c>
      <c r="K60" s="328">
        <f>'Marks Entry'!L62</f>
        <v>0</v>
      </c>
      <c r="L60" s="329">
        <f>'Marks Entry'!M62</f>
        <v>0</v>
      </c>
      <c r="M60" s="330">
        <f>'Marks Entry'!N62</f>
        <v>0</v>
      </c>
      <c r="N60" s="329">
        <f>'Marks Entry'!O62</f>
        <v>0</v>
      </c>
      <c r="O60" s="329">
        <f>'Marks Entry'!P62</f>
        <v>0</v>
      </c>
      <c r="P60" s="331">
        <f>'Marks Entry'!Q62</f>
        <v>0</v>
      </c>
      <c r="Q60" s="329">
        <f>'Marks Entry'!S62</f>
        <v>0</v>
      </c>
      <c r="R60" s="329">
        <f>'Marks Entry'!T62</f>
        <v>0</v>
      </c>
      <c r="S60" s="331">
        <f>'Marks Entry'!U62</f>
        <v>0</v>
      </c>
      <c r="T60" s="332">
        <f>'Marks Entry'!V62</f>
        <v>0</v>
      </c>
      <c r="U60" s="329">
        <f>'Marks Entry'!X62</f>
        <v>0</v>
      </c>
      <c r="V60" s="329" t="e">
        <f>'Marks Entry'!#REF!</f>
        <v>#REF!</v>
      </c>
      <c r="W60" s="332" t="e">
        <f>'Marks Entry'!#REF!</f>
        <v>#REF!</v>
      </c>
      <c r="X60" s="333" t="e">
        <f t="shared" si="0"/>
        <v>#REF!</v>
      </c>
      <c r="Y60" s="329">
        <f>'Marks Entry'!Y62</f>
        <v>0</v>
      </c>
      <c r="Z60" s="329">
        <f>'Marks Entry'!Z62</f>
        <v>0</v>
      </c>
      <c r="AA60" s="332">
        <f>'Marks Entry'!AA62</f>
        <v>0</v>
      </c>
      <c r="AB60" s="338">
        <f>'Marks Entry'!AC62</f>
        <v>0</v>
      </c>
      <c r="AC60" s="334">
        <f>'Marks Entry'!AD62</f>
        <v>0</v>
      </c>
      <c r="AD60" s="334" t="str">
        <f>'Marks Entry'!AE62</f>
        <v>E</v>
      </c>
      <c r="AE60" s="335">
        <f>'Marks Entry'!AF62</f>
        <v>0</v>
      </c>
      <c r="AF60" s="328">
        <f>'Marks Entry'!AG62</f>
        <v>0</v>
      </c>
      <c r="AG60" s="329">
        <f>'Marks Entry'!AH62</f>
        <v>0</v>
      </c>
      <c r="AH60" s="330">
        <f>'Marks Entry'!AI62</f>
        <v>0</v>
      </c>
      <c r="AI60" s="329">
        <f>'Marks Entry'!AJ62</f>
        <v>0</v>
      </c>
      <c r="AJ60" s="329">
        <f>'Marks Entry'!AK62</f>
        <v>0</v>
      </c>
      <c r="AK60" s="331">
        <f>'Marks Entry'!AL62</f>
        <v>0</v>
      </c>
      <c r="AL60" s="329">
        <f>'Marks Entry'!AM62</f>
        <v>0</v>
      </c>
      <c r="AM60" s="329">
        <f>'Marks Entry'!AN62</f>
        <v>0</v>
      </c>
      <c r="AN60" s="331">
        <f>'Marks Entry'!AO62</f>
        <v>0</v>
      </c>
      <c r="AO60" s="332">
        <f>'Marks Entry'!AP62</f>
        <v>0</v>
      </c>
      <c r="AP60" s="329">
        <f>'Marks Entry'!AQ62</f>
        <v>0</v>
      </c>
      <c r="AQ60" s="329">
        <f>'Marks Entry'!AR62</f>
        <v>0</v>
      </c>
      <c r="AR60" s="332">
        <f>'Marks Entry'!AS62</f>
        <v>0</v>
      </c>
      <c r="AS60" s="333">
        <f t="shared" si="1"/>
        <v>0</v>
      </c>
      <c r="AT60" s="329">
        <f>'Marks Entry'!AU62</f>
        <v>0</v>
      </c>
      <c r="AU60" s="329">
        <f>'Marks Entry'!AV62</f>
        <v>0</v>
      </c>
      <c r="AV60" s="332">
        <f>'Marks Entry'!AW62</f>
        <v>0</v>
      </c>
      <c r="AW60" s="338">
        <f>'Marks Entry'!AX62</f>
        <v>0</v>
      </c>
      <c r="AX60" s="334">
        <f>'Marks Entry'!AY62</f>
        <v>0</v>
      </c>
      <c r="AY60" s="334" t="str">
        <f>'Marks Entry'!AZ62</f>
        <v>E</v>
      </c>
      <c r="AZ60" s="335">
        <f>'Marks Entry'!BA62</f>
        <v>0</v>
      </c>
      <c r="BA60" s="328">
        <f>'Marks Entry'!BB62</f>
        <v>0</v>
      </c>
      <c r="BB60" s="329">
        <f>'Marks Entry'!BC62</f>
        <v>0</v>
      </c>
      <c r="BC60" s="330">
        <f>'Marks Entry'!BD62</f>
        <v>0</v>
      </c>
      <c r="BD60" s="329">
        <f>'Marks Entry'!BE62</f>
        <v>0</v>
      </c>
      <c r="BE60" s="329">
        <f>'Marks Entry'!BF62</f>
        <v>0</v>
      </c>
      <c r="BF60" s="331">
        <f>'Marks Entry'!BG62</f>
        <v>0</v>
      </c>
      <c r="BG60" s="329">
        <f>'Marks Entry'!BH62</f>
        <v>0</v>
      </c>
      <c r="BH60" s="329">
        <f>'Marks Entry'!BI62</f>
        <v>0</v>
      </c>
      <c r="BI60" s="331">
        <f>'Marks Entry'!BJ62</f>
        <v>0</v>
      </c>
      <c r="BJ60" s="332">
        <f>'Marks Entry'!BK62</f>
        <v>0</v>
      </c>
      <c r="BK60" s="329">
        <f>'Marks Entry'!BL62</f>
        <v>0</v>
      </c>
      <c r="BL60" s="329">
        <f>'Marks Entry'!BM62</f>
        <v>0</v>
      </c>
      <c r="BM60" s="332">
        <f>'Marks Entry'!BN62</f>
        <v>0</v>
      </c>
      <c r="BN60" s="333">
        <f t="shared" si="2"/>
        <v>0</v>
      </c>
      <c r="BO60" s="329">
        <f>'Marks Entry'!BO62</f>
        <v>0</v>
      </c>
      <c r="BP60" s="329">
        <f>'Marks Entry'!BP62</f>
        <v>0</v>
      </c>
      <c r="BQ60" s="332">
        <f>'Marks Entry'!BQ62</f>
        <v>0</v>
      </c>
      <c r="BR60" s="338">
        <f>'Marks Entry'!BS62</f>
        <v>0</v>
      </c>
      <c r="BS60" s="334">
        <f>'Marks Entry'!BT62</f>
        <v>0</v>
      </c>
      <c r="BT60" s="334" t="str">
        <f>'Marks Entry'!BU62</f>
        <v>E</v>
      </c>
      <c r="BU60" s="335">
        <f>'Marks Entry'!BV62</f>
        <v>0</v>
      </c>
      <c r="BV60" s="328">
        <f>'Marks Entry'!BW62</f>
        <v>0</v>
      </c>
      <c r="BW60" s="329">
        <f>'Marks Entry'!BX62</f>
        <v>0</v>
      </c>
      <c r="BX60" s="330">
        <f>'Marks Entry'!BY62</f>
        <v>0</v>
      </c>
      <c r="BY60" s="329">
        <f>'Marks Entry'!BZ62</f>
        <v>0</v>
      </c>
      <c r="BZ60" s="329">
        <f>'Marks Entry'!CA62</f>
        <v>0</v>
      </c>
      <c r="CA60" s="331">
        <f>'Marks Entry'!CB62</f>
        <v>0</v>
      </c>
      <c r="CB60" s="329" t="e">
        <f>'Marks Entry'!#REF!</f>
        <v>#REF!</v>
      </c>
      <c r="CC60" s="329" t="e">
        <f>'Marks Entry'!#REF!</f>
        <v>#REF!</v>
      </c>
      <c r="CD60" s="331" t="e">
        <f>'Marks Entry'!#REF!</f>
        <v>#REF!</v>
      </c>
      <c r="CE60" s="332" t="e">
        <f>'Marks Entry'!#REF!</f>
        <v>#REF!</v>
      </c>
      <c r="CF60" s="329">
        <f>'Marks Entry'!CD62</f>
        <v>0</v>
      </c>
      <c r="CG60" s="329">
        <f>'Marks Entry'!CE62</f>
        <v>0</v>
      </c>
      <c r="CH60" s="332">
        <f>'Marks Entry'!CF62</f>
        <v>0</v>
      </c>
      <c r="CI60" s="333" t="e">
        <f t="shared" si="3"/>
        <v>#REF!</v>
      </c>
      <c r="CJ60" s="329">
        <f>'Marks Entry'!CH62</f>
        <v>0</v>
      </c>
      <c r="CK60" s="329">
        <f>'Marks Entry'!CI62</f>
        <v>0</v>
      </c>
      <c r="CL60" s="332">
        <f>'Marks Entry'!CJ62</f>
        <v>0</v>
      </c>
      <c r="CM60" s="338">
        <f>'Marks Entry'!CK62</f>
        <v>0</v>
      </c>
      <c r="CN60" s="334">
        <f>'Marks Entry'!CL62</f>
        <v>0</v>
      </c>
      <c r="CO60" s="334" t="str">
        <f>'Marks Entry'!CM62</f>
        <v>E</v>
      </c>
      <c r="CP60" s="335">
        <f>'Marks Entry'!CN62</f>
        <v>0</v>
      </c>
      <c r="CQ60" s="328">
        <f>'Marks Entry'!CO62</f>
        <v>0</v>
      </c>
      <c r="CR60" s="329">
        <f>'Marks Entry'!CP62</f>
        <v>0</v>
      </c>
      <c r="CS60" s="330">
        <f>'Marks Entry'!CQ62</f>
        <v>0</v>
      </c>
      <c r="CT60" s="329">
        <f>'Marks Entry'!CR62</f>
        <v>0</v>
      </c>
      <c r="CU60" s="329">
        <f>'Marks Entry'!CS62</f>
        <v>0</v>
      </c>
      <c r="CV60" s="331">
        <f>'Marks Entry'!CT62</f>
        <v>0</v>
      </c>
      <c r="CW60" s="329" t="e">
        <f>'Marks Entry'!#REF!</f>
        <v>#REF!</v>
      </c>
      <c r="CX60" s="329" t="e">
        <f>'Marks Entry'!#REF!</f>
        <v>#REF!</v>
      </c>
      <c r="CY60" s="331">
        <f>'Marks Entry'!CU62</f>
        <v>0</v>
      </c>
      <c r="CZ60" s="332">
        <f>'Marks Entry'!CV62</f>
        <v>0</v>
      </c>
      <c r="DA60" s="329">
        <f>'Marks Entry'!CW62</f>
        <v>0</v>
      </c>
      <c r="DB60" s="329">
        <f>'Marks Entry'!CX62</f>
        <v>0</v>
      </c>
      <c r="DC60" s="332">
        <f>'Marks Entry'!CY62</f>
        <v>0</v>
      </c>
      <c r="DD60" s="333">
        <f t="shared" si="4"/>
        <v>0</v>
      </c>
      <c r="DE60" s="329">
        <f>'Marks Entry'!CZ62</f>
        <v>0</v>
      </c>
      <c r="DF60" s="329">
        <f>'Marks Entry'!DA62</f>
        <v>0</v>
      </c>
      <c r="DG60" s="332">
        <f>'Marks Entry'!DB62</f>
        <v>0</v>
      </c>
      <c r="DH60" s="338">
        <f>'Marks Entry'!DC62</f>
        <v>0</v>
      </c>
      <c r="DI60" s="334">
        <f>'Marks Entry'!DD62</f>
        <v>0</v>
      </c>
      <c r="DJ60" s="334" t="str">
        <f>'Marks Entry'!DE62</f>
        <v>E</v>
      </c>
      <c r="DK60" s="335">
        <f>'Marks Entry'!DF62</f>
        <v>0</v>
      </c>
      <c r="DL60" s="328">
        <f>'Marks Entry'!DG62</f>
        <v>0</v>
      </c>
      <c r="DM60" s="329">
        <f>'Marks Entry'!DH62</f>
        <v>0</v>
      </c>
      <c r="DN60" s="330">
        <f>'Marks Entry'!DI62</f>
        <v>0</v>
      </c>
      <c r="DO60" s="329">
        <f>'Marks Entry'!DJ62</f>
        <v>0</v>
      </c>
      <c r="DP60" s="329">
        <f>'Marks Entry'!DK62</f>
        <v>0</v>
      </c>
      <c r="DQ60" s="331">
        <f>'Marks Entry'!DL62</f>
        <v>0</v>
      </c>
      <c r="DR60" s="329" t="e">
        <f>'Marks Entry'!#REF!</f>
        <v>#REF!</v>
      </c>
      <c r="DS60" s="329" t="e">
        <f>'Marks Entry'!#REF!</f>
        <v>#REF!</v>
      </c>
      <c r="DT60" s="331">
        <f>'Marks Entry'!DM62</f>
        <v>0</v>
      </c>
      <c r="DU60" s="332">
        <f>'Marks Entry'!DN62</f>
        <v>0</v>
      </c>
      <c r="DV60" s="329">
        <f>'Marks Entry'!DO62</f>
        <v>0</v>
      </c>
      <c r="DW60" s="329">
        <f>'Marks Entry'!DP62</f>
        <v>0</v>
      </c>
      <c r="DX60" s="332">
        <f>'Marks Entry'!DQ62</f>
        <v>0</v>
      </c>
      <c r="DY60" s="333">
        <f t="shared" si="5"/>
        <v>0</v>
      </c>
      <c r="DZ60" s="329">
        <f>'Marks Entry'!DR62</f>
        <v>0</v>
      </c>
      <c r="EA60" s="329">
        <f>'Marks Entry'!DS62</f>
        <v>0</v>
      </c>
      <c r="EB60" s="332">
        <f>'Marks Entry'!DT62</f>
        <v>0</v>
      </c>
      <c r="EC60" s="338">
        <f>'Marks Entry'!DU62</f>
        <v>0</v>
      </c>
      <c r="ED60" s="334">
        <f>'Marks Entry'!DV62</f>
        <v>0</v>
      </c>
      <c r="EE60" s="334" t="str">
        <f>'Marks Entry'!DW62</f>
        <v>E</v>
      </c>
      <c r="EF60" s="335">
        <f>'Marks Entry'!DX62</f>
        <v>0</v>
      </c>
      <c r="EG60" s="328">
        <f>'Marks Entry'!DY62</f>
        <v>0</v>
      </c>
      <c r="EH60" s="329">
        <f>'Marks Entry'!DZ62</f>
        <v>0</v>
      </c>
      <c r="EI60" s="329">
        <f>'Marks Entry'!EA62</f>
        <v>0</v>
      </c>
      <c r="EJ60" s="329">
        <f>'Marks Entry'!EB62</f>
        <v>0</v>
      </c>
      <c r="EK60" s="329">
        <f>'Marks Entry'!EC62</f>
        <v>0</v>
      </c>
      <c r="EL60" s="336">
        <f>'Marks Entry'!ED62</f>
        <v>0</v>
      </c>
      <c r="EM60" s="337">
        <f>'Marks Entry'!EG62</f>
        <v>0</v>
      </c>
      <c r="EN60" s="328">
        <f>'Marks Entry'!EH62</f>
        <v>0</v>
      </c>
      <c r="EO60" s="329">
        <f>'Marks Entry'!EI62</f>
        <v>0</v>
      </c>
      <c r="EP60" s="329">
        <f>'Marks Entry'!EJ62</f>
        <v>0</v>
      </c>
      <c r="EQ60" s="329">
        <f>'Marks Entry'!EK62</f>
        <v>0</v>
      </c>
      <c r="ER60" s="329">
        <f>'Marks Entry'!EL62</f>
        <v>0</v>
      </c>
      <c r="ES60" s="332">
        <f>'Marks Entry'!EM62</f>
        <v>0</v>
      </c>
      <c r="ET60" s="337">
        <f>'Marks Entry'!EP62</f>
        <v>0</v>
      </c>
      <c r="EU60" s="328">
        <f>'Marks Entry'!EQ62</f>
        <v>0</v>
      </c>
      <c r="EV60" s="329">
        <f>'Marks Entry'!ER62</f>
        <v>0</v>
      </c>
      <c r="EW60" s="329">
        <f>'Marks Entry'!ES62</f>
        <v>0</v>
      </c>
      <c r="EX60" s="329">
        <f>'Marks Entry'!ET62</f>
        <v>0</v>
      </c>
      <c r="EY60" s="329">
        <f>'Marks Entry'!EU62</f>
        <v>0</v>
      </c>
      <c r="EZ60" s="332">
        <f>'Marks Entry'!EV62</f>
        <v>0</v>
      </c>
      <c r="FA60" s="337">
        <f>'Marks Entry'!EY62</f>
        <v>0</v>
      </c>
      <c r="FB60" s="184">
        <f>'Marks Entry'!EZ62</f>
        <v>0</v>
      </c>
      <c r="FC60" s="185">
        <f>'Marks Entry'!FA62</f>
        <v>0</v>
      </c>
      <c r="FD60" s="186" t="str">
        <f>'Marks Entry'!FB62</f>
        <v/>
      </c>
      <c r="FE60" s="184">
        <f>'Marks Entry'!FC62</f>
        <v>0</v>
      </c>
      <c r="FF60" s="185">
        <f>'Marks Entry'!FD62</f>
        <v>0</v>
      </c>
      <c r="FG60" s="187" t="str">
        <f>'Marks Entry'!FE62</f>
        <v/>
      </c>
      <c r="FH60" s="185" t="str">
        <f>IF(OR('Marks Entry'!FF62="First",'Marks Entry'!FF62="Second",'Marks Entry'!FF62="Third"),'Marks Entry'!FF62,"")</f>
        <v/>
      </c>
      <c r="FI60" s="185" t="str">
        <f>'Marks Entry'!FG62</f>
        <v/>
      </c>
      <c r="FJ60" s="290" t="str">
        <f>'Marks Entry'!FH62</f>
        <v/>
      </c>
      <c r="FK60" s="84" t="str">
        <f>'Marks Entry'!FI62</f>
        <v/>
      </c>
      <c r="FL60" s="86" t="str">
        <f>'Marks Entry'!FJ62</f>
        <v/>
      </c>
      <c r="FM60" s="87">
        <f>'Marks Entry'!FL62</f>
        <v>0</v>
      </c>
      <c r="FN60" s="1392"/>
      <c r="FO60" s="308" t="e">
        <f t="shared" si="6"/>
        <v>#REF!</v>
      </c>
      <c r="FP60" s="411" t="e">
        <f t="shared" si="7"/>
        <v>#REF!</v>
      </c>
      <c r="FQ60" s="411">
        <f t="shared" si="8"/>
        <v>0</v>
      </c>
      <c r="FR60" s="406"/>
      <c r="FS60" s="315">
        <f t="shared" si="9"/>
        <v>0</v>
      </c>
      <c r="FT60" s="419">
        <f t="shared" si="10"/>
        <v>0</v>
      </c>
      <c r="FU60" s="419">
        <f t="shared" si="11"/>
        <v>0</v>
      </c>
      <c r="FV60" s="420"/>
      <c r="FW60" s="308">
        <f t="shared" si="12"/>
        <v>0</v>
      </c>
      <c r="FX60" s="411">
        <f t="shared" si="13"/>
        <v>0</v>
      </c>
      <c r="FY60" s="411">
        <f t="shared" si="14"/>
        <v>0</v>
      </c>
      <c r="FZ60" s="406"/>
      <c r="GA60" s="315" t="e">
        <f t="shared" si="15"/>
        <v>#REF!</v>
      </c>
      <c r="GB60" s="419" t="e">
        <f t="shared" si="16"/>
        <v>#REF!</v>
      </c>
      <c r="GC60" s="419">
        <f t="shared" si="17"/>
        <v>0</v>
      </c>
      <c r="GD60" s="420"/>
      <c r="GE60" s="308">
        <f t="shared" si="18"/>
        <v>0</v>
      </c>
      <c r="GF60" s="411">
        <f t="shared" si="19"/>
        <v>0</v>
      </c>
      <c r="GG60" s="411">
        <f t="shared" si="20"/>
        <v>0</v>
      </c>
      <c r="GH60" s="406"/>
      <c r="GI60" s="315">
        <f t="shared" si="21"/>
        <v>0</v>
      </c>
      <c r="GJ60" s="419">
        <f t="shared" si="22"/>
        <v>0</v>
      </c>
      <c r="GK60" s="419">
        <f t="shared" si="23"/>
        <v>0</v>
      </c>
      <c r="GL60" s="420"/>
      <c r="GM60" s="308">
        <f t="shared" si="24"/>
        <v>0</v>
      </c>
      <c r="GN60" s="309">
        <f t="shared" si="24"/>
        <v>0</v>
      </c>
      <c r="GO60" s="315">
        <f t="shared" si="25"/>
        <v>0</v>
      </c>
      <c r="GP60" s="316">
        <f t="shared" si="25"/>
        <v>0</v>
      </c>
      <c r="GQ60" s="308">
        <f t="shared" si="26"/>
        <v>0</v>
      </c>
      <c r="GR60" s="317">
        <f t="shared" si="26"/>
        <v>0</v>
      </c>
      <c r="GS60" s="1392"/>
    </row>
    <row r="61" spans="1:201" s="88" customFormat="1" ht="17.25" customHeight="1">
      <c r="A61" s="1393"/>
      <c r="B61" s="83">
        <f t="shared" si="27"/>
        <v>0</v>
      </c>
      <c r="C61" s="84">
        <f>'Marks Entry'!D63</f>
        <v>0</v>
      </c>
      <c r="D61" s="84">
        <f>'Marks Entry'!E63</f>
        <v>0</v>
      </c>
      <c r="E61" s="84">
        <f>'Marks Entry'!F63</f>
        <v>0</v>
      </c>
      <c r="F61" s="84">
        <f>'Marks Entry'!G63</f>
        <v>0</v>
      </c>
      <c r="G61" s="84">
        <f>'Marks Entry'!H63</f>
        <v>0</v>
      </c>
      <c r="H61" s="84">
        <f>'Marks Entry'!I63</f>
        <v>0</v>
      </c>
      <c r="I61" s="84">
        <f>'Marks Entry'!J63</f>
        <v>0</v>
      </c>
      <c r="J61" s="85">
        <f>'Marks Entry'!K63</f>
        <v>0</v>
      </c>
      <c r="K61" s="328">
        <f>'Marks Entry'!L63</f>
        <v>0</v>
      </c>
      <c r="L61" s="329">
        <f>'Marks Entry'!M63</f>
        <v>0</v>
      </c>
      <c r="M61" s="330">
        <f>'Marks Entry'!N63</f>
        <v>0</v>
      </c>
      <c r="N61" s="329">
        <f>'Marks Entry'!O63</f>
        <v>0</v>
      </c>
      <c r="O61" s="329">
        <f>'Marks Entry'!P63</f>
        <v>0</v>
      </c>
      <c r="P61" s="331">
        <f>'Marks Entry'!Q63</f>
        <v>0</v>
      </c>
      <c r="Q61" s="329">
        <f>'Marks Entry'!S63</f>
        <v>0</v>
      </c>
      <c r="R61" s="329">
        <f>'Marks Entry'!T63</f>
        <v>0</v>
      </c>
      <c r="S61" s="331">
        <f>'Marks Entry'!U63</f>
        <v>0</v>
      </c>
      <c r="T61" s="332">
        <f>'Marks Entry'!V63</f>
        <v>0</v>
      </c>
      <c r="U61" s="329">
        <f>'Marks Entry'!X63</f>
        <v>0</v>
      </c>
      <c r="V61" s="329" t="e">
        <f>'Marks Entry'!#REF!</f>
        <v>#REF!</v>
      </c>
      <c r="W61" s="332" t="e">
        <f>'Marks Entry'!#REF!</f>
        <v>#REF!</v>
      </c>
      <c r="X61" s="333" t="e">
        <f t="shared" si="0"/>
        <v>#REF!</v>
      </c>
      <c r="Y61" s="329">
        <f>'Marks Entry'!Y63</f>
        <v>0</v>
      </c>
      <c r="Z61" s="329">
        <f>'Marks Entry'!Z63</f>
        <v>0</v>
      </c>
      <c r="AA61" s="332">
        <f>'Marks Entry'!AA63</f>
        <v>0</v>
      </c>
      <c r="AB61" s="338">
        <f>'Marks Entry'!AC63</f>
        <v>0</v>
      </c>
      <c r="AC61" s="334">
        <f>'Marks Entry'!AD63</f>
        <v>0</v>
      </c>
      <c r="AD61" s="334" t="str">
        <f>'Marks Entry'!AE63</f>
        <v>E</v>
      </c>
      <c r="AE61" s="335">
        <f>'Marks Entry'!AF63</f>
        <v>0</v>
      </c>
      <c r="AF61" s="328">
        <f>'Marks Entry'!AG63</f>
        <v>0</v>
      </c>
      <c r="AG61" s="329">
        <f>'Marks Entry'!AH63</f>
        <v>0</v>
      </c>
      <c r="AH61" s="330">
        <f>'Marks Entry'!AI63</f>
        <v>0</v>
      </c>
      <c r="AI61" s="329">
        <f>'Marks Entry'!AJ63</f>
        <v>0</v>
      </c>
      <c r="AJ61" s="329">
        <f>'Marks Entry'!AK63</f>
        <v>0</v>
      </c>
      <c r="AK61" s="331">
        <f>'Marks Entry'!AL63</f>
        <v>0</v>
      </c>
      <c r="AL61" s="329">
        <f>'Marks Entry'!AM63</f>
        <v>0</v>
      </c>
      <c r="AM61" s="329">
        <f>'Marks Entry'!AN63</f>
        <v>0</v>
      </c>
      <c r="AN61" s="331">
        <f>'Marks Entry'!AO63</f>
        <v>0</v>
      </c>
      <c r="AO61" s="332">
        <f>'Marks Entry'!AP63</f>
        <v>0</v>
      </c>
      <c r="AP61" s="329">
        <f>'Marks Entry'!AQ63</f>
        <v>0</v>
      </c>
      <c r="AQ61" s="329">
        <f>'Marks Entry'!AR63</f>
        <v>0</v>
      </c>
      <c r="AR61" s="332">
        <f>'Marks Entry'!AS63</f>
        <v>0</v>
      </c>
      <c r="AS61" s="333">
        <f t="shared" si="1"/>
        <v>0</v>
      </c>
      <c r="AT61" s="329">
        <f>'Marks Entry'!AU63</f>
        <v>0</v>
      </c>
      <c r="AU61" s="329">
        <f>'Marks Entry'!AV63</f>
        <v>0</v>
      </c>
      <c r="AV61" s="332">
        <f>'Marks Entry'!AW63</f>
        <v>0</v>
      </c>
      <c r="AW61" s="338">
        <f>'Marks Entry'!AX63</f>
        <v>0</v>
      </c>
      <c r="AX61" s="334">
        <f>'Marks Entry'!AY63</f>
        <v>0</v>
      </c>
      <c r="AY61" s="334" t="str">
        <f>'Marks Entry'!AZ63</f>
        <v>E</v>
      </c>
      <c r="AZ61" s="335">
        <f>'Marks Entry'!BA63</f>
        <v>0</v>
      </c>
      <c r="BA61" s="328">
        <f>'Marks Entry'!BB63</f>
        <v>0</v>
      </c>
      <c r="BB61" s="329">
        <f>'Marks Entry'!BC63</f>
        <v>0</v>
      </c>
      <c r="BC61" s="330">
        <f>'Marks Entry'!BD63</f>
        <v>0</v>
      </c>
      <c r="BD61" s="329">
        <f>'Marks Entry'!BE63</f>
        <v>0</v>
      </c>
      <c r="BE61" s="329">
        <f>'Marks Entry'!BF63</f>
        <v>0</v>
      </c>
      <c r="BF61" s="331">
        <f>'Marks Entry'!BG63</f>
        <v>0</v>
      </c>
      <c r="BG61" s="329">
        <f>'Marks Entry'!BH63</f>
        <v>0</v>
      </c>
      <c r="BH61" s="329">
        <f>'Marks Entry'!BI63</f>
        <v>0</v>
      </c>
      <c r="BI61" s="331">
        <f>'Marks Entry'!BJ63</f>
        <v>0</v>
      </c>
      <c r="BJ61" s="332">
        <f>'Marks Entry'!BK63</f>
        <v>0</v>
      </c>
      <c r="BK61" s="329">
        <f>'Marks Entry'!BL63</f>
        <v>0</v>
      </c>
      <c r="BL61" s="329">
        <f>'Marks Entry'!BM63</f>
        <v>0</v>
      </c>
      <c r="BM61" s="332">
        <f>'Marks Entry'!BN63</f>
        <v>0</v>
      </c>
      <c r="BN61" s="333">
        <f t="shared" si="2"/>
        <v>0</v>
      </c>
      <c r="BO61" s="329">
        <f>'Marks Entry'!BO63</f>
        <v>0</v>
      </c>
      <c r="BP61" s="329">
        <f>'Marks Entry'!BP63</f>
        <v>0</v>
      </c>
      <c r="BQ61" s="332">
        <f>'Marks Entry'!BQ63</f>
        <v>0</v>
      </c>
      <c r="BR61" s="338">
        <f>'Marks Entry'!BS63</f>
        <v>0</v>
      </c>
      <c r="BS61" s="334">
        <f>'Marks Entry'!BT63</f>
        <v>0</v>
      </c>
      <c r="BT61" s="334" t="str">
        <f>'Marks Entry'!BU63</f>
        <v>E</v>
      </c>
      <c r="BU61" s="335">
        <f>'Marks Entry'!BV63</f>
        <v>0</v>
      </c>
      <c r="BV61" s="328">
        <f>'Marks Entry'!BW63</f>
        <v>0</v>
      </c>
      <c r="BW61" s="329">
        <f>'Marks Entry'!BX63</f>
        <v>0</v>
      </c>
      <c r="BX61" s="330">
        <f>'Marks Entry'!BY63</f>
        <v>0</v>
      </c>
      <c r="BY61" s="329">
        <f>'Marks Entry'!BZ63</f>
        <v>0</v>
      </c>
      <c r="BZ61" s="329">
        <f>'Marks Entry'!CA63</f>
        <v>0</v>
      </c>
      <c r="CA61" s="331">
        <f>'Marks Entry'!CB63</f>
        <v>0</v>
      </c>
      <c r="CB61" s="329" t="e">
        <f>'Marks Entry'!#REF!</f>
        <v>#REF!</v>
      </c>
      <c r="CC61" s="329" t="e">
        <f>'Marks Entry'!#REF!</f>
        <v>#REF!</v>
      </c>
      <c r="CD61" s="331" t="e">
        <f>'Marks Entry'!#REF!</f>
        <v>#REF!</v>
      </c>
      <c r="CE61" s="332" t="e">
        <f>'Marks Entry'!#REF!</f>
        <v>#REF!</v>
      </c>
      <c r="CF61" s="329">
        <f>'Marks Entry'!CD63</f>
        <v>0</v>
      </c>
      <c r="CG61" s="329">
        <f>'Marks Entry'!CE63</f>
        <v>0</v>
      </c>
      <c r="CH61" s="332">
        <f>'Marks Entry'!CF63</f>
        <v>0</v>
      </c>
      <c r="CI61" s="333" t="e">
        <f t="shared" si="3"/>
        <v>#REF!</v>
      </c>
      <c r="CJ61" s="329">
        <f>'Marks Entry'!CH63</f>
        <v>0</v>
      </c>
      <c r="CK61" s="329">
        <f>'Marks Entry'!CI63</f>
        <v>0</v>
      </c>
      <c r="CL61" s="332">
        <f>'Marks Entry'!CJ63</f>
        <v>0</v>
      </c>
      <c r="CM61" s="338">
        <f>'Marks Entry'!CK63</f>
        <v>0</v>
      </c>
      <c r="CN61" s="334">
        <f>'Marks Entry'!CL63</f>
        <v>0</v>
      </c>
      <c r="CO61" s="334" t="str">
        <f>'Marks Entry'!CM63</f>
        <v>E</v>
      </c>
      <c r="CP61" s="335">
        <f>'Marks Entry'!CN63</f>
        <v>0</v>
      </c>
      <c r="CQ61" s="328">
        <f>'Marks Entry'!CO63</f>
        <v>0</v>
      </c>
      <c r="CR61" s="329">
        <f>'Marks Entry'!CP63</f>
        <v>0</v>
      </c>
      <c r="CS61" s="330">
        <f>'Marks Entry'!CQ63</f>
        <v>0</v>
      </c>
      <c r="CT61" s="329">
        <f>'Marks Entry'!CR63</f>
        <v>0</v>
      </c>
      <c r="CU61" s="329">
        <f>'Marks Entry'!CS63</f>
        <v>0</v>
      </c>
      <c r="CV61" s="331">
        <f>'Marks Entry'!CT63</f>
        <v>0</v>
      </c>
      <c r="CW61" s="329" t="e">
        <f>'Marks Entry'!#REF!</f>
        <v>#REF!</v>
      </c>
      <c r="CX61" s="329" t="e">
        <f>'Marks Entry'!#REF!</f>
        <v>#REF!</v>
      </c>
      <c r="CY61" s="331">
        <f>'Marks Entry'!CU63</f>
        <v>0</v>
      </c>
      <c r="CZ61" s="332">
        <f>'Marks Entry'!CV63</f>
        <v>0</v>
      </c>
      <c r="DA61" s="329">
        <f>'Marks Entry'!CW63</f>
        <v>0</v>
      </c>
      <c r="DB61" s="329">
        <f>'Marks Entry'!CX63</f>
        <v>0</v>
      </c>
      <c r="DC61" s="332">
        <f>'Marks Entry'!CY63</f>
        <v>0</v>
      </c>
      <c r="DD61" s="333">
        <f t="shared" si="4"/>
        <v>0</v>
      </c>
      <c r="DE61" s="329">
        <f>'Marks Entry'!CZ63</f>
        <v>0</v>
      </c>
      <c r="DF61" s="329">
        <f>'Marks Entry'!DA63</f>
        <v>0</v>
      </c>
      <c r="DG61" s="332">
        <f>'Marks Entry'!DB63</f>
        <v>0</v>
      </c>
      <c r="DH61" s="338">
        <f>'Marks Entry'!DC63</f>
        <v>0</v>
      </c>
      <c r="DI61" s="334">
        <f>'Marks Entry'!DD63</f>
        <v>0</v>
      </c>
      <c r="DJ61" s="334" t="str">
        <f>'Marks Entry'!DE63</f>
        <v>E</v>
      </c>
      <c r="DK61" s="335">
        <f>'Marks Entry'!DF63</f>
        <v>0</v>
      </c>
      <c r="DL61" s="328">
        <f>'Marks Entry'!DG63</f>
        <v>0</v>
      </c>
      <c r="DM61" s="329">
        <f>'Marks Entry'!DH63</f>
        <v>0</v>
      </c>
      <c r="DN61" s="330">
        <f>'Marks Entry'!DI63</f>
        <v>0</v>
      </c>
      <c r="DO61" s="329">
        <f>'Marks Entry'!DJ63</f>
        <v>0</v>
      </c>
      <c r="DP61" s="329">
        <f>'Marks Entry'!DK63</f>
        <v>0</v>
      </c>
      <c r="DQ61" s="331">
        <f>'Marks Entry'!DL63</f>
        <v>0</v>
      </c>
      <c r="DR61" s="329" t="e">
        <f>'Marks Entry'!#REF!</f>
        <v>#REF!</v>
      </c>
      <c r="DS61" s="329" t="e">
        <f>'Marks Entry'!#REF!</f>
        <v>#REF!</v>
      </c>
      <c r="DT61" s="331">
        <f>'Marks Entry'!DM63</f>
        <v>0</v>
      </c>
      <c r="DU61" s="332">
        <f>'Marks Entry'!DN63</f>
        <v>0</v>
      </c>
      <c r="DV61" s="329">
        <f>'Marks Entry'!DO63</f>
        <v>0</v>
      </c>
      <c r="DW61" s="329">
        <f>'Marks Entry'!DP63</f>
        <v>0</v>
      </c>
      <c r="DX61" s="332">
        <f>'Marks Entry'!DQ63</f>
        <v>0</v>
      </c>
      <c r="DY61" s="333">
        <f t="shared" si="5"/>
        <v>0</v>
      </c>
      <c r="DZ61" s="329">
        <f>'Marks Entry'!DR63</f>
        <v>0</v>
      </c>
      <c r="EA61" s="329">
        <f>'Marks Entry'!DS63</f>
        <v>0</v>
      </c>
      <c r="EB61" s="332">
        <f>'Marks Entry'!DT63</f>
        <v>0</v>
      </c>
      <c r="EC61" s="338">
        <f>'Marks Entry'!DU63</f>
        <v>0</v>
      </c>
      <c r="ED61" s="334">
        <f>'Marks Entry'!DV63</f>
        <v>0</v>
      </c>
      <c r="EE61" s="334" t="str">
        <f>'Marks Entry'!DW63</f>
        <v>E</v>
      </c>
      <c r="EF61" s="335">
        <f>'Marks Entry'!DX63</f>
        <v>0</v>
      </c>
      <c r="EG61" s="328">
        <f>'Marks Entry'!DY63</f>
        <v>0</v>
      </c>
      <c r="EH61" s="329">
        <f>'Marks Entry'!DZ63</f>
        <v>0</v>
      </c>
      <c r="EI61" s="329">
        <f>'Marks Entry'!EA63</f>
        <v>0</v>
      </c>
      <c r="EJ61" s="329">
        <f>'Marks Entry'!EB63</f>
        <v>0</v>
      </c>
      <c r="EK61" s="329">
        <f>'Marks Entry'!EC63</f>
        <v>0</v>
      </c>
      <c r="EL61" s="336">
        <f>'Marks Entry'!ED63</f>
        <v>0</v>
      </c>
      <c r="EM61" s="337">
        <f>'Marks Entry'!EG63</f>
        <v>0</v>
      </c>
      <c r="EN61" s="328">
        <f>'Marks Entry'!EH63</f>
        <v>0</v>
      </c>
      <c r="EO61" s="329">
        <f>'Marks Entry'!EI63</f>
        <v>0</v>
      </c>
      <c r="EP61" s="329">
        <f>'Marks Entry'!EJ63</f>
        <v>0</v>
      </c>
      <c r="EQ61" s="329">
        <f>'Marks Entry'!EK63</f>
        <v>0</v>
      </c>
      <c r="ER61" s="329">
        <f>'Marks Entry'!EL63</f>
        <v>0</v>
      </c>
      <c r="ES61" s="332">
        <f>'Marks Entry'!EM63</f>
        <v>0</v>
      </c>
      <c r="ET61" s="337">
        <f>'Marks Entry'!EP63</f>
        <v>0</v>
      </c>
      <c r="EU61" s="328">
        <f>'Marks Entry'!EQ63</f>
        <v>0</v>
      </c>
      <c r="EV61" s="329">
        <f>'Marks Entry'!ER63</f>
        <v>0</v>
      </c>
      <c r="EW61" s="329">
        <f>'Marks Entry'!ES63</f>
        <v>0</v>
      </c>
      <c r="EX61" s="329">
        <f>'Marks Entry'!ET63</f>
        <v>0</v>
      </c>
      <c r="EY61" s="329">
        <f>'Marks Entry'!EU63</f>
        <v>0</v>
      </c>
      <c r="EZ61" s="332">
        <f>'Marks Entry'!EV63</f>
        <v>0</v>
      </c>
      <c r="FA61" s="337">
        <f>'Marks Entry'!EY63</f>
        <v>0</v>
      </c>
      <c r="FB61" s="184">
        <f>'Marks Entry'!EZ63</f>
        <v>0</v>
      </c>
      <c r="FC61" s="185">
        <f>'Marks Entry'!FA63</f>
        <v>0</v>
      </c>
      <c r="FD61" s="186" t="str">
        <f>'Marks Entry'!FB63</f>
        <v/>
      </c>
      <c r="FE61" s="184">
        <f>'Marks Entry'!FC63</f>
        <v>0</v>
      </c>
      <c r="FF61" s="185">
        <f>'Marks Entry'!FD63</f>
        <v>0</v>
      </c>
      <c r="FG61" s="187" t="str">
        <f>'Marks Entry'!FE63</f>
        <v/>
      </c>
      <c r="FH61" s="185" t="str">
        <f>IF(OR('Marks Entry'!FF63="First",'Marks Entry'!FF63="Second",'Marks Entry'!FF63="Third"),'Marks Entry'!FF63,"")</f>
        <v/>
      </c>
      <c r="FI61" s="185" t="str">
        <f>'Marks Entry'!FG63</f>
        <v/>
      </c>
      <c r="FJ61" s="290" t="str">
        <f>'Marks Entry'!FH63</f>
        <v/>
      </c>
      <c r="FK61" s="84" t="str">
        <f>'Marks Entry'!FI63</f>
        <v/>
      </c>
      <c r="FL61" s="86" t="str">
        <f>'Marks Entry'!FJ63</f>
        <v/>
      </c>
      <c r="FM61" s="87">
        <f>'Marks Entry'!FL63</f>
        <v>0</v>
      </c>
      <c r="FN61" s="1392"/>
      <c r="FO61" s="308" t="e">
        <f t="shared" si="6"/>
        <v>#REF!</v>
      </c>
      <c r="FP61" s="411" t="e">
        <f t="shared" si="7"/>
        <v>#REF!</v>
      </c>
      <c r="FQ61" s="411">
        <f t="shared" si="8"/>
        <v>0</v>
      </c>
      <c r="FR61" s="406"/>
      <c r="FS61" s="315">
        <f t="shared" si="9"/>
        <v>0</v>
      </c>
      <c r="FT61" s="419">
        <f t="shared" si="10"/>
        <v>0</v>
      </c>
      <c r="FU61" s="419">
        <f t="shared" si="11"/>
        <v>0</v>
      </c>
      <c r="FV61" s="420"/>
      <c r="FW61" s="308">
        <f t="shared" si="12"/>
        <v>0</v>
      </c>
      <c r="FX61" s="411">
        <f t="shared" si="13"/>
        <v>0</v>
      </c>
      <c r="FY61" s="411">
        <f t="shared" si="14"/>
        <v>0</v>
      </c>
      <c r="FZ61" s="406"/>
      <c r="GA61" s="315" t="e">
        <f t="shared" si="15"/>
        <v>#REF!</v>
      </c>
      <c r="GB61" s="419" t="e">
        <f t="shared" si="16"/>
        <v>#REF!</v>
      </c>
      <c r="GC61" s="419">
        <f t="shared" si="17"/>
        <v>0</v>
      </c>
      <c r="GD61" s="420"/>
      <c r="GE61" s="308">
        <f t="shared" si="18"/>
        <v>0</v>
      </c>
      <c r="GF61" s="411">
        <f t="shared" si="19"/>
        <v>0</v>
      </c>
      <c r="GG61" s="411">
        <f t="shared" si="20"/>
        <v>0</v>
      </c>
      <c r="GH61" s="406"/>
      <c r="GI61" s="315">
        <f t="shared" si="21"/>
        <v>0</v>
      </c>
      <c r="GJ61" s="419">
        <f t="shared" si="22"/>
        <v>0</v>
      </c>
      <c r="GK61" s="419">
        <f t="shared" si="23"/>
        <v>0</v>
      </c>
      <c r="GL61" s="420"/>
      <c r="GM61" s="308">
        <f t="shared" si="24"/>
        <v>0</v>
      </c>
      <c r="GN61" s="309">
        <f t="shared" si="24"/>
        <v>0</v>
      </c>
      <c r="GO61" s="315">
        <f t="shared" si="25"/>
        <v>0</v>
      </c>
      <c r="GP61" s="316">
        <f t="shared" si="25"/>
        <v>0</v>
      </c>
      <c r="GQ61" s="308">
        <f t="shared" si="26"/>
        <v>0</v>
      </c>
      <c r="GR61" s="317">
        <f t="shared" si="26"/>
        <v>0</v>
      </c>
      <c r="GS61" s="1392"/>
    </row>
    <row r="62" spans="1:201" s="88" customFormat="1" ht="17.25" customHeight="1">
      <c r="A62" s="1393"/>
      <c r="B62" s="83">
        <f t="shared" si="27"/>
        <v>0</v>
      </c>
      <c r="C62" s="84">
        <f>'Marks Entry'!D64</f>
        <v>0</v>
      </c>
      <c r="D62" s="84">
        <f>'Marks Entry'!E64</f>
        <v>0</v>
      </c>
      <c r="E62" s="84">
        <f>'Marks Entry'!F64</f>
        <v>0</v>
      </c>
      <c r="F62" s="84">
        <f>'Marks Entry'!G64</f>
        <v>0</v>
      </c>
      <c r="G62" s="84">
        <f>'Marks Entry'!H64</f>
        <v>0</v>
      </c>
      <c r="H62" s="84">
        <f>'Marks Entry'!I64</f>
        <v>0</v>
      </c>
      <c r="I62" s="84">
        <f>'Marks Entry'!J64</f>
        <v>0</v>
      </c>
      <c r="J62" s="85">
        <f>'Marks Entry'!K64</f>
        <v>0</v>
      </c>
      <c r="K62" s="328">
        <f>'Marks Entry'!L64</f>
        <v>0</v>
      </c>
      <c r="L62" s="329">
        <f>'Marks Entry'!M64</f>
        <v>0</v>
      </c>
      <c r="M62" s="330">
        <f>'Marks Entry'!N64</f>
        <v>0</v>
      </c>
      <c r="N62" s="329">
        <f>'Marks Entry'!O64</f>
        <v>0</v>
      </c>
      <c r="O62" s="329">
        <f>'Marks Entry'!P64</f>
        <v>0</v>
      </c>
      <c r="P62" s="331">
        <f>'Marks Entry'!Q64</f>
        <v>0</v>
      </c>
      <c r="Q62" s="329">
        <f>'Marks Entry'!S64</f>
        <v>0</v>
      </c>
      <c r="R62" s="329">
        <f>'Marks Entry'!T64</f>
        <v>0</v>
      </c>
      <c r="S62" s="331">
        <f>'Marks Entry'!U64</f>
        <v>0</v>
      </c>
      <c r="T62" s="332">
        <f>'Marks Entry'!V64</f>
        <v>0</v>
      </c>
      <c r="U62" s="329">
        <f>'Marks Entry'!X64</f>
        <v>0</v>
      </c>
      <c r="V62" s="329" t="e">
        <f>'Marks Entry'!#REF!</f>
        <v>#REF!</v>
      </c>
      <c r="W62" s="332" t="e">
        <f>'Marks Entry'!#REF!</f>
        <v>#REF!</v>
      </c>
      <c r="X62" s="333" t="e">
        <f t="shared" si="0"/>
        <v>#REF!</v>
      </c>
      <c r="Y62" s="329">
        <f>'Marks Entry'!Y64</f>
        <v>0</v>
      </c>
      <c r="Z62" s="329">
        <f>'Marks Entry'!Z64</f>
        <v>0</v>
      </c>
      <c r="AA62" s="332">
        <f>'Marks Entry'!AA64</f>
        <v>0</v>
      </c>
      <c r="AB62" s="338">
        <f>'Marks Entry'!AC64</f>
        <v>0</v>
      </c>
      <c r="AC62" s="334">
        <f>'Marks Entry'!AD64</f>
        <v>0</v>
      </c>
      <c r="AD62" s="334" t="str">
        <f>'Marks Entry'!AE64</f>
        <v>E</v>
      </c>
      <c r="AE62" s="335">
        <f>'Marks Entry'!AF64</f>
        <v>0</v>
      </c>
      <c r="AF62" s="328">
        <f>'Marks Entry'!AG64</f>
        <v>0</v>
      </c>
      <c r="AG62" s="329">
        <f>'Marks Entry'!AH64</f>
        <v>0</v>
      </c>
      <c r="AH62" s="330">
        <f>'Marks Entry'!AI64</f>
        <v>0</v>
      </c>
      <c r="AI62" s="329">
        <f>'Marks Entry'!AJ64</f>
        <v>0</v>
      </c>
      <c r="AJ62" s="329">
        <f>'Marks Entry'!AK64</f>
        <v>0</v>
      </c>
      <c r="AK62" s="331">
        <f>'Marks Entry'!AL64</f>
        <v>0</v>
      </c>
      <c r="AL62" s="329">
        <f>'Marks Entry'!AM64</f>
        <v>0</v>
      </c>
      <c r="AM62" s="329">
        <f>'Marks Entry'!AN64</f>
        <v>0</v>
      </c>
      <c r="AN62" s="331">
        <f>'Marks Entry'!AO64</f>
        <v>0</v>
      </c>
      <c r="AO62" s="332">
        <f>'Marks Entry'!AP64</f>
        <v>0</v>
      </c>
      <c r="AP62" s="329">
        <f>'Marks Entry'!AQ64</f>
        <v>0</v>
      </c>
      <c r="AQ62" s="329">
        <f>'Marks Entry'!AR64</f>
        <v>0</v>
      </c>
      <c r="AR62" s="332">
        <f>'Marks Entry'!AS64</f>
        <v>0</v>
      </c>
      <c r="AS62" s="333">
        <f t="shared" si="1"/>
        <v>0</v>
      </c>
      <c r="AT62" s="329">
        <f>'Marks Entry'!AU64</f>
        <v>0</v>
      </c>
      <c r="AU62" s="329">
        <f>'Marks Entry'!AV64</f>
        <v>0</v>
      </c>
      <c r="AV62" s="332">
        <f>'Marks Entry'!AW64</f>
        <v>0</v>
      </c>
      <c r="AW62" s="338">
        <f>'Marks Entry'!AX64</f>
        <v>0</v>
      </c>
      <c r="AX62" s="334">
        <f>'Marks Entry'!AY64</f>
        <v>0</v>
      </c>
      <c r="AY62" s="334" t="str">
        <f>'Marks Entry'!AZ64</f>
        <v>E</v>
      </c>
      <c r="AZ62" s="335">
        <f>'Marks Entry'!BA64</f>
        <v>0</v>
      </c>
      <c r="BA62" s="328">
        <f>'Marks Entry'!BB64</f>
        <v>0</v>
      </c>
      <c r="BB62" s="329">
        <f>'Marks Entry'!BC64</f>
        <v>0</v>
      </c>
      <c r="BC62" s="330">
        <f>'Marks Entry'!BD64</f>
        <v>0</v>
      </c>
      <c r="BD62" s="329">
        <f>'Marks Entry'!BE64</f>
        <v>0</v>
      </c>
      <c r="BE62" s="329">
        <f>'Marks Entry'!BF64</f>
        <v>0</v>
      </c>
      <c r="BF62" s="331">
        <f>'Marks Entry'!BG64</f>
        <v>0</v>
      </c>
      <c r="BG62" s="329">
        <f>'Marks Entry'!BH64</f>
        <v>0</v>
      </c>
      <c r="BH62" s="329">
        <f>'Marks Entry'!BI64</f>
        <v>0</v>
      </c>
      <c r="BI62" s="331">
        <f>'Marks Entry'!BJ64</f>
        <v>0</v>
      </c>
      <c r="BJ62" s="332">
        <f>'Marks Entry'!BK64</f>
        <v>0</v>
      </c>
      <c r="BK62" s="329">
        <f>'Marks Entry'!BL64</f>
        <v>0</v>
      </c>
      <c r="BL62" s="329">
        <f>'Marks Entry'!BM64</f>
        <v>0</v>
      </c>
      <c r="BM62" s="332">
        <f>'Marks Entry'!BN64</f>
        <v>0</v>
      </c>
      <c r="BN62" s="333">
        <f t="shared" si="2"/>
        <v>0</v>
      </c>
      <c r="BO62" s="329">
        <f>'Marks Entry'!BO64</f>
        <v>0</v>
      </c>
      <c r="BP62" s="329">
        <f>'Marks Entry'!BP64</f>
        <v>0</v>
      </c>
      <c r="BQ62" s="332">
        <f>'Marks Entry'!BQ64</f>
        <v>0</v>
      </c>
      <c r="BR62" s="338">
        <f>'Marks Entry'!BS64</f>
        <v>0</v>
      </c>
      <c r="BS62" s="334">
        <f>'Marks Entry'!BT64</f>
        <v>0</v>
      </c>
      <c r="BT62" s="334" t="str">
        <f>'Marks Entry'!BU64</f>
        <v>E</v>
      </c>
      <c r="BU62" s="335">
        <f>'Marks Entry'!BV64</f>
        <v>0</v>
      </c>
      <c r="BV62" s="328">
        <f>'Marks Entry'!BW64</f>
        <v>0</v>
      </c>
      <c r="BW62" s="329">
        <f>'Marks Entry'!BX64</f>
        <v>0</v>
      </c>
      <c r="BX62" s="330">
        <f>'Marks Entry'!BY64</f>
        <v>0</v>
      </c>
      <c r="BY62" s="329">
        <f>'Marks Entry'!BZ64</f>
        <v>0</v>
      </c>
      <c r="BZ62" s="329">
        <f>'Marks Entry'!CA64</f>
        <v>0</v>
      </c>
      <c r="CA62" s="331">
        <f>'Marks Entry'!CB64</f>
        <v>0</v>
      </c>
      <c r="CB62" s="329" t="e">
        <f>'Marks Entry'!#REF!</f>
        <v>#REF!</v>
      </c>
      <c r="CC62" s="329" t="e">
        <f>'Marks Entry'!#REF!</f>
        <v>#REF!</v>
      </c>
      <c r="CD62" s="331" t="e">
        <f>'Marks Entry'!#REF!</f>
        <v>#REF!</v>
      </c>
      <c r="CE62" s="332" t="e">
        <f>'Marks Entry'!#REF!</f>
        <v>#REF!</v>
      </c>
      <c r="CF62" s="329">
        <f>'Marks Entry'!CD64</f>
        <v>0</v>
      </c>
      <c r="CG62" s="329">
        <f>'Marks Entry'!CE64</f>
        <v>0</v>
      </c>
      <c r="CH62" s="332">
        <f>'Marks Entry'!CF64</f>
        <v>0</v>
      </c>
      <c r="CI62" s="333" t="e">
        <f t="shared" si="3"/>
        <v>#REF!</v>
      </c>
      <c r="CJ62" s="329">
        <f>'Marks Entry'!CH64</f>
        <v>0</v>
      </c>
      <c r="CK62" s="329">
        <f>'Marks Entry'!CI64</f>
        <v>0</v>
      </c>
      <c r="CL62" s="332">
        <f>'Marks Entry'!CJ64</f>
        <v>0</v>
      </c>
      <c r="CM62" s="338">
        <f>'Marks Entry'!CK64</f>
        <v>0</v>
      </c>
      <c r="CN62" s="334">
        <f>'Marks Entry'!CL64</f>
        <v>0</v>
      </c>
      <c r="CO62" s="334" t="str">
        <f>'Marks Entry'!CM64</f>
        <v>E</v>
      </c>
      <c r="CP62" s="335">
        <f>'Marks Entry'!CN64</f>
        <v>0</v>
      </c>
      <c r="CQ62" s="328">
        <f>'Marks Entry'!CO64</f>
        <v>0</v>
      </c>
      <c r="CR62" s="329">
        <f>'Marks Entry'!CP64</f>
        <v>0</v>
      </c>
      <c r="CS62" s="330">
        <f>'Marks Entry'!CQ64</f>
        <v>0</v>
      </c>
      <c r="CT62" s="329">
        <f>'Marks Entry'!CR64</f>
        <v>0</v>
      </c>
      <c r="CU62" s="329">
        <f>'Marks Entry'!CS64</f>
        <v>0</v>
      </c>
      <c r="CV62" s="331">
        <f>'Marks Entry'!CT64</f>
        <v>0</v>
      </c>
      <c r="CW62" s="329" t="e">
        <f>'Marks Entry'!#REF!</f>
        <v>#REF!</v>
      </c>
      <c r="CX62" s="329" t="e">
        <f>'Marks Entry'!#REF!</f>
        <v>#REF!</v>
      </c>
      <c r="CY62" s="331">
        <f>'Marks Entry'!CU64</f>
        <v>0</v>
      </c>
      <c r="CZ62" s="332">
        <f>'Marks Entry'!CV64</f>
        <v>0</v>
      </c>
      <c r="DA62" s="329">
        <f>'Marks Entry'!CW64</f>
        <v>0</v>
      </c>
      <c r="DB62" s="329">
        <f>'Marks Entry'!CX64</f>
        <v>0</v>
      </c>
      <c r="DC62" s="332">
        <f>'Marks Entry'!CY64</f>
        <v>0</v>
      </c>
      <c r="DD62" s="333">
        <f t="shared" si="4"/>
        <v>0</v>
      </c>
      <c r="DE62" s="329">
        <f>'Marks Entry'!CZ64</f>
        <v>0</v>
      </c>
      <c r="DF62" s="329">
        <f>'Marks Entry'!DA64</f>
        <v>0</v>
      </c>
      <c r="DG62" s="332">
        <f>'Marks Entry'!DB64</f>
        <v>0</v>
      </c>
      <c r="DH62" s="338">
        <f>'Marks Entry'!DC64</f>
        <v>0</v>
      </c>
      <c r="DI62" s="334">
        <f>'Marks Entry'!DD64</f>
        <v>0</v>
      </c>
      <c r="DJ62" s="334" t="str">
        <f>'Marks Entry'!DE64</f>
        <v>E</v>
      </c>
      <c r="DK62" s="335">
        <f>'Marks Entry'!DF64</f>
        <v>0</v>
      </c>
      <c r="DL62" s="328">
        <f>'Marks Entry'!DG64</f>
        <v>0</v>
      </c>
      <c r="DM62" s="329">
        <f>'Marks Entry'!DH64</f>
        <v>0</v>
      </c>
      <c r="DN62" s="330">
        <f>'Marks Entry'!DI64</f>
        <v>0</v>
      </c>
      <c r="DO62" s="329">
        <f>'Marks Entry'!DJ64</f>
        <v>0</v>
      </c>
      <c r="DP62" s="329">
        <f>'Marks Entry'!DK64</f>
        <v>0</v>
      </c>
      <c r="DQ62" s="331">
        <f>'Marks Entry'!DL64</f>
        <v>0</v>
      </c>
      <c r="DR62" s="329" t="e">
        <f>'Marks Entry'!#REF!</f>
        <v>#REF!</v>
      </c>
      <c r="DS62" s="329" t="e">
        <f>'Marks Entry'!#REF!</f>
        <v>#REF!</v>
      </c>
      <c r="DT62" s="331">
        <f>'Marks Entry'!DM64</f>
        <v>0</v>
      </c>
      <c r="DU62" s="332">
        <f>'Marks Entry'!DN64</f>
        <v>0</v>
      </c>
      <c r="DV62" s="329">
        <f>'Marks Entry'!DO64</f>
        <v>0</v>
      </c>
      <c r="DW62" s="329">
        <f>'Marks Entry'!DP64</f>
        <v>0</v>
      </c>
      <c r="DX62" s="332">
        <f>'Marks Entry'!DQ64</f>
        <v>0</v>
      </c>
      <c r="DY62" s="333">
        <f t="shared" si="5"/>
        <v>0</v>
      </c>
      <c r="DZ62" s="329">
        <f>'Marks Entry'!DR64</f>
        <v>0</v>
      </c>
      <c r="EA62" s="329">
        <f>'Marks Entry'!DS64</f>
        <v>0</v>
      </c>
      <c r="EB62" s="332">
        <f>'Marks Entry'!DT64</f>
        <v>0</v>
      </c>
      <c r="EC62" s="338">
        <f>'Marks Entry'!DU64</f>
        <v>0</v>
      </c>
      <c r="ED62" s="334">
        <f>'Marks Entry'!DV64</f>
        <v>0</v>
      </c>
      <c r="EE62" s="334" t="str">
        <f>'Marks Entry'!DW64</f>
        <v>E</v>
      </c>
      <c r="EF62" s="335">
        <f>'Marks Entry'!DX64</f>
        <v>0</v>
      </c>
      <c r="EG62" s="328">
        <f>'Marks Entry'!DY64</f>
        <v>0</v>
      </c>
      <c r="EH62" s="329">
        <f>'Marks Entry'!DZ64</f>
        <v>0</v>
      </c>
      <c r="EI62" s="329">
        <f>'Marks Entry'!EA64</f>
        <v>0</v>
      </c>
      <c r="EJ62" s="329">
        <f>'Marks Entry'!EB64</f>
        <v>0</v>
      </c>
      <c r="EK62" s="329">
        <f>'Marks Entry'!EC64</f>
        <v>0</v>
      </c>
      <c r="EL62" s="336">
        <f>'Marks Entry'!ED64</f>
        <v>0</v>
      </c>
      <c r="EM62" s="337">
        <f>'Marks Entry'!EG64</f>
        <v>0</v>
      </c>
      <c r="EN62" s="328">
        <f>'Marks Entry'!EH64</f>
        <v>0</v>
      </c>
      <c r="EO62" s="329">
        <f>'Marks Entry'!EI64</f>
        <v>0</v>
      </c>
      <c r="EP62" s="329">
        <f>'Marks Entry'!EJ64</f>
        <v>0</v>
      </c>
      <c r="EQ62" s="329">
        <f>'Marks Entry'!EK64</f>
        <v>0</v>
      </c>
      <c r="ER62" s="329">
        <f>'Marks Entry'!EL64</f>
        <v>0</v>
      </c>
      <c r="ES62" s="332">
        <f>'Marks Entry'!EM64</f>
        <v>0</v>
      </c>
      <c r="ET62" s="337">
        <f>'Marks Entry'!EP64</f>
        <v>0</v>
      </c>
      <c r="EU62" s="328">
        <f>'Marks Entry'!EQ64</f>
        <v>0</v>
      </c>
      <c r="EV62" s="329">
        <f>'Marks Entry'!ER64</f>
        <v>0</v>
      </c>
      <c r="EW62" s="329">
        <f>'Marks Entry'!ES64</f>
        <v>0</v>
      </c>
      <c r="EX62" s="329">
        <f>'Marks Entry'!ET64</f>
        <v>0</v>
      </c>
      <c r="EY62" s="329">
        <f>'Marks Entry'!EU64</f>
        <v>0</v>
      </c>
      <c r="EZ62" s="332">
        <f>'Marks Entry'!EV64</f>
        <v>0</v>
      </c>
      <c r="FA62" s="337">
        <f>'Marks Entry'!EY64</f>
        <v>0</v>
      </c>
      <c r="FB62" s="184">
        <f>'Marks Entry'!EZ64</f>
        <v>0</v>
      </c>
      <c r="FC62" s="185">
        <f>'Marks Entry'!FA64</f>
        <v>0</v>
      </c>
      <c r="FD62" s="186" t="str">
        <f>'Marks Entry'!FB64</f>
        <v/>
      </c>
      <c r="FE62" s="184">
        <f>'Marks Entry'!FC64</f>
        <v>0</v>
      </c>
      <c r="FF62" s="185">
        <f>'Marks Entry'!FD64</f>
        <v>0</v>
      </c>
      <c r="FG62" s="187" t="str">
        <f>'Marks Entry'!FE64</f>
        <v/>
      </c>
      <c r="FH62" s="185" t="str">
        <f>IF(OR('Marks Entry'!FF64="First",'Marks Entry'!FF64="Second",'Marks Entry'!FF64="Third"),'Marks Entry'!FF64,"")</f>
        <v/>
      </c>
      <c r="FI62" s="185" t="str">
        <f>'Marks Entry'!FG64</f>
        <v/>
      </c>
      <c r="FJ62" s="290" t="str">
        <f>'Marks Entry'!FH64</f>
        <v/>
      </c>
      <c r="FK62" s="84" t="str">
        <f>'Marks Entry'!FI64</f>
        <v/>
      </c>
      <c r="FL62" s="86" t="str">
        <f>'Marks Entry'!FJ64</f>
        <v/>
      </c>
      <c r="FM62" s="87">
        <f>'Marks Entry'!FL64</f>
        <v>0</v>
      </c>
      <c r="FN62" s="1392"/>
      <c r="FO62" s="308" t="e">
        <f t="shared" si="6"/>
        <v>#REF!</v>
      </c>
      <c r="FP62" s="411" t="e">
        <f t="shared" si="7"/>
        <v>#REF!</v>
      </c>
      <c r="FQ62" s="411">
        <f t="shared" si="8"/>
        <v>0</v>
      </c>
      <c r="FR62" s="406"/>
      <c r="FS62" s="315">
        <f t="shared" si="9"/>
        <v>0</v>
      </c>
      <c r="FT62" s="419">
        <f t="shared" si="10"/>
        <v>0</v>
      </c>
      <c r="FU62" s="419">
        <f t="shared" si="11"/>
        <v>0</v>
      </c>
      <c r="FV62" s="420"/>
      <c r="FW62" s="308">
        <f t="shared" si="12"/>
        <v>0</v>
      </c>
      <c r="FX62" s="411">
        <f t="shared" si="13"/>
        <v>0</v>
      </c>
      <c r="FY62" s="411">
        <f t="shared" si="14"/>
        <v>0</v>
      </c>
      <c r="FZ62" s="406"/>
      <c r="GA62" s="315" t="e">
        <f t="shared" si="15"/>
        <v>#REF!</v>
      </c>
      <c r="GB62" s="419" t="e">
        <f t="shared" si="16"/>
        <v>#REF!</v>
      </c>
      <c r="GC62" s="419">
        <f t="shared" si="17"/>
        <v>0</v>
      </c>
      <c r="GD62" s="420"/>
      <c r="GE62" s="308">
        <f t="shared" si="18"/>
        <v>0</v>
      </c>
      <c r="GF62" s="411">
        <f t="shared" si="19"/>
        <v>0</v>
      </c>
      <c r="GG62" s="411">
        <f t="shared" si="20"/>
        <v>0</v>
      </c>
      <c r="GH62" s="406"/>
      <c r="GI62" s="315">
        <f t="shared" si="21"/>
        <v>0</v>
      </c>
      <c r="GJ62" s="419">
        <f t="shared" si="22"/>
        <v>0</v>
      </c>
      <c r="GK62" s="419">
        <f t="shared" si="23"/>
        <v>0</v>
      </c>
      <c r="GL62" s="420"/>
      <c r="GM62" s="308">
        <f t="shared" si="24"/>
        <v>0</v>
      </c>
      <c r="GN62" s="309">
        <f t="shared" si="24"/>
        <v>0</v>
      </c>
      <c r="GO62" s="315">
        <f t="shared" si="25"/>
        <v>0</v>
      </c>
      <c r="GP62" s="316">
        <f t="shared" si="25"/>
        <v>0</v>
      </c>
      <c r="GQ62" s="308">
        <f t="shared" si="26"/>
        <v>0</v>
      </c>
      <c r="GR62" s="317">
        <f t="shared" si="26"/>
        <v>0</v>
      </c>
      <c r="GS62" s="1392"/>
    </row>
    <row r="63" spans="1:201" s="88" customFormat="1" ht="17.25" customHeight="1">
      <c r="A63" s="1393"/>
      <c r="B63" s="83">
        <f t="shared" si="27"/>
        <v>0</v>
      </c>
      <c r="C63" s="84">
        <f>'Marks Entry'!D65</f>
        <v>0</v>
      </c>
      <c r="D63" s="84">
        <f>'Marks Entry'!E65</f>
        <v>0</v>
      </c>
      <c r="E63" s="84">
        <f>'Marks Entry'!F65</f>
        <v>0</v>
      </c>
      <c r="F63" s="84">
        <f>'Marks Entry'!G65</f>
        <v>0</v>
      </c>
      <c r="G63" s="84">
        <f>'Marks Entry'!H65</f>
        <v>0</v>
      </c>
      <c r="H63" s="84">
        <f>'Marks Entry'!I65</f>
        <v>0</v>
      </c>
      <c r="I63" s="84">
        <f>'Marks Entry'!J65</f>
        <v>0</v>
      </c>
      <c r="J63" s="85">
        <f>'Marks Entry'!K65</f>
        <v>0</v>
      </c>
      <c r="K63" s="328">
        <f>'Marks Entry'!L65</f>
        <v>0</v>
      </c>
      <c r="L63" s="329">
        <f>'Marks Entry'!M65</f>
        <v>0</v>
      </c>
      <c r="M63" s="330">
        <f>'Marks Entry'!N65</f>
        <v>0</v>
      </c>
      <c r="N63" s="329">
        <f>'Marks Entry'!O65</f>
        <v>0</v>
      </c>
      <c r="O63" s="329">
        <f>'Marks Entry'!P65</f>
        <v>0</v>
      </c>
      <c r="P63" s="331">
        <f>'Marks Entry'!Q65</f>
        <v>0</v>
      </c>
      <c r="Q63" s="329">
        <f>'Marks Entry'!S65</f>
        <v>0</v>
      </c>
      <c r="R63" s="329">
        <f>'Marks Entry'!T65</f>
        <v>0</v>
      </c>
      <c r="S63" s="331">
        <f>'Marks Entry'!U65</f>
        <v>0</v>
      </c>
      <c r="T63" s="332">
        <f>'Marks Entry'!V65</f>
        <v>0</v>
      </c>
      <c r="U63" s="329">
        <f>'Marks Entry'!X65</f>
        <v>0</v>
      </c>
      <c r="V63" s="329" t="e">
        <f>'Marks Entry'!#REF!</f>
        <v>#REF!</v>
      </c>
      <c r="W63" s="332" t="e">
        <f>'Marks Entry'!#REF!</f>
        <v>#REF!</v>
      </c>
      <c r="X63" s="333" t="e">
        <f t="shared" si="0"/>
        <v>#REF!</v>
      </c>
      <c r="Y63" s="329">
        <f>'Marks Entry'!Y65</f>
        <v>0</v>
      </c>
      <c r="Z63" s="329">
        <f>'Marks Entry'!Z65</f>
        <v>0</v>
      </c>
      <c r="AA63" s="332">
        <f>'Marks Entry'!AA65</f>
        <v>0</v>
      </c>
      <c r="AB63" s="338">
        <f>'Marks Entry'!AC65</f>
        <v>0</v>
      </c>
      <c r="AC63" s="334">
        <f>'Marks Entry'!AD65</f>
        <v>0</v>
      </c>
      <c r="AD63" s="334" t="str">
        <f>'Marks Entry'!AE65</f>
        <v>E</v>
      </c>
      <c r="AE63" s="335">
        <f>'Marks Entry'!AF65</f>
        <v>0</v>
      </c>
      <c r="AF63" s="328">
        <f>'Marks Entry'!AG65</f>
        <v>0</v>
      </c>
      <c r="AG63" s="329">
        <f>'Marks Entry'!AH65</f>
        <v>0</v>
      </c>
      <c r="AH63" s="330">
        <f>'Marks Entry'!AI65</f>
        <v>0</v>
      </c>
      <c r="AI63" s="329">
        <f>'Marks Entry'!AJ65</f>
        <v>0</v>
      </c>
      <c r="AJ63" s="329">
        <f>'Marks Entry'!AK65</f>
        <v>0</v>
      </c>
      <c r="AK63" s="331">
        <f>'Marks Entry'!AL65</f>
        <v>0</v>
      </c>
      <c r="AL63" s="329">
        <f>'Marks Entry'!AM65</f>
        <v>0</v>
      </c>
      <c r="AM63" s="329">
        <f>'Marks Entry'!AN65</f>
        <v>0</v>
      </c>
      <c r="AN63" s="331">
        <f>'Marks Entry'!AO65</f>
        <v>0</v>
      </c>
      <c r="AO63" s="332">
        <f>'Marks Entry'!AP65</f>
        <v>0</v>
      </c>
      <c r="AP63" s="329">
        <f>'Marks Entry'!AQ65</f>
        <v>0</v>
      </c>
      <c r="AQ63" s="329">
        <f>'Marks Entry'!AR65</f>
        <v>0</v>
      </c>
      <c r="AR63" s="332">
        <f>'Marks Entry'!AS65</f>
        <v>0</v>
      </c>
      <c r="AS63" s="333">
        <f t="shared" si="1"/>
        <v>0</v>
      </c>
      <c r="AT63" s="329">
        <f>'Marks Entry'!AU65</f>
        <v>0</v>
      </c>
      <c r="AU63" s="329">
        <f>'Marks Entry'!AV65</f>
        <v>0</v>
      </c>
      <c r="AV63" s="332">
        <f>'Marks Entry'!AW65</f>
        <v>0</v>
      </c>
      <c r="AW63" s="338">
        <f>'Marks Entry'!AX65</f>
        <v>0</v>
      </c>
      <c r="AX63" s="334">
        <f>'Marks Entry'!AY65</f>
        <v>0</v>
      </c>
      <c r="AY63" s="334" t="str">
        <f>'Marks Entry'!AZ65</f>
        <v>E</v>
      </c>
      <c r="AZ63" s="335">
        <f>'Marks Entry'!BA65</f>
        <v>0</v>
      </c>
      <c r="BA63" s="328">
        <f>'Marks Entry'!BB65</f>
        <v>0</v>
      </c>
      <c r="BB63" s="329">
        <f>'Marks Entry'!BC65</f>
        <v>0</v>
      </c>
      <c r="BC63" s="330">
        <f>'Marks Entry'!BD65</f>
        <v>0</v>
      </c>
      <c r="BD63" s="329">
        <f>'Marks Entry'!BE65</f>
        <v>0</v>
      </c>
      <c r="BE63" s="329">
        <f>'Marks Entry'!BF65</f>
        <v>0</v>
      </c>
      <c r="BF63" s="331">
        <f>'Marks Entry'!BG65</f>
        <v>0</v>
      </c>
      <c r="BG63" s="329">
        <f>'Marks Entry'!BH65</f>
        <v>0</v>
      </c>
      <c r="BH63" s="329">
        <f>'Marks Entry'!BI65</f>
        <v>0</v>
      </c>
      <c r="BI63" s="331">
        <f>'Marks Entry'!BJ65</f>
        <v>0</v>
      </c>
      <c r="BJ63" s="332">
        <f>'Marks Entry'!BK65</f>
        <v>0</v>
      </c>
      <c r="BK63" s="329">
        <f>'Marks Entry'!BL65</f>
        <v>0</v>
      </c>
      <c r="BL63" s="329">
        <f>'Marks Entry'!BM65</f>
        <v>0</v>
      </c>
      <c r="BM63" s="332">
        <f>'Marks Entry'!BN65</f>
        <v>0</v>
      </c>
      <c r="BN63" s="333">
        <f t="shared" si="2"/>
        <v>0</v>
      </c>
      <c r="BO63" s="329">
        <f>'Marks Entry'!BO65</f>
        <v>0</v>
      </c>
      <c r="BP63" s="329">
        <f>'Marks Entry'!BP65</f>
        <v>0</v>
      </c>
      <c r="BQ63" s="332">
        <f>'Marks Entry'!BQ65</f>
        <v>0</v>
      </c>
      <c r="BR63" s="338">
        <f>'Marks Entry'!BS65</f>
        <v>0</v>
      </c>
      <c r="BS63" s="334">
        <f>'Marks Entry'!BT65</f>
        <v>0</v>
      </c>
      <c r="BT63" s="334" t="str">
        <f>'Marks Entry'!BU65</f>
        <v>E</v>
      </c>
      <c r="BU63" s="335">
        <f>'Marks Entry'!BV65</f>
        <v>0</v>
      </c>
      <c r="BV63" s="328">
        <f>'Marks Entry'!BW65</f>
        <v>0</v>
      </c>
      <c r="BW63" s="329">
        <f>'Marks Entry'!BX65</f>
        <v>0</v>
      </c>
      <c r="BX63" s="330">
        <f>'Marks Entry'!BY65</f>
        <v>0</v>
      </c>
      <c r="BY63" s="329">
        <f>'Marks Entry'!BZ65</f>
        <v>0</v>
      </c>
      <c r="BZ63" s="329">
        <f>'Marks Entry'!CA65</f>
        <v>0</v>
      </c>
      <c r="CA63" s="331">
        <f>'Marks Entry'!CB65</f>
        <v>0</v>
      </c>
      <c r="CB63" s="329" t="e">
        <f>'Marks Entry'!#REF!</f>
        <v>#REF!</v>
      </c>
      <c r="CC63" s="329" t="e">
        <f>'Marks Entry'!#REF!</f>
        <v>#REF!</v>
      </c>
      <c r="CD63" s="331" t="e">
        <f>'Marks Entry'!#REF!</f>
        <v>#REF!</v>
      </c>
      <c r="CE63" s="332" t="e">
        <f>'Marks Entry'!#REF!</f>
        <v>#REF!</v>
      </c>
      <c r="CF63" s="329">
        <f>'Marks Entry'!CD65</f>
        <v>0</v>
      </c>
      <c r="CG63" s="329">
        <f>'Marks Entry'!CE65</f>
        <v>0</v>
      </c>
      <c r="CH63" s="332">
        <f>'Marks Entry'!CF65</f>
        <v>0</v>
      </c>
      <c r="CI63" s="333" t="e">
        <f t="shared" si="3"/>
        <v>#REF!</v>
      </c>
      <c r="CJ63" s="329">
        <f>'Marks Entry'!CH65</f>
        <v>0</v>
      </c>
      <c r="CK63" s="329">
        <f>'Marks Entry'!CI65</f>
        <v>0</v>
      </c>
      <c r="CL63" s="332">
        <f>'Marks Entry'!CJ65</f>
        <v>0</v>
      </c>
      <c r="CM63" s="338">
        <f>'Marks Entry'!CK65</f>
        <v>0</v>
      </c>
      <c r="CN63" s="334">
        <f>'Marks Entry'!CL65</f>
        <v>0</v>
      </c>
      <c r="CO63" s="334" t="str">
        <f>'Marks Entry'!CM65</f>
        <v>E</v>
      </c>
      <c r="CP63" s="335">
        <f>'Marks Entry'!CN65</f>
        <v>0</v>
      </c>
      <c r="CQ63" s="328">
        <f>'Marks Entry'!CO65</f>
        <v>0</v>
      </c>
      <c r="CR63" s="329">
        <f>'Marks Entry'!CP65</f>
        <v>0</v>
      </c>
      <c r="CS63" s="330">
        <f>'Marks Entry'!CQ65</f>
        <v>0</v>
      </c>
      <c r="CT63" s="329">
        <f>'Marks Entry'!CR65</f>
        <v>0</v>
      </c>
      <c r="CU63" s="329">
        <f>'Marks Entry'!CS65</f>
        <v>0</v>
      </c>
      <c r="CV63" s="331">
        <f>'Marks Entry'!CT65</f>
        <v>0</v>
      </c>
      <c r="CW63" s="329" t="e">
        <f>'Marks Entry'!#REF!</f>
        <v>#REF!</v>
      </c>
      <c r="CX63" s="329" t="e">
        <f>'Marks Entry'!#REF!</f>
        <v>#REF!</v>
      </c>
      <c r="CY63" s="331">
        <f>'Marks Entry'!CU65</f>
        <v>0</v>
      </c>
      <c r="CZ63" s="332">
        <f>'Marks Entry'!CV65</f>
        <v>0</v>
      </c>
      <c r="DA63" s="329">
        <f>'Marks Entry'!CW65</f>
        <v>0</v>
      </c>
      <c r="DB63" s="329">
        <f>'Marks Entry'!CX65</f>
        <v>0</v>
      </c>
      <c r="DC63" s="332">
        <f>'Marks Entry'!CY65</f>
        <v>0</v>
      </c>
      <c r="DD63" s="333">
        <f t="shared" si="4"/>
        <v>0</v>
      </c>
      <c r="DE63" s="329">
        <f>'Marks Entry'!CZ65</f>
        <v>0</v>
      </c>
      <c r="DF63" s="329">
        <f>'Marks Entry'!DA65</f>
        <v>0</v>
      </c>
      <c r="DG63" s="332">
        <f>'Marks Entry'!DB65</f>
        <v>0</v>
      </c>
      <c r="DH63" s="338">
        <f>'Marks Entry'!DC65</f>
        <v>0</v>
      </c>
      <c r="DI63" s="334">
        <f>'Marks Entry'!DD65</f>
        <v>0</v>
      </c>
      <c r="DJ63" s="334" t="str">
        <f>'Marks Entry'!DE65</f>
        <v>E</v>
      </c>
      <c r="DK63" s="335">
        <f>'Marks Entry'!DF65</f>
        <v>0</v>
      </c>
      <c r="DL63" s="328">
        <f>'Marks Entry'!DG65</f>
        <v>0</v>
      </c>
      <c r="DM63" s="329">
        <f>'Marks Entry'!DH65</f>
        <v>0</v>
      </c>
      <c r="DN63" s="330">
        <f>'Marks Entry'!DI65</f>
        <v>0</v>
      </c>
      <c r="DO63" s="329">
        <f>'Marks Entry'!DJ65</f>
        <v>0</v>
      </c>
      <c r="DP63" s="329">
        <f>'Marks Entry'!DK65</f>
        <v>0</v>
      </c>
      <c r="DQ63" s="331">
        <f>'Marks Entry'!DL65</f>
        <v>0</v>
      </c>
      <c r="DR63" s="329" t="e">
        <f>'Marks Entry'!#REF!</f>
        <v>#REF!</v>
      </c>
      <c r="DS63" s="329" t="e">
        <f>'Marks Entry'!#REF!</f>
        <v>#REF!</v>
      </c>
      <c r="DT63" s="331">
        <f>'Marks Entry'!DM65</f>
        <v>0</v>
      </c>
      <c r="DU63" s="332">
        <f>'Marks Entry'!DN65</f>
        <v>0</v>
      </c>
      <c r="DV63" s="329">
        <f>'Marks Entry'!DO65</f>
        <v>0</v>
      </c>
      <c r="DW63" s="329">
        <f>'Marks Entry'!DP65</f>
        <v>0</v>
      </c>
      <c r="DX63" s="332">
        <f>'Marks Entry'!DQ65</f>
        <v>0</v>
      </c>
      <c r="DY63" s="333">
        <f t="shared" si="5"/>
        <v>0</v>
      </c>
      <c r="DZ63" s="329">
        <f>'Marks Entry'!DR65</f>
        <v>0</v>
      </c>
      <c r="EA63" s="329">
        <f>'Marks Entry'!DS65</f>
        <v>0</v>
      </c>
      <c r="EB63" s="332">
        <f>'Marks Entry'!DT65</f>
        <v>0</v>
      </c>
      <c r="EC63" s="338">
        <f>'Marks Entry'!DU65</f>
        <v>0</v>
      </c>
      <c r="ED63" s="334">
        <f>'Marks Entry'!DV65</f>
        <v>0</v>
      </c>
      <c r="EE63" s="334" t="str">
        <f>'Marks Entry'!DW65</f>
        <v>E</v>
      </c>
      <c r="EF63" s="335">
        <f>'Marks Entry'!DX65</f>
        <v>0</v>
      </c>
      <c r="EG63" s="328">
        <f>'Marks Entry'!DY65</f>
        <v>0</v>
      </c>
      <c r="EH63" s="329">
        <f>'Marks Entry'!DZ65</f>
        <v>0</v>
      </c>
      <c r="EI63" s="329">
        <f>'Marks Entry'!EA65</f>
        <v>0</v>
      </c>
      <c r="EJ63" s="329">
        <f>'Marks Entry'!EB65</f>
        <v>0</v>
      </c>
      <c r="EK63" s="329">
        <f>'Marks Entry'!EC65</f>
        <v>0</v>
      </c>
      <c r="EL63" s="336">
        <f>'Marks Entry'!ED65</f>
        <v>0</v>
      </c>
      <c r="EM63" s="337">
        <f>'Marks Entry'!EG65</f>
        <v>0</v>
      </c>
      <c r="EN63" s="328">
        <f>'Marks Entry'!EH65</f>
        <v>0</v>
      </c>
      <c r="EO63" s="329">
        <f>'Marks Entry'!EI65</f>
        <v>0</v>
      </c>
      <c r="EP63" s="329">
        <f>'Marks Entry'!EJ65</f>
        <v>0</v>
      </c>
      <c r="EQ63" s="329">
        <f>'Marks Entry'!EK65</f>
        <v>0</v>
      </c>
      <c r="ER63" s="329">
        <f>'Marks Entry'!EL65</f>
        <v>0</v>
      </c>
      <c r="ES63" s="332">
        <f>'Marks Entry'!EM65</f>
        <v>0</v>
      </c>
      <c r="ET63" s="337">
        <f>'Marks Entry'!EP65</f>
        <v>0</v>
      </c>
      <c r="EU63" s="328">
        <f>'Marks Entry'!EQ65</f>
        <v>0</v>
      </c>
      <c r="EV63" s="329">
        <f>'Marks Entry'!ER65</f>
        <v>0</v>
      </c>
      <c r="EW63" s="329">
        <f>'Marks Entry'!ES65</f>
        <v>0</v>
      </c>
      <c r="EX63" s="329">
        <f>'Marks Entry'!ET65</f>
        <v>0</v>
      </c>
      <c r="EY63" s="329">
        <f>'Marks Entry'!EU65</f>
        <v>0</v>
      </c>
      <c r="EZ63" s="332">
        <f>'Marks Entry'!EV65</f>
        <v>0</v>
      </c>
      <c r="FA63" s="337">
        <f>'Marks Entry'!EY65</f>
        <v>0</v>
      </c>
      <c r="FB63" s="184">
        <f>'Marks Entry'!EZ65</f>
        <v>0</v>
      </c>
      <c r="FC63" s="185">
        <f>'Marks Entry'!FA65</f>
        <v>0</v>
      </c>
      <c r="FD63" s="186" t="str">
        <f>'Marks Entry'!FB65</f>
        <v/>
      </c>
      <c r="FE63" s="184">
        <f>'Marks Entry'!FC65</f>
        <v>0</v>
      </c>
      <c r="FF63" s="185">
        <f>'Marks Entry'!FD65</f>
        <v>0</v>
      </c>
      <c r="FG63" s="187" t="str">
        <f>'Marks Entry'!FE65</f>
        <v/>
      </c>
      <c r="FH63" s="185" t="str">
        <f>IF(OR('Marks Entry'!FF65="First",'Marks Entry'!FF65="Second",'Marks Entry'!FF65="Third"),'Marks Entry'!FF65,"")</f>
        <v/>
      </c>
      <c r="FI63" s="185" t="str">
        <f>'Marks Entry'!FG65</f>
        <v/>
      </c>
      <c r="FJ63" s="290" t="str">
        <f>'Marks Entry'!FH65</f>
        <v/>
      </c>
      <c r="FK63" s="84" t="str">
        <f>'Marks Entry'!FI65</f>
        <v/>
      </c>
      <c r="FL63" s="86" t="str">
        <f>'Marks Entry'!FJ65</f>
        <v/>
      </c>
      <c r="FM63" s="87">
        <f>'Marks Entry'!FL65</f>
        <v>0</v>
      </c>
      <c r="FN63" s="1392"/>
      <c r="FO63" s="308" t="e">
        <f t="shared" si="6"/>
        <v>#REF!</v>
      </c>
      <c r="FP63" s="411" t="e">
        <f t="shared" si="7"/>
        <v>#REF!</v>
      </c>
      <c r="FQ63" s="411">
        <f t="shared" si="8"/>
        <v>0</v>
      </c>
      <c r="FR63" s="406"/>
      <c r="FS63" s="315">
        <f t="shared" si="9"/>
        <v>0</v>
      </c>
      <c r="FT63" s="419">
        <f t="shared" si="10"/>
        <v>0</v>
      </c>
      <c r="FU63" s="419">
        <f t="shared" si="11"/>
        <v>0</v>
      </c>
      <c r="FV63" s="420"/>
      <c r="FW63" s="308">
        <f t="shared" si="12"/>
        <v>0</v>
      </c>
      <c r="FX63" s="411">
        <f t="shared" si="13"/>
        <v>0</v>
      </c>
      <c r="FY63" s="411">
        <f t="shared" si="14"/>
        <v>0</v>
      </c>
      <c r="FZ63" s="406"/>
      <c r="GA63" s="315" t="e">
        <f t="shared" si="15"/>
        <v>#REF!</v>
      </c>
      <c r="GB63" s="419" t="e">
        <f t="shared" si="16"/>
        <v>#REF!</v>
      </c>
      <c r="GC63" s="419">
        <f t="shared" si="17"/>
        <v>0</v>
      </c>
      <c r="GD63" s="420"/>
      <c r="GE63" s="308">
        <f t="shared" si="18"/>
        <v>0</v>
      </c>
      <c r="GF63" s="411">
        <f t="shared" si="19"/>
        <v>0</v>
      </c>
      <c r="GG63" s="411">
        <f t="shared" si="20"/>
        <v>0</v>
      </c>
      <c r="GH63" s="406"/>
      <c r="GI63" s="315">
        <f t="shared" si="21"/>
        <v>0</v>
      </c>
      <c r="GJ63" s="419">
        <f t="shared" si="22"/>
        <v>0</v>
      </c>
      <c r="GK63" s="419">
        <f t="shared" si="23"/>
        <v>0</v>
      </c>
      <c r="GL63" s="420"/>
      <c r="GM63" s="308">
        <f t="shared" si="24"/>
        <v>0</v>
      </c>
      <c r="GN63" s="309">
        <f t="shared" si="24"/>
        <v>0</v>
      </c>
      <c r="GO63" s="315">
        <f t="shared" si="25"/>
        <v>0</v>
      </c>
      <c r="GP63" s="316">
        <f t="shared" si="25"/>
        <v>0</v>
      </c>
      <c r="GQ63" s="308">
        <f t="shared" si="26"/>
        <v>0</v>
      </c>
      <c r="GR63" s="317">
        <f t="shared" si="26"/>
        <v>0</v>
      </c>
      <c r="GS63" s="1392"/>
    </row>
    <row r="64" spans="1:201" s="88" customFormat="1" ht="17.25" customHeight="1">
      <c r="A64" s="1393"/>
      <c r="B64" s="83">
        <f t="shared" si="27"/>
        <v>0</v>
      </c>
      <c r="C64" s="84">
        <f>'Marks Entry'!D66</f>
        <v>0</v>
      </c>
      <c r="D64" s="84">
        <f>'Marks Entry'!E66</f>
        <v>0</v>
      </c>
      <c r="E64" s="84">
        <f>'Marks Entry'!F66</f>
        <v>0</v>
      </c>
      <c r="F64" s="84">
        <f>'Marks Entry'!G66</f>
        <v>0</v>
      </c>
      <c r="G64" s="84">
        <f>'Marks Entry'!H66</f>
        <v>0</v>
      </c>
      <c r="H64" s="84">
        <f>'Marks Entry'!I66</f>
        <v>0</v>
      </c>
      <c r="I64" s="84">
        <f>'Marks Entry'!J66</f>
        <v>0</v>
      </c>
      <c r="J64" s="85">
        <f>'Marks Entry'!K66</f>
        <v>0</v>
      </c>
      <c r="K64" s="328">
        <f>'Marks Entry'!L66</f>
        <v>0</v>
      </c>
      <c r="L64" s="329">
        <f>'Marks Entry'!M66</f>
        <v>0</v>
      </c>
      <c r="M64" s="330">
        <f>'Marks Entry'!N66</f>
        <v>0</v>
      </c>
      <c r="N64" s="329">
        <f>'Marks Entry'!O66</f>
        <v>0</v>
      </c>
      <c r="O64" s="329">
        <f>'Marks Entry'!P66</f>
        <v>0</v>
      </c>
      <c r="P64" s="331">
        <f>'Marks Entry'!Q66</f>
        <v>0</v>
      </c>
      <c r="Q64" s="329">
        <f>'Marks Entry'!S66</f>
        <v>0</v>
      </c>
      <c r="R64" s="329">
        <f>'Marks Entry'!T66</f>
        <v>0</v>
      </c>
      <c r="S64" s="331">
        <f>'Marks Entry'!U66</f>
        <v>0</v>
      </c>
      <c r="T64" s="332">
        <f>'Marks Entry'!V66</f>
        <v>0</v>
      </c>
      <c r="U64" s="329">
        <f>'Marks Entry'!X66</f>
        <v>0</v>
      </c>
      <c r="V64" s="329" t="e">
        <f>'Marks Entry'!#REF!</f>
        <v>#REF!</v>
      </c>
      <c r="W64" s="332" t="e">
        <f>'Marks Entry'!#REF!</f>
        <v>#REF!</v>
      </c>
      <c r="X64" s="333" t="e">
        <f t="shared" si="0"/>
        <v>#REF!</v>
      </c>
      <c r="Y64" s="329">
        <f>'Marks Entry'!Y66</f>
        <v>0</v>
      </c>
      <c r="Z64" s="329">
        <f>'Marks Entry'!Z66</f>
        <v>0</v>
      </c>
      <c r="AA64" s="332">
        <f>'Marks Entry'!AA66</f>
        <v>0</v>
      </c>
      <c r="AB64" s="338">
        <f>'Marks Entry'!AC66</f>
        <v>0</v>
      </c>
      <c r="AC64" s="334">
        <f>'Marks Entry'!AD66</f>
        <v>0</v>
      </c>
      <c r="AD64" s="334" t="str">
        <f>'Marks Entry'!AE66</f>
        <v>E</v>
      </c>
      <c r="AE64" s="335">
        <f>'Marks Entry'!AF66</f>
        <v>0</v>
      </c>
      <c r="AF64" s="328">
        <f>'Marks Entry'!AG66</f>
        <v>0</v>
      </c>
      <c r="AG64" s="329">
        <f>'Marks Entry'!AH66</f>
        <v>0</v>
      </c>
      <c r="AH64" s="330">
        <f>'Marks Entry'!AI66</f>
        <v>0</v>
      </c>
      <c r="AI64" s="329">
        <f>'Marks Entry'!AJ66</f>
        <v>0</v>
      </c>
      <c r="AJ64" s="329">
        <f>'Marks Entry'!AK66</f>
        <v>0</v>
      </c>
      <c r="AK64" s="331">
        <f>'Marks Entry'!AL66</f>
        <v>0</v>
      </c>
      <c r="AL64" s="329">
        <f>'Marks Entry'!AM66</f>
        <v>0</v>
      </c>
      <c r="AM64" s="329">
        <f>'Marks Entry'!AN66</f>
        <v>0</v>
      </c>
      <c r="AN64" s="331">
        <f>'Marks Entry'!AO66</f>
        <v>0</v>
      </c>
      <c r="AO64" s="332">
        <f>'Marks Entry'!AP66</f>
        <v>0</v>
      </c>
      <c r="AP64" s="329">
        <f>'Marks Entry'!AQ66</f>
        <v>0</v>
      </c>
      <c r="AQ64" s="329">
        <f>'Marks Entry'!AR66</f>
        <v>0</v>
      </c>
      <c r="AR64" s="332">
        <f>'Marks Entry'!AS66</f>
        <v>0</v>
      </c>
      <c r="AS64" s="333">
        <f t="shared" si="1"/>
        <v>0</v>
      </c>
      <c r="AT64" s="329">
        <f>'Marks Entry'!AU66</f>
        <v>0</v>
      </c>
      <c r="AU64" s="329">
        <f>'Marks Entry'!AV66</f>
        <v>0</v>
      </c>
      <c r="AV64" s="332">
        <f>'Marks Entry'!AW66</f>
        <v>0</v>
      </c>
      <c r="AW64" s="338">
        <f>'Marks Entry'!AX66</f>
        <v>0</v>
      </c>
      <c r="AX64" s="334">
        <f>'Marks Entry'!AY66</f>
        <v>0</v>
      </c>
      <c r="AY64" s="334" t="str">
        <f>'Marks Entry'!AZ66</f>
        <v>E</v>
      </c>
      <c r="AZ64" s="335">
        <f>'Marks Entry'!BA66</f>
        <v>0</v>
      </c>
      <c r="BA64" s="328">
        <f>'Marks Entry'!BB66</f>
        <v>0</v>
      </c>
      <c r="BB64" s="329">
        <f>'Marks Entry'!BC66</f>
        <v>0</v>
      </c>
      <c r="BC64" s="330">
        <f>'Marks Entry'!BD66</f>
        <v>0</v>
      </c>
      <c r="BD64" s="329">
        <f>'Marks Entry'!BE66</f>
        <v>0</v>
      </c>
      <c r="BE64" s="329">
        <f>'Marks Entry'!BF66</f>
        <v>0</v>
      </c>
      <c r="BF64" s="331">
        <f>'Marks Entry'!BG66</f>
        <v>0</v>
      </c>
      <c r="BG64" s="329">
        <f>'Marks Entry'!BH66</f>
        <v>0</v>
      </c>
      <c r="BH64" s="329">
        <f>'Marks Entry'!BI66</f>
        <v>0</v>
      </c>
      <c r="BI64" s="331">
        <f>'Marks Entry'!BJ66</f>
        <v>0</v>
      </c>
      <c r="BJ64" s="332">
        <f>'Marks Entry'!BK66</f>
        <v>0</v>
      </c>
      <c r="BK64" s="329">
        <f>'Marks Entry'!BL66</f>
        <v>0</v>
      </c>
      <c r="BL64" s="329">
        <f>'Marks Entry'!BM66</f>
        <v>0</v>
      </c>
      <c r="BM64" s="332">
        <f>'Marks Entry'!BN66</f>
        <v>0</v>
      </c>
      <c r="BN64" s="333">
        <f t="shared" si="2"/>
        <v>0</v>
      </c>
      <c r="BO64" s="329">
        <f>'Marks Entry'!BO66</f>
        <v>0</v>
      </c>
      <c r="BP64" s="329">
        <f>'Marks Entry'!BP66</f>
        <v>0</v>
      </c>
      <c r="BQ64" s="332">
        <f>'Marks Entry'!BQ66</f>
        <v>0</v>
      </c>
      <c r="BR64" s="338">
        <f>'Marks Entry'!BS66</f>
        <v>0</v>
      </c>
      <c r="BS64" s="334">
        <f>'Marks Entry'!BT66</f>
        <v>0</v>
      </c>
      <c r="BT64" s="334" t="str">
        <f>'Marks Entry'!BU66</f>
        <v>E</v>
      </c>
      <c r="BU64" s="335">
        <f>'Marks Entry'!BV66</f>
        <v>0</v>
      </c>
      <c r="BV64" s="328">
        <f>'Marks Entry'!BW66</f>
        <v>0</v>
      </c>
      <c r="BW64" s="329">
        <f>'Marks Entry'!BX66</f>
        <v>0</v>
      </c>
      <c r="BX64" s="330">
        <f>'Marks Entry'!BY66</f>
        <v>0</v>
      </c>
      <c r="BY64" s="329">
        <f>'Marks Entry'!BZ66</f>
        <v>0</v>
      </c>
      <c r="BZ64" s="329">
        <f>'Marks Entry'!CA66</f>
        <v>0</v>
      </c>
      <c r="CA64" s="331">
        <f>'Marks Entry'!CB66</f>
        <v>0</v>
      </c>
      <c r="CB64" s="329" t="e">
        <f>'Marks Entry'!#REF!</f>
        <v>#REF!</v>
      </c>
      <c r="CC64" s="329" t="e">
        <f>'Marks Entry'!#REF!</f>
        <v>#REF!</v>
      </c>
      <c r="CD64" s="331" t="e">
        <f>'Marks Entry'!#REF!</f>
        <v>#REF!</v>
      </c>
      <c r="CE64" s="332" t="e">
        <f>'Marks Entry'!#REF!</f>
        <v>#REF!</v>
      </c>
      <c r="CF64" s="329">
        <f>'Marks Entry'!CD66</f>
        <v>0</v>
      </c>
      <c r="CG64" s="329">
        <f>'Marks Entry'!CE66</f>
        <v>0</v>
      </c>
      <c r="CH64" s="332">
        <f>'Marks Entry'!CF66</f>
        <v>0</v>
      </c>
      <c r="CI64" s="333" t="e">
        <f t="shared" si="3"/>
        <v>#REF!</v>
      </c>
      <c r="CJ64" s="329">
        <f>'Marks Entry'!CH66</f>
        <v>0</v>
      </c>
      <c r="CK64" s="329">
        <f>'Marks Entry'!CI66</f>
        <v>0</v>
      </c>
      <c r="CL64" s="332">
        <f>'Marks Entry'!CJ66</f>
        <v>0</v>
      </c>
      <c r="CM64" s="338">
        <f>'Marks Entry'!CK66</f>
        <v>0</v>
      </c>
      <c r="CN64" s="334">
        <f>'Marks Entry'!CL66</f>
        <v>0</v>
      </c>
      <c r="CO64" s="334" t="str">
        <f>'Marks Entry'!CM66</f>
        <v>E</v>
      </c>
      <c r="CP64" s="335">
        <f>'Marks Entry'!CN66</f>
        <v>0</v>
      </c>
      <c r="CQ64" s="328">
        <f>'Marks Entry'!CO66</f>
        <v>0</v>
      </c>
      <c r="CR64" s="329">
        <f>'Marks Entry'!CP66</f>
        <v>0</v>
      </c>
      <c r="CS64" s="330">
        <f>'Marks Entry'!CQ66</f>
        <v>0</v>
      </c>
      <c r="CT64" s="329">
        <f>'Marks Entry'!CR66</f>
        <v>0</v>
      </c>
      <c r="CU64" s="329">
        <f>'Marks Entry'!CS66</f>
        <v>0</v>
      </c>
      <c r="CV64" s="331">
        <f>'Marks Entry'!CT66</f>
        <v>0</v>
      </c>
      <c r="CW64" s="329" t="e">
        <f>'Marks Entry'!#REF!</f>
        <v>#REF!</v>
      </c>
      <c r="CX64" s="329" t="e">
        <f>'Marks Entry'!#REF!</f>
        <v>#REF!</v>
      </c>
      <c r="CY64" s="331">
        <f>'Marks Entry'!CU66</f>
        <v>0</v>
      </c>
      <c r="CZ64" s="332">
        <f>'Marks Entry'!CV66</f>
        <v>0</v>
      </c>
      <c r="DA64" s="329">
        <f>'Marks Entry'!CW66</f>
        <v>0</v>
      </c>
      <c r="DB64" s="329">
        <f>'Marks Entry'!CX66</f>
        <v>0</v>
      </c>
      <c r="DC64" s="332">
        <f>'Marks Entry'!CY66</f>
        <v>0</v>
      </c>
      <c r="DD64" s="333">
        <f t="shared" si="4"/>
        <v>0</v>
      </c>
      <c r="DE64" s="329">
        <f>'Marks Entry'!CZ66</f>
        <v>0</v>
      </c>
      <c r="DF64" s="329">
        <f>'Marks Entry'!DA66</f>
        <v>0</v>
      </c>
      <c r="DG64" s="332">
        <f>'Marks Entry'!DB66</f>
        <v>0</v>
      </c>
      <c r="DH64" s="338">
        <f>'Marks Entry'!DC66</f>
        <v>0</v>
      </c>
      <c r="DI64" s="334">
        <f>'Marks Entry'!DD66</f>
        <v>0</v>
      </c>
      <c r="DJ64" s="334" t="str">
        <f>'Marks Entry'!DE66</f>
        <v>E</v>
      </c>
      <c r="DK64" s="335">
        <f>'Marks Entry'!DF66</f>
        <v>0</v>
      </c>
      <c r="DL64" s="328">
        <f>'Marks Entry'!DG66</f>
        <v>0</v>
      </c>
      <c r="DM64" s="329">
        <f>'Marks Entry'!DH66</f>
        <v>0</v>
      </c>
      <c r="DN64" s="330">
        <f>'Marks Entry'!DI66</f>
        <v>0</v>
      </c>
      <c r="DO64" s="329">
        <f>'Marks Entry'!DJ66</f>
        <v>0</v>
      </c>
      <c r="DP64" s="329">
        <f>'Marks Entry'!DK66</f>
        <v>0</v>
      </c>
      <c r="DQ64" s="331">
        <f>'Marks Entry'!DL66</f>
        <v>0</v>
      </c>
      <c r="DR64" s="329" t="e">
        <f>'Marks Entry'!#REF!</f>
        <v>#REF!</v>
      </c>
      <c r="DS64" s="329" t="e">
        <f>'Marks Entry'!#REF!</f>
        <v>#REF!</v>
      </c>
      <c r="DT64" s="331">
        <f>'Marks Entry'!DM66</f>
        <v>0</v>
      </c>
      <c r="DU64" s="332">
        <f>'Marks Entry'!DN66</f>
        <v>0</v>
      </c>
      <c r="DV64" s="329">
        <f>'Marks Entry'!DO66</f>
        <v>0</v>
      </c>
      <c r="DW64" s="329">
        <f>'Marks Entry'!DP66</f>
        <v>0</v>
      </c>
      <c r="DX64" s="332">
        <f>'Marks Entry'!DQ66</f>
        <v>0</v>
      </c>
      <c r="DY64" s="333">
        <f t="shared" si="5"/>
        <v>0</v>
      </c>
      <c r="DZ64" s="329">
        <f>'Marks Entry'!DR66</f>
        <v>0</v>
      </c>
      <c r="EA64" s="329">
        <f>'Marks Entry'!DS66</f>
        <v>0</v>
      </c>
      <c r="EB64" s="332">
        <f>'Marks Entry'!DT66</f>
        <v>0</v>
      </c>
      <c r="EC64" s="338">
        <f>'Marks Entry'!DU66</f>
        <v>0</v>
      </c>
      <c r="ED64" s="334">
        <f>'Marks Entry'!DV66</f>
        <v>0</v>
      </c>
      <c r="EE64" s="334" t="str">
        <f>'Marks Entry'!DW66</f>
        <v>E</v>
      </c>
      <c r="EF64" s="335">
        <f>'Marks Entry'!DX66</f>
        <v>0</v>
      </c>
      <c r="EG64" s="328">
        <f>'Marks Entry'!DY66</f>
        <v>0</v>
      </c>
      <c r="EH64" s="329">
        <f>'Marks Entry'!DZ66</f>
        <v>0</v>
      </c>
      <c r="EI64" s="329">
        <f>'Marks Entry'!EA66</f>
        <v>0</v>
      </c>
      <c r="EJ64" s="329">
        <f>'Marks Entry'!EB66</f>
        <v>0</v>
      </c>
      <c r="EK64" s="329">
        <f>'Marks Entry'!EC66</f>
        <v>0</v>
      </c>
      <c r="EL64" s="336">
        <f>'Marks Entry'!ED66</f>
        <v>0</v>
      </c>
      <c r="EM64" s="337">
        <f>'Marks Entry'!EG66</f>
        <v>0</v>
      </c>
      <c r="EN64" s="328">
        <f>'Marks Entry'!EH66</f>
        <v>0</v>
      </c>
      <c r="EO64" s="329">
        <f>'Marks Entry'!EI66</f>
        <v>0</v>
      </c>
      <c r="EP64" s="329">
        <f>'Marks Entry'!EJ66</f>
        <v>0</v>
      </c>
      <c r="EQ64" s="329">
        <f>'Marks Entry'!EK66</f>
        <v>0</v>
      </c>
      <c r="ER64" s="329">
        <f>'Marks Entry'!EL66</f>
        <v>0</v>
      </c>
      <c r="ES64" s="332">
        <f>'Marks Entry'!EM66</f>
        <v>0</v>
      </c>
      <c r="ET64" s="337">
        <f>'Marks Entry'!EP66</f>
        <v>0</v>
      </c>
      <c r="EU64" s="328">
        <f>'Marks Entry'!EQ66</f>
        <v>0</v>
      </c>
      <c r="EV64" s="329">
        <f>'Marks Entry'!ER66</f>
        <v>0</v>
      </c>
      <c r="EW64" s="329">
        <f>'Marks Entry'!ES66</f>
        <v>0</v>
      </c>
      <c r="EX64" s="329">
        <f>'Marks Entry'!ET66</f>
        <v>0</v>
      </c>
      <c r="EY64" s="329">
        <f>'Marks Entry'!EU66</f>
        <v>0</v>
      </c>
      <c r="EZ64" s="332">
        <f>'Marks Entry'!EV66</f>
        <v>0</v>
      </c>
      <c r="FA64" s="337">
        <f>'Marks Entry'!EY66</f>
        <v>0</v>
      </c>
      <c r="FB64" s="184">
        <f>'Marks Entry'!EZ66</f>
        <v>0</v>
      </c>
      <c r="FC64" s="185">
        <f>'Marks Entry'!FA66</f>
        <v>0</v>
      </c>
      <c r="FD64" s="186" t="str">
        <f>'Marks Entry'!FB66</f>
        <v/>
      </c>
      <c r="FE64" s="184">
        <f>'Marks Entry'!FC66</f>
        <v>0</v>
      </c>
      <c r="FF64" s="185">
        <f>'Marks Entry'!FD66</f>
        <v>0</v>
      </c>
      <c r="FG64" s="187" t="str">
        <f>'Marks Entry'!FE66</f>
        <v/>
      </c>
      <c r="FH64" s="185" t="str">
        <f>IF(OR('Marks Entry'!FF66="First",'Marks Entry'!FF66="Second",'Marks Entry'!FF66="Third"),'Marks Entry'!FF66,"")</f>
        <v/>
      </c>
      <c r="FI64" s="185" t="str">
        <f>'Marks Entry'!FG66</f>
        <v/>
      </c>
      <c r="FJ64" s="290" t="str">
        <f>'Marks Entry'!FH66</f>
        <v/>
      </c>
      <c r="FK64" s="84" t="str">
        <f>'Marks Entry'!FI66</f>
        <v/>
      </c>
      <c r="FL64" s="86" t="str">
        <f>'Marks Entry'!FJ66</f>
        <v/>
      </c>
      <c r="FM64" s="87">
        <f>'Marks Entry'!FL66</f>
        <v>0</v>
      </c>
      <c r="FN64" s="1392"/>
      <c r="FO64" s="308" t="e">
        <f t="shared" si="6"/>
        <v>#REF!</v>
      </c>
      <c r="FP64" s="411" t="e">
        <f t="shared" si="7"/>
        <v>#REF!</v>
      </c>
      <c r="FQ64" s="411">
        <f t="shared" si="8"/>
        <v>0</v>
      </c>
      <c r="FR64" s="406"/>
      <c r="FS64" s="315">
        <f t="shared" si="9"/>
        <v>0</v>
      </c>
      <c r="FT64" s="419">
        <f t="shared" si="10"/>
        <v>0</v>
      </c>
      <c r="FU64" s="419">
        <f t="shared" si="11"/>
        <v>0</v>
      </c>
      <c r="FV64" s="420"/>
      <c r="FW64" s="308">
        <f t="shared" si="12"/>
        <v>0</v>
      </c>
      <c r="FX64" s="411">
        <f t="shared" si="13"/>
        <v>0</v>
      </c>
      <c r="FY64" s="411">
        <f t="shared" si="14"/>
        <v>0</v>
      </c>
      <c r="FZ64" s="406"/>
      <c r="GA64" s="315" t="e">
        <f t="shared" si="15"/>
        <v>#REF!</v>
      </c>
      <c r="GB64" s="419" t="e">
        <f t="shared" si="16"/>
        <v>#REF!</v>
      </c>
      <c r="GC64" s="419">
        <f t="shared" si="17"/>
        <v>0</v>
      </c>
      <c r="GD64" s="420"/>
      <c r="GE64" s="308">
        <f t="shared" si="18"/>
        <v>0</v>
      </c>
      <c r="GF64" s="411">
        <f t="shared" si="19"/>
        <v>0</v>
      </c>
      <c r="GG64" s="411">
        <f t="shared" si="20"/>
        <v>0</v>
      </c>
      <c r="GH64" s="406"/>
      <c r="GI64" s="315">
        <f t="shared" si="21"/>
        <v>0</v>
      </c>
      <c r="GJ64" s="419">
        <f t="shared" si="22"/>
        <v>0</v>
      </c>
      <c r="GK64" s="419">
        <f t="shared" si="23"/>
        <v>0</v>
      </c>
      <c r="GL64" s="420"/>
      <c r="GM64" s="308">
        <f t="shared" si="24"/>
        <v>0</v>
      </c>
      <c r="GN64" s="309">
        <f t="shared" si="24"/>
        <v>0</v>
      </c>
      <c r="GO64" s="315">
        <f t="shared" si="25"/>
        <v>0</v>
      </c>
      <c r="GP64" s="316">
        <f t="shared" si="25"/>
        <v>0</v>
      </c>
      <c r="GQ64" s="308">
        <f t="shared" si="26"/>
        <v>0</v>
      </c>
      <c r="GR64" s="317">
        <f t="shared" si="26"/>
        <v>0</v>
      </c>
      <c r="GS64" s="1392"/>
    </row>
    <row r="65" spans="1:201" s="88" customFormat="1" ht="17.25" customHeight="1">
      <c r="A65" s="1393"/>
      <c r="B65" s="83">
        <f t="shared" si="27"/>
        <v>0</v>
      </c>
      <c r="C65" s="84">
        <f>'Marks Entry'!D67</f>
        <v>0</v>
      </c>
      <c r="D65" s="84">
        <f>'Marks Entry'!E67</f>
        <v>0</v>
      </c>
      <c r="E65" s="84">
        <f>'Marks Entry'!F67</f>
        <v>0</v>
      </c>
      <c r="F65" s="84">
        <f>'Marks Entry'!G67</f>
        <v>0</v>
      </c>
      <c r="G65" s="84">
        <f>'Marks Entry'!H67</f>
        <v>0</v>
      </c>
      <c r="H65" s="84">
        <f>'Marks Entry'!I67</f>
        <v>0</v>
      </c>
      <c r="I65" s="84">
        <f>'Marks Entry'!J67</f>
        <v>0</v>
      </c>
      <c r="J65" s="85">
        <f>'Marks Entry'!K67</f>
        <v>0</v>
      </c>
      <c r="K65" s="328">
        <f>'Marks Entry'!L67</f>
        <v>0</v>
      </c>
      <c r="L65" s="329">
        <f>'Marks Entry'!M67</f>
        <v>0</v>
      </c>
      <c r="M65" s="330">
        <f>'Marks Entry'!N67</f>
        <v>0</v>
      </c>
      <c r="N65" s="329">
        <f>'Marks Entry'!O67</f>
        <v>0</v>
      </c>
      <c r="O65" s="329">
        <f>'Marks Entry'!P67</f>
        <v>0</v>
      </c>
      <c r="P65" s="331">
        <f>'Marks Entry'!Q67</f>
        <v>0</v>
      </c>
      <c r="Q65" s="329">
        <f>'Marks Entry'!S67</f>
        <v>0</v>
      </c>
      <c r="R65" s="329">
        <f>'Marks Entry'!T67</f>
        <v>0</v>
      </c>
      <c r="S65" s="331">
        <f>'Marks Entry'!U67</f>
        <v>0</v>
      </c>
      <c r="T65" s="332">
        <f>'Marks Entry'!V67</f>
        <v>0</v>
      </c>
      <c r="U65" s="329">
        <f>'Marks Entry'!X67</f>
        <v>0</v>
      </c>
      <c r="V65" s="329" t="e">
        <f>'Marks Entry'!#REF!</f>
        <v>#REF!</v>
      </c>
      <c r="W65" s="332" t="e">
        <f>'Marks Entry'!#REF!</f>
        <v>#REF!</v>
      </c>
      <c r="X65" s="333" t="e">
        <f t="shared" si="0"/>
        <v>#REF!</v>
      </c>
      <c r="Y65" s="329">
        <f>'Marks Entry'!Y67</f>
        <v>0</v>
      </c>
      <c r="Z65" s="329">
        <f>'Marks Entry'!Z67</f>
        <v>0</v>
      </c>
      <c r="AA65" s="332">
        <f>'Marks Entry'!AA67</f>
        <v>0</v>
      </c>
      <c r="AB65" s="338">
        <f>'Marks Entry'!AC67</f>
        <v>0</v>
      </c>
      <c r="AC65" s="334">
        <f>'Marks Entry'!AD67</f>
        <v>0</v>
      </c>
      <c r="AD65" s="334" t="str">
        <f>'Marks Entry'!AE67</f>
        <v>E</v>
      </c>
      <c r="AE65" s="335">
        <f>'Marks Entry'!AF67</f>
        <v>0</v>
      </c>
      <c r="AF65" s="328">
        <f>'Marks Entry'!AG67</f>
        <v>0</v>
      </c>
      <c r="AG65" s="329">
        <f>'Marks Entry'!AH67</f>
        <v>0</v>
      </c>
      <c r="AH65" s="330">
        <f>'Marks Entry'!AI67</f>
        <v>0</v>
      </c>
      <c r="AI65" s="329">
        <f>'Marks Entry'!AJ67</f>
        <v>0</v>
      </c>
      <c r="AJ65" s="329">
        <f>'Marks Entry'!AK67</f>
        <v>0</v>
      </c>
      <c r="AK65" s="331">
        <f>'Marks Entry'!AL67</f>
        <v>0</v>
      </c>
      <c r="AL65" s="329">
        <f>'Marks Entry'!AM67</f>
        <v>0</v>
      </c>
      <c r="AM65" s="329">
        <f>'Marks Entry'!AN67</f>
        <v>0</v>
      </c>
      <c r="AN65" s="331">
        <f>'Marks Entry'!AO67</f>
        <v>0</v>
      </c>
      <c r="AO65" s="332">
        <f>'Marks Entry'!AP67</f>
        <v>0</v>
      </c>
      <c r="AP65" s="329">
        <f>'Marks Entry'!AQ67</f>
        <v>0</v>
      </c>
      <c r="AQ65" s="329">
        <f>'Marks Entry'!AR67</f>
        <v>0</v>
      </c>
      <c r="AR65" s="332">
        <f>'Marks Entry'!AS67</f>
        <v>0</v>
      </c>
      <c r="AS65" s="333">
        <f t="shared" si="1"/>
        <v>0</v>
      </c>
      <c r="AT65" s="329">
        <f>'Marks Entry'!AU67</f>
        <v>0</v>
      </c>
      <c r="AU65" s="329">
        <f>'Marks Entry'!AV67</f>
        <v>0</v>
      </c>
      <c r="AV65" s="332">
        <f>'Marks Entry'!AW67</f>
        <v>0</v>
      </c>
      <c r="AW65" s="338">
        <f>'Marks Entry'!AX67</f>
        <v>0</v>
      </c>
      <c r="AX65" s="334">
        <f>'Marks Entry'!AY67</f>
        <v>0</v>
      </c>
      <c r="AY65" s="334" t="str">
        <f>'Marks Entry'!AZ67</f>
        <v>E</v>
      </c>
      <c r="AZ65" s="335">
        <f>'Marks Entry'!BA67</f>
        <v>0</v>
      </c>
      <c r="BA65" s="328">
        <f>'Marks Entry'!BB67</f>
        <v>0</v>
      </c>
      <c r="BB65" s="329">
        <f>'Marks Entry'!BC67</f>
        <v>0</v>
      </c>
      <c r="BC65" s="330">
        <f>'Marks Entry'!BD67</f>
        <v>0</v>
      </c>
      <c r="BD65" s="329">
        <f>'Marks Entry'!BE67</f>
        <v>0</v>
      </c>
      <c r="BE65" s="329">
        <f>'Marks Entry'!BF67</f>
        <v>0</v>
      </c>
      <c r="BF65" s="331">
        <f>'Marks Entry'!BG67</f>
        <v>0</v>
      </c>
      <c r="BG65" s="329">
        <f>'Marks Entry'!BH67</f>
        <v>0</v>
      </c>
      <c r="BH65" s="329">
        <f>'Marks Entry'!BI67</f>
        <v>0</v>
      </c>
      <c r="BI65" s="331">
        <f>'Marks Entry'!BJ67</f>
        <v>0</v>
      </c>
      <c r="BJ65" s="332">
        <f>'Marks Entry'!BK67</f>
        <v>0</v>
      </c>
      <c r="BK65" s="329">
        <f>'Marks Entry'!BL67</f>
        <v>0</v>
      </c>
      <c r="BL65" s="329">
        <f>'Marks Entry'!BM67</f>
        <v>0</v>
      </c>
      <c r="BM65" s="332">
        <f>'Marks Entry'!BN67</f>
        <v>0</v>
      </c>
      <c r="BN65" s="333">
        <f t="shared" si="2"/>
        <v>0</v>
      </c>
      <c r="BO65" s="329">
        <f>'Marks Entry'!BO67</f>
        <v>0</v>
      </c>
      <c r="BP65" s="329">
        <f>'Marks Entry'!BP67</f>
        <v>0</v>
      </c>
      <c r="BQ65" s="332">
        <f>'Marks Entry'!BQ67</f>
        <v>0</v>
      </c>
      <c r="BR65" s="338">
        <f>'Marks Entry'!BS67</f>
        <v>0</v>
      </c>
      <c r="BS65" s="334">
        <f>'Marks Entry'!BT67</f>
        <v>0</v>
      </c>
      <c r="BT65" s="334" t="str">
        <f>'Marks Entry'!BU67</f>
        <v>E</v>
      </c>
      <c r="BU65" s="335">
        <f>'Marks Entry'!BV67</f>
        <v>0</v>
      </c>
      <c r="BV65" s="328">
        <f>'Marks Entry'!BW67</f>
        <v>0</v>
      </c>
      <c r="BW65" s="329">
        <f>'Marks Entry'!BX67</f>
        <v>0</v>
      </c>
      <c r="BX65" s="330">
        <f>'Marks Entry'!BY67</f>
        <v>0</v>
      </c>
      <c r="BY65" s="329">
        <f>'Marks Entry'!BZ67</f>
        <v>0</v>
      </c>
      <c r="BZ65" s="329">
        <f>'Marks Entry'!CA67</f>
        <v>0</v>
      </c>
      <c r="CA65" s="331">
        <f>'Marks Entry'!CB67</f>
        <v>0</v>
      </c>
      <c r="CB65" s="329" t="e">
        <f>'Marks Entry'!#REF!</f>
        <v>#REF!</v>
      </c>
      <c r="CC65" s="329" t="e">
        <f>'Marks Entry'!#REF!</f>
        <v>#REF!</v>
      </c>
      <c r="CD65" s="331" t="e">
        <f>'Marks Entry'!#REF!</f>
        <v>#REF!</v>
      </c>
      <c r="CE65" s="332" t="e">
        <f>'Marks Entry'!#REF!</f>
        <v>#REF!</v>
      </c>
      <c r="CF65" s="329">
        <f>'Marks Entry'!CD67</f>
        <v>0</v>
      </c>
      <c r="CG65" s="329">
        <f>'Marks Entry'!CE67</f>
        <v>0</v>
      </c>
      <c r="CH65" s="332">
        <f>'Marks Entry'!CF67</f>
        <v>0</v>
      </c>
      <c r="CI65" s="333" t="e">
        <f t="shared" si="3"/>
        <v>#REF!</v>
      </c>
      <c r="CJ65" s="329">
        <f>'Marks Entry'!CH67</f>
        <v>0</v>
      </c>
      <c r="CK65" s="329">
        <f>'Marks Entry'!CI67</f>
        <v>0</v>
      </c>
      <c r="CL65" s="332">
        <f>'Marks Entry'!CJ67</f>
        <v>0</v>
      </c>
      <c r="CM65" s="338">
        <f>'Marks Entry'!CK67</f>
        <v>0</v>
      </c>
      <c r="CN65" s="334">
        <f>'Marks Entry'!CL67</f>
        <v>0</v>
      </c>
      <c r="CO65" s="334" t="str">
        <f>'Marks Entry'!CM67</f>
        <v>E</v>
      </c>
      <c r="CP65" s="335">
        <f>'Marks Entry'!CN67</f>
        <v>0</v>
      </c>
      <c r="CQ65" s="328">
        <f>'Marks Entry'!CO67</f>
        <v>0</v>
      </c>
      <c r="CR65" s="329">
        <f>'Marks Entry'!CP67</f>
        <v>0</v>
      </c>
      <c r="CS65" s="330">
        <f>'Marks Entry'!CQ67</f>
        <v>0</v>
      </c>
      <c r="CT65" s="329">
        <f>'Marks Entry'!CR67</f>
        <v>0</v>
      </c>
      <c r="CU65" s="329">
        <f>'Marks Entry'!CS67</f>
        <v>0</v>
      </c>
      <c r="CV65" s="331">
        <f>'Marks Entry'!CT67</f>
        <v>0</v>
      </c>
      <c r="CW65" s="329" t="e">
        <f>'Marks Entry'!#REF!</f>
        <v>#REF!</v>
      </c>
      <c r="CX65" s="329" t="e">
        <f>'Marks Entry'!#REF!</f>
        <v>#REF!</v>
      </c>
      <c r="CY65" s="331">
        <f>'Marks Entry'!CU67</f>
        <v>0</v>
      </c>
      <c r="CZ65" s="332">
        <f>'Marks Entry'!CV67</f>
        <v>0</v>
      </c>
      <c r="DA65" s="329">
        <f>'Marks Entry'!CW67</f>
        <v>0</v>
      </c>
      <c r="DB65" s="329">
        <f>'Marks Entry'!CX67</f>
        <v>0</v>
      </c>
      <c r="DC65" s="332">
        <f>'Marks Entry'!CY67</f>
        <v>0</v>
      </c>
      <c r="DD65" s="333">
        <f t="shared" si="4"/>
        <v>0</v>
      </c>
      <c r="DE65" s="329">
        <f>'Marks Entry'!CZ67</f>
        <v>0</v>
      </c>
      <c r="DF65" s="329">
        <f>'Marks Entry'!DA67</f>
        <v>0</v>
      </c>
      <c r="DG65" s="332">
        <f>'Marks Entry'!DB67</f>
        <v>0</v>
      </c>
      <c r="DH65" s="338">
        <f>'Marks Entry'!DC67</f>
        <v>0</v>
      </c>
      <c r="DI65" s="334">
        <f>'Marks Entry'!DD67</f>
        <v>0</v>
      </c>
      <c r="DJ65" s="334" t="str">
        <f>'Marks Entry'!DE67</f>
        <v>E</v>
      </c>
      <c r="DK65" s="335">
        <f>'Marks Entry'!DF67</f>
        <v>0</v>
      </c>
      <c r="DL65" s="328">
        <f>'Marks Entry'!DG67</f>
        <v>0</v>
      </c>
      <c r="DM65" s="329">
        <f>'Marks Entry'!DH67</f>
        <v>0</v>
      </c>
      <c r="DN65" s="330">
        <f>'Marks Entry'!DI67</f>
        <v>0</v>
      </c>
      <c r="DO65" s="329">
        <f>'Marks Entry'!DJ67</f>
        <v>0</v>
      </c>
      <c r="DP65" s="329">
        <f>'Marks Entry'!DK67</f>
        <v>0</v>
      </c>
      <c r="DQ65" s="331">
        <f>'Marks Entry'!DL67</f>
        <v>0</v>
      </c>
      <c r="DR65" s="329" t="e">
        <f>'Marks Entry'!#REF!</f>
        <v>#REF!</v>
      </c>
      <c r="DS65" s="329" t="e">
        <f>'Marks Entry'!#REF!</f>
        <v>#REF!</v>
      </c>
      <c r="DT65" s="331">
        <f>'Marks Entry'!DM67</f>
        <v>0</v>
      </c>
      <c r="DU65" s="332">
        <f>'Marks Entry'!DN67</f>
        <v>0</v>
      </c>
      <c r="DV65" s="329">
        <f>'Marks Entry'!DO67</f>
        <v>0</v>
      </c>
      <c r="DW65" s="329">
        <f>'Marks Entry'!DP67</f>
        <v>0</v>
      </c>
      <c r="DX65" s="332">
        <f>'Marks Entry'!DQ67</f>
        <v>0</v>
      </c>
      <c r="DY65" s="333">
        <f t="shared" si="5"/>
        <v>0</v>
      </c>
      <c r="DZ65" s="329">
        <f>'Marks Entry'!DR67</f>
        <v>0</v>
      </c>
      <c r="EA65" s="329">
        <f>'Marks Entry'!DS67</f>
        <v>0</v>
      </c>
      <c r="EB65" s="332">
        <f>'Marks Entry'!DT67</f>
        <v>0</v>
      </c>
      <c r="EC65" s="338">
        <f>'Marks Entry'!DU67</f>
        <v>0</v>
      </c>
      <c r="ED65" s="334">
        <f>'Marks Entry'!DV67</f>
        <v>0</v>
      </c>
      <c r="EE65" s="334" t="str">
        <f>'Marks Entry'!DW67</f>
        <v>E</v>
      </c>
      <c r="EF65" s="335">
        <f>'Marks Entry'!DX67</f>
        <v>0</v>
      </c>
      <c r="EG65" s="328">
        <f>'Marks Entry'!DY67</f>
        <v>0</v>
      </c>
      <c r="EH65" s="329">
        <f>'Marks Entry'!DZ67</f>
        <v>0</v>
      </c>
      <c r="EI65" s="329">
        <f>'Marks Entry'!EA67</f>
        <v>0</v>
      </c>
      <c r="EJ65" s="329">
        <f>'Marks Entry'!EB67</f>
        <v>0</v>
      </c>
      <c r="EK65" s="329">
        <f>'Marks Entry'!EC67</f>
        <v>0</v>
      </c>
      <c r="EL65" s="336">
        <f>'Marks Entry'!ED67</f>
        <v>0</v>
      </c>
      <c r="EM65" s="337">
        <f>'Marks Entry'!EG67</f>
        <v>0</v>
      </c>
      <c r="EN65" s="328">
        <f>'Marks Entry'!EH67</f>
        <v>0</v>
      </c>
      <c r="EO65" s="329">
        <f>'Marks Entry'!EI67</f>
        <v>0</v>
      </c>
      <c r="EP65" s="329">
        <f>'Marks Entry'!EJ67</f>
        <v>0</v>
      </c>
      <c r="EQ65" s="329">
        <f>'Marks Entry'!EK67</f>
        <v>0</v>
      </c>
      <c r="ER65" s="329">
        <f>'Marks Entry'!EL67</f>
        <v>0</v>
      </c>
      <c r="ES65" s="332">
        <f>'Marks Entry'!EM67</f>
        <v>0</v>
      </c>
      <c r="ET65" s="337">
        <f>'Marks Entry'!EP67</f>
        <v>0</v>
      </c>
      <c r="EU65" s="328">
        <f>'Marks Entry'!EQ67</f>
        <v>0</v>
      </c>
      <c r="EV65" s="329">
        <f>'Marks Entry'!ER67</f>
        <v>0</v>
      </c>
      <c r="EW65" s="329">
        <f>'Marks Entry'!ES67</f>
        <v>0</v>
      </c>
      <c r="EX65" s="329">
        <f>'Marks Entry'!ET67</f>
        <v>0</v>
      </c>
      <c r="EY65" s="329">
        <f>'Marks Entry'!EU67</f>
        <v>0</v>
      </c>
      <c r="EZ65" s="332">
        <f>'Marks Entry'!EV67</f>
        <v>0</v>
      </c>
      <c r="FA65" s="337">
        <f>'Marks Entry'!EY67</f>
        <v>0</v>
      </c>
      <c r="FB65" s="184">
        <f>'Marks Entry'!EZ67</f>
        <v>0</v>
      </c>
      <c r="FC65" s="185">
        <f>'Marks Entry'!FA67</f>
        <v>0</v>
      </c>
      <c r="FD65" s="186" t="str">
        <f>'Marks Entry'!FB67</f>
        <v/>
      </c>
      <c r="FE65" s="184">
        <f>'Marks Entry'!FC67</f>
        <v>0</v>
      </c>
      <c r="FF65" s="185">
        <f>'Marks Entry'!FD67</f>
        <v>0</v>
      </c>
      <c r="FG65" s="187" t="str">
        <f>'Marks Entry'!FE67</f>
        <v/>
      </c>
      <c r="FH65" s="185" t="str">
        <f>IF(OR('Marks Entry'!FF67="First",'Marks Entry'!FF67="Second",'Marks Entry'!FF67="Third"),'Marks Entry'!FF67,"")</f>
        <v/>
      </c>
      <c r="FI65" s="185" t="str">
        <f>'Marks Entry'!FG67</f>
        <v/>
      </c>
      <c r="FJ65" s="290" t="str">
        <f>'Marks Entry'!FH67</f>
        <v/>
      </c>
      <c r="FK65" s="84" t="str">
        <f>'Marks Entry'!FI67</f>
        <v/>
      </c>
      <c r="FL65" s="86" t="str">
        <f>'Marks Entry'!FJ67</f>
        <v/>
      </c>
      <c r="FM65" s="87">
        <f>'Marks Entry'!FL67</f>
        <v>0</v>
      </c>
      <c r="FN65" s="1392"/>
      <c r="FO65" s="308" t="e">
        <f t="shared" si="6"/>
        <v>#REF!</v>
      </c>
      <c r="FP65" s="411" t="e">
        <f t="shared" si="7"/>
        <v>#REF!</v>
      </c>
      <c r="FQ65" s="411">
        <f t="shared" si="8"/>
        <v>0</v>
      </c>
      <c r="FR65" s="406"/>
      <c r="FS65" s="315">
        <f t="shared" si="9"/>
        <v>0</v>
      </c>
      <c r="FT65" s="419">
        <f t="shared" si="10"/>
        <v>0</v>
      </c>
      <c r="FU65" s="419">
        <f t="shared" si="11"/>
        <v>0</v>
      </c>
      <c r="FV65" s="420"/>
      <c r="FW65" s="308">
        <f t="shared" si="12"/>
        <v>0</v>
      </c>
      <c r="FX65" s="411">
        <f t="shared" si="13"/>
        <v>0</v>
      </c>
      <c r="FY65" s="411">
        <f t="shared" si="14"/>
        <v>0</v>
      </c>
      <c r="FZ65" s="406"/>
      <c r="GA65" s="315" t="e">
        <f t="shared" si="15"/>
        <v>#REF!</v>
      </c>
      <c r="GB65" s="419" t="e">
        <f t="shared" si="16"/>
        <v>#REF!</v>
      </c>
      <c r="GC65" s="419">
        <f t="shared" si="17"/>
        <v>0</v>
      </c>
      <c r="GD65" s="420"/>
      <c r="GE65" s="308">
        <f t="shared" si="18"/>
        <v>0</v>
      </c>
      <c r="GF65" s="411">
        <f t="shared" si="19"/>
        <v>0</v>
      </c>
      <c r="GG65" s="411">
        <f t="shared" si="20"/>
        <v>0</v>
      </c>
      <c r="GH65" s="406"/>
      <c r="GI65" s="315">
        <f t="shared" si="21"/>
        <v>0</v>
      </c>
      <c r="GJ65" s="419">
        <f t="shared" si="22"/>
        <v>0</v>
      </c>
      <c r="GK65" s="419">
        <f t="shared" si="23"/>
        <v>0</v>
      </c>
      <c r="GL65" s="420"/>
      <c r="GM65" s="308">
        <f t="shared" si="24"/>
        <v>0</v>
      </c>
      <c r="GN65" s="309">
        <f t="shared" si="24"/>
        <v>0</v>
      </c>
      <c r="GO65" s="315">
        <f t="shared" si="25"/>
        <v>0</v>
      </c>
      <c r="GP65" s="316">
        <f t="shared" si="25"/>
        <v>0</v>
      </c>
      <c r="GQ65" s="308">
        <f t="shared" si="26"/>
        <v>0</v>
      </c>
      <c r="GR65" s="317">
        <f t="shared" si="26"/>
        <v>0</v>
      </c>
      <c r="GS65" s="1392"/>
    </row>
    <row r="66" spans="1:201" s="88" customFormat="1" ht="17.25" customHeight="1">
      <c r="A66" s="1393"/>
      <c r="B66" s="83">
        <f t="shared" si="27"/>
        <v>0</v>
      </c>
      <c r="C66" s="84">
        <f>'Marks Entry'!D68</f>
        <v>0</v>
      </c>
      <c r="D66" s="84">
        <f>'Marks Entry'!E68</f>
        <v>0</v>
      </c>
      <c r="E66" s="84">
        <f>'Marks Entry'!F68</f>
        <v>0</v>
      </c>
      <c r="F66" s="84">
        <f>'Marks Entry'!G68</f>
        <v>0</v>
      </c>
      <c r="G66" s="84">
        <f>'Marks Entry'!H68</f>
        <v>0</v>
      </c>
      <c r="H66" s="84">
        <f>'Marks Entry'!I68</f>
        <v>0</v>
      </c>
      <c r="I66" s="84">
        <f>'Marks Entry'!J68</f>
        <v>0</v>
      </c>
      <c r="J66" s="85">
        <f>'Marks Entry'!K68</f>
        <v>0</v>
      </c>
      <c r="K66" s="328">
        <f>'Marks Entry'!L68</f>
        <v>0</v>
      </c>
      <c r="L66" s="329">
        <f>'Marks Entry'!M68</f>
        <v>0</v>
      </c>
      <c r="M66" s="330">
        <f>'Marks Entry'!N68</f>
        <v>0</v>
      </c>
      <c r="N66" s="329">
        <f>'Marks Entry'!O68</f>
        <v>0</v>
      </c>
      <c r="O66" s="329">
        <f>'Marks Entry'!P68</f>
        <v>0</v>
      </c>
      <c r="P66" s="331">
        <f>'Marks Entry'!Q68</f>
        <v>0</v>
      </c>
      <c r="Q66" s="329">
        <f>'Marks Entry'!S68</f>
        <v>0</v>
      </c>
      <c r="R66" s="329">
        <f>'Marks Entry'!T68</f>
        <v>0</v>
      </c>
      <c r="S66" s="331">
        <f>'Marks Entry'!U68</f>
        <v>0</v>
      </c>
      <c r="T66" s="332">
        <f>'Marks Entry'!V68</f>
        <v>0</v>
      </c>
      <c r="U66" s="329">
        <f>'Marks Entry'!X68</f>
        <v>0</v>
      </c>
      <c r="V66" s="329" t="e">
        <f>'Marks Entry'!#REF!</f>
        <v>#REF!</v>
      </c>
      <c r="W66" s="332" t="e">
        <f>'Marks Entry'!#REF!</f>
        <v>#REF!</v>
      </c>
      <c r="X66" s="333" t="e">
        <f t="shared" si="0"/>
        <v>#REF!</v>
      </c>
      <c r="Y66" s="329">
        <f>'Marks Entry'!Y68</f>
        <v>0</v>
      </c>
      <c r="Z66" s="329">
        <f>'Marks Entry'!Z68</f>
        <v>0</v>
      </c>
      <c r="AA66" s="332">
        <f>'Marks Entry'!AA68</f>
        <v>0</v>
      </c>
      <c r="AB66" s="338">
        <f>'Marks Entry'!AC68</f>
        <v>0</v>
      </c>
      <c r="AC66" s="334">
        <f>'Marks Entry'!AD68</f>
        <v>0</v>
      </c>
      <c r="AD66" s="334" t="str">
        <f>'Marks Entry'!AE68</f>
        <v>E</v>
      </c>
      <c r="AE66" s="335">
        <f>'Marks Entry'!AF68</f>
        <v>0</v>
      </c>
      <c r="AF66" s="328">
        <f>'Marks Entry'!AG68</f>
        <v>0</v>
      </c>
      <c r="AG66" s="329">
        <f>'Marks Entry'!AH68</f>
        <v>0</v>
      </c>
      <c r="AH66" s="330">
        <f>'Marks Entry'!AI68</f>
        <v>0</v>
      </c>
      <c r="AI66" s="329">
        <f>'Marks Entry'!AJ68</f>
        <v>0</v>
      </c>
      <c r="AJ66" s="329">
        <f>'Marks Entry'!AK68</f>
        <v>0</v>
      </c>
      <c r="AK66" s="331">
        <f>'Marks Entry'!AL68</f>
        <v>0</v>
      </c>
      <c r="AL66" s="329">
        <f>'Marks Entry'!AM68</f>
        <v>0</v>
      </c>
      <c r="AM66" s="329">
        <f>'Marks Entry'!AN68</f>
        <v>0</v>
      </c>
      <c r="AN66" s="331">
        <f>'Marks Entry'!AO68</f>
        <v>0</v>
      </c>
      <c r="AO66" s="332">
        <f>'Marks Entry'!AP68</f>
        <v>0</v>
      </c>
      <c r="AP66" s="329">
        <f>'Marks Entry'!AQ68</f>
        <v>0</v>
      </c>
      <c r="AQ66" s="329">
        <f>'Marks Entry'!AR68</f>
        <v>0</v>
      </c>
      <c r="AR66" s="332">
        <f>'Marks Entry'!AS68</f>
        <v>0</v>
      </c>
      <c r="AS66" s="333">
        <f t="shared" si="1"/>
        <v>0</v>
      </c>
      <c r="AT66" s="329">
        <f>'Marks Entry'!AU68</f>
        <v>0</v>
      </c>
      <c r="AU66" s="329">
        <f>'Marks Entry'!AV68</f>
        <v>0</v>
      </c>
      <c r="AV66" s="332">
        <f>'Marks Entry'!AW68</f>
        <v>0</v>
      </c>
      <c r="AW66" s="338">
        <f>'Marks Entry'!AX68</f>
        <v>0</v>
      </c>
      <c r="AX66" s="334">
        <f>'Marks Entry'!AY68</f>
        <v>0</v>
      </c>
      <c r="AY66" s="334" t="str">
        <f>'Marks Entry'!AZ68</f>
        <v>E</v>
      </c>
      <c r="AZ66" s="335">
        <f>'Marks Entry'!BA68</f>
        <v>0</v>
      </c>
      <c r="BA66" s="328">
        <f>'Marks Entry'!BB68</f>
        <v>0</v>
      </c>
      <c r="BB66" s="329">
        <f>'Marks Entry'!BC68</f>
        <v>0</v>
      </c>
      <c r="BC66" s="330">
        <f>'Marks Entry'!BD68</f>
        <v>0</v>
      </c>
      <c r="BD66" s="329">
        <f>'Marks Entry'!BE68</f>
        <v>0</v>
      </c>
      <c r="BE66" s="329">
        <f>'Marks Entry'!BF68</f>
        <v>0</v>
      </c>
      <c r="BF66" s="331">
        <f>'Marks Entry'!BG68</f>
        <v>0</v>
      </c>
      <c r="BG66" s="329">
        <f>'Marks Entry'!BH68</f>
        <v>0</v>
      </c>
      <c r="BH66" s="329">
        <f>'Marks Entry'!BI68</f>
        <v>0</v>
      </c>
      <c r="BI66" s="331">
        <f>'Marks Entry'!BJ68</f>
        <v>0</v>
      </c>
      <c r="BJ66" s="332">
        <f>'Marks Entry'!BK68</f>
        <v>0</v>
      </c>
      <c r="BK66" s="329">
        <f>'Marks Entry'!BL68</f>
        <v>0</v>
      </c>
      <c r="BL66" s="329">
        <f>'Marks Entry'!BM68</f>
        <v>0</v>
      </c>
      <c r="BM66" s="332">
        <f>'Marks Entry'!BN68</f>
        <v>0</v>
      </c>
      <c r="BN66" s="333">
        <f t="shared" si="2"/>
        <v>0</v>
      </c>
      <c r="BO66" s="329">
        <f>'Marks Entry'!BO68</f>
        <v>0</v>
      </c>
      <c r="BP66" s="329">
        <f>'Marks Entry'!BP68</f>
        <v>0</v>
      </c>
      <c r="BQ66" s="332">
        <f>'Marks Entry'!BQ68</f>
        <v>0</v>
      </c>
      <c r="BR66" s="338">
        <f>'Marks Entry'!BS68</f>
        <v>0</v>
      </c>
      <c r="BS66" s="334">
        <f>'Marks Entry'!BT68</f>
        <v>0</v>
      </c>
      <c r="BT66" s="334" t="str">
        <f>'Marks Entry'!BU68</f>
        <v>E</v>
      </c>
      <c r="BU66" s="335">
        <f>'Marks Entry'!BV68</f>
        <v>0</v>
      </c>
      <c r="BV66" s="328">
        <f>'Marks Entry'!BW68</f>
        <v>0</v>
      </c>
      <c r="BW66" s="329">
        <f>'Marks Entry'!BX68</f>
        <v>0</v>
      </c>
      <c r="BX66" s="330">
        <f>'Marks Entry'!BY68</f>
        <v>0</v>
      </c>
      <c r="BY66" s="329">
        <f>'Marks Entry'!BZ68</f>
        <v>0</v>
      </c>
      <c r="BZ66" s="329">
        <f>'Marks Entry'!CA68</f>
        <v>0</v>
      </c>
      <c r="CA66" s="331">
        <f>'Marks Entry'!CB68</f>
        <v>0</v>
      </c>
      <c r="CB66" s="329" t="e">
        <f>'Marks Entry'!#REF!</f>
        <v>#REF!</v>
      </c>
      <c r="CC66" s="329" t="e">
        <f>'Marks Entry'!#REF!</f>
        <v>#REF!</v>
      </c>
      <c r="CD66" s="331" t="e">
        <f>'Marks Entry'!#REF!</f>
        <v>#REF!</v>
      </c>
      <c r="CE66" s="332" t="e">
        <f>'Marks Entry'!#REF!</f>
        <v>#REF!</v>
      </c>
      <c r="CF66" s="329">
        <f>'Marks Entry'!CD68</f>
        <v>0</v>
      </c>
      <c r="CG66" s="329">
        <f>'Marks Entry'!CE68</f>
        <v>0</v>
      </c>
      <c r="CH66" s="332">
        <f>'Marks Entry'!CF68</f>
        <v>0</v>
      </c>
      <c r="CI66" s="333" t="e">
        <f t="shared" si="3"/>
        <v>#REF!</v>
      </c>
      <c r="CJ66" s="329">
        <f>'Marks Entry'!CH68</f>
        <v>0</v>
      </c>
      <c r="CK66" s="329">
        <f>'Marks Entry'!CI68</f>
        <v>0</v>
      </c>
      <c r="CL66" s="332">
        <f>'Marks Entry'!CJ68</f>
        <v>0</v>
      </c>
      <c r="CM66" s="338">
        <f>'Marks Entry'!CK68</f>
        <v>0</v>
      </c>
      <c r="CN66" s="334">
        <f>'Marks Entry'!CL68</f>
        <v>0</v>
      </c>
      <c r="CO66" s="334" t="str">
        <f>'Marks Entry'!CM68</f>
        <v>E</v>
      </c>
      <c r="CP66" s="335">
        <f>'Marks Entry'!CN68</f>
        <v>0</v>
      </c>
      <c r="CQ66" s="328">
        <f>'Marks Entry'!CO68</f>
        <v>0</v>
      </c>
      <c r="CR66" s="329">
        <f>'Marks Entry'!CP68</f>
        <v>0</v>
      </c>
      <c r="CS66" s="330">
        <f>'Marks Entry'!CQ68</f>
        <v>0</v>
      </c>
      <c r="CT66" s="329">
        <f>'Marks Entry'!CR68</f>
        <v>0</v>
      </c>
      <c r="CU66" s="329">
        <f>'Marks Entry'!CS68</f>
        <v>0</v>
      </c>
      <c r="CV66" s="331">
        <f>'Marks Entry'!CT68</f>
        <v>0</v>
      </c>
      <c r="CW66" s="329" t="e">
        <f>'Marks Entry'!#REF!</f>
        <v>#REF!</v>
      </c>
      <c r="CX66" s="329" t="e">
        <f>'Marks Entry'!#REF!</f>
        <v>#REF!</v>
      </c>
      <c r="CY66" s="331">
        <f>'Marks Entry'!CU68</f>
        <v>0</v>
      </c>
      <c r="CZ66" s="332">
        <f>'Marks Entry'!CV68</f>
        <v>0</v>
      </c>
      <c r="DA66" s="329">
        <f>'Marks Entry'!CW68</f>
        <v>0</v>
      </c>
      <c r="DB66" s="329">
        <f>'Marks Entry'!CX68</f>
        <v>0</v>
      </c>
      <c r="DC66" s="332">
        <f>'Marks Entry'!CY68</f>
        <v>0</v>
      </c>
      <c r="DD66" s="333">
        <f t="shared" si="4"/>
        <v>0</v>
      </c>
      <c r="DE66" s="329">
        <f>'Marks Entry'!CZ68</f>
        <v>0</v>
      </c>
      <c r="DF66" s="329">
        <f>'Marks Entry'!DA68</f>
        <v>0</v>
      </c>
      <c r="DG66" s="332">
        <f>'Marks Entry'!DB68</f>
        <v>0</v>
      </c>
      <c r="DH66" s="338">
        <f>'Marks Entry'!DC68</f>
        <v>0</v>
      </c>
      <c r="DI66" s="334">
        <f>'Marks Entry'!DD68</f>
        <v>0</v>
      </c>
      <c r="DJ66" s="334" t="str">
        <f>'Marks Entry'!DE68</f>
        <v>E</v>
      </c>
      <c r="DK66" s="335">
        <f>'Marks Entry'!DF68</f>
        <v>0</v>
      </c>
      <c r="DL66" s="328">
        <f>'Marks Entry'!DG68</f>
        <v>0</v>
      </c>
      <c r="DM66" s="329">
        <f>'Marks Entry'!DH68</f>
        <v>0</v>
      </c>
      <c r="DN66" s="330">
        <f>'Marks Entry'!DI68</f>
        <v>0</v>
      </c>
      <c r="DO66" s="329">
        <f>'Marks Entry'!DJ68</f>
        <v>0</v>
      </c>
      <c r="DP66" s="329">
        <f>'Marks Entry'!DK68</f>
        <v>0</v>
      </c>
      <c r="DQ66" s="331">
        <f>'Marks Entry'!DL68</f>
        <v>0</v>
      </c>
      <c r="DR66" s="329" t="e">
        <f>'Marks Entry'!#REF!</f>
        <v>#REF!</v>
      </c>
      <c r="DS66" s="329" t="e">
        <f>'Marks Entry'!#REF!</f>
        <v>#REF!</v>
      </c>
      <c r="DT66" s="331">
        <f>'Marks Entry'!DM68</f>
        <v>0</v>
      </c>
      <c r="DU66" s="332">
        <f>'Marks Entry'!DN68</f>
        <v>0</v>
      </c>
      <c r="DV66" s="329">
        <f>'Marks Entry'!DO68</f>
        <v>0</v>
      </c>
      <c r="DW66" s="329">
        <f>'Marks Entry'!DP68</f>
        <v>0</v>
      </c>
      <c r="DX66" s="332">
        <f>'Marks Entry'!DQ68</f>
        <v>0</v>
      </c>
      <c r="DY66" s="333">
        <f t="shared" si="5"/>
        <v>0</v>
      </c>
      <c r="DZ66" s="329">
        <f>'Marks Entry'!DR68</f>
        <v>0</v>
      </c>
      <c r="EA66" s="329">
        <f>'Marks Entry'!DS68</f>
        <v>0</v>
      </c>
      <c r="EB66" s="332">
        <f>'Marks Entry'!DT68</f>
        <v>0</v>
      </c>
      <c r="EC66" s="338">
        <f>'Marks Entry'!DU68</f>
        <v>0</v>
      </c>
      <c r="ED66" s="334">
        <f>'Marks Entry'!DV68</f>
        <v>0</v>
      </c>
      <c r="EE66" s="334" t="str">
        <f>'Marks Entry'!DW68</f>
        <v>E</v>
      </c>
      <c r="EF66" s="335">
        <f>'Marks Entry'!DX68</f>
        <v>0</v>
      </c>
      <c r="EG66" s="328">
        <f>'Marks Entry'!DY68</f>
        <v>0</v>
      </c>
      <c r="EH66" s="329">
        <f>'Marks Entry'!DZ68</f>
        <v>0</v>
      </c>
      <c r="EI66" s="329">
        <f>'Marks Entry'!EA68</f>
        <v>0</v>
      </c>
      <c r="EJ66" s="329">
        <f>'Marks Entry'!EB68</f>
        <v>0</v>
      </c>
      <c r="EK66" s="329">
        <f>'Marks Entry'!EC68</f>
        <v>0</v>
      </c>
      <c r="EL66" s="336">
        <f>'Marks Entry'!ED68</f>
        <v>0</v>
      </c>
      <c r="EM66" s="337">
        <f>'Marks Entry'!EG68</f>
        <v>0</v>
      </c>
      <c r="EN66" s="328">
        <f>'Marks Entry'!EH68</f>
        <v>0</v>
      </c>
      <c r="EO66" s="329">
        <f>'Marks Entry'!EI68</f>
        <v>0</v>
      </c>
      <c r="EP66" s="329">
        <f>'Marks Entry'!EJ68</f>
        <v>0</v>
      </c>
      <c r="EQ66" s="329">
        <f>'Marks Entry'!EK68</f>
        <v>0</v>
      </c>
      <c r="ER66" s="329">
        <f>'Marks Entry'!EL68</f>
        <v>0</v>
      </c>
      <c r="ES66" s="332">
        <f>'Marks Entry'!EM68</f>
        <v>0</v>
      </c>
      <c r="ET66" s="337">
        <f>'Marks Entry'!EP68</f>
        <v>0</v>
      </c>
      <c r="EU66" s="328">
        <f>'Marks Entry'!EQ68</f>
        <v>0</v>
      </c>
      <c r="EV66" s="329">
        <f>'Marks Entry'!ER68</f>
        <v>0</v>
      </c>
      <c r="EW66" s="329">
        <f>'Marks Entry'!ES68</f>
        <v>0</v>
      </c>
      <c r="EX66" s="329">
        <f>'Marks Entry'!ET68</f>
        <v>0</v>
      </c>
      <c r="EY66" s="329">
        <f>'Marks Entry'!EU68</f>
        <v>0</v>
      </c>
      <c r="EZ66" s="332">
        <f>'Marks Entry'!EV68</f>
        <v>0</v>
      </c>
      <c r="FA66" s="337">
        <f>'Marks Entry'!EY68</f>
        <v>0</v>
      </c>
      <c r="FB66" s="184">
        <f>'Marks Entry'!EZ68</f>
        <v>0</v>
      </c>
      <c r="FC66" s="185">
        <f>'Marks Entry'!FA68</f>
        <v>0</v>
      </c>
      <c r="FD66" s="186" t="str">
        <f>'Marks Entry'!FB68</f>
        <v/>
      </c>
      <c r="FE66" s="184">
        <f>'Marks Entry'!FC68</f>
        <v>0</v>
      </c>
      <c r="FF66" s="185">
        <f>'Marks Entry'!FD68</f>
        <v>0</v>
      </c>
      <c r="FG66" s="187" t="str">
        <f>'Marks Entry'!FE68</f>
        <v/>
      </c>
      <c r="FH66" s="185" t="str">
        <f>IF(OR('Marks Entry'!FF68="First",'Marks Entry'!FF68="Second",'Marks Entry'!FF68="Third"),'Marks Entry'!FF68,"")</f>
        <v/>
      </c>
      <c r="FI66" s="185" t="str">
        <f>'Marks Entry'!FG68</f>
        <v/>
      </c>
      <c r="FJ66" s="290" t="str">
        <f>'Marks Entry'!FH68</f>
        <v/>
      </c>
      <c r="FK66" s="84" t="str">
        <f>'Marks Entry'!FI68</f>
        <v/>
      </c>
      <c r="FL66" s="86" t="str">
        <f>'Marks Entry'!FJ68</f>
        <v/>
      </c>
      <c r="FM66" s="87">
        <f>'Marks Entry'!FL68</f>
        <v>0</v>
      </c>
      <c r="FN66" s="1392"/>
      <c r="FO66" s="308" t="e">
        <f t="shared" si="6"/>
        <v>#REF!</v>
      </c>
      <c r="FP66" s="411" t="e">
        <f t="shared" si="7"/>
        <v>#REF!</v>
      </c>
      <c r="FQ66" s="411">
        <f t="shared" si="8"/>
        <v>0</v>
      </c>
      <c r="FR66" s="406"/>
      <c r="FS66" s="315">
        <f t="shared" si="9"/>
        <v>0</v>
      </c>
      <c r="FT66" s="419">
        <f t="shared" si="10"/>
        <v>0</v>
      </c>
      <c r="FU66" s="419">
        <f t="shared" si="11"/>
        <v>0</v>
      </c>
      <c r="FV66" s="420"/>
      <c r="FW66" s="308">
        <f t="shared" si="12"/>
        <v>0</v>
      </c>
      <c r="FX66" s="411">
        <f t="shared" si="13"/>
        <v>0</v>
      </c>
      <c r="FY66" s="411">
        <f t="shared" si="14"/>
        <v>0</v>
      </c>
      <c r="FZ66" s="406"/>
      <c r="GA66" s="315" t="e">
        <f t="shared" si="15"/>
        <v>#REF!</v>
      </c>
      <c r="GB66" s="419" t="e">
        <f t="shared" si="16"/>
        <v>#REF!</v>
      </c>
      <c r="GC66" s="419">
        <f t="shared" si="17"/>
        <v>0</v>
      </c>
      <c r="GD66" s="420"/>
      <c r="GE66" s="308">
        <f t="shared" si="18"/>
        <v>0</v>
      </c>
      <c r="GF66" s="411">
        <f t="shared" si="19"/>
        <v>0</v>
      </c>
      <c r="GG66" s="411">
        <f t="shared" si="20"/>
        <v>0</v>
      </c>
      <c r="GH66" s="406"/>
      <c r="GI66" s="315">
        <f t="shared" si="21"/>
        <v>0</v>
      </c>
      <c r="GJ66" s="419">
        <f t="shared" si="22"/>
        <v>0</v>
      </c>
      <c r="GK66" s="419">
        <f t="shared" si="23"/>
        <v>0</v>
      </c>
      <c r="GL66" s="420"/>
      <c r="GM66" s="308">
        <f t="shared" si="24"/>
        <v>0</v>
      </c>
      <c r="GN66" s="309">
        <f t="shared" si="24"/>
        <v>0</v>
      </c>
      <c r="GO66" s="315">
        <f t="shared" si="25"/>
        <v>0</v>
      </c>
      <c r="GP66" s="316">
        <f t="shared" si="25"/>
        <v>0</v>
      </c>
      <c r="GQ66" s="308">
        <f t="shared" si="26"/>
        <v>0</v>
      </c>
      <c r="GR66" s="317">
        <f t="shared" si="26"/>
        <v>0</v>
      </c>
      <c r="GS66" s="1392"/>
    </row>
    <row r="67" spans="1:201" s="88" customFormat="1" ht="17.25" customHeight="1">
      <c r="A67" s="1393"/>
      <c r="B67" s="83">
        <f t="shared" si="27"/>
        <v>0</v>
      </c>
      <c r="C67" s="84">
        <f>'Marks Entry'!D69</f>
        <v>0</v>
      </c>
      <c r="D67" s="84">
        <f>'Marks Entry'!E69</f>
        <v>0</v>
      </c>
      <c r="E67" s="84">
        <f>'Marks Entry'!F69</f>
        <v>0</v>
      </c>
      <c r="F67" s="84">
        <f>'Marks Entry'!G69</f>
        <v>0</v>
      </c>
      <c r="G67" s="84">
        <f>'Marks Entry'!H69</f>
        <v>0</v>
      </c>
      <c r="H67" s="84">
        <f>'Marks Entry'!I69</f>
        <v>0</v>
      </c>
      <c r="I67" s="84">
        <f>'Marks Entry'!J69</f>
        <v>0</v>
      </c>
      <c r="J67" s="85">
        <f>'Marks Entry'!K69</f>
        <v>0</v>
      </c>
      <c r="K67" s="328">
        <f>'Marks Entry'!L69</f>
        <v>0</v>
      </c>
      <c r="L67" s="329">
        <f>'Marks Entry'!M69</f>
        <v>0</v>
      </c>
      <c r="M67" s="330">
        <f>'Marks Entry'!N69</f>
        <v>0</v>
      </c>
      <c r="N67" s="329">
        <f>'Marks Entry'!O69</f>
        <v>0</v>
      </c>
      <c r="O67" s="329">
        <f>'Marks Entry'!P69</f>
        <v>0</v>
      </c>
      <c r="P67" s="331">
        <f>'Marks Entry'!Q69</f>
        <v>0</v>
      </c>
      <c r="Q67" s="329">
        <f>'Marks Entry'!S69</f>
        <v>0</v>
      </c>
      <c r="R67" s="329">
        <f>'Marks Entry'!T69</f>
        <v>0</v>
      </c>
      <c r="S67" s="331">
        <f>'Marks Entry'!U69</f>
        <v>0</v>
      </c>
      <c r="T67" s="332">
        <f>'Marks Entry'!V69</f>
        <v>0</v>
      </c>
      <c r="U67" s="329">
        <f>'Marks Entry'!X69</f>
        <v>0</v>
      </c>
      <c r="V67" s="329" t="e">
        <f>'Marks Entry'!#REF!</f>
        <v>#REF!</v>
      </c>
      <c r="W67" s="332" t="e">
        <f>'Marks Entry'!#REF!</f>
        <v>#REF!</v>
      </c>
      <c r="X67" s="333" t="e">
        <f t="shared" si="0"/>
        <v>#REF!</v>
      </c>
      <c r="Y67" s="329">
        <f>'Marks Entry'!Y69</f>
        <v>0</v>
      </c>
      <c r="Z67" s="329">
        <f>'Marks Entry'!Z69</f>
        <v>0</v>
      </c>
      <c r="AA67" s="332">
        <f>'Marks Entry'!AA69</f>
        <v>0</v>
      </c>
      <c r="AB67" s="338">
        <f>'Marks Entry'!AC69</f>
        <v>0</v>
      </c>
      <c r="AC67" s="334">
        <f>'Marks Entry'!AD69</f>
        <v>0</v>
      </c>
      <c r="AD67" s="334" t="str">
        <f>'Marks Entry'!AE69</f>
        <v>E</v>
      </c>
      <c r="AE67" s="335">
        <f>'Marks Entry'!AF69</f>
        <v>0</v>
      </c>
      <c r="AF67" s="328">
        <f>'Marks Entry'!AG69</f>
        <v>0</v>
      </c>
      <c r="AG67" s="329">
        <f>'Marks Entry'!AH69</f>
        <v>0</v>
      </c>
      <c r="AH67" s="330">
        <f>'Marks Entry'!AI69</f>
        <v>0</v>
      </c>
      <c r="AI67" s="329">
        <f>'Marks Entry'!AJ69</f>
        <v>0</v>
      </c>
      <c r="AJ67" s="329">
        <f>'Marks Entry'!AK69</f>
        <v>0</v>
      </c>
      <c r="AK67" s="331">
        <f>'Marks Entry'!AL69</f>
        <v>0</v>
      </c>
      <c r="AL67" s="329">
        <f>'Marks Entry'!AM69</f>
        <v>0</v>
      </c>
      <c r="AM67" s="329">
        <f>'Marks Entry'!AN69</f>
        <v>0</v>
      </c>
      <c r="AN67" s="331">
        <f>'Marks Entry'!AO69</f>
        <v>0</v>
      </c>
      <c r="AO67" s="332">
        <f>'Marks Entry'!AP69</f>
        <v>0</v>
      </c>
      <c r="AP67" s="329">
        <f>'Marks Entry'!AQ69</f>
        <v>0</v>
      </c>
      <c r="AQ67" s="329">
        <f>'Marks Entry'!AR69</f>
        <v>0</v>
      </c>
      <c r="AR67" s="332">
        <f>'Marks Entry'!AS69</f>
        <v>0</v>
      </c>
      <c r="AS67" s="333">
        <f t="shared" si="1"/>
        <v>0</v>
      </c>
      <c r="AT67" s="329">
        <f>'Marks Entry'!AU69</f>
        <v>0</v>
      </c>
      <c r="AU67" s="329">
        <f>'Marks Entry'!AV69</f>
        <v>0</v>
      </c>
      <c r="AV67" s="332">
        <f>'Marks Entry'!AW69</f>
        <v>0</v>
      </c>
      <c r="AW67" s="338">
        <f>'Marks Entry'!AX69</f>
        <v>0</v>
      </c>
      <c r="AX67" s="334">
        <f>'Marks Entry'!AY69</f>
        <v>0</v>
      </c>
      <c r="AY67" s="334" t="str">
        <f>'Marks Entry'!AZ69</f>
        <v>E</v>
      </c>
      <c r="AZ67" s="335">
        <f>'Marks Entry'!BA69</f>
        <v>0</v>
      </c>
      <c r="BA67" s="328">
        <f>'Marks Entry'!BB69</f>
        <v>0</v>
      </c>
      <c r="BB67" s="329">
        <f>'Marks Entry'!BC69</f>
        <v>0</v>
      </c>
      <c r="BC67" s="330">
        <f>'Marks Entry'!BD69</f>
        <v>0</v>
      </c>
      <c r="BD67" s="329">
        <f>'Marks Entry'!BE69</f>
        <v>0</v>
      </c>
      <c r="BE67" s="329">
        <f>'Marks Entry'!BF69</f>
        <v>0</v>
      </c>
      <c r="BF67" s="331">
        <f>'Marks Entry'!BG69</f>
        <v>0</v>
      </c>
      <c r="BG67" s="329">
        <f>'Marks Entry'!BH69</f>
        <v>0</v>
      </c>
      <c r="BH67" s="329">
        <f>'Marks Entry'!BI69</f>
        <v>0</v>
      </c>
      <c r="BI67" s="331">
        <f>'Marks Entry'!BJ69</f>
        <v>0</v>
      </c>
      <c r="BJ67" s="332">
        <f>'Marks Entry'!BK69</f>
        <v>0</v>
      </c>
      <c r="BK67" s="329">
        <f>'Marks Entry'!BL69</f>
        <v>0</v>
      </c>
      <c r="BL67" s="329">
        <f>'Marks Entry'!BM69</f>
        <v>0</v>
      </c>
      <c r="BM67" s="332">
        <f>'Marks Entry'!BN69</f>
        <v>0</v>
      </c>
      <c r="BN67" s="333">
        <f t="shared" si="2"/>
        <v>0</v>
      </c>
      <c r="BO67" s="329">
        <f>'Marks Entry'!BO69</f>
        <v>0</v>
      </c>
      <c r="BP67" s="329">
        <f>'Marks Entry'!BP69</f>
        <v>0</v>
      </c>
      <c r="BQ67" s="332">
        <f>'Marks Entry'!BQ69</f>
        <v>0</v>
      </c>
      <c r="BR67" s="338">
        <f>'Marks Entry'!BS69</f>
        <v>0</v>
      </c>
      <c r="BS67" s="334">
        <f>'Marks Entry'!BT69</f>
        <v>0</v>
      </c>
      <c r="BT67" s="334" t="str">
        <f>'Marks Entry'!BU69</f>
        <v>E</v>
      </c>
      <c r="BU67" s="335">
        <f>'Marks Entry'!BV69</f>
        <v>0</v>
      </c>
      <c r="BV67" s="328">
        <f>'Marks Entry'!BW69</f>
        <v>0</v>
      </c>
      <c r="BW67" s="329">
        <f>'Marks Entry'!BX69</f>
        <v>0</v>
      </c>
      <c r="BX67" s="330">
        <f>'Marks Entry'!BY69</f>
        <v>0</v>
      </c>
      <c r="BY67" s="329">
        <f>'Marks Entry'!BZ69</f>
        <v>0</v>
      </c>
      <c r="BZ67" s="329">
        <f>'Marks Entry'!CA69</f>
        <v>0</v>
      </c>
      <c r="CA67" s="331">
        <f>'Marks Entry'!CB69</f>
        <v>0</v>
      </c>
      <c r="CB67" s="329" t="e">
        <f>'Marks Entry'!#REF!</f>
        <v>#REF!</v>
      </c>
      <c r="CC67" s="329" t="e">
        <f>'Marks Entry'!#REF!</f>
        <v>#REF!</v>
      </c>
      <c r="CD67" s="331" t="e">
        <f>'Marks Entry'!#REF!</f>
        <v>#REF!</v>
      </c>
      <c r="CE67" s="332" t="e">
        <f>'Marks Entry'!#REF!</f>
        <v>#REF!</v>
      </c>
      <c r="CF67" s="329">
        <f>'Marks Entry'!CD69</f>
        <v>0</v>
      </c>
      <c r="CG67" s="329">
        <f>'Marks Entry'!CE69</f>
        <v>0</v>
      </c>
      <c r="CH67" s="332">
        <f>'Marks Entry'!CF69</f>
        <v>0</v>
      </c>
      <c r="CI67" s="333" t="e">
        <f t="shared" si="3"/>
        <v>#REF!</v>
      </c>
      <c r="CJ67" s="329">
        <f>'Marks Entry'!CH69</f>
        <v>0</v>
      </c>
      <c r="CK67" s="329">
        <f>'Marks Entry'!CI69</f>
        <v>0</v>
      </c>
      <c r="CL67" s="332">
        <f>'Marks Entry'!CJ69</f>
        <v>0</v>
      </c>
      <c r="CM67" s="338">
        <f>'Marks Entry'!CK69</f>
        <v>0</v>
      </c>
      <c r="CN67" s="334">
        <f>'Marks Entry'!CL69</f>
        <v>0</v>
      </c>
      <c r="CO67" s="334" t="str">
        <f>'Marks Entry'!CM69</f>
        <v>E</v>
      </c>
      <c r="CP67" s="335">
        <f>'Marks Entry'!CN69</f>
        <v>0</v>
      </c>
      <c r="CQ67" s="328">
        <f>'Marks Entry'!CO69</f>
        <v>0</v>
      </c>
      <c r="CR67" s="329">
        <f>'Marks Entry'!CP69</f>
        <v>0</v>
      </c>
      <c r="CS67" s="330">
        <f>'Marks Entry'!CQ69</f>
        <v>0</v>
      </c>
      <c r="CT67" s="329">
        <f>'Marks Entry'!CR69</f>
        <v>0</v>
      </c>
      <c r="CU67" s="329">
        <f>'Marks Entry'!CS69</f>
        <v>0</v>
      </c>
      <c r="CV67" s="331">
        <f>'Marks Entry'!CT69</f>
        <v>0</v>
      </c>
      <c r="CW67" s="329" t="e">
        <f>'Marks Entry'!#REF!</f>
        <v>#REF!</v>
      </c>
      <c r="CX67" s="329" t="e">
        <f>'Marks Entry'!#REF!</f>
        <v>#REF!</v>
      </c>
      <c r="CY67" s="331">
        <f>'Marks Entry'!CU69</f>
        <v>0</v>
      </c>
      <c r="CZ67" s="332">
        <f>'Marks Entry'!CV69</f>
        <v>0</v>
      </c>
      <c r="DA67" s="329">
        <f>'Marks Entry'!CW69</f>
        <v>0</v>
      </c>
      <c r="DB67" s="329">
        <f>'Marks Entry'!CX69</f>
        <v>0</v>
      </c>
      <c r="DC67" s="332">
        <f>'Marks Entry'!CY69</f>
        <v>0</v>
      </c>
      <c r="DD67" s="333">
        <f t="shared" si="4"/>
        <v>0</v>
      </c>
      <c r="DE67" s="329">
        <f>'Marks Entry'!CZ69</f>
        <v>0</v>
      </c>
      <c r="DF67" s="329">
        <f>'Marks Entry'!DA69</f>
        <v>0</v>
      </c>
      <c r="DG67" s="332">
        <f>'Marks Entry'!DB69</f>
        <v>0</v>
      </c>
      <c r="DH67" s="338">
        <f>'Marks Entry'!DC69</f>
        <v>0</v>
      </c>
      <c r="DI67" s="334">
        <f>'Marks Entry'!DD69</f>
        <v>0</v>
      </c>
      <c r="DJ67" s="334" t="str">
        <f>'Marks Entry'!DE69</f>
        <v>E</v>
      </c>
      <c r="DK67" s="335">
        <f>'Marks Entry'!DF69</f>
        <v>0</v>
      </c>
      <c r="DL67" s="328">
        <f>'Marks Entry'!DG69</f>
        <v>0</v>
      </c>
      <c r="DM67" s="329">
        <f>'Marks Entry'!DH69</f>
        <v>0</v>
      </c>
      <c r="DN67" s="330">
        <f>'Marks Entry'!DI69</f>
        <v>0</v>
      </c>
      <c r="DO67" s="329">
        <f>'Marks Entry'!DJ69</f>
        <v>0</v>
      </c>
      <c r="DP67" s="329">
        <f>'Marks Entry'!DK69</f>
        <v>0</v>
      </c>
      <c r="DQ67" s="331">
        <f>'Marks Entry'!DL69</f>
        <v>0</v>
      </c>
      <c r="DR67" s="329" t="e">
        <f>'Marks Entry'!#REF!</f>
        <v>#REF!</v>
      </c>
      <c r="DS67" s="329" t="e">
        <f>'Marks Entry'!#REF!</f>
        <v>#REF!</v>
      </c>
      <c r="DT67" s="331">
        <f>'Marks Entry'!DM69</f>
        <v>0</v>
      </c>
      <c r="DU67" s="332">
        <f>'Marks Entry'!DN69</f>
        <v>0</v>
      </c>
      <c r="DV67" s="329">
        <f>'Marks Entry'!DO69</f>
        <v>0</v>
      </c>
      <c r="DW67" s="329">
        <f>'Marks Entry'!DP69</f>
        <v>0</v>
      </c>
      <c r="DX67" s="332">
        <f>'Marks Entry'!DQ69</f>
        <v>0</v>
      </c>
      <c r="DY67" s="333">
        <f t="shared" si="5"/>
        <v>0</v>
      </c>
      <c r="DZ67" s="329">
        <f>'Marks Entry'!DR69</f>
        <v>0</v>
      </c>
      <c r="EA67" s="329">
        <f>'Marks Entry'!DS69</f>
        <v>0</v>
      </c>
      <c r="EB67" s="332">
        <f>'Marks Entry'!DT69</f>
        <v>0</v>
      </c>
      <c r="EC67" s="338">
        <f>'Marks Entry'!DU69</f>
        <v>0</v>
      </c>
      <c r="ED67" s="334">
        <f>'Marks Entry'!DV69</f>
        <v>0</v>
      </c>
      <c r="EE67" s="334" t="str">
        <f>'Marks Entry'!DW69</f>
        <v>E</v>
      </c>
      <c r="EF67" s="335">
        <f>'Marks Entry'!DX69</f>
        <v>0</v>
      </c>
      <c r="EG67" s="328">
        <f>'Marks Entry'!DY69</f>
        <v>0</v>
      </c>
      <c r="EH67" s="329">
        <f>'Marks Entry'!DZ69</f>
        <v>0</v>
      </c>
      <c r="EI67" s="329">
        <f>'Marks Entry'!EA69</f>
        <v>0</v>
      </c>
      <c r="EJ67" s="329">
        <f>'Marks Entry'!EB69</f>
        <v>0</v>
      </c>
      <c r="EK67" s="329">
        <f>'Marks Entry'!EC69</f>
        <v>0</v>
      </c>
      <c r="EL67" s="336">
        <f>'Marks Entry'!ED69</f>
        <v>0</v>
      </c>
      <c r="EM67" s="337">
        <f>'Marks Entry'!EG69</f>
        <v>0</v>
      </c>
      <c r="EN67" s="328">
        <f>'Marks Entry'!EH69</f>
        <v>0</v>
      </c>
      <c r="EO67" s="329">
        <f>'Marks Entry'!EI69</f>
        <v>0</v>
      </c>
      <c r="EP67" s="329">
        <f>'Marks Entry'!EJ69</f>
        <v>0</v>
      </c>
      <c r="EQ67" s="329">
        <f>'Marks Entry'!EK69</f>
        <v>0</v>
      </c>
      <c r="ER67" s="329">
        <f>'Marks Entry'!EL69</f>
        <v>0</v>
      </c>
      <c r="ES67" s="332">
        <f>'Marks Entry'!EM69</f>
        <v>0</v>
      </c>
      <c r="ET67" s="337">
        <f>'Marks Entry'!EP69</f>
        <v>0</v>
      </c>
      <c r="EU67" s="328">
        <f>'Marks Entry'!EQ69</f>
        <v>0</v>
      </c>
      <c r="EV67" s="329">
        <f>'Marks Entry'!ER69</f>
        <v>0</v>
      </c>
      <c r="EW67" s="329">
        <f>'Marks Entry'!ES69</f>
        <v>0</v>
      </c>
      <c r="EX67" s="329">
        <f>'Marks Entry'!ET69</f>
        <v>0</v>
      </c>
      <c r="EY67" s="329">
        <f>'Marks Entry'!EU69</f>
        <v>0</v>
      </c>
      <c r="EZ67" s="332">
        <f>'Marks Entry'!EV69</f>
        <v>0</v>
      </c>
      <c r="FA67" s="337">
        <f>'Marks Entry'!EY69</f>
        <v>0</v>
      </c>
      <c r="FB67" s="184">
        <f>'Marks Entry'!EZ69</f>
        <v>0</v>
      </c>
      <c r="FC67" s="185">
        <f>'Marks Entry'!FA69</f>
        <v>0</v>
      </c>
      <c r="FD67" s="186" t="str">
        <f>'Marks Entry'!FB69</f>
        <v/>
      </c>
      <c r="FE67" s="184">
        <f>'Marks Entry'!FC69</f>
        <v>0</v>
      </c>
      <c r="FF67" s="185">
        <f>'Marks Entry'!FD69</f>
        <v>0</v>
      </c>
      <c r="FG67" s="187" t="str">
        <f>'Marks Entry'!FE69</f>
        <v/>
      </c>
      <c r="FH67" s="185" t="str">
        <f>IF(OR('Marks Entry'!FF69="First",'Marks Entry'!FF69="Second",'Marks Entry'!FF69="Third"),'Marks Entry'!FF69,"")</f>
        <v/>
      </c>
      <c r="FI67" s="185" t="str">
        <f>'Marks Entry'!FG69</f>
        <v/>
      </c>
      <c r="FJ67" s="290" t="str">
        <f>'Marks Entry'!FH69</f>
        <v/>
      </c>
      <c r="FK67" s="84" t="str">
        <f>'Marks Entry'!FI69</f>
        <v/>
      </c>
      <c r="FL67" s="86" t="str">
        <f>'Marks Entry'!FJ69</f>
        <v/>
      </c>
      <c r="FM67" s="87">
        <f>'Marks Entry'!FL69</f>
        <v>0</v>
      </c>
      <c r="FN67" s="1392"/>
      <c r="FO67" s="308" t="e">
        <f t="shared" si="6"/>
        <v>#REF!</v>
      </c>
      <c r="FP67" s="411" t="e">
        <f t="shared" si="7"/>
        <v>#REF!</v>
      </c>
      <c r="FQ67" s="411">
        <f t="shared" si="8"/>
        <v>0</v>
      </c>
      <c r="FR67" s="406"/>
      <c r="FS67" s="315">
        <f t="shared" si="9"/>
        <v>0</v>
      </c>
      <c r="FT67" s="419">
        <f t="shared" si="10"/>
        <v>0</v>
      </c>
      <c r="FU67" s="419">
        <f t="shared" si="11"/>
        <v>0</v>
      </c>
      <c r="FV67" s="420"/>
      <c r="FW67" s="308">
        <f t="shared" si="12"/>
        <v>0</v>
      </c>
      <c r="FX67" s="411">
        <f t="shared" si="13"/>
        <v>0</v>
      </c>
      <c r="FY67" s="411">
        <f t="shared" si="14"/>
        <v>0</v>
      </c>
      <c r="FZ67" s="406"/>
      <c r="GA67" s="315" t="e">
        <f t="shared" si="15"/>
        <v>#REF!</v>
      </c>
      <c r="GB67" s="419" t="e">
        <f t="shared" si="16"/>
        <v>#REF!</v>
      </c>
      <c r="GC67" s="419">
        <f t="shared" si="17"/>
        <v>0</v>
      </c>
      <c r="GD67" s="420"/>
      <c r="GE67" s="308">
        <f t="shared" si="18"/>
        <v>0</v>
      </c>
      <c r="GF67" s="411">
        <f t="shared" si="19"/>
        <v>0</v>
      </c>
      <c r="GG67" s="411">
        <f t="shared" si="20"/>
        <v>0</v>
      </c>
      <c r="GH67" s="406"/>
      <c r="GI67" s="315">
        <f t="shared" si="21"/>
        <v>0</v>
      </c>
      <c r="GJ67" s="419">
        <f t="shared" si="22"/>
        <v>0</v>
      </c>
      <c r="GK67" s="419">
        <f t="shared" si="23"/>
        <v>0</v>
      </c>
      <c r="GL67" s="420"/>
      <c r="GM67" s="308">
        <f t="shared" si="24"/>
        <v>0</v>
      </c>
      <c r="GN67" s="309">
        <f t="shared" si="24"/>
        <v>0</v>
      </c>
      <c r="GO67" s="315">
        <f t="shared" si="25"/>
        <v>0</v>
      </c>
      <c r="GP67" s="316">
        <f t="shared" si="25"/>
        <v>0</v>
      </c>
      <c r="GQ67" s="308">
        <f t="shared" si="26"/>
        <v>0</v>
      </c>
      <c r="GR67" s="317">
        <f t="shared" si="26"/>
        <v>0</v>
      </c>
      <c r="GS67" s="1392"/>
    </row>
    <row r="68" spans="1:201" s="88" customFormat="1" ht="17.25" customHeight="1">
      <c r="A68" s="1393"/>
      <c r="B68" s="83">
        <f t="shared" si="27"/>
        <v>0</v>
      </c>
      <c r="C68" s="84">
        <f>'Marks Entry'!D70</f>
        <v>0</v>
      </c>
      <c r="D68" s="84">
        <f>'Marks Entry'!E70</f>
        <v>0</v>
      </c>
      <c r="E68" s="84">
        <f>'Marks Entry'!F70</f>
        <v>0</v>
      </c>
      <c r="F68" s="84">
        <f>'Marks Entry'!G70</f>
        <v>0</v>
      </c>
      <c r="G68" s="84">
        <f>'Marks Entry'!H70</f>
        <v>0</v>
      </c>
      <c r="H68" s="84">
        <f>'Marks Entry'!I70</f>
        <v>0</v>
      </c>
      <c r="I68" s="84">
        <f>'Marks Entry'!J70</f>
        <v>0</v>
      </c>
      <c r="J68" s="85">
        <f>'Marks Entry'!K70</f>
        <v>0</v>
      </c>
      <c r="K68" s="328">
        <f>'Marks Entry'!L70</f>
        <v>0</v>
      </c>
      <c r="L68" s="329">
        <f>'Marks Entry'!M70</f>
        <v>0</v>
      </c>
      <c r="M68" s="330">
        <f>'Marks Entry'!N70</f>
        <v>0</v>
      </c>
      <c r="N68" s="329">
        <f>'Marks Entry'!O70</f>
        <v>0</v>
      </c>
      <c r="O68" s="329">
        <f>'Marks Entry'!P70</f>
        <v>0</v>
      </c>
      <c r="P68" s="331">
        <f>'Marks Entry'!Q70</f>
        <v>0</v>
      </c>
      <c r="Q68" s="329">
        <f>'Marks Entry'!S70</f>
        <v>0</v>
      </c>
      <c r="R68" s="329">
        <f>'Marks Entry'!T70</f>
        <v>0</v>
      </c>
      <c r="S68" s="331">
        <f>'Marks Entry'!U70</f>
        <v>0</v>
      </c>
      <c r="T68" s="332">
        <f>'Marks Entry'!V70</f>
        <v>0</v>
      </c>
      <c r="U68" s="329">
        <f>'Marks Entry'!X70</f>
        <v>0</v>
      </c>
      <c r="V68" s="329" t="e">
        <f>'Marks Entry'!#REF!</f>
        <v>#REF!</v>
      </c>
      <c r="W68" s="332" t="e">
        <f>'Marks Entry'!#REF!</f>
        <v>#REF!</v>
      </c>
      <c r="X68" s="333" t="e">
        <f t="shared" si="0"/>
        <v>#REF!</v>
      </c>
      <c r="Y68" s="329">
        <f>'Marks Entry'!Y70</f>
        <v>0</v>
      </c>
      <c r="Z68" s="329">
        <f>'Marks Entry'!Z70</f>
        <v>0</v>
      </c>
      <c r="AA68" s="332">
        <f>'Marks Entry'!AA70</f>
        <v>0</v>
      </c>
      <c r="AB68" s="338">
        <f>'Marks Entry'!AC70</f>
        <v>0</v>
      </c>
      <c r="AC68" s="334">
        <f>'Marks Entry'!AD70</f>
        <v>0</v>
      </c>
      <c r="AD68" s="334" t="str">
        <f>'Marks Entry'!AE70</f>
        <v>E</v>
      </c>
      <c r="AE68" s="335">
        <f>'Marks Entry'!AF70</f>
        <v>0</v>
      </c>
      <c r="AF68" s="328">
        <f>'Marks Entry'!AG70</f>
        <v>0</v>
      </c>
      <c r="AG68" s="329">
        <f>'Marks Entry'!AH70</f>
        <v>0</v>
      </c>
      <c r="AH68" s="330">
        <f>'Marks Entry'!AI70</f>
        <v>0</v>
      </c>
      <c r="AI68" s="329">
        <f>'Marks Entry'!AJ70</f>
        <v>0</v>
      </c>
      <c r="AJ68" s="329">
        <f>'Marks Entry'!AK70</f>
        <v>0</v>
      </c>
      <c r="AK68" s="331">
        <f>'Marks Entry'!AL70</f>
        <v>0</v>
      </c>
      <c r="AL68" s="329">
        <f>'Marks Entry'!AM70</f>
        <v>0</v>
      </c>
      <c r="AM68" s="329">
        <f>'Marks Entry'!AN70</f>
        <v>0</v>
      </c>
      <c r="AN68" s="331">
        <f>'Marks Entry'!AO70</f>
        <v>0</v>
      </c>
      <c r="AO68" s="332">
        <f>'Marks Entry'!AP70</f>
        <v>0</v>
      </c>
      <c r="AP68" s="329">
        <f>'Marks Entry'!AQ70</f>
        <v>0</v>
      </c>
      <c r="AQ68" s="329">
        <f>'Marks Entry'!AR70</f>
        <v>0</v>
      </c>
      <c r="AR68" s="332">
        <f>'Marks Entry'!AS70</f>
        <v>0</v>
      </c>
      <c r="AS68" s="333">
        <f t="shared" si="1"/>
        <v>0</v>
      </c>
      <c r="AT68" s="329">
        <f>'Marks Entry'!AU70</f>
        <v>0</v>
      </c>
      <c r="AU68" s="329">
        <f>'Marks Entry'!AV70</f>
        <v>0</v>
      </c>
      <c r="AV68" s="332">
        <f>'Marks Entry'!AW70</f>
        <v>0</v>
      </c>
      <c r="AW68" s="338">
        <f>'Marks Entry'!AX70</f>
        <v>0</v>
      </c>
      <c r="AX68" s="334">
        <f>'Marks Entry'!AY70</f>
        <v>0</v>
      </c>
      <c r="AY68" s="334" t="str">
        <f>'Marks Entry'!AZ70</f>
        <v>E</v>
      </c>
      <c r="AZ68" s="335">
        <f>'Marks Entry'!BA70</f>
        <v>0</v>
      </c>
      <c r="BA68" s="328">
        <f>'Marks Entry'!BB70</f>
        <v>0</v>
      </c>
      <c r="BB68" s="329">
        <f>'Marks Entry'!BC70</f>
        <v>0</v>
      </c>
      <c r="BC68" s="330">
        <f>'Marks Entry'!BD70</f>
        <v>0</v>
      </c>
      <c r="BD68" s="329">
        <f>'Marks Entry'!BE70</f>
        <v>0</v>
      </c>
      <c r="BE68" s="329">
        <f>'Marks Entry'!BF70</f>
        <v>0</v>
      </c>
      <c r="BF68" s="331">
        <f>'Marks Entry'!BG70</f>
        <v>0</v>
      </c>
      <c r="BG68" s="329">
        <f>'Marks Entry'!BH70</f>
        <v>0</v>
      </c>
      <c r="BH68" s="329">
        <f>'Marks Entry'!BI70</f>
        <v>0</v>
      </c>
      <c r="BI68" s="331">
        <f>'Marks Entry'!BJ70</f>
        <v>0</v>
      </c>
      <c r="BJ68" s="332">
        <f>'Marks Entry'!BK70</f>
        <v>0</v>
      </c>
      <c r="BK68" s="329">
        <f>'Marks Entry'!BL70</f>
        <v>0</v>
      </c>
      <c r="BL68" s="329">
        <f>'Marks Entry'!BM70</f>
        <v>0</v>
      </c>
      <c r="BM68" s="332">
        <f>'Marks Entry'!BN70</f>
        <v>0</v>
      </c>
      <c r="BN68" s="333">
        <f t="shared" si="2"/>
        <v>0</v>
      </c>
      <c r="BO68" s="329">
        <f>'Marks Entry'!BO70</f>
        <v>0</v>
      </c>
      <c r="BP68" s="329">
        <f>'Marks Entry'!BP70</f>
        <v>0</v>
      </c>
      <c r="BQ68" s="332">
        <f>'Marks Entry'!BQ70</f>
        <v>0</v>
      </c>
      <c r="BR68" s="338">
        <f>'Marks Entry'!BS70</f>
        <v>0</v>
      </c>
      <c r="BS68" s="334">
        <f>'Marks Entry'!BT70</f>
        <v>0</v>
      </c>
      <c r="BT68" s="334" t="str">
        <f>'Marks Entry'!BU70</f>
        <v>E</v>
      </c>
      <c r="BU68" s="335">
        <f>'Marks Entry'!BV70</f>
        <v>0</v>
      </c>
      <c r="BV68" s="328">
        <f>'Marks Entry'!BW70</f>
        <v>0</v>
      </c>
      <c r="BW68" s="329">
        <f>'Marks Entry'!BX70</f>
        <v>0</v>
      </c>
      <c r="BX68" s="330">
        <f>'Marks Entry'!BY70</f>
        <v>0</v>
      </c>
      <c r="BY68" s="329">
        <f>'Marks Entry'!BZ70</f>
        <v>0</v>
      </c>
      <c r="BZ68" s="329">
        <f>'Marks Entry'!CA70</f>
        <v>0</v>
      </c>
      <c r="CA68" s="331">
        <f>'Marks Entry'!CB70</f>
        <v>0</v>
      </c>
      <c r="CB68" s="329" t="e">
        <f>'Marks Entry'!#REF!</f>
        <v>#REF!</v>
      </c>
      <c r="CC68" s="329" t="e">
        <f>'Marks Entry'!#REF!</f>
        <v>#REF!</v>
      </c>
      <c r="CD68" s="331" t="e">
        <f>'Marks Entry'!#REF!</f>
        <v>#REF!</v>
      </c>
      <c r="CE68" s="332" t="e">
        <f>'Marks Entry'!#REF!</f>
        <v>#REF!</v>
      </c>
      <c r="CF68" s="329">
        <f>'Marks Entry'!CD70</f>
        <v>0</v>
      </c>
      <c r="CG68" s="329">
        <f>'Marks Entry'!CE70</f>
        <v>0</v>
      </c>
      <c r="CH68" s="332">
        <f>'Marks Entry'!CF70</f>
        <v>0</v>
      </c>
      <c r="CI68" s="333" t="e">
        <f t="shared" si="3"/>
        <v>#REF!</v>
      </c>
      <c r="CJ68" s="329">
        <f>'Marks Entry'!CH70</f>
        <v>0</v>
      </c>
      <c r="CK68" s="329">
        <f>'Marks Entry'!CI70</f>
        <v>0</v>
      </c>
      <c r="CL68" s="332">
        <f>'Marks Entry'!CJ70</f>
        <v>0</v>
      </c>
      <c r="CM68" s="338">
        <f>'Marks Entry'!CK70</f>
        <v>0</v>
      </c>
      <c r="CN68" s="334">
        <f>'Marks Entry'!CL70</f>
        <v>0</v>
      </c>
      <c r="CO68" s="334" t="str">
        <f>'Marks Entry'!CM70</f>
        <v>E</v>
      </c>
      <c r="CP68" s="335">
        <f>'Marks Entry'!CN70</f>
        <v>0</v>
      </c>
      <c r="CQ68" s="328">
        <f>'Marks Entry'!CO70</f>
        <v>0</v>
      </c>
      <c r="CR68" s="329">
        <f>'Marks Entry'!CP70</f>
        <v>0</v>
      </c>
      <c r="CS68" s="330">
        <f>'Marks Entry'!CQ70</f>
        <v>0</v>
      </c>
      <c r="CT68" s="329">
        <f>'Marks Entry'!CR70</f>
        <v>0</v>
      </c>
      <c r="CU68" s="329">
        <f>'Marks Entry'!CS70</f>
        <v>0</v>
      </c>
      <c r="CV68" s="331">
        <f>'Marks Entry'!CT70</f>
        <v>0</v>
      </c>
      <c r="CW68" s="329" t="e">
        <f>'Marks Entry'!#REF!</f>
        <v>#REF!</v>
      </c>
      <c r="CX68" s="329" t="e">
        <f>'Marks Entry'!#REF!</f>
        <v>#REF!</v>
      </c>
      <c r="CY68" s="331">
        <f>'Marks Entry'!CU70</f>
        <v>0</v>
      </c>
      <c r="CZ68" s="332">
        <f>'Marks Entry'!CV70</f>
        <v>0</v>
      </c>
      <c r="DA68" s="329">
        <f>'Marks Entry'!CW70</f>
        <v>0</v>
      </c>
      <c r="DB68" s="329">
        <f>'Marks Entry'!CX70</f>
        <v>0</v>
      </c>
      <c r="DC68" s="332">
        <f>'Marks Entry'!CY70</f>
        <v>0</v>
      </c>
      <c r="DD68" s="333">
        <f t="shared" si="4"/>
        <v>0</v>
      </c>
      <c r="DE68" s="329">
        <f>'Marks Entry'!CZ70</f>
        <v>0</v>
      </c>
      <c r="DF68" s="329">
        <f>'Marks Entry'!DA70</f>
        <v>0</v>
      </c>
      <c r="DG68" s="332">
        <f>'Marks Entry'!DB70</f>
        <v>0</v>
      </c>
      <c r="DH68" s="338">
        <f>'Marks Entry'!DC70</f>
        <v>0</v>
      </c>
      <c r="DI68" s="334">
        <f>'Marks Entry'!DD70</f>
        <v>0</v>
      </c>
      <c r="DJ68" s="334" t="str">
        <f>'Marks Entry'!DE70</f>
        <v>E</v>
      </c>
      <c r="DK68" s="335">
        <f>'Marks Entry'!DF70</f>
        <v>0</v>
      </c>
      <c r="DL68" s="328">
        <f>'Marks Entry'!DG70</f>
        <v>0</v>
      </c>
      <c r="DM68" s="329">
        <f>'Marks Entry'!DH70</f>
        <v>0</v>
      </c>
      <c r="DN68" s="330">
        <f>'Marks Entry'!DI70</f>
        <v>0</v>
      </c>
      <c r="DO68" s="329">
        <f>'Marks Entry'!DJ70</f>
        <v>0</v>
      </c>
      <c r="DP68" s="329">
        <f>'Marks Entry'!DK70</f>
        <v>0</v>
      </c>
      <c r="DQ68" s="331">
        <f>'Marks Entry'!DL70</f>
        <v>0</v>
      </c>
      <c r="DR68" s="329" t="e">
        <f>'Marks Entry'!#REF!</f>
        <v>#REF!</v>
      </c>
      <c r="DS68" s="329" t="e">
        <f>'Marks Entry'!#REF!</f>
        <v>#REF!</v>
      </c>
      <c r="DT68" s="331">
        <f>'Marks Entry'!DM70</f>
        <v>0</v>
      </c>
      <c r="DU68" s="332">
        <f>'Marks Entry'!DN70</f>
        <v>0</v>
      </c>
      <c r="DV68" s="329">
        <f>'Marks Entry'!DO70</f>
        <v>0</v>
      </c>
      <c r="DW68" s="329">
        <f>'Marks Entry'!DP70</f>
        <v>0</v>
      </c>
      <c r="DX68" s="332">
        <f>'Marks Entry'!DQ70</f>
        <v>0</v>
      </c>
      <c r="DY68" s="333">
        <f t="shared" si="5"/>
        <v>0</v>
      </c>
      <c r="DZ68" s="329">
        <f>'Marks Entry'!DR70</f>
        <v>0</v>
      </c>
      <c r="EA68" s="329">
        <f>'Marks Entry'!DS70</f>
        <v>0</v>
      </c>
      <c r="EB68" s="332">
        <f>'Marks Entry'!DT70</f>
        <v>0</v>
      </c>
      <c r="EC68" s="338">
        <f>'Marks Entry'!DU70</f>
        <v>0</v>
      </c>
      <c r="ED68" s="334">
        <f>'Marks Entry'!DV70</f>
        <v>0</v>
      </c>
      <c r="EE68" s="334" t="str">
        <f>'Marks Entry'!DW70</f>
        <v>E</v>
      </c>
      <c r="EF68" s="335">
        <f>'Marks Entry'!DX70</f>
        <v>0</v>
      </c>
      <c r="EG68" s="328">
        <f>'Marks Entry'!DY70</f>
        <v>0</v>
      </c>
      <c r="EH68" s="329">
        <f>'Marks Entry'!DZ70</f>
        <v>0</v>
      </c>
      <c r="EI68" s="329">
        <f>'Marks Entry'!EA70</f>
        <v>0</v>
      </c>
      <c r="EJ68" s="329">
        <f>'Marks Entry'!EB70</f>
        <v>0</v>
      </c>
      <c r="EK68" s="329">
        <f>'Marks Entry'!EC70</f>
        <v>0</v>
      </c>
      <c r="EL68" s="336">
        <f>'Marks Entry'!ED70</f>
        <v>0</v>
      </c>
      <c r="EM68" s="337">
        <f>'Marks Entry'!EG70</f>
        <v>0</v>
      </c>
      <c r="EN68" s="328">
        <f>'Marks Entry'!EH70</f>
        <v>0</v>
      </c>
      <c r="EO68" s="329">
        <f>'Marks Entry'!EI70</f>
        <v>0</v>
      </c>
      <c r="EP68" s="329">
        <f>'Marks Entry'!EJ70</f>
        <v>0</v>
      </c>
      <c r="EQ68" s="329">
        <f>'Marks Entry'!EK70</f>
        <v>0</v>
      </c>
      <c r="ER68" s="329">
        <f>'Marks Entry'!EL70</f>
        <v>0</v>
      </c>
      <c r="ES68" s="332">
        <f>'Marks Entry'!EM70</f>
        <v>0</v>
      </c>
      <c r="ET68" s="337">
        <f>'Marks Entry'!EP70</f>
        <v>0</v>
      </c>
      <c r="EU68" s="328">
        <f>'Marks Entry'!EQ70</f>
        <v>0</v>
      </c>
      <c r="EV68" s="329">
        <f>'Marks Entry'!ER70</f>
        <v>0</v>
      </c>
      <c r="EW68" s="329">
        <f>'Marks Entry'!ES70</f>
        <v>0</v>
      </c>
      <c r="EX68" s="329">
        <f>'Marks Entry'!ET70</f>
        <v>0</v>
      </c>
      <c r="EY68" s="329">
        <f>'Marks Entry'!EU70</f>
        <v>0</v>
      </c>
      <c r="EZ68" s="332">
        <f>'Marks Entry'!EV70</f>
        <v>0</v>
      </c>
      <c r="FA68" s="337">
        <f>'Marks Entry'!EY70</f>
        <v>0</v>
      </c>
      <c r="FB68" s="184">
        <f>'Marks Entry'!EZ70</f>
        <v>0</v>
      </c>
      <c r="FC68" s="185">
        <f>'Marks Entry'!FA70</f>
        <v>0</v>
      </c>
      <c r="FD68" s="186" t="str">
        <f>'Marks Entry'!FB70</f>
        <v/>
      </c>
      <c r="FE68" s="184">
        <f>'Marks Entry'!FC70</f>
        <v>0</v>
      </c>
      <c r="FF68" s="185">
        <f>'Marks Entry'!FD70</f>
        <v>0</v>
      </c>
      <c r="FG68" s="187" t="str">
        <f>'Marks Entry'!FE70</f>
        <v/>
      </c>
      <c r="FH68" s="185" t="str">
        <f>IF(OR('Marks Entry'!FF70="First",'Marks Entry'!FF70="Second",'Marks Entry'!FF70="Third"),'Marks Entry'!FF70,"")</f>
        <v/>
      </c>
      <c r="FI68" s="185" t="str">
        <f>'Marks Entry'!FG70</f>
        <v/>
      </c>
      <c r="FJ68" s="290" t="str">
        <f>'Marks Entry'!FH70</f>
        <v/>
      </c>
      <c r="FK68" s="84" t="str">
        <f>'Marks Entry'!FI70</f>
        <v/>
      </c>
      <c r="FL68" s="86" t="str">
        <f>'Marks Entry'!FJ70</f>
        <v/>
      </c>
      <c r="FM68" s="87">
        <f>'Marks Entry'!FL70</f>
        <v>0</v>
      </c>
      <c r="FN68" s="1392"/>
      <c r="FO68" s="308" t="e">
        <f t="shared" si="6"/>
        <v>#REF!</v>
      </c>
      <c r="FP68" s="411" t="e">
        <f t="shared" si="7"/>
        <v>#REF!</v>
      </c>
      <c r="FQ68" s="411">
        <f t="shared" si="8"/>
        <v>0</v>
      </c>
      <c r="FR68" s="406"/>
      <c r="FS68" s="315">
        <f t="shared" si="9"/>
        <v>0</v>
      </c>
      <c r="FT68" s="419">
        <f t="shared" si="10"/>
        <v>0</v>
      </c>
      <c r="FU68" s="419">
        <f t="shared" si="11"/>
        <v>0</v>
      </c>
      <c r="FV68" s="420"/>
      <c r="FW68" s="308">
        <f t="shared" si="12"/>
        <v>0</v>
      </c>
      <c r="FX68" s="411">
        <f t="shared" si="13"/>
        <v>0</v>
      </c>
      <c r="FY68" s="411">
        <f t="shared" si="14"/>
        <v>0</v>
      </c>
      <c r="FZ68" s="406"/>
      <c r="GA68" s="315" t="e">
        <f t="shared" si="15"/>
        <v>#REF!</v>
      </c>
      <c r="GB68" s="419" t="e">
        <f t="shared" si="16"/>
        <v>#REF!</v>
      </c>
      <c r="GC68" s="419">
        <f t="shared" si="17"/>
        <v>0</v>
      </c>
      <c r="GD68" s="420"/>
      <c r="GE68" s="308">
        <f t="shared" si="18"/>
        <v>0</v>
      </c>
      <c r="GF68" s="411">
        <f t="shared" si="19"/>
        <v>0</v>
      </c>
      <c r="GG68" s="411">
        <f t="shared" si="20"/>
        <v>0</v>
      </c>
      <c r="GH68" s="406"/>
      <c r="GI68" s="315">
        <f t="shared" si="21"/>
        <v>0</v>
      </c>
      <c r="GJ68" s="419">
        <f t="shared" si="22"/>
        <v>0</v>
      </c>
      <c r="GK68" s="419">
        <f t="shared" si="23"/>
        <v>0</v>
      </c>
      <c r="GL68" s="420"/>
      <c r="GM68" s="308">
        <f t="shared" si="24"/>
        <v>0</v>
      </c>
      <c r="GN68" s="309">
        <f t="shared" si="24"/>
        <v>0</v>
      </c>
      <c r="GO68" s="315">
        <f t="shared" si="25"/>
        <v>0</v>
      </c>
      <c r="GP68" s="316">
        <f t="shared" si="25"/>
        <v>0</v>
      </c>
      <c r="GQ68" s="308">
        <f t="shared" si="26"/>
        <v>0</v>
      </c>
      <c r="GR68" s="317">
        <f t="shared" si="26"/>
        <v>0</v>
      </c>
      <c r="GS68" s="1392"/>
    </row>
    <row r="69" spans="1:201" s="88" customFormat="1" ht="17.25" customHeight="1">
      <c r="A69" s="1393"/>
      <c r="B69" s="83">
        <f t="shared" si="27"/>
        <v>0</v>
      </c>
      <c r="C69" s="84">
        <f>'Marks Entry'!D71</f>
        <v>0</v>
      </c>
      <c r="D69" s="84">
        <f>'Marks Entry'!E71</f>
        <v>0</v>
      </c>
      <c r="E69" s="84">
        <f>'Marks Entry'!F71</f>
        <v>0</v>
      </c>
      <c r="F69" s="84">
        <f>'Marks Entry'!G71</f>
        <v>0</v>
      </c>
      <c r="G69" s="84">
        <f>'Marks Entry'!H71</f>
        <v>0</v>
      </c>
      <c r="H69" s="84">
        <f>'Marks Entry'!I71</f>
        <v>0</v>
      </c>
      <c r="I69" s="84">
        <f>'Marks Entry'!J71</f>
        <v>0</v>
      </c>
      <c r="J69" s="85">
        <f>'Marks Entry'!K71</f>
        <v>0</v>
      </c>
      <c r="K69" s="328">
        <f>'Marks Entry'!L71</f>
        <v>0</v>
      </c>
      <c r="L69" s="329">
        <f>'Marks Entry'!M71</f>
        <v>0</v>
      </c>
      <c r="M69" s="330">
        <f>'Marks Entry'!N71</f>
        <v>0</v>
      </c>
      <c r="N69" s="329">
        <f>'Marks Entry'!O71</f>
        <v>0</v>
      </c>
      <c r="O69" s="329">
        <f>'Marks Entry'!P71</f>
        <v>0</v>
      </c>
      <c r="P69" s="331">
        <f>'Marks Entry'!Q71</f>
        <v>0</v>
      </c>
      <c r="Q69" s="329">
        <f>'Marks Entry'!S71</f>
        <v>0</v>
      </c>
      <c r="R69" s="329">
        <f>'Marks Entry'!T71</f>
        <v>0</v>
      </c>
      <c r="S69" s="331">
        <f>'Marks Entry'!U71</f>
        <v>0</v>
      </c>
      <c r="T69" s="332">
        <f>'Marks Entry'!V71</f>
        <v>0</v>
      </c>
      <c r="U69" s="329">
        <f>'Marks Entry'!X71</f>
        <v>0</v>
      </c>
      <c r="V69" s="329" t="e">
        <f>'Marks Entry'!#REF!</f>
        <v>#REF!</v>
      </c>
      <c r="W69" s="332" t="e">
        <f>'Marks Entry'!#REF!</f>
        <v>#REF!</v>
      </c>
      <c r="X69" s="333" t="e">
        <f t="shared" si="0"/>
        <v>#REF!</v>
      </c>
      <c r="Y69" s="329">
        <f>'Marks Entry'!Y71</f>
        <v>0</v>
      </c>
      <c r="Z69" s="329">
        <f>'Marks Entry'!Z71</f>
        <v>0</v>
      </c>
      <c r="AA69" s="332">
        <f>'Marks Entry'!AA71</f>
        <v>0</v>
      </c>
      <c r="AB69" s="338">
        <f>'Marks Entry'!AC71</f>
        <v>0</v>
      </c>
      <c r="AC69" s="334">
        <f>'Marks Entry'!AD71</f>
        <v>0</v>
      </c>
      <c r="AD69" s="334" t="str">
        <f>'Marks Entry'!AE71</f>
        <v>E</v>
      </c>
      <c r="AE69" s="335">
        <f>'Marks Entry'!AF71</f>
        <v>0</v>
      </c>
      <c r="AF69" s="328">
        <f>'Marks Entry'!AG71</f>
        <v>0</v>
      </c>
      <c r="AG69" s="329">
        <f>'Marks Entry'!AH71</f>
        <v>0</v>
      </c>
      <c r="AH69" s="330">
        <f>'Marks Entry'!AI71</f>
        <v>0</v>
      </c>
      <c r="AI69" s="329">
        <f>'Marks Entry'!AJ71</f>
        <v>0</v>
      </c>
      <c r="AJ69" s="329">
        <f>'Marks Entry'!AK71</f>
        <v>0</v>
      </c>
      <c r="AK69" s="331">
        <f>'Marks Entry'!AL71</f>
        <v>0</v>
      </c>
      <c r="AL69" s="329">
        <f>'Marks Entry'!AM71</f>
        <v>0</v>
      </c>
      <c r="AM69" s="329">
        <f>'Marks Entry'!AN71</f>
        <v>0</v>
      </c>
      <c r="AN69" s="331">
        <f>'Marks Entry'!AO71</f>
        <v>0</v>
      </c>
      <c r="AO69" s="332">
        <f>'Marks Entry'!AP71</f>
        <v>0</v>
      </c>
      <c r="AP69" s="329">
        <f>'Marks Entry'!AQ71</f>
        <v>0</v>
      </c>
      <c r="AQ69" s="329">
        <f>'Marks Entry'!AR71</f>
        <v>0</v>
      </c>
      <c r="AR69" s="332">
        <f>'Marks Entry'!AS71</f>
        <v>0</v>
      </c>
      <c r="AS69" s="333">
        <f t="shared" si="1"/>
        <v>0</v>
      </c>
      <c r="AT69" s="329">
        <f>'Marks Entry'!AU71</f>
        <v>0</v>
      </c>
      <c r="AU69" s="329">
        <f>'Marks Entry'!AV71</f>
        <v>0</v>
      </c>
      <c r="AV69" s="332">
        <f>'Marks Entry'!AW71</f>
        <v>0</v>
      </c>
      <c r="AW69" s="338">
        <f>'Marks Entry'!AX71</f>
        <v>0</v>
      </c>
      <c r="AX69" s="334">
        <f>'Marks Entry'!AY71</f>
        <v>0</v>
      </c>
      <c r="AY69" s="334" t="str">
        <f>'Marks Entry'!AZ71</f>
        <v>E</v>
      </c>
      <c r="AZ69" s="335">
        <f>'Marks Entry'!BA71</f>
        <v>0</v>
      </c>
      <c r="BA69" s="328">
        <f>'Marks Entry'!BB71</f>
        <v>0</v>
      </c>
      <c r="BB69" s="329">
        <f>'Marks Entry'!BC71</f>
        <v>0</v>
      </c>
      <c r="BC69" s="330">
        <f>'Marks Entry'!BD71</f>
        <v>0</v>
      </c>
      <c r="BD69" s="329">
        <f>'Marks Entry'!BE71</f>
        <v>0</v>
      </c>
      <c r="BE69" s="329">
        <f>'Marks Entry'!BF71</f>
        <v>0</v>
      </c>
      <c r="BF69" s="331">
        <f>'Marks Entry'!BG71</f>
        <v>0</v>
      </c>
      <c r="BG69" s="329">
        <f>'Marks Entry'!BH71</f>
        <v>0</v>
      </c>
      <c r="BH69" s="329">
        <f>'Marks Entry'!BI71</f>
        <v>0</v>
      </c>
      <c r="BI69" s="331">
        <f>'Marks Entry'!BJ71</f>
        <v>0</v>
      </c>
      <c r="BJ69" s="332">
        <f>'Marks Entry'!BK71</f>
        <v>0</v>
      </c>
      <c r="BK69" s="329">
        <f>'Marks Entry'!BL71</f>
        <v>0</v>
      </c>
      <c r="BL69" s="329">
        <f>'Marks Entry'!BM71</f>
        <v>0</v>
      </c>
      <c r="BM69" s="332">
        <f>'Marks Entry'!BN71</f>
        <v>0</v>
      </c>
      <c r="BN69" s="333">
        <f t="shared" si="2"/>
        <v>0</v>
      </c>
      <c r="BO69" s="329">
        <f>'Marks Entry'!BO71</f>
        <v>0</v>
      </c>
      <c r="BP69" s="329">
        <f>'Marks Entry'!BP71</f>
        <v>0</v>
      </c>
      <c r="BQ69" s="332">
        <f>'Marks Entry'!BQ71</f>
        <v>0</v>
      </c>
      <c r="BR69" s="338">
        <f>'Marks Entry'!BS71</f>
        <v>0</v>
      </c>
      <c r="BS69" s="334">
        <f>'Marks Entry'!BT71</f>
        <v>0</v>
      </c>
      <c r="BT69" s="334" t="str">
        <f>'Marks Entry'!BU71</f>
        <v>E</v>
      </c>
      <c r="BU69" s="335">
        <f>'Marks Entry'!BV71</f>
        <v>0</v>
      </c>
      <c r="BV69" s="328">
        <f>'Marks Entry'!BW71</f>
        <v>0</v>
      </c>
      <c r="BW69" s="329">
        <f>'Marks Entry'!BX71</f>
        <v>0</v>
      </c>
      <c r="BX69" s="330">
        <f>'Marks Entry'!BY71</f>
        <v>0</v>
      </c>
      <c r="BY69" s="329">
        <f>'Marks Entry'!BZ71</f>
        <v>0</v>
      </c>
      <c r="BZ69" s="329">
        <f>'Marks Entry'!CA71</f>
        <v>0</v>
      </c>
      <c r="CA69" s="331">
        <f>'Marks Entry'!CB71</f>
        <v>0</v>
      </c>
      <c r="CB69" s="329" t="e">
        <f>'Marks Entry'!#REF!</f>
        <v>#REF!</v>
      </c>
      <c r="CC69" s="329" t="e">
        <f>'Marks Entry'!#REF!</f>
        <v>#REF!</v>
      </c>
      <c r="CD69" s="331" t="e">
        <f>'Marks Entry'!#REF!</f>
        <v>#REF!</v>
      </c>
      <c r="CE69" s="332" t="e">
        <f>'Marks Entry'!#REF!</f>
        <v>#REF!</v>
      </c>
      <c r="CF69" s="329">
        <f>'Marks Entry'!CD71</f>
        <v>0</v>
      </c>
      <c r="CG69" s="329">
        <f>'Marks Entry'!CE71</f>
        <v>0</v>
      </c>
      <c r="CH69" s="332">
        <f>'Marks Entry'!CF71</f>
        <v>0</v>
      </c>
      <c r="CI69" s="333" t="e">
        <f t="shared" si="3"/>
        <v>#REF!</v>
      </c>
      <c r="CJ69" s="329">
        <f>'Marks Entry'!CH71</f>
        <v>0</v>
      </c>
      <c r="CK69" s="329">
        <f>'Marks Entry'!CI71</f>
        <v>0</v>
      </c>
      <c r="CL69" s="332">
        <f>'Marks Entry'!CJ71</f>
        <v>0</v>
      </c>
      <c r="CM69" s="338">
        <f>'Marks Entry'!CK71</f>
        <v>0</v>
      </c>
      <c r="CN69" s="334">
        <f>'Marks Entry'!CL71</f>
        <v>0</v>
      </c>
      <c r="CO69" s="334" t="str">
        <f>'Marks Entry'!CM71</f>
        <v>E</v>
      </c>
      <c r="CP69" s="335">
        <f>'Marks Entry'!CN71</f>
        <v>0</v>
      </c>
      <c r="CQ69" s="328">
        <f>'Marks Entry'!CO71</f>
        <v>0</v>
      </c>
      <c r="CR69" s="329">
        <f>'Marks Entry'!CP71</f>
        <v>0</v>
      </c>
      <c r="CS69" s="330">
        <f>'Marks Entry'!CQ71</f>
        <v>0</v>
      </c>
      <c r="CT69" s="329">
        <f>'Marks Entry'!CR71</f>
        <v>0</v>
      </c>
      <c r="CU69" s="329">
        <f>'Marks Entry'!CS71</f>
        <v>0</v>
      </c>
      <c r="CV69" s="331">
        <f>'Marks Entry'!CT71</f>
        <v>0</v>
      </c>
      <c r="CW69" s="329" t="e">
        <f>'Marks Entry'!#REF!</f>
        <v>#REF!</v>
      </c>
      <c r="CX69" s="329" t="e">
        <f>'Marks Entry'!#REF!</f>
        <v>#REF!</v>
      </c>
      <c r="CY69" s="331">
        <f>'Marks Entry'!CU71</f>
        <v>0</v>
      </c>
      <c r="CZ69" s="332">
        <f>'Marks Entry'!CV71</f>
        <v>0</v>
      </c>
      <c r="DA69" s="329">
        <f>'Marks Entry'!CW71</f>
        <v>0</v>
      </c>
      <c r="DB69" s="329">
        <f>'Marks Entry'!CX71</f>
        <v>0</v>
      </c>
      <c r="DC69" s="332">
        <f>'Marks Entry'!CY71</f>
        <v>0</v>
      </c>
      <c r="DD69" s="333">
        <f t="shared" si="4"/>
        <v>0</v>
      </c>
      <c r="DE69" s="329">
        <f>'Marks Entry'!CZ71</f>
        <v>0</v>
      </c>
      <c r="DF69" s="329">
        <f>'Marks Entry'!DA71</f>
        <v>0</v>
      </c>
      <c r="DG69" s="332">
        <f>'Marks Entry'!DB71</f>
        <v>0</v>
      </c>
      <c r="DH69" s="338">
        <f>'Marks Entry'!DC71</f>
        <v>0</v>
      </c>
      <c r="DI69" s="334">
        <f>'Marks Entry'!DD71</f>
        <v>0</v>
      </c>
      <c r="DJ69" s="334" t="str">
        <f>'Marks Entry'!DE71</f>
        <v>E</v>
      </c>
      <c r="DK69" s="335">
        <f>'Marks Entry'!DF71</f>
        <v>0</v>
      </c>
      <c r="DL69" s="328">
        <f>'Marks Entry'!DG71</f>
        <v>0</v>
      </c>
      <c r="DM69" s="329">
        <f>'Marks Entry'!DH71</f>
        <v>0</v>
      </c>
      <c r="DN69" s="330">
        <f>'Marks Entry'!DI71</f>
        <v>0</v>
      </c>
      <c r="DO69" s="329">
        <f>'Marks Entry'!DJ71</f>
        <v>0</v>
      </c>
      <c r="DP69" s="329">
        <f>'Marks Entry'!DK71</f>
        <v>0</v>
      </c>
      <c r="DQ69" s="331">
        <f>'Marks Entry'!DL71</f>
        <v>0</v>
      </c>
      <c r="DR69" s="329" t="e">
        <f>'Marks Entry'!#REF!</f>
        <v>#REF!</v>
      </c>
      <c r="DS69" s="329" t="e">
        <f>'Marks Entry'!#REF!</f>
        <v>#REF!</v>
      </c>
      <c r="DT69" s="331">
        <f>'Marks Entry'!DM71</f>
        <v>0</v>
      </c>
      <c r="DU69" s="332">
        <f>'Marks Entry'!DN71</f>
        <v>0</v>
      </c>
      <c r="DV69" s="329">
        <f>'Marks Entry'!DO71</f>
        <v>0</v>
      </c>
      <c r="DW69" s="329">
        <f>'Marks Entry'!DP71</f>
        <v>0</v>
      </c>
      <c r="DX69" s="332">
        <f>'Marks Entry'!DQ71</f>
        <v>0</v>
      </c>
      <c r="DY69" s="333">
        <f t="shared" si="5"/>
        <v>0</v>
      </c>
      <c r="DZ69" s="329">
        <f>'Marks Entry'!DR71</f>
        <v>0</v>
      </c>
      <c r="EA69" s="329">
        <f>'Marks Entry'!DS71</f>
        <v>0</v>
      </c>
      <c r="EB69" s="332">
        <f>'Marks Entry'!DT71</f>
        <v>0</v>
      </c>
      <c r="EC69" s="338">
        <f>'Marks Entry'!DU71</f>
        <v>0</v>
      </c>
      <c r="ED69" s="334">
        <f>'Marks Entry'!DV71</f>
        <v>0</v>
      </c>
      <c r="EE69" s="334" t="str">
        <f>'Marks Entry'!DW71</f>
        <v>E</v>
      </c>
      <c r="EF69" s="335">
        <f>'Marks Entry'!DX71</f>
        <v>0</v>
      </c>
      <c r="EG69" s="328">
        <f>'Marks Entry'!DY71</f>
        <v>0</v>
      </c>
      <c r="EH69" s="329">
        <f>'Marks Entry'!DZ71</f>
        <v>0</v>
      </c>
      <c r="EI69" s="329">
        <f>'Marks Entry'!EA71</f>
        <v>0</v>
      </c>
      <c r="EJ69" s="329">
        <f>'Marks Entry'!EB71</f>
        <v>0</v>
      </c>
      <c r="EK69" s="329">
        <f>'Marks Entry'!EC71</f>
        <v>0</v>
      </c>
      <c r="EL69" s="336">
        <f>'Marks Entry'!ED71</f>
        <v>0</v>
      </c>
      <c r="EM69" s="337">
        <f>'Marks Entry'!EG71</f>
        <v>0</v>
      </c>
      <c r="EN69" s="328">
        <f>'Marks Entry'!EH71</f>
        <v>0</v>
      </c>
      <c r="EO69" s="329">
        <f>'Marks Entry'!EI71</f>
        <v>0</v>
      </c>
      <c r="EP69" s="329">
        <f>'Marks Entry'!EJ71</f>
        <v>0</v>
      </c>
      <c r="EQ69" s="329">
        <f>'Marks Entry'!EK71</f>
        <v>0</v>
      </c>
      <c r="ER69" s="329">
        <f>'Marks Entry'!EL71</f>
        <v>0</v>
      </c>
      <c r="ES69" s="332">
        <f>'Marks Entry'!EM71</f>
        <v>0</v>
      </c>
      <c r="ET69" s="337">
        <f>'Marks Entry'!EP71</f>
        <v>0</v>
      </c>
      <c r="EU69" s="328">
        <f>'Marks Entry'!EQ71</f>
        <v>0</v>
      </c>
      <c r="EV69" s="329">
        <f>'Marks Entry'!ER71</f>
        <v>0</v>
      </c>
      <c r="EW69" s="329">
        <f>'Marks Entry'!ES71</f>
        <v>0</v>
      </c>
      <c r="EX69" s="329">
        <f>'Marks Entry'!ET71</f>
        <v>0</v>
      </c>
      <c r="EY69" s="329">
        <f>'Marks Entry'!EU71</f>
        <v>0</v>
      </c>
      <c r="EZ69" s="332">
        <f>'Marks Entry'!EV71</f>
        <v>0</v>
      </c>
      <c r="FA69" s="337">
        <f>'Marks Entry'!EY71</f>
        <v>0</v>
      </c>
      <c r="FB69" s="184">
        <f>'Marks Entry'!EZ71</f>
        <v>0</v>
      </c>
      <c r="FC69" s="185">
        <f>'Marks Entry'!FA71</f>
        <v>0</v>
      </c>
      <c r="FD69" s="186" t="str">
        <f>'Marks Entry'!FB71</f>
        <v/>
      </c>
      <c r="FE69" s="184">
        <f>'Marks Entry'!FC71</f>
        <v>0</v>
      </c>
      <c r="FF69" s="185">
        <f>'Marks Entry'!FD71</f>
        <v>0</v>
      </c>
      <c r="FG69" s="187" t="str">
        <f>'Marks Entry'!FE71</f>
        <v/>
      </c>
      <c r="FH69" s="185" t="str">
        <f>IF(OR('Marks Entry'!FF71="First",'Marks Entry'!FF71="Second",'Marks Entry'!FF71="Third"),'Marks Entry'!FF71,"")</f>
        <v/>
      </c>
      <c r="FI69" s="185" t="str">
        <f>'Marks Entry'!FG71</f>
        <v/>
      </c>
      <c r="FJ69" s="290" t="str">
        <f>'Marks Entry'!FH71</f>
        <v/>
      </c>
      <c r="FK69" s="84" t="str">
        <f>'Marks Entry'!FI71</f>
        <v/>
      </c>
      <c r="FL69" s="86" t="str">
        <f>'Marks Entry'!FJ71</f>
        <v/>
      </c>
      <c r="FM69" s="87">
        <f>'Marks Entry'!FL71</f>
        <v>0</v>
      </c>
      <c r="FN69" s="1392"/>
      <c r="FO69" s="308" t="e">
        <f t="shared" si="6"/>
        <v>#REF!</v>
      </c>
      <c r="FP69" s="411" t="e">
        <f t="shared" si="7"/>
        <v>#REF!</v>
      </c>
      <c r="FQ69" s="411">
        <f t="shared" si="8"/>
        <v>0</v>
      </c>
      <c r="FR69" s="406"/>
      <c r="FS69" s="315">
        <f t="shared" si="9"/>
        <v>0</v>
      </c>
      <c r="FT69" s="419">
        <f t="shared" si="10"/>
        <v>0</v>
      </c>
      <c r="FU69" s="419">
        <f t="shared" si="11"/>
        <v>0</v>
      </c>
      <c r="FV69" s="420"/>
      <c r="FW69" s="308">
        <f t="shared" si="12"/>
        <v>0</v>
      </c>
      <c r="FX69" s="411">
        <f t="shared" si="13"/>
        <v>0</v>
      </c>
      <c r="FY69" s="411">
        <f t="shared" si="14"/>
        <v>0</v>
      </c>
      <c r="FZ69" s="406"/>
      <c r="GA69" s="315" t="e">
        <f t="shared" si="15"/>
        <v>#REF!</v>
      </c>
      <c r="GB69" s="419" t="e">
        <f t="shared" si="16"/>
        <v>#REF!</v>
      </c>
      <c r="GC69" s="419">
        <f t="shared" si="17"/>
        <v>0</v>
      </c>
      <c r="GD69" s="420"/>
      <c r="GE69" s="308">
        <f t="shared" si="18"/>
        <v>0</v>
      </c>
      <c r="GF69" s="411">
        <f t="shared" si="19"/>
        <v>0</v>
      </c>
      <c r="GG69" s="411">
        <f t="shared" si="20"/>
        <v>0</v>
      </c>
      <c r="GH69" s="406"/>
      <c r="GI69" s="315">
        <f t="shared" si="21"/>
        <v>0</v>
      </c>
      <c r="GJ69" s="419">
        <f t="shared" si="22"/>
        <v>0</v>
      </c>
      <c r="GK69" s="419">
        <f t="shared" si="23"/>
        <v>0</v>
      </c>
      <c r="GL69" s="420"/>
      <c r="GM69" s="308">
        <f t="shared" si="24"/>
        <v>0</v>
      </c>
      <c r="GN69" s="309">
        <f t="shared" si="24"/>
        <v>0</v>
      </c>
      <c r="GO69" s="315">
        <f t="shared" si="25"/>
        <v>0</v>
      </c>
      <c r="GP69" s="316">
        <f t="shared" si="25"/>
        <v>0</v>
      </c>
      <c r="GQ69" s="308">
        <f t="shared" si="26"/>
        <v>0</v>
      </c>
      <c r="GR69" s="317">
        <f t="shared" si="26"/>
        <v>0</v>
      </c>
      <c r="GS69" s="1392"/>
    </row>
    <row r="70" spans="1:201" s="88" customFormat="1" ht="17.25" customHeight="1">
      <c r="A70" s="1393"/>
      <c r="B70" s="83">
        <f t="shared" si="27"/>
        <v>0</v>
      </c>
      <c r="C70" s="84">
        <f>'Marks Entry'!D72</f>
        <v>0</v>
      </c>
      <c r="D70" s="84">
        <f>'Marks Entry'!E72</f>
        <v>0</v>
      </c>
      <c r="E70" s="84">
        <f>'Marks Entry'!F72</f>
        <v>0</v>
      </c>
      <c r="F70" s="84">
        <f>'Marks Entry'!G72</f>
        <v>0</v>
      </c>
      <c r="G70" s="84">
        <f>'Marks Entry'!H72</f>
        <v>0</v>
      </c>
      <c r="H70" s="84">
        <f>'Marks Entry'!I72</f>
        <v>0</v>
      </c>
      <c r="I70" s="84">
        <f>'Marks Entry'!J72</f>
        <v>0</v>
      </c>
      <c r="J70" s="85">
        <f>'Marks Entry'!K72</f>
        <v>0</v>
      </c>
      <c r="K70" s="328">
        <f>'Marks Entry'!L72</f>
        <v>0</v>
      </c>
      <c r="L70" s="329">
        <f>'Marks Entry'!M72</f>
        <v>0</v>
      </c>
      <c r="M70" s="330">
        <f>'Marks Entry'!N72</f>
        <v>0</v>
      </c>
      <c r="N70" s="329">
        <f>'Marks Entry'!O72</f>
        <v>0</v>
      </c>
      <c r="O70" s="329">
        <f>'Marks Entry'!P72</f>
        <v>0</v>
      </c>
      <c r="P70" s="331">
        <f>'Marks Entry'!Q72</f>
        <v>0</v>
      </c>
      <c r="Q70" s="329">
        <f>'Marks Entry'!S72</f>
        <v>0</v>
      </c>
      <c r="R70" s="329">
        <f>'Marks Entry'!T72</f>
        <v>0</v>
      </c>
      <c r="S70" s="331">
        <f>'Marks Entry'!U72</f>
        <v>0</v>
      </c>
      <c r="T70" s="332">
        <f>'Marks Entry'!V72</f>
        <v>0</v>
      </c>
      <c r="U70" s="329">
        <f>'Marks Entry'!X72</f>
        <v>0</v>
      </c>
      <c r="V70" s="329" t="e">
        <f>'Marks Entry'!#REF!</f>
        <v>#REF!</v>
      </c>
      <c r="W70" s="332" t="e">
        <f>'Marks Entry'!#REF!</f>
        <v>#REF!</v>
      </c>
      <c r="X70" s="333" t="e">
        <f t="shared" si="0"/>
        <v>#REF!</v>
      </c>
      <c r="Y70" s="329">
        <f>'Marks Entry'!Y72</f>
        <v>0</v>
      </c>
      <c r="Z70" s="329">
        <f>'Marks Entry'!Z72</f>
        <v>0</v>
      </c>
      <c r="AA70" s="332">
        <f>'Marks Entry'!AA72</f>
        <v>0</v>
      </c>
      <c r="AB70" s="338">
        <f>'Marks Entry'!AC72</f>
        <v>0</v>
      </c>
      <c r="AC70" s="334">
        <f>'Marks Entry'!AD72</f>
        <v>0</v>
      </c>
      <c r="AD70" s="334" t="str">
        <f>'Marks Entry'!AE72</f>
        <v>E</v>
      </c>
      <c r="AE70" s="335">
        <f>'Marks Entry'!AF72</f>
        <v>0</v>
      </c>
      <c r="AF70" s="328">
        <f>'Marks Entry'!AG72</f>
        <v>0</v>
      </c>
      <c r="AG70" s="329">
        <f>'Marks Entry'!AH72</f>
        <v>0</v>
      </c>
      <c r="AH70" s="330">
        <f>'Marks Entry'!AI72</f>
        <v>0</v>
      </c>
      <c r="AI70" s="329">
        <f>'Marks Entry'!AJ72</f>
        <v>0</v>
      </c>
      <c r="AJ70" s="329">
        <f>'Marks Entry'!AK72</f>
        <v>0</v>
      </c>
      <c r="AK70" s="331">
        <f>'Marks Entry'!AL72</f>
        <v>0</v>
      </c>
      <c r="AL70" s="329">
        <f>'Marks Entry'!AM72</f>
        <v>0</v>
      </c>
      <c r="AM70" s="329">
        <f>'Marks Entry'!AN72</f>
        <v>0</v>
      </c>
      <c r="AN70" s="331">
        <f>'Marks Entry'!AO72</f>
        <v>0</v>
      </c>
      <c r="AO70" s="332">
        <f>'Marks Entry'!AP72</f>
        <v>0</v>
      </c>
      <c r="AP70" s="329">
        <f>'Marks Entry'!AQ72</f>
        <v>0</v>
      </c>
      <c r="AQ70" s="329">
        <f>'Marks Entry'!AR72</f>
        <v>0</v>
      </c>
      <c r="AR70" s="332">
        <f>'Marks Entry'!AS72</f>
        <v>0</v>
      </c>
      <c r="AS70" s="333">
        <f t="shared" si="1"/>
        <v>0</v>
      </c>
      <c r="AT70" s="329">
        <f>'Marks Entry'!AU72</f>
        <v>0</v>
      </c>
      <c r="AU70" s="329">
        <f>'Marks Entry'!AV72</f>
        <v>0</v>
      </c>
      <c r="AV70" s="332">
        <f>'Marks Entry'!AW72</f>
        <v>0</v>
      </c>
      <c r="AW70" s="338">
        <f>'Marks Entry'!AX72</f>
        <v>0</v>
      </c>
      <c r="AX70" s="334">
        <f>'Marks Entry'!AY72</f>
        <v>0</v>
      </c>
      <c r="AY70" s="334" t="str">
        <f>'Marks Entry'!AZ72</f>
        <v>E</v>
      </c>
      <c r="AZ70" s="335">
        <f>'Marks Entry'!BA72</f>
        <v>0</v>
      </c>
      <c r="BA70" s="328">
        <f>'Marks Entry'!BB72</f>
        <v>0</v>
      </c>
      <c r="BB70" s="329">
        <f>'Marks Entry'!BC72</f>
        <v>0</v>
      </c>
      <c r="BC70" s="330">
        <f>'Marks Entry'!BD72</f>
        <v>0</v>
      </c>
      <c r="BD70" s="329">
        <f>'Marks Entry'!BE72</f>
        <v>0</v>
      </c>
      <c r="BE70" s="329">
        <f>'Marks Entry'!BF72</f>
        <v>0</v>
      </c>
      <c r="BF70" s="331">
        <f>'Marks Entry'!BG72</f>
        <v>0</v>
      </c>
      <c r="BG70" s="329">
        <f>'Marks Entry'!BH72</f>
        <v>0</v>
      </c>
      <c r="BH70" s="329">
        <f>'Marks Entry'!BI72</f>
        <v>0</v>
      </c>
      <c r="BI70" s="331">
        <f>'Marks Entry'!BJ72</f>
        <v>0</v>
      </c>
      <c r="BJ70" s="332">
        <f>'Marks Entry'!BK72</f>
        <v>0</v>
      </c>
      <c r="BK70" s="329">
        <f>'Marks Entry'!BL72</f>
        <v>0</v>
      </c>
      <c r="BL70" s="329">
        <f>'Marks Entry'!BM72</f>
        <v>0</v>
      </c>
      <c r="BM70" s="332">
        <f>'Marks Entry'!BN72</f>
        <v>0</v>
      </c>
      <c r="BN70" s="333">
        <f t="shared" si="2"/>
        <v>0</v>
      </c>
      <c r="BO70" s="329">
        <f>'Marks Entry'!BO72</f>
        <v>0</v>
      </c>
      <c r="BP70" s="329">
        <f>'Marks Entry'!BP72</f>
        <v>0</v>
      </c>
      <c r="BQ70" s="332">
        <f>'Marks Entry'!BQ72</f>
        <v>0</v>
      </c>
      <c r="BR70" s="338">
        <f>'Marks Entry'!BS72</f>
        <v>0</v>
      </c>
      <c r="BS70" s="334">
        <f>'Marks Entry'!BT72</f>
        <v>0</v>
      </c>
      <c r="BT70" s="334" t="str">
        <f>'Marks Entry'!BU72</f>
        <v>E</v>
      </c>
      <c r="BU70" s="335">
        <f>'Marks Entry'!BV72</f>
        <v>0</v>
      </c>
      <c r="BV70" s="328">
        <f>'Marks Entry'!BW72</f>
        <v>0</v>
      </c>
      <c r="BW70" s="329">
        <f>'Marks Entry'!BX72</f>
        <v>0</v>
      </c>
      <c r="BX70" s="330">
        <f>'Marks Entry'!BY72</f>
        <v>0</v>
      </c>
      <c r="BY70" s="329">
        <f>'Marks Entry'!BZ72</f>
        <v>0</v>
      </c>
      <c r="BZ70" s="329">
        <f>'Marks Entry'!CA72</f>
        <v>0</v>
      </c>
      <c r="CA70" s="331">
        <f>'Marks Entry'!CB72</f>
        <v>0</v>
      </c>
      <c r="CB70" s="329" t="e">
        <f>'Marks Entry'!#REF!</f>
        <v>#REF!</v>
      </c>
      <c r="CC70" s="329" t="e">
        <f>'Marks Entry'!#REF!</f>
        <v>#REF!</v>
      </c>
      <c r="CD70" s="331" t="e">
        <f>'Marks Entry'!#REF!</f>
        <v>#REF!</v>
      </c>
      <c r="CE70" s="332" t="e">
        <f>'Marks Entry'!#REF!</f>
        <v>#REF!</v>
      </c>
      <c r="CF70" s="329">
        <f>'Marks Entry'!CD72</f>
        <v>0</v>
      </c>
      <c r="CG70" s="329">
        <f>'Marks Entry'!CE72</f>
        <v>0</v>
      </c>
      <c r="CH70" s="332">
        <f>'Marks Entry'!CF72</f>
        <v>0</v>
      </c>
      <c r="CI70" s="333" t="e">
        <f t="shared" si="3"/>
        <v>#REF!</v>
      </c>
      <c r="CJ70" s="329">
        <f>'Marks Entry'!CH72</f>
        <v>0</v>
      </c>
      <c r="CK70" s="329">
        <f>'Marks Entry'!CI72</f>
        <v>0</v>
      </c>
      <c r="CL70" s="332">
        <f>'Marks Entry'!CJ72</f>
        <v>0</v>
      </c>
      <c r="CM70" s="338">
        <f>'Marks Entry'!CK72</f>
        <v>0</v>
      </c>
      <c r="CN70" s="334">
        <f>'Marks Entry'!CL72</f>
        <v>0</v>
      </c>
      <c r="CO70" s="334" t="str">
        <f>'Marks Entry'!CM72</f>
        <v>E</v>
      </c>
      <c r="CP70" s="335">
        <f>'Marks Entry'!CN72</f>
        <v>0</v>
      </c>
      <c r="CQ70" s="328">
        <f>'Marks Entry'!CO72</f>
        <v>0</v>
      </c>
      <c r="CR70" s="329">
        <f>'Marks Entry'!CP72</f>
        <v>0</v>
      </c>
      <c r="CS70" s="330">
        <f>'Marks Entry'!CQ72</f>
        <v>0</v>
      </c>
      <c r="CT70" s="329">
        <f>'Marks Entry'!CR72</f>
        <v>0</v>
      </c>
      <c r="CU70" s="329">
        <f>'Marks Entry'!CS72</f>
        <v>0</v>
      </c>
      <c r="CV70" s="331">
        <f>'Marks Entry'!CT72</f>
        <v>0</v>
      </c>
      <c r="CW70" s="329" t="e">
        <f>'Marks Entry'!#REF!</f>
        <v>#REF!</v>
      </c>
      <c r="CX70" s="329" t="e">
        <f>'Marks Entry'!#REF!</f>
        <v>#REF!</v>
      </c>
      <c r="CY70" s="331">
        <f>'Marks Entry'!CU72</f>
        <v>0</v>
      </c>
      <c r="CZ70" s="332">
        <f>'Marks Entry'!CV72</f>
        <v>0</v>
      </c>
      <c r="DA70" s="329">
        <f>'Marks Entry'!CW72</f>
        <v>0</v>
      </c>
      <c r="DB70" s="329">
        <f>'Marks Entry'!CX72</f>
        <v>0</v>
      </c>
      <c r="DC70" s="332">
        <f>'Marks Entry'!CY72</f>
        <v>0</v>
      </c>
      <c r="DD70" s="333">
        <f t="shared" si="4"/>
        <v>0</v>
      </c>
      <c r="DE70" s="329">
        <f>'Marks Entry'!CZ72</f>
        <v>0</v>
      </c>
      <c r="DF70" s="329">
        <f>'Marks Entry'!DA72</f>
        <v>0</v>
      </c>
      <c r="DG70" s="332">
        <f>'Marks Entry'!DB72</f>
        <v>0</v>
      </c>
      <c r="DH70" s="338">
        <f>'Marks Entry'!DC72</f>
        <v>0</v>
      </c>
      <c r="DI70" s="334">
        <f>'Marks Entry'!DD72</f>
        <v>0</v>
      </c>
      <c r="DJ70" s="334" t="str">
        <f>'Marks Entry'!DE72</f>
        <v>E</v>
      </c>
      <c r="DK70" s="335">
        <f>'Marks Entry'!DF72</f>
        <v>0</v>
      </c>
      <c r="DL70" s="328">
        <f>'Marks Entry'!DG72</f>
        <v>0</v>
      </c>
      <c r="DM70" s="329">
        <f>'Marks Entry'!DH72</f>
        <v>0</v>
      </c>
      <c r="DN70" s="330">
        <f>'Marks Entry'!DI72</f>
        <v>0</v>
      </c>
      <c r="DO70" s="329">
        <f>'Marks Entry'!DJ72</f>
        <v>0</v>
      </c>
      <c r="DP70" s="329">
        <f>'Marks Entry'!DK72</f>
        <v>0</v>
      </c>
      <c r="DQ70" s="331">
        <f>'Marks Entry'!DL72</f>
        <v>0</v>
      </c>
      <c r="DR70" s="329" t="e">
        <f>'Marks Entry'!#REF!</f>
        <v>#REF!</v>
      </c>
      <c r="DS70" s="329" t="e">
        <f>'Marks Entry'!#REF!</f>
        <v>#REF!</v>
      </c>
      <c r="DT70" s="331">
        <f>'Marks Entry'!DM72</f>
        <v>0</v>
      </c>
      <c r="DU70" s="332">
        <f>'Marks Entry'!DN72</f>
        <v>0</v>
      </c>
      <c r="DV70" s="329">
        <f>'Marks Entry'!DO72</f>
        <v>0</v>
      </c>
      <c r="DW70" s="329">
        <f>'Marks Entry'!DP72</f>
        <v>0</v>
      </c>
      <c r="DX70" s="332">
        <f>'Marks Entry'!DQ72</f>
        <v>0</v>
      </c>
      <c r="DY70" s="333">
        <f t="shared" si="5"/>
        <v>0</v>
      </c>
      <c r="DZ70" s="329">
        <f>'Marks Entry'!DR72</f>
        <v>0</v>
      </c>
      <c r="EA70" s="329">
        <f>'Marks Entry'!DS72</f>
        <v>0</v>
      </c>
      <c r="EB70" s="332">
        <f>'Marks Entry'!DT72</f>
        <v>0</v>
      </c>
      <c r="EC70" s="338">
        <f>'Marks Entry'!DU72</f>
        <v>0</v>
      </c>
      <c r="ED70" s="334">
        <f>'Marks Entry'!DV72</f>
        <v>0</v>
      </c>
      <c r="EE70" s="334" t="str">
        <f>'Marks Entry'!DW72</f>
        <v>E</v>
      </c>
      <c r="EF70" s="335">
        <f>'Marks Entry'!DX72</f>
        <v>0</v>
      </c>
      <c r="EG70" s="328">
        <f>'Marks Entry'!DY72</f>
        <v>0</v>
      </c>
      <c r="EH70" s="329">
        <f>'Marks Entry'!DZ72</f>
        <v>0</v>
      </c>
      <c r="EI70" s="329">
        <f>'Marks Entry'!EA72</f>
        <v>0</v>
      </c>
      <c r="EJ70" s="329">
        <f>'Marks Entry'!EB72</f>
        <v>0</v>
      </c>
      <c r="EK70" s="329">
        <f>'Marks Entry'!EC72</f>
        <v>0</v>
      </c>
      <c r="EL70" s="336">
        <f>'Marks Entry'!ED72</f>
        <v>0</v>
      </c>
      <c r="EM70" s="337">
        <f>'Marks Entry'!EG72</f>
        <v>0</v>
      </c>
      <c r="EN70" s="328">
        <f>'Marks Entry'!EH72</f>
        <v>0</v>
      </c>
      <c r="EO70" s="329">
        <f>'Marks Entry'!EI72</f>
        <v>0</v>
      </c>
      <c r="EP70" s="329">
        <f>'Marks Entry'!EJ72</f>
        <v>0</v>
      </c>
      <c r="EQ70" s="329">
        <f>'Marks Entry'!EK72</f>
        <v>0</v>
      </c>
      <c r="ER70" s="329">
        <f>'Marks Entry'!EL72</f>
        <v>0</v>
      </c>
      <c r="ES70" s="332">
        <f>'Marks Entry'!EM72</f>
        <v>0</v>
      </c>
      <c r="ET70" s="337">
        <f>'Marks Entry'!EP72</f>
        <v>0</v>
      </c>
      <c r="EU70" s="328">
        <f>'Marks Entry'!EQ72</f>
        <v>0</v>
      </c>
      <c r="EV70" s="329">
        <f>'Marks Entry'!ER72</f>
        <v>0</v>
      </c>
      <c r="EW70" s="329">
        <f>'Marks Entry'!ES72</f>
        <v>0</v>
      </c>
      <c r="EX70" s="329">
        <f>'Marks Entry'!ET72</f>
        <v>0</v>
      </c>
      <c r="EY70" s="329">
        <f>'Marks Entry'!EU72</f>
        <v>0</v>
      </c>
      <c r="EZ70" s="332">
        <f>'Marks Entry'!EV72</f>
        <v>0</v>
      </c>
      <c r="FA70" s="337">
        <f>'Marks Entry'!EY72</f>
        <v>0</v>
      </c>
      <c r="FB70" s="184">
        <f>'Marks Entry'!EZ72</f>
        <v>0</v>
      </c>
      <c r="FC70" s="185">
        <f>'Marks Entry'!FA72</f>
        <v>0</v>
      </c>
      <c r="FD70" s="186" t="str">
        <f>'Marks Entry'!FB72</f>
        <v/>
      </c>
      <c r="FE70" s="184">
        <f>'Marks Entry'!FC72</f>
        <v>0</v>
      </c>
      <c r="FF70" s="185">
        <f>'Marks Entry'!FD72</f>
        <v>0</v>
      </c>
      <c r="FG70" s="187" t="str">
        <f>'Marks Entry'!FE72</f>
        <v/>
      </c>
      <c r="FH70" s="185" t="str">
        <f>IF(OR('Marks Entry'!FF72="First",'Marks Entry'!FF72="Second",'Marks Entry'!FF72="Third"),'Marks Entry'!FF72,"")</f>
        <v/>
      </c>
      <c r="FI70" s="185" t="str">
        <f>'Marks Entry'!FG72</f>
        <v/>
      </c>
      <c r="FJ70" s="290" t="str">
        <f>'Marks Entry'!FH72</f>
        <v/>
      </c>
      <c r="FK70" s="84" t="str">
        <f>'Marks Entry'!FI72</f>
        <v/>
      </c>
      <c r="FL70" s="86" t="str">
        <f>'Marks Entry'!FJ72</f>
        <v/>
      </c>
      <c r="FM70" s="87">
        <f>'Marks Entry'!FL72</f>
        <v>0</v>
      </c>
      <c r="FN70" s="1392"/>
      <c r="FO70" s="308" t="e">
        <f t="shared" si="6"/>
        <v>#REF!</v>
      </c>
      <c r="FP70" s="411" t="e">
        <f t="shared" si="7"/>
        <v>#REF!</v>
      </c>
      <c r="FQ70" s="411">
        <f t="shared" si="8"/>
        <v>0</v>
      </c>
      <c r="FR70" s="406"/>
      <c r="FS70" s="315">
        <f t="shared" si="9"/>
        <v>0</v>
      </c>
      <c r="FT70" s="419">
        <f t="shared" si="10"/>
        <v>0</v>
      </c>
      <c r="FU70" s="419">
        <f t="shared" si="11"/>
        <v>0</v>
      </c>
      <c r="FV70" s="420"/>
      <c r="FW70" s="308">
        <f t="shared" si="12"/>
        <v>0</v>
      </c>
      <c r="FX70" s="411">
        <f t="shared" si="13"/>
        <v>0</v>
      </c>
      <c r="FY70" s="411">
        <f t="shared" si="14"/>
        <v>0</v>
      </c>
      <c r="FZ70" s="406"/>
      <c r="GA70" s="315" t="e">
        <f t="shared" si="15"/>
        <v>#REF!</v>
      </c>
      <c r="GB70" s="419" t="e">
        <f t="shared" si="16"/>
        <v>#REF!</v>
      </c>
      <c r="GC70" s="419">
        <f t="shared" si="17"/>
        <v>0</v>
      </c>
      <c r="GD70" s="420"/>
      <c r="GE70" s="308">
        <f t="shared" si="18"/>
        <v>0</v>
      </c>
      <c r="GF70" s="411">
        <f t="shared" si="19"/>
        <v>0</v>
      </c>
      <c r="GG70" s="411">
        <f t="shared" si="20"/>
        <v>0</v>
      </c>
      <c r="GH70" s="406"/>
      <c r="GI70" s="315">
        <f t="shared" si="21"/>
        <v>0</v>
      </c>
      <c r="GJ70" s="419">
        <f t="shared" si="22"/>
        <v>0</v>
      </c>
      <c r="GK70" s="419">
        <f t="shared" si="23"/>
        <v>0</v>
      </c>
      <c r="GL70" s="420"/>
      <c r="GM70" s="308">
        <f t="shared" si="24"/>
        <v>0</v>
      </c>
      <c r="GN70" s="309">
        <f t="shared" si="24"/>
        <v>0</v>
      </c>
      <c r="GO70" s="315">
        <f t="shared" si="25"/>
        <v>0</v>
      </c>
      <c r="GP70" s="316">
        <f t="shared" si="25"/>
        <v>0</v>
      </c>
      <c r="GQ70" s="308">
        <f t="shared" si="26"/>
        <v>0</v>
      </c>
      <c r="GR70" s="317">
        <f t="shared" si="26"/>
        <v>0</v>
      </c>
      <c r="GS70" s="1392"/>
    </row>
    <row r="71" spans="1:201" s="88" customFormat="1" ht="17.25" customHeight="1">
      <c r="A71" s="1393"/>
      <c r="B71" s="83">
        <f t="shared" si="27"/>
        <v>0</v>
      </c>
      <c r="C71" s="84">
        <f>'Marks Entry'!D73</f>
        <v>0</v>
      </c>
      <c r="D71" s="84">
        <f>'Marks Entry'!E73</f>
        <v>0</v>
      </c>
      <c r="E71" s="84">
        <f>'Marks Entry'!F73</f>
        <v>0</v>
      </c>
      <c r="F71" s="84">
        <f>'Marks Entry'!G73</f>
        <v>0</v>
      </c>
      <c r="G71" s="84">
        <f>'Marks Entry'!H73</f>
        <v>0</v>
      </c>
      <c r="H71" s="84">
        <f>'Marks Entry'!I73</f>
        <v>0</v>
      </c>
      <c r="I71" s="84">
        <f>'Marks Entry'!J73</f>
        <v>0</v>
      </c>
      <c r="J71" s="85">
        <f>'Marks Entry'!K73</f>
        <v>0</v>
      </c>
      <c r="K71" s="328">
        <f>'Marks Entry'!L73</f>
        <v>0</v>
      </c>
      <c r="L71" s="329">
        <f>'Marks Entry'!M73</f>
        <v>0</v>
      </c>
      <c r="M71" s="330">
        <f>'Marks Entry'!N73</f>
        <v>0</v>
      </c>
      <c r="N71" s="329">
        <f>'Marks Entry'!O73</f>
        <v>0</v>
      </c>
      <c r="O71" s="329">
        <f>'Marks Entry'!P73</f>
        <v>0</v>
      </c>
      <c r="P71" s="331">
        <f>'Marks Entry'!Q73</f>
        <v>0</v>
      </c>
      <c r="Q71" s="329">
        <f>'Marks Entry'!S73</f>
        <v>0</v>
      </c>
      <c r="R71" s="329">
        <f>'Marks Entry'!T73</f>
        <v>0</v>
      </c>
      <c r="S71" s="331">
        <f>'Marks Entry'!U73</f>
        <v>0</v>
      </c>
      <c r="T71" s="332">
        <f>'Marks Entry'!V73</f>
        <v>0</v>
      </c>
      <c r="U71" s="329">
        <f>'Marks Entry'!X73</f>
        <v>0</v>
      </c>
      <c r="V71" s="329" t="e">
        <f>'Marks Entry'!#REF!</f>
        <v>#REF!</v>
      </c>
      <c r="W71" s="332" t="e">
        <f>'Marks Entry'!#REF!</f>
        <v>#REF!</v>
      </c>
      <c r="X71" s="333" t="e">
        <f t="shared" si="0"/>
        <v>#REF!</v>
      </c>
      <c r="Y71" s="329">
        <f>'Marks Entry'!Y73</f>
        <v>0</v>
      </c>
      <c r="Z71" s="329">
        <f>'Marks Entry'!Z73</f>
        <v>0</v>
      </c>
      <c r="AA71" s="332">
        <f>'Marks Entry'!AA73</f>
        <v>0</v>
      </c>
      <c r="AB71" s="338">
        <f>'Marks Entry'!AC73</f>
        <v>0</v>
      </c>
      <c r="AC71" s="334">
        <f>'Marks Entry'!AD73</f>
        <v>0</v>
      </c>
      <c r="AD71" s="334" t="str">
        <f>'Marks Entry'!AE73</f>
        <v>E</v>
      </c>
      <c r="AE71" s="335">
        <f>'Marks Entry'!AF73</f>
        <v>0</v>
      </c>
      <c r="AF71" s="328">
        <f>'Marks Entry'!AG73</f>
        <v>0</v>
      </c>
      <c r="AG71" s="329">
        <f>'Marks Entry'!AH73</f>
        <v>0</v>
      </c>
      <c r="AH71" s="330">
        <f>'Marks Entry'!AI73</f>
        <v>0</v>
      </c>
      <c r="AI71" s="329">
        <f>'Marks Entry'!AJ73</f>
        <v>0</v>
      </c>
      <c r="AJ71" s="329">
        <f>'Marks Entry'!AK73</f>
        <v>0</v>
      </c>
      <c r="AK71" s="331">
        <f>'Marks Entry'!AL73</f>
        <v>0</v>
      </c>
      <c r="AL71" s="329">
        <f>'Marks Entry'!AM73</f>
        <v>0</v>
      </c>
      <c r="AM71" s="329">
        <f>'Marks Entry'!AN73</f>
        <v>0</v>
      </c>
      <c r="AN71" s="331">
        <f>'Marks Entry'!AO73</f>
        <v>0</v>
      </c>
      <c r="AO71" s="332">
        <f>'Marks Entry'!AP73</f>
        <v>0</v>
      </c>
      <c r="AP71" s="329">
        <f>'Marks Entry'!AQ73</f>
        <v>0</v>
      </c>
      <c r="AQ71" s="329">
        <f>'Marks Entry'!AR73</f>
        <v>0</v>
      </c>
      <c r="AR71" s="332">
        <f>'Marks Entry'!AS73</f>
        <v>0</v>
      </c>
      <c r="AS71" s="333">
        <f t="shared" si="1"/>
        <v>0</v>
      </c>
      <c r="AT71" s="329">
        <f>'Marks Entry'!AU73</f>
        <v>0</v>
      </c>
      <c r="AU71" s="329">
        <f>'Marks Entry'!AV73</f>
        <v>0</v>
      </c>
      <c r="AV71" s="332">
        <f>'Marks Entry'!AW73</f>
        <v>0</v>
      </c>
      <c r="AW71" s="338">
        <f>'Marks Entry'!AX73</f>
        <v>0</v>
      </c>
      <c r="AX71" s="334">
        <f>'Marks Entry'!AY73</f>
        <v>0</v>
      </c>
      <c r="AY71" s="334" t="str">
        <f>'Marks Entry'!AZ73</f>
        <v>E</v>
      </c>
      <c r="AZ71" s="335">
        <f>'Marks Entry'!BA73</f>
        <v>0</v>
      </c>
      <c r="BA71" s="328">
        <f>'Marks Entry'!BB73</f>
        <v>0</v>
      </c>
      <c r="BB71" s="329">
        <f>'Marks Entry'!BC73</f>
        <v>0</v>
      </c>
      <c r="BC71" s="330">
        <f>'Marks Entry'!BD73</f>
        <v>0</v>
      </c>
      <c r="BD71" s="329">
        <f>'Marks Entry'!BE73</f>
        <v>0</v>
      </c>
      <c r="BE71" s="329">
        <f>'Marks Entry'!BF73</f>
        <v>0</v>
      </c>
      <c r="BF71" s="331">
        <f>'Marks Entry'!BG73</f>
        <v>0</v>
      </c>
      <c r="BG71" s="329">
        <f>'Marks Entry'!BH73</f>
        <v>0</v>
      </c>
      <c r="BH71" s="329">
        <f>'Marks Entry'!BI73</f>
        <v>0</v>
      </c>
      <c r="BI71" s="331">
        <f>'Marks Entry'!BJ73</f>
        <v>0</v>
      </c>
      <c r="BJ71" s="332">
        <f>'Marks Entry'!BK73</f>
        <v>0</v>
      </c>
      <c r="BK71" s="329">
        <f>'Marks Entry'!BL73</f>
        <v>0</v>
      </c>
      <c r="BL71" s="329">
        <f>'Marks Entry'!BM73</f>
        <v>0</v>
      </c>
      <c r="BM71" s="332">
        <f>'Marks Entry'!BN73</f>
        <v>0</v>
      </c>
      <c r="BN71" s="333">
        <f t="shared" si="2"/>
        <v>0</v>
      </c>
      <c r="BO71" s="329">
        <f>'Marks Entry'!BO73</f>
        <v>0</v>
      </c>
      <c r="BP71" s="329">
        <f>'Marks Entry'!BP73</f>
        <v>0</v>
      </c>
      <c r="BQ71" s="332">
        <f>'Marks Entry'!BQ73</f>
        <v>0</v>
      </c>
      <c r="BR71" s="338">
        <f>'Marks Entry'!BS73</f>
        <v>0</v>
      </c>
      <c r="BS71" s="334">
        <f>'Marks Entry'!BT73</f>
        <v>0</v>
      </c>
      <c r="BT71" s="334" t="str">
        <f>'Marks Entry'!BU73</f>
        <v>E</v>
      </c>
      <c r="BU71" s="335">
        <f>'Marks Entry'!BV73</f>
        <v>0</v>
      </c>
      <c r="BV71" s="328">
        <f>'Marks Entry'!BW73</f>
        <v>0</v>
      </c>
      <c r="BW71" s="329">
        <f>'Marks Entry'!BX73</f>
        <v>0</v>
      </c>
      <c r="BX71" s="330">
        <f>'Marks Entry'!BY73</f>
        <v>0</v>
      </c>
      <c r="BY71" s="329">
        <f>'Marks Entry'!BZ73</f>
        <v>0</v>
      </c>
      <c r="BZ71" s="329">
        <f>'Marks Entry'!CA73</f>
        <v>0</v>
      </c>
      <c r="CA71" s="331">
        <f>'Marks Entry'!CB73</f>
        <v>0</v>
      </c>
      <c r="CB71" s="329" t="e">
        <f>'Marks Entry'!#REF!</f>
        <v>#REF!</v>
      </c>
      <c r="CC71" s="329" t="e">
        <f>'Marks Entry'!#REF!</f>
        <v>#REF!</v>
      </c>
      <c r="CD71" s="331" t="e">
        <f>'Marks Entry'!#REF!</f>
        <v>#REF!</v>
      </c>
      <c r="CE71" s="332" t="e">
        <f>'Marks Entry'!#REF!</f>
        <v>#REF!</v>
      </c>
      <c r="CF71" s="329">
        <f>'Marks Entry'!CD73</f>
        <v>0</v>
      </c>
      <c r="CG71" s="329">
        <f>'Marks Entry'!CE73</f>
        <v>0</v>
      </c>
      <c r="CH71" s="332">
        <f>'Marks Entry'!CF73</f>
        <v>0</v>
      </c>
      <c r="CI71" s="333" t="e">
        <f t="shared" si="3"/>
        <v>#REF!</v>
      </c>
      <c r="CJ71" s="329">
        <f>'Marks Entry'!CH73</f>
        <v>0</v>
      </c>
      <c r="CK71" s="329">
        <f>'Marks Entry'!CI73</f>
        <v>0</v>
      </c>
      <c r="CL71" s="332">
        <f>'Marks Entry'!CJ73</f>
        <v>0</v>
      </c>
      <c r="CM71" s="338">
        <f>'Marks Entry'!CK73</f>
        <v>0</v>
      </c>
      <c r="CN71" s="334">
        <f>'Marks Entry'!CL73</f>
        <v>0</v>
      </c>
      <c r="CO71" s="334" t="str">
        <f>'Marks Entry'!CM73</f>
        <v>E</v>
      </c>
      <c r="CP71" s="335">
        <f>'Marks Entry'!CN73</f>
        <v>0</v>
      </c>
      <c r="CQ71" s="328">
        <f>'Marks Entry'!CO73</f>
        <v>0</v>
      </c>
      <c r="CR71" s="329">
        <f>'Marks Entry'!CP73</f>
        <v>0</v>
      </c>
      <c r="CS71" s="330">
        <f>'Marks Entry'!CQ73</f>
        <v>0</v>
      </c>
      <c r="CT71" s="329">
        <f>'Marks Entry'!CR73</f>
        <v>0</v>
      </c>
      <c r="CU71" s="329">
        <f>'Marks Entry'!CS73</f>
        <v>0</v>
      </c>
      <c r="CV71" s="331">
        <f>'Marks Entry'!CT73</f>
        <v>0</v>
      </c>
      <c r="CW71" s="329" t="e">
        <f>'Marks Entry'!#REF!</f>
        <v>#REF!</v>
      </c>
      <c r="CX71" s="329" t="e">
        <f>'Marks Entry'!#REF!</f>
        <v>#REF!</v>
      </c>
      <c r="CY71" s="331">
        <f>'Marks Entry'!CU73</f>
        <v>0</v>
      </c>
      <c r="CZ71" s="332">
        <f>'Marks Entry'!CV73</f>
        <v>0</v>
      </c>
      <c r="DA71" s="329">
        <f>'Marks Entry'!CW73</f>
        <v>0</v>
      </c>
      <c r="DB71" s="329">
        <f>'Marks Entry'!CX73</f>
        <v>0</v>
      </c>
      <c r="DC71" s="332">
        <f>'Marks Entry'!CY73</f>
        <v>0</v>
      </c>
      <c r="DD71" s="333">
        <f t="shared" si="4"/>
        <v>0</v>
      </c>
      <c r="DE71" s="329">
        <f>'Marks Entry'!CZ73</f>
        <v>0</v>
      </c>
      <c r="DF71" s="329">
        <f>'Marks Entry'!DA73</f>
        <v>0</v>
      </c>
      <c r="DG71" s="332">
        <f>'Marks Entry'!DB73</f>
        <v>0</v>
      </c>
      <c r="DH71" s="338">
        <f>'Marks Entry'!DC73</f>
        <v>0</v>
      </c>
      <c r="DI71" s="334">
        <f>'Marks Entry'!DD73</f>
        <v>0</v>
      </c>
      <c r="DJ71" s="334" t="str">
        <f>'Marks Entry'!DE73</f>
        <v>E</v>
      </c>
      <c r="DK71" s="335">
        <f>'Marks Entry'!DF73</f>
        <v>0</v>
      </c>
      <c r="DL71" s="328">
        <f>'Marks Entry'!DG73</f>
        <v>0</v>
      </c>
      <c r="DM71" s="329">
        <f>'Marks Entry'!DH73</f>
        <v>0</v>
      </c>
      <c r="DN71" s="330">
        <f>'Marks Entry'!DI73</f>
        <v>0</v>
      </c>
      <c r="DO71" s="329">
        <f>'Marks Entry'!DJ73</f>
        <v>0</v>
      </c>
      <c r="DP71" s="329">
        <f>'Marks Entry'!DK73</f>
        <v>0</v>
      </c>
      <c r="DQ71" s="331">
        <f>'Marks Entry'!DL73</f>
        <v>0</v>
      </c>
      <c r="DR71" s="329" t="e">
        <f>'Marks Entry'!#REF!</f>
        <v>#REF!</v>
      </c>
      <c r="DS71" s="329" t="e">
        <f>'Marks Entry'!#REF!</f>
        <v>#REF!</v>
      </c>
      <c r="DT71" s="331">
        <f>'Marks Entry'!DM73</f>
        <v>0</v>
      </c>
      <c r="DU71" s="332">
        <f>'Marks Entry'!DN73</f>
        <v>0</v>
      </c>
      <c r="DV71" s="329">
        <f>'Marks Entry'!DO73</f>
        <v>0</v>
      </c>
      <c r="DW71" s="329">
        <f>'Marks Entry'!DP73</f>
        <v>0</v>
      </c>
      <c r="DX71" s="332">
        <f>'Marks Entry'!DQ73</f>
        <v>0</v>
      </c>
      <c r="DY71" s="333">
        <f t="shared" si="5"/>
        <v>0</v>
      </c>
      <c r="DZ71" s="329">
        <f>'Marks Entry'!DR73</f>
        <v>0</v>
      </c>
      <c r="EA71" s="329">
        <f>'Marks Entry'!DS73</f>
        <v>0</v>
      </c>
      <c r="EB71" s="332">
        <f>'Marks Entry'!DT73</f>
        <v>0</v>
      </c>
      <c r="EC71" s="338">
        <f>'Marks Entry'!DU73</f>
        <v>0</v>
      </c>
      <c r="ED71" s="334">
        <f>'Marks Entry'!DV73</f>
        <v>0</v>
      </c>
      <c r="EE71" s="334" t="str">
        <f>'Marks Entry'!DW73</f>
        <v>E</v>
      </c>
      <c r="EF71" s="335">
        <f>'Marks Entry'!DX73</f>
        <v>0</v>
      </c>
      <c r="EG71" s="328">
        <f>'Marks Entry'!DY73</f>
        <v>0</v>
      </c>
      <c r="EH71" s="329">
        <f>'Marks Entry'!DZ73</f>
        <v>0</v>
      </c>
      <c r="EI71" s="329">
        <f>'Marks Entry'!EA73</f>
        <v>0</v>
      </c>
      <c r="EJ71" s="329">
        <f>'Marks Entry'!EB73</f>
        <v>0</v>
      </c>
      <c r="EK71" s="329">
        <f>'Marks Entry'!EC73</f>
        <v>0</v>
      </c>
      <c r="EL71" s="336">
        <f>'Marks Entry'!ED73</f>
        <v>0</v>
      </c>
      <c r="EM71" s="337">
        <f>'Marks Entry'!EG73</f>
        <v>0</v>
      </c>
      <c r="EN71" s="328">
        <f>'Marks Entry'!EH73</f>
        <v>0</v>
      </c>
      <c r="EO71" s="329">
        <f>'Marks Entry'!EI73</f>
        <v>0</v>
      </c>
      <c r="EP71" s="329">
        <f>'Marks Entry'!EJ73</f>
        <v>0</v>
      </c>
      <c r="EQ71" s="329">
        <f>'Marks Entry'!EK73</f>
        <v>0</v>
      </c>
      <c r="ER71" s="329">
        <f>'Marks Entry'!EL73</f>
        <v>0</v>
      </c>
      <c r="ES71" s="332">
        <f>'Marks Entry'!EM73</f>
        <v>0</v>
      </c>
      <c r="ET71" s="337">
        <f>'Marks Entry'!EP73</f>
        <v>0</v>
      </c>
      <c r="EU71" s="328">
        <f>'Marks Entry'!EQ73</f>
        <v>0</v>
      </c>
      <c r="EV71" s="329">
        <f>'Marks Entry'!ER73</f>
        <v>0</v>
      </c>
      <c r="EW71" s="329">
        <f>'Marks Entry'!ES73</f>
        <v>0</v>
      </c>
      <c r="EX71" s="329">
        <f>'Marks Entry'!ET73</f>
        <v>0</v>
      </c>
      <c r="EY71" s="329">
        <f>'Marks Entry'!EU73</f>
        <v>0</v>
      </c>
      <c r="EZ71" s="332">
        <f>'Marks Entry'!EV73</f>
        <v>0</v>
      </c>
      <c r="FA71" s="337">
        <f>'Marks Entry'!EY73</f>
        <v>0</v>
      </c>
      <c r="FB71" s="184">
        <f>'Marks Entry'!EZ73</f>
        <v>0</v>
      </c>
      <c r="FC71" s="185">
        <f>'Marks Entry'!FA73</f>
        <v>0</v>
      </c>
      <c r="FD71" s="186" t="str">
        <f>'Marks Entry'!FB73</f>
        <v/>
      </c>
      <c r="FE71" s="184">
        <f>'Marks Entry'!FC73</f>
        <v>0</v>
      </c>
      <c r="FF71" s="185">
        <f>'Marks Entry'!FD73</f>
        <v>0</v>
      </c>
      <c r="FG71" s="187" t="str">
        <f>'Marks Entry'!FE73</f>
        <v/>
      </c>
      <c r="FH71" s="185" t="str">
        <f>IF(OR('Marks Entry'!FF73="First",'Marks Entry'!FF73="Second",'Marks Entry'!FF73="Third"),'Marks Entry'!FF73,"")</f>
        <v/>
      </c>
      <c r="FI71" s="185" t="str">
        <f>'Marks Entry'!FG73</f>
        <v/>
      </c>
      <c r="FJ71" s="290" t="str">
        <f>'Marks Entry'!FH73</f>
        <v/>
      </c>
      <c r="FK71" s="84" t="str">
        <f>'Marks Entry'!FI73</f>
        <v/>
      </c>
      <c r="FL71" s="86" t="str">
        <f>'Marks Entry'!FJ73</f>
        <v/>
      </c>
      <c r="FM71" s="87">
        <f>'Marks Entry'!FL73</f>
        <v>0</v>
      </c>
      <c r="FN71" s="1392"/>
      <c r="FO71" s="308" t="e">
        <f t="shared" si="6"/>
        <v>#REF!</v>
      </c>
      <c r="FP71" s="411" t="e">
        <f t="shared" si="7"/>
        <v>#REF!</v>
      </c>
      <c r="FQ71" s="411">
        <f t="shared" si="8"/>
        <v>0</v>
      </c>
      <c r="FR71" s="406"/>
      <c r="FS71" s="315">
        <f t="shared" si="9"/>
        <v>0</v>
      </c>
      <c r="FT71" s="419">
        <f t="shared" si="10"/>
        <v>0</v>
      </c>
      <c r="FU71" s="419">
        <f t="shared" si="11"/>
        <v>0</v>
      </c>
      <c r="FV71" s="420"/>
      <c r="FW71" s="308">
        <f t="shared" si="12"/>
        <v>0</v>
      </c>
      <c r="FX71" s="411">
        <f t="shared" si="13"/>
        <v>0</v>
      </c>
      <c r="FY71" s="411">
        <f t="shared" si="14"/>
        <v>0</v>
      </c>
      <c r="FZ71" s="406"/>
      <c r="GA71" s="315" t="e">
        <f t="shared" si="15"/>
        <v>#REF!</v>
      </c>
      <c r="GB71" s="419" t="e">
        <f t="shared" si="16"/>
        <v>#REF!</v>
      </c>
      <c r="GC71" s="419">
        <f t="shared" si="17"/>
        <v>0</v>
      </c>
      <c r="GD71" s="420"/>
      <c r="GE71" s="308">
        <f t="shared" si="18"/>
        <v>0</v>
      </c>
      <c r="GF71" s="411">
        <f t="shared" si="19"/>
        <v>0</v>
      </c>
      <c r="GG71" s="411">
        <f t="shared" si="20"/>
        <v>0</v>
      </c>
      <c r="GH71" s="406"/>
      <c r="GI71" s="315">
        <f t="shared" si="21"/>
        <v>0</v>
      </c>
      <c r="GJ71" s="419">
        <f t="shared" si="22"/>
        <v>0</v>
      </c>
      <c r="GK71" s="419">
        <f t="shared" si="23"/>
        <v>0</v>
      </c>
      <c r="GL71" s="420"/>
      <c r="GM71" s="308">
        <f t="shared" si="24"/>
        <v>0</v>
      </c>
      <c r="GN71" s="309">
        <f t="shared" si="24"/>
        <v>0</v>
      </c>
      <c r="GO71" s="315">
        <f t="shared" si="25"/>
        <v>0</v>
      </c>
      <c r="GP71" s="316">
        <f t="shared" si="25"/>
        <v>0</v>
      </c>
      <c r="GQ71" s="308">
        <f t="shared" si="26"/>
        <v>0</v>
      </c>
      <c r="GR71" s="317">
        <f t="shared" si="26"/>
        <v>0</v>
      </c>
      <c r="GS71" s="1392"/>
    </row>
    <row r="72" spans="1:201" s="88" customFormat="1" ht="17.25" customHeight="1">
      <c r="A72" s="1393"/>
      <c r="B72" s="83">
        <f t="shared" si="27"/>
        <v>0</v>
      </c>
      <c r="C72" s="84">
        <f>'Marks Entry'!D74</f>
        <v>0</v>
      </c>
      <c r="D72" s="84">
        <f>'Marks Entry'!E74</f>
        <v>0</v>
      </c>
      <c r="E72" s="84">
        <f>'Marks Entry'!F74</f>
        <v>0</v>
      </c>
      <c r="F72" s="84">
        <f>'Marks Entry'!G74</f>
        <v>0</v>
      </c>
      <c r="G72" s="84">
        <f>'Marks Entry'!H74</f>
        <v>0</v>
      </c>
      <c r="H72" s="84">
        <f>'Marks Entry'!I74</f>
        <v>0</v>
      </c>
      <c r="I72" s="84">
        <f>'Marks Entry'!J74</f>
        <v>0</v>
      </c>
      <c r="J72" s="85">
        <f>'Marks Entry'!K74</f>
        <v>0</v>
      </c>
      <c r="K72" s="328">
        <f>'Marks Entry'!L74</f>
        <v>0</v>
      </c>
      <c r="L72" s="329">
        <f>'Marks Entry'!M74</f>
        <v>0</v>
      </c>
      <c r="M72" s="330">
        <f>'Marks Entry'!N74</f>
        <v>0</v>
      </c>
      <c r="N72" s="329">
        <f>'Marks Entry'!O74</f>
        <v>0</v>
      </c>
      <c r="O72" s="329">
        <f>'Marks Entry'!P74</f>
        <v>0</v>
      </c>
      <c r="P72" s="331">
        <f>'Marks Entry'!Q74</f>
        <v>0</v>
      </c>
      <c r="Q72" s="329">
        <f>'Marks Entry'!S74</f>
        <v>0</v>
      </c>
      <c r="R72" s="329">
        <f>'Marks Entry'!T74</f>
        <v>0</v>
      </c>
      <c r="S72" s="331">
        <f>'Marks Entry'!U74</f>
        <v>0</v>
      </c>
      <c r="T72" s="332">
        <f>'Marks Entry'!V74</f>
        <v>0</v>
      </c>
      <c r="U72" s="329">
        <f>'Marks Entry'!X74</f>
        <v>0</v>
      </c>
      <c r="V72" s="329" t="e">
        <f>'Marks Entry'!#REF!</f>
        <v>#REF!</v>
      </c>
      <c r="W72" s="332" t="e">
        <f>'Marks Entry'!#REF!</f>
        <v>#REF!</v>
      </c>
      <c r="X72" s="333" t="e">
        <f t="shared" ref="X72:X106" si="28">T72+W72</f>
        <v>#REF!</v>
      </c>
      <c r="Y72" s="329">
        <f>'Marks Entry'!Y74</f>
        <v>0</v>
      </c>
      <c r="Z72" s="329">
        <f>'Marks Entry'!Z74</f>
        <v>0</v>
      </c>
      <c r="AA72" s="332">
        <f>'Marks Entry'!AA74</f>
        <v>0</v>
      </c>
      <c r="AB72" s="338">
        <f>'Marks Entry'!AC74</f>
        <v>0</v>
      </c>
      <c r="AC72" s="334">
        <f>'Marks Entry'!AD74</f>
        <v>0</v>
      </c>
      <c r="AD72" s="334" t="str">
        <f>'Marks Entry'!AE74</f>
        <v>E</v>
      </c>
      <c r="AE72" s="335">
        <f>'Marks Entry'!AF74</f>
        <v>0</v>
      </c>
      <c r="AF72" s="328">
        <f>'Marks Entry'!AG74</f>
        <v>0</v>
      </c>
      <c r="AG72" s="329">
        <f>'Marks Entry'!AH74</f>
        <v>0</v>
      </c>
      <c r="AH72" s="330">
        <f>'Marks Entry'!AI74</f>
        <v>0</v>
      </c>
      <c r="AI72" s="329">
        <f>'Marks Entry'!AJ74</f>
        <v>0</v>
      </c>
      <c r="AJ72" s="329">
        <f>'Marks Entry'!AK74</f>
        <v>0</v>
      </c>
      <c r="AK72" s="331">
        <f>'Marks Entry'!AL74</f>
        <v>0</v>
      </c>
      <c r="AL72" s="329">
        <f>'Marks Entry'!AM74</f>
        <v>0</v>
      </c>
      <c r="AM72" s="329">
        <f>'Marks Entry'!AN74</f>
        <v>0</v>
      </c>
      <c r="AN72" s="331">
        <f>'Marks Entry'!AO74</f>
        <v>0</v>
      </c>
      <c r="AO72" s="332">
        <f>'Marks Entry'!AP74</f>
        <v>0</v>
      </c>
      <c r="AP72" s="329">
        <f>'Marks Entry'!AQ74</f>
        <v>0</v>
      </c>
      <c r="AQ72" s="329">
        <f>'Marks Entry'!AR74</f>
        <v>0</v>
      </c>
      <c r="AR72" s="332">
        <f>'Marks Entry'!AS74</f>
        <v>0</v>
      </c>
      <c r="AS72" s="333">
        <f t="shared" ref="AS72:AS106" si="29">AO72+AR72</f>
        <v>0</v>
      </c>
      <c r="AT72" s="329">
        <f>'Marks Entry'!AU74</f>
        <v>0</v>
      </c>
      <c r="AU72" s="329">
        <f>'Marks Entry'!AV74</f>
        <v>0</v>
      </c>
      <c r="AV72" s="332">
        <f>'Marks Entry'!AW74</f>
        <v>0</v>
      </c>
      <c r="AW72" s="338">
        <f>'Marks Entry'!AX74</f>
        <v>0</v>
      </c>
      <c r="AX72" s="334">
        <f>'Marks Entry'!AY74</f>
        <v>0</v>
      </c>
      <c r="AY72" s="334" t="str">
        <f>'Marks Entry'!AZ74</f>
        <v>E</v>
      </c>
      <c r="AZ72" s="335">
        <f>'Marks Entry'!BA74</f>
        <v>0</v>
      </c>
      <c r="BA72" s="328">
        <f>'Marks Entry'!BB74</f>
        <v>0</v>
      </c>
      <c r="BB72" s="329">
        <f>'Marks Entry'!BC74</f>
        <v>0</v>
      </c>
      <c r="BC72" s="330">
        <f>'Marks Entry'!BD74</f>
        <v>0</v>
      </c>
      <c r="BD72" s="329">
        <f>'Marks Entry'!BE74</f>
        <v>0</v>
      </c>
      <c r="BE72" s="329">
        <f>'Marks Entry'!BF74</f>
        <v>0</v>
      </c>
      <c r="BF72" s="331">
        <f>'Marks Entry'!BG74</f>
        <v>0</v>
      </c>
      <c r="BG72" s="329">
        <f>'Marks Entry'!BH74</f>
        <v>0</v>
      </c>
      <c r="BH72" s="329">
        <f>'Marks Entry'!BI74</f>
        <v>0</v>
      </c>
      <c r="BI72" s="331">
        <f>'Marks Entry'!BJ74</f>
        <v>0</v>
      </c>
      <c r="BJ72" s="332">
        <f>'Marks Entry'!BK74</f>
        <v>0</v>
      </c>
      <c r="BK72" s="329">
        <f>'Marks Entry'!BL74</f>
        <v>0</v>
      </c>
      <c r="BL72" s="329">
        <f>'Marks Entry'!BM74</f>
        <v>0</v>
      </c>
      <c r="BM72" s="332">
        <f>'Marks Entry'!BN74</f>
        <v>0</v>
      </c>
      <c r="BN72" s="333">
        <f t="shared" ref="BN72:BN106" si="30">BJ72+BM72</f>
        <v>0</v>
      </c>
      <c r="BO72" s="329">
        <f>'Marks Entry'!BO74</f>
        <v>0</v>
      </c>
      <c r="BP72" s="329">
        <f>'Marks Entry'!BP74</f>
        <v>0</v>
      </c>
      <c r="BQ72" s="332">
        <f>'Marks Entry'!BQ74</f>
        <v>0</v>
      </c>
      <c r="BR72" s="338">
        <f>'Marks Entry'!BS74</f>
        <v>0</v>
      </c>
      <c r="BS72" s="334">
        <f>'Marks Entry'!BT74</f>
        <v>0</v>
      </c>
      <c r="BT72" s="334" t="str">
        <f>'Marks Entry'!BU74</f>
        <v>E</v>
      </c>
      <c r="BU72" s="335">
        <f>'Marks Entry'!BV74</f>
        <v>0</v>
      </c>
      <c r="BV72" s="328">
        <f>'Marks Entry'!BW74</f>
        <v>0</v>
      </c>
      <c r="BW72" s="329">
        <f>'Marks Entry'!BX74</f>
        <v>0</v>
      </c>
      <c r="BX72" s="330">
        <f>'Marks Entry'!BY74</f>
        <v>0</v>
      </c>
      <c r="BY72" s="329">
        <f>'Marks Entry'!BZ74</f>
        <v>0</v>
      </c>
      <c r="BZ72" s="329">
        <f>'Marks Entry'!CA74</f>
        <v>0</v>
      </c>
      <c r="CA72" s="331">
        <f>'Marks Entry'!CB74</f>
        <v>0</v>
      </c>
      <c r="CB72" s="329" t="e">
        <f>'Marks Entry'!#REF!</f>
        <v>#REF!</v>
      </c>
      <c r="CC72" s="329" t="e">
        <f>'Marks Entry'!#REF!</f>
        <v>#REF!</v>
      </c>
      <c r="CD72" s="331" t="e">
        <f>'Marks Entry'!#REF!</f>
        <v>#REF!</v>
      </c>
      <c r="CE72" s="332" t="e">
        <f>'Marks Entry'!#REF!</f>
        <v>#REF!</v>
      </c>
      <c r="CF72" s="329">
        <f>'Marks Entry'!CD74</f>
        <v>0</v>
      </c>
      <c r="CG72" s="329">
        <f>'Marks Entry'!CE74</f>
        <v>0</v>
      </c>
      <c r="CH72" s="332">
        <f>'Marks Entry'!CF74</f>
        <v>0</v>
      </c>
      <c r="CI72" s="333" t="e">
        <f t="shared" ref="CI72:CI106" si="31">CE72+CH72</f>
        <v>#REF!</v>
      </c>
      <c r="CJ72" s="329">
        <f>'Marks Entry'!CH74</f>
        <v>0</v>
      </c>
      <c r="CK72" s="329">
        <f>'Marks Entry'!CI74</f>
        <v>0</v>
      </c>
      <c r="CL72" s="332">
        <f>'Marks Entry'!CJ74</f>
        <v>0</v>
      </c>
      <c r="CM72" s="338">
        <f>'Marks Entry'!CK74</f>
        <v>0</v>
      </c>
      <c r="CN72" s="334">
        <f>'Marks Entry'!CL74</f>
        <v>0</v>
      </c>
      <c r="CO72" s="334" t="str">
        <f>'Marks Entry'!CM74</f>
        <v>E</v>
      </c>
      <c r="CP72" s="335">
        <f>'Marks Entry'!CN74</f>
        <v>0</v>
      </c>
      <c r="CQ72" s="328">
        <f>'Marks Entry'!CO74</f>
        <v>0</v>
      </c>
      <c r="CR72" s="329">
        <f>'Marks Entry'!CP74</f>
        <v>0</v>
      </c>
      <c r="CS72" s="330">
        <f>'Marks Entry'!CQ74</f>
        <v>0</v>
      </c>
      <c r="CT72" s="329">
        <f>'Marks Entry'!CR74</f>
        <v>0</v>
      </c>
      <c r="CU72" s="329">
        <f>'Marks Entry'!CS74</f>
        <v>0</v>
      </c>
      <c r="CV72" s="331">
        <f>'Marks Entry'!CT74</f>
        <v>0</v>
      </c>
      <c r="CW72" s="329" t="e">
        <f>'Marks Entry'!#REF!</f>
        <v>#REF!</v>
      </c>
      <c r="CX72" s="329" t="e">
        <f>'Marks Entry'!#REF!</f>
        <v>#REF!</v>
      </c>
      <c r="CY72" s="331">
        <f>'Marks Entry'!CU74</f>
        <v>0</v>
      </c>
      <c r="CZ72" s="332">
        <f>'Marks Entry'!CV74</f>
        <v>0</v>
      </c>
      <c r="DA72" s="329">
        <f>'Marks Entry'!CW74</f>
        <v>0</v>
      </c>
      <c r="DB72" s="329">
        <f>'Marks Entry'!CX74</f>
        <v>0</v>
      </c>
      <c r="DC72" s="332">
        <f>'Marks Entry'!CY74</f>
        <v>0</v>
      </c>
      <c r="DD72" s="333">
        <f t="shared" ref="DD72:DD106" si="32">CZ72+DC72</f>
        <v>0</v>
      </c>
      <c r="DE72" s="329">
        <f>'Marks Entry'!CZ74</f>
        <v>0</v>
      </c>
      <c r="DF72" s="329">
        <f>'Marks Entry'!DA74</f>
        <v>0</v>
      </c>
      <c r="DG72" s="332">
        <f>'Marks Entry'!DB74</f>
        <v>0</v>
      </c>
      <c r="DH72" s="338">
        <f>'Marks Entry'!DC74</f>
        <v>0</v>
      </c>
      <c r="DI72" s="334">
        <f>'Marks Entry'!DD74</f>
        <v>0</v>
      </c>
      <c r="DJ72" s="334" t="str">
        <f>'Marks Entry'!DE74</f>
        <v>E</v>
      </c>
      <c r="DK72" s="335">
        <f>'Marks Entry'!DF74</f>
        <v>0</v>
      </c>
      <c r="DL72" s="328">
        <f>'Marks Entry'!DG74</f>
        <v>0</v>
      </c>
      <c r="DM72" s="329">
        <f>'Marks Entry'!DH74</f>
        <v>0</v>
      </c>
      <c r="DN72" s="330">
        <f>'Marks Entry'!DI74</f>
        <v>0</v>
      </c>
      <c r="DO72" s="329">
        <f>'Marks Entry'!DJ74</f>
        <v>0</v>
      </c>
      <c r="DP72" s="329">
        <f>'Marks Entry'!DK74</f>
        <v>0</v>
      </c>
      <c r="DQ72" s="331">
        <f>'Marks Entry'!DL74</f>
        <v>0</v>
      </c>
      <c r="DR72" s="329" t="e">
        <f>'Marks Entry'!#REF!</f>
        <v>#REF!</v>
      </c>
      <c r="DS72" s="329" t="e">
        <f>'Marks Entry'!#REF!</f>
        <v>#REF!</v>
      </c>
      <c r="DT72" s="331">
        <f>'Marks Entry'!DM74</f>
        <v>0</v>
      </c>
      <c r="DU72" s="332">
        <f>'Marks Entry'!DN74</f>
        <v>0</v>
      </c>
      <c r="DV72" s="329">
        <f>'Marks Entry'!DO74</f>
        <v>0</v>
      </c>
      <c r="DW72" s="329">
        <f>'Marks Entry'!DP74</f>
        <v>0</v>
      </c>
      <c r="DX72" s="332">
        <f>'Marks Entry'!DQ74</f>
        <v>0</v>
      </c>
      <c r="DY72" s="333">
        <f t="shared" ref="DY72:DY106" si="33">DU72+DX72</f>
        <v>0</v>
      </c>
      <c r="DZ72" s="329">
        <f>'Marks Entry'!DR74</f>
        <v>0</v>
      </c>
      <c r="EA72" s="329">
        <f>'Marks Entry'!DS74</f>
        <v>0</v>
      </c>
      <c r="EB72" s="332">
        <f>'Marks Entry'!DT74</f>
        <v>0</v>
      </c>
      <c r="EC72" s="338">
        <f>'Marks Entry'!DU74</f>
        <v>0</v>
      </c>
      <c r="ED72" s="334">
        <f>'Marks Entry'!DV74</f>
        <v>0</v>
      </c>
      <c r="EE72" s="334" t="str">
        <f>'Marks Entry'!DW74</f>
        <v>E</v>
      </c>
      <c r="EF72" s="335">
        <f>'Marks Entry'!DX74</f>
        <v>0</v>
      </c>
      <c r="EG72" s="328">
        <f>'Marks Entry'!DY74</f>
        <v>0</v>
      </c>
      <c r="EH72" s="329">
        <f>'Marks Entry'!DZ74</f>
        <v>0</v>
      </c>
      <c r="EI72" s="329">
        <f>'Marks Entry'!EA74</f>
        <v>0</v>
      </c>
      <c r="EJ72" s="329">
        <f>'Marks Entry'!EB74</f>
        <v>0</v>
      </c>
      <c r="EK72" s="329">
        <f>'Marks Entry'!EC74</f>
        <v>0</v>
      </c>
      <c r="EL72" s="336">
        <f>'Marks Entry'!ED74</f>
        <v>0</v>
      </c>
      <c r="EM72" s="337">
        <f>'Marks Entry'!EG74</f>
        <v>0</v>
      </c>
      <c r="EN72" s="328">
        <f>'Marks Entry'!EH74</f>
        <v>0</v>
      </c>
      <c r="EO72" s="329">
        <f>'Marks Entry'!EI74</f>
        <v>0</v>
      </c>
      <c r="EP72" s="329">
        <f>'Marks Entry'!EJ74</f>
        <v>0</v>
      </c>
      <c r="EQ72" s="329">
        <f>'Marks Entry'!EK74</f>
        <v>0</v>
      </c>
      <c r="ER72" s="329">
        <f>'Marks Entry'!EL74</f>
        <v>0</v>
      </c>
      <c r="ES72" s="332">
        <f>'Marks Entry'!EM74</f>
        <v>0</v>
      </c>
      <c r="ET72" s="337">
        <f>'Marks Entry'!EP74</f>
        <v>0</v>
      </c>
      <c r="EU72" s="328">
        <f>'Marks Entry'!EQ74</f>
        <v>0</v>
      </c>
      <c r="EV72" s="329">
        <f>'Marks Entry'!ER74</f>
        <v>0</v>
      </c>
      <c r="EW72" s="329">
        <f>'Marks Entry'!ES74</f>
        <v>0</v>
      </c>
      <c r="EX72" s="329">
        <f>'Marks Entry'!ET74</f>
        <v>0</v>
      </c>
      <c r="EY72" s="329">
        <f>'Marks Entry'!EU74</f>
        <v>0</v>
      </c>
      <c r="EZ72" s="332">
        <f>'Marks Entry'!EV74</f>
        <v>0</v>
      </c>
      <c r="FA72" s="337">
        <f>'Marks Entry'!EY74</f>
        <v>0</v>
      </c>
      <c r="FB72" s="184">
        <f>'Marks Entry'!EZ74</f>
        <v>0</v>
      </c>
      <c r="FC72" s="185">
        <f>'Marks Entry'!FA74</f>
        <v>0</v>
      </c>
      <c r="FD72" s="186" t="str">
        <f>'Marks Entry'!FB74</f>
        <v/>
      </c>
      <c r="FE72" s="184">
        <f>'Marks Entry'!FC74</f>
        <v>0</v>
      </c>
      <c r="FF72" s="185">
        <f>'Marks Entry'!FD74</f>
        <v>0</v>
      </c>
      <c r="FG72" s="187" t="str">
        <f>'Marks Entry'!FE74</f>
        <v/>
      </c>
      <c r="FH72" s="185" t="str">
        <f>IF(OR('Marks Entry'!FF74="First",'Marks Entry'!FF74="Second",'Marks Entry'!FF74="Third"),'Marks Entry'!FF74,"")</f>
        <v/>
      </c>
      <c r="FI72" s="185" t="str">
        <f>'Marks Entry'!FG74</f>
        <v/>
      </c>
      <c r="FJ72" s="290" t="str">
        <f>'Marks Entry'!FH74</f>
        <v/>
      </c>
      <c r="FK72" s="84" t="str">
        <f>'Marks Entry'!FI74</f>
        <v/>
      </c>
      <c r="FL72" s="86" t="str">
        <f>'Marks Entry'!FJ74</f>
        <v/>
      </c>
      <c r="FM72" s="87">
        <f>'Marks Entry'!FL74</f>
        <v>0</v>
      </c>
      <c r="FN72" s="1392"/>
      <c r="FO72" s="308" t="e">
        <f t="shared" ref="FO72:FO106" si="34">X72</f>
        <v>#REF!</v>
      </c>
      <c r="FP72" s="411" t="e">
        <f t="shared" ref="FP72:FP106" si="35">IF(FO72="","",ROUNDUP(FO72*$FP$6/100,0))</f>
        <v>#REF!</v>
      </c>
      <c r="FQ72" s="411">
        <f t="shared" ref="FQ72:FQ106" si="36">IF($FB72=0,0,IF($FD72&gt;=85,5,IF($FD72&gt;=75,4,IF($FD72&gt;=65,3,0))))</f>
        <v>0</v>
      </c>
      <c r="FR72" s="406"/>
      <c r="FS72" s="315">
        <f t="shared" ref="FS72:FS106" si="37">AS72</f>
        <v>0</v>
      </c>
      <c r="FT72" s="419">
        <f t="shared" ref="FT72:FT106" si="38">IF(FS72="","",ROUNDUP(FS72*$FP$6/100,0))</f>
        <v>0</v>
      </c>
      <c r="FU72" s="419">
        <f t="shared" ref="FU72:FU106" si="39">IF($FB72=0,0,IF($FD72&gt;=85,5,IF($FD72&gt;=75,4,IF($FD72&gt;=65,3,0))))</f>
        <v>0</v>
      </c>
      <c r="FV72" s="420"/>
      <c r="FW72" s="308">
        <f t="shared" ref="FW72:FW106" si="40">BN72</f>
        <v>0</v>
      </c>
      <c r="FX72" s="411">
        <f t="shared" ref="FX72:FX106" si="41">IF(FW72="","",ROUNDUP(FW72*$FP$6/100,0))</f>
        <v>0</v>
      </c>
      <c r="FY72" s="411">
        <f t="shared" ref="FY72:FY106" si="42">IF($FB72=0,0,IF($FD72&gt;=85,5,IF($FD72&gt;=75,4,IF($FD72&gt;=65,3,0))))</f>
        <v>0</v>
      </c>
      <c r="FZ72" s="406"/>
      <c r="GA72" s="315" t="e">
        <f t="shared" ref="GA72:GA106" si="43">CI72</f>
        <v>#REF!</v>
      </c>
      <c r="GB72" s="419" t="e">
        <f t="shared" ref="GB72:GB106" si="44">IF(GA72="","",ROUNDUP(GA72*$FP$6/100,0))</f>
        <v>#REF!</v>
      </c>
      <c r="GC72" s="419">
        <f t="shared" ref="GC72:GC106" si="45">IF($FB72=0,0,IF($FD72&gt;=85,5,IF($FD72&gt;=75,4,IF($FD72&gt;=65,3,0))))</f>
        <v>0</v>
      </c>
      <c r="GD72" s="420"/>
      <c r="GE72" s="308">
        <f t="shared" ref="GE72:GE106" si="46">DD72</f>
        <v>0</v>
      </c>
      <c r="GF72" s="411">
        <f t="shared" ref="GF72:GF106" si="47">IF(GE72="","",ROUNDUP(GE72*$FP$6/100,0))</f>
        <v>0</v>
      </c>
      <c r="GG72" s="411">
        <f t="shared" ref="GG72:GG106" si="48">IF($FB72=0,0,IF($FD72&gt;=85,5,IF($FD72&gt;=75,4,IF($FD72&gt;=65,3,0))))</f>
        <v>0</v>
      </c>
      <c r="GH72" s="406"/>
      <c r="GI72" s="315">
        <f t="shared" ref="GI72:GI106" si="49">DY72</f>
        <v>0</v>
      </c>
      <c r="GJ72" s="419">
        <f t="shared" ref="GJ72:GJ106" si="50">IF(GI72="","",ROUNDUP(GI72*$FP$6/100,0))</f>
        <v>0</v>
      </c>
      <c r="GK72" s="419">
        <f t="shared" ref="GK72:GK106" si="51">IF($FB72=0,0,IF($FD72&gt;=85,5,IF($FD72&gt;=75,4,IF($FD72&gt;=65,3,0))))</f>
        <v>0</v>
      </c>
      <c r="GL72" s="420"/>
      <c r="GM72" s="308">
        <f t="shared" ref="GM72:GN106" si="52">EL72</f>
        <v>0</v>
      </c>
      <c r="GN72" s="309">
        <f t="shared" si="52"/>
        <v>0</v>
      </c>
      <c r="GO72" s="315">
        <f t="shared" ref="GO72:GP106" si="53">ES72</f>
        <v>0</v>
      </c>
      <c r="GP72" s="316">
        <f t="shared" si="53"/>
        <v>0</v>
      </c>
      <c r="GQ72" s="308">
        <f t="shared" ref="GQ72:GR106" si="54">EZ72</f>
        <v>0</v>
      </c>
      <c r="GR72" s="317">
        <f t="shared" si="54"/>
        <v>0</v>
      </c>
      <c r="GS72" s="1392"/>
    </row>
    <row r="73" spans="1:201" s="88" customFormat="1" ht="17.25" customHeight="1">
      <c r="A73" s="1393"/>
      <c r="B73" s="83">
        <f t="shared" ref="B73:B106" si="55">IF(F73&gt;0,B72+1,0)</f>
        <v>0</v>
      </c>
      <c r="C73" s="84">
        <f>'Marks Entry'!D75</f>
        <v>0</v>
      </c>
      <c r="D73" s="84">
        <f>'Marks Entry'!E75</f>
        <v>0</v>
      </c>
      <c r="E73" s="84">
        <f>'Marks Entry'!F75</f>
        <v>0</v>
      </c>
      <c r="F73" s="84">
        <f>'Marks Entry'!G75</f>
        <v>0</v>
      </c>
      <c r="G73" s="84">
        <f>'Marks Entry'!H75</f>
        <v>0</v>
      </c>
      <c r="H73" s="84">
        <f>'Marks Entry'!I75</f>
        <v>0</v>
      </c>
      <c r="I73" s="84">
        <f>'Marks Entry'!J75</f>
        <v>0</v>
      </c>
      <c r="J73" s="85">
        <f>'Marks Entry'!K75</f>
        <v>0</v>
      </c>
      <c r="K73" s="328">
        <f>'Marks Entry'!L75</f>
        <v>0</v>
      </c>
      <c r="L73" s="329">
        <f>'Marks Entry'!M75</f>
        <v>0</v>
      </c>
      <c r="M73" s="330">
        <f>'Marks Entry'!N75</f>
        <v>0</v>
      </c>
      <c r="N73" s="329">
        <f>'Marks Entry'!O75</f>
        <v>0</v>
      </c>
      <c r="O73" s="329">
        <f>'Marks Entry'!P75</f>
        <v>0</v>
      </c>
      <c r="P73" s="331">
        <f>'Marks Entry'!Q75</f>
        <v>0</v>
      </c>
      <c r="Q73" s="329">
        <f>'Marks Entry'!S75</f>
        <v>0</v>
      </c>
      <c r="R73" s="329">
        <f>'Marks Entry'!T75</f>
        <v>0</v>
      </c>
      <c r="S73" s="331">
        <f>'Marks Entry'!U75</f>
        <v>0</v>
      </c>
      <c r="T73" s="332">
        <f>'Marks Entry'!V75</f>
        <v>0</v>
      </c>
      <c r="U73" s="329">
        <f>'Marks Entry'!X75</f>
        <v>0</v>
      </c>
      <c r="V73" s="329" t="e">
        <f>'Marks Entry'!#REF!</f>
        <v>#REF!</v>
      </c>
      <c r="W73" s="332" t="e">
        <f>'Marks Entry'!#REF!</f>
        <v>#REF!</v>
      </c>
      <c r="X73" s="333" t="e">
        <f t="shared" si="28"/>
        <v>#REF!</v>
      </c>
      <c r="Y73" s="329">
        <f>'Marks Entry'!Y75</f>
        <v>0</v>
      </c>
      <c r="Z73" s="329">
        <f>'Marks Entry'!Z75</f>
        <v>0</v>
      </c>
      <c r="AA73" s="332">
        <f>'Marks Entry'!AA75</f>
        <v>0</v>
      </c>
      <c r="AB73" s="338">
        <f>'Marks Entry'!AC75</f>
        <v>0</v>
      </c>
      <c r="AC73" s="334">
        <f>'Marks Entry'!AD75</f>
        <v>0</v>
      </c>
      <c r="AD73" s="334" t="str">
        <f>'Marks Entry'!AE75</f>
        <v>E</v>
      </c>
      <c r="AE73" s="335">
        <f>'Marks Entry'!AF75</f>
        <v>0</v>
      </c>
      <c r="AF73" s="328">
        <f>'Marks Entry'!AG75</f>
        <v>0</v>
      </c>
      <c r="AG73" s="329">
        <f>'Marks Entry'!AH75</f>
        <v>0</v>
      </c>
      <c r="AH73" s="330">
        <f>'Marks Entry'!AI75</f>
        <v>0</v>
      </c>
      <c r="AI73" s="329">
        <f>'Marks Entry'!AJ75</f>
        <v>0</v>
      </c>
      <c r="AJ73" s="329">
        <f>'Marks Entry'!AK75</f>
        <v>0</v>
      </c>
      <c r="AK73" s="331">
        <f>'Marks Entry'!AL75</f>
        <v>0</v>
      </c>
      <c r="AL73" s="329">
        <f>'Marks Entry'!AM75</f>
        <v>0</v>
      </c>
      <c r="AM73" s="329">
        <f>'Marks Entry'!AN75</f>
        <v>0</v>
      </c>
      <c r="AN73" s="331">
        <f>'Marks Entry'!AO75</f>
        <v>0</v>
      </c>
      <c r="AO73" s="332">
        <f>'Marks Entry'!AP75</f>
        <v>0</v>
      </c>
      <c r="AP73" s="329">
        <f>'Marks Entry'!AQ75</f>
        <v>0</v>
      </c>
      <c r="AQ73" s="329">
        <f>'Marks Entry'!AR75</f>
        <v>0</v>
      </c>
      <c r="AR73" s="332">
        <f>'Marks Entry'!AS75</f>
        <v>0</v>
      </c>
      <c r="AS73" s="333">
        <f t="shared" si="29"/>
        <v>0</v>
      </c>
      <c r="AT73" s="329">
        <f>'Marks Entry'!AU75</f>
        <v>0</v>
      </c>
      <c r="AU73" s="329">
        <f>'Marks Entry'!AV75</f>
        <v>0</v>
      </c>
      <c r="AV73" s="332">
        <f>'Marks Entry'!AW75</f>
        <v>0</v>
      </c>
      <c r="AW73" s="338">
        <f>'Marks Entry'!AX75</f>
        <v>0</v>
      </c>
      <c r="AX73" s="334">
        <f>'Marks Entry'!AY75</f>
        <v>0</v>
      </c>
      <c r="AY73" s="334" t="str">
        <f>'Marks Entry'!AZ75</f>
        <v>E</v>
      </c>
      <c r="AZ73" s="335">
        <f>'Marks Entry'!BA75</f>
        <v>0</v>
      </c>
      <c r="BA73" s="328">
        <f>'Marks Entry'!BB75</f>
        <v>0</v>
      </c>
      <c r="BB73" s="329">
        <f>'Marks Entry'!BC75</f>
        <v>0</v>
      </c>
      <c r="BC73" s="330">
        <f>'Marks Entry'!BD75</f>
        <v>0</v>
      </c>
      <c r="BD73" s="329">
        <f>'Marks Entry'!BE75</f>
        <v>0</v>
      </c>
      <c r="BE73" s="329">
        <f>'Marks Entry'!BF75</f>
        <v>0</v>
      </c>
      <c r="BF73" s="331">
        <f>'Marks Entry'!BG75</f>
        <v>0</v>
      </c>
      <c r="BG73" s="329">
        <f>'Marks Entry'!BH75</f>
        <v>0</v>
      </c>
      <c r="BH73" s="329">
        <f>'Marks Entry'!BI75</f>
        <v>0</v>
      </c>
      <c r="BI73" s="331">
        <f>'Marks Entry'!BJ75</f>
        <v>0</v>
      </c>
      <c r="BJ73" s="332">
        <f>'Marks Entry'!BK75</f>
        <v>0</v>
      </c>
      <c r="BK73" s="329">
        <f>'Marks Entry'!BL75</f>
        <v>0</v>
      </c>
      <c r="BL73" s="329">
        <f>'Marks Entry'!BM75</f>
        <v>0</v>
      </c>
      <c r="BM73" s="332">
        <f>'Marks Entry'!BN75</f>
        <v>0</v>
      </c>
      <c r="BN73" s="333">
        <f t="shared" si="30"/>
        <v>0</v>
      </c>
      <c r="BO73" s="329">
        <f>'Marks Entry'!BO75</f>
        <v>0</v>
      </c>
      <c r="BP73" s="329">
        <f>'Marks Entry'!BP75</f>
        <v>0</v>
      </c>
      <c r="BQ73" s="332">
        <f>'Marks Entry'!BQ75</f>
        <v>0</v>
      </c>
      <c r="BR73" s="338">
        <f>'Marks Entry'!BS75</f>
        <v>0</v>
      </c>
      <c r="BS73" s="334">
        <f>'Marks Entry'!BT75</f>
        <v>0</v>
      </c>
      <c r="BT73" s="334" t="str">
        <f>'Marks Entry'!BU75</f>
        <v>E</v>
      </c>
      <c r="BU73" s="335">
        <f>'Marks Entry'!BV75</f>
        <v>0</v>
      </c>
      <c r="BV73" s="328">
        <f>'Marks Entry'!BW75</f>
        <v>0</v>
      </c>
      <c r="BW73" s="329">
        <f>'Marks Entry'!BX75</f>
        <v>0</v>
      </c>
      <c r="BX73" s="330">
        <f>'Marks Entry'!BY75</f>
        <v>0</v>
      </c>
      <c r="BY73" s="329">
        <f>'Marks Entry'!BZ75</f>
        <v>0</v>
      </c>
      <c r="BZ73" s="329">
        <f>'Marks Entry'!CA75</f>
        <v>0</v>
      </c>
      <c r="CA73" s="331">
        <f>'Marks Entry'!CB75</f>
        <v>0</v>
      </c>
      <c r="CB73" s="329" t="e">
        <f>'Marks Entry'!#REF!</f>
        <v>#REF!</v>
      </c>
      <c r="CC73" s="329" t="e">
        <f>'Marks Entry'!#REF!</f>
        <v>#REF!</v>
      </c>
      <c r="CD73" s="331" t="e">
        <f>'Marks Entry'!#REF!</f>
        <v>#REF!</v>
      </c>
      <c r="CE73" s="332" t="e">
        <f>'Marks Entry'!#REF!</f>
        <v>#REF!</v>
      </c>
      <c r="CF73" s="329">
        <f>'Marks Entry'!CD75</f>
        <v>0</v>
      </c>
      <c r="CG73" s="329">
        <f>'Marks Entry'!CE75</f>
        <v>0</v>
      </c>
      <c r="CH73" s="332">
        <f>'Marks Entry'!CF75</f>
        <v>0</v>
      </c>
      <c r="CI73" s="333" t="e">
        <f t="shared" si="31"/>
        <v>#REF!</v>
      </c>
      <c r="CJ73" s="329">
        <f>'Marks Entry'!CH75</f>
        <v>0</v>
      </c>
      <c r="CK73" s="329">
        <f>'Marks Entry'!CI75</f>
        <v>0</v>
      </c>
      <c r="CL73" s="332">
        <f>'Marks Entry'!CJ75</f>
        <v>0</v>
      </c>
      <c r="CM73" s="338">
        <f>'Marks Entry'!CK75</f>
        <v>0</v>
      </c>
      <c r="CN73" s="334">
        <f>'Marks Entry'!CL75</f>
        <v>0</v>
      </c>
      <c r="CO73" s="334" t="str">
        <f>'Marks Entry'!CM75</f>
        <v>E</v>
      </c>
      <c r="CP73" s="335">
        <f>'Marks Entry'!CN75</f>
        <v>0</v>
      </c>
      <c r="CQ73" s="328">
        <f>'Marks Entry'!CO75</f>
        <v>0</v>
      </c>
      <c r="CR73" s="329">
        <f>'Marks Entry'!CP75</f>
        <v>0</v>
      </c>
      <c r="CS73" s="330">
        <f>'Marks Entry'!CQ75</f>
        <v>0</v>
      </c>
      <c r="CT73" s="329">
        <f>'Marks Entry'!CR75</f>
        <v>0</v>
      </c>
      <c r="CU73" s="329">
        <f>'Marks Entry'!CS75</f>
        <v>0</v>
      </c>
      <c r="CV73" s="331">
        <f>'Marks Entry'!CT75</f>
        <v>0</v>
      </c>
      <c r="CW73" s="329" t="e">
        <f>'Marks Entry'!#REF!</f>
        <v>#REF!</v>
      </c>
      <c r="CX73" s="329" t="e">
        <f>'Marks Entry'!#REF!</f>
        <v>#REF!</v>
      </c>
      <c r="CY73" s="331">
        <f>'Marks Entry'!CU75</f>
        <v>0</v>
      </c>
      <c r="CZ73" s="332">
        <f>'Marks Entry'!CV75</f>
        <v>0</v>
      </c>
      <c r="DA73" s="329">
        <f>'Marks Entry'!CW75</f>
        <v>0</v>
      </c>
      <c r="DB73" s="329">
        <f>'Marks Entry'!CX75</f>
        <v>0</v>
      </c>
      <c r="DC73" s="332">
        <f>'Marks Entry'!CY75</f>
        <v>0</v>
      </c>
      <c r="DD73" s="333">
        <f t="shared" si="32"/>
        <v>0</v>
      </c>
      <c r="DE73" s="329">
        <f>'Marks Entry'!CZ75</f>
        <v>0</v>
      </c>
      <c r="DF73" s="329">
        <f>'Marks Entry'!DA75</f>
        <v>0</v>
      </c>
      <c r="DG73" s="332">
        <f>'Marks Entry'!DB75</f>
        <v>0</v>
      </c>
      <c r="DH73" s="338">
        <f>'Marks Entry'!DC75</f>
        <v>0</v>
      </c>
      <c r="DI73" s="334">
        <f>'Marks Entry'!DD75</f>
        <v>0</v>
      </c>
      <c r="DJ73" s="334" t="str">
        <f>'Marks Entry'!DE75</f>
        <v>E</v>
      </c>
      <c r="DK73" s="335">
        <f>'Marks Entry'!DF75</f>
        <v>0</v>
      </c>
      <c r="DL73" s="328">
        <f>'Marks Entry'!DG75</f>
        <v>0</v>
      </c>
      <c r="DM73" s="329">
        <f>'Marks Entry'!DH75</f>
        <v>0</v>
      </c>
      <c r="DN73" s="330">
        <f>'Marks Entry'!DI75</f>
        <v>0</v>
      </c>
      <c r="DO73" s="329">
        <f>'Marks Entry'!DJ75</f>
        <v>0</v>
      </c>
      <c r="DP73" s="329">
        <f>'Marks Entry'!DK75</f>
        <v>0</v>
      </c>
      <c r="DQ73" s="331">
        <f>'Marks Entry'!DL75</f>
        <v>0</v>
      </c>
      <c r="DR73" s="329" t="e">
        <f>'Marks Entry'!#REF!</f>
        <v>#REF!</v>
      </c>
      <c r="DS73" s="329" t="e">
        <f>'Marks Entry'!#REF!</f>
        <v>#REF!</v>
      </c>
      <c r="DT73" s="331">
        <f>'Marks Entry'!DM75</f>
        <v>0</v>
      </c>
      <c r="DU73" s="332">
        <f>'Marks Entry'!DN75</f>
        <v>0</v>
      </c>
      <c r="DV73" s="329">
        <f>'Marks Entry'!DO75</f>
        <v>0</v>
      </c>
      <c r="DW73" s="329">
        <f>'Marks Entry'!DP75</f>
        <v>0</v>
      </c>
      <c r="DX73" s="332">
        <f>'Marks Entry'!DQ75</f>
        <v>0</v>
      </c>
      <c r="DY73" s="333">
        <f t="shared" si="33"/>
        <v>0</v>
      </c>
      <c r="DZ73" s="329">
        <f>'Marks Entry'!DR75</f>
        <v>0</v>
      </c>
      <c r="EA73" s="329">
        <f>'Marks Entry'!DS75</f>
        <v>0</v>
      </c>
      <c r="EB73" s="332">
        <f>'Marks Entry'!DT75</f>
        <v>0</v>
      </c>
      <c r="EC73" s="338">
        <f>'Marks Entry'!DU75</f>
        <v>0</v>
      </c>
      <c r="ED73" s="334">
        <f>'Marks Entry'!DV75</f>
        <v>0</v>
      </c>
      <c r="EE73" s="334" t="str">
        <f>'Marks Entry'!DW75</f>
        <v>E</v>
      </c>
      <c r="EF73" s="335">
        <f>'Marks Entry'!DX75</f>
        <v>0</v>
      </c>
      <c r="EG73" s="328">
        <f>'Marks Entry'!DY75</f>
        <v>0</v>
      </c>
      <c r="EH73" s="329">
        <f>'Marks Entry'!DZ75</f>
        <v>0</v>
      </c>
      <c r="EI73" s="329">
        <f>'Marks Entry'!EA75</f>
        <v>0</v>
      </c>
      <c r="EJ73" s="329">
        <f>'Marks Entry'!EB75</f>
        <v>0</v>
      </c>
      <c r="EK73" s="329">
        <f>'Marks Entry'!EC75</f>
        <v>0</v>
      </c>
      <c r="EL73" s="336">
        <f>'Marks Entry'!ED75</f>
        <v>0</v>
      </c>
      <c r="EM73" s="337">
        <f>'Marks Entry'!EG75</f>
        <v>0</v>
      </c>
      <c r="EN73" s="328">
        <f>'Marks Entry'!EH75</f>
        <v>0</v>
      </c>
      <c r="EO73" s="329">
        <f>'Marks Entry'!EI75</f>
        <v>0</v>
      </c>
      <c r="EP73" s="329">
        <f>'Marks Entry'!EJ75</f>
        <v>0</v>
      </c>
      <c r="EQ73" s="329">
        <f>'Marks Entry'!EK75</f>
        <v>0</v>
      </c>
      <c r="ER73" s="329">
        <f>'Marks Entry'!EL75</f>
        <v>0</v>
      </c>
      <c r="ES73" s="332">
        <f>'Marks Entry'!EM75</f>
        <v>0</v>
      </c>
      <c r="ET73" s="337">
        <f>'Marks Entry'!EP75</f>
        <v>0</v>
      </c>
      <c r="EU73" s="328">
        <f>'Marks Entry'!EQ75</f>
        <v>0</v>
      </c>
      <c r="EV73" s="329">
        <f>'Marks Entry'!ER75</f>
        <v>0</v>
      </c>
      <c r="EW73" s="329">
        <f>'Marks Entry'!ES75</f>
        <v>0</v>
      </c>
      <c r="EX73" s="329">
        <f>'Marks Entry'!ET75</f>
        <v>0</v>
      </c>
      <c r="EY73" s="329">
        <f>'Marks Entry'!EU75</f>
        <v>0</v>
      </c>
      <c r="EZ73" s="332">
        <f>'Marks Entry'!EV75</f>
        <v>0</v>
      </c>
      <c r="FA73" s="337">
        <f>'Marks Entry'!EY75</f>
        <v>0</v>
      </c>
      <c r="FB73" s="184">
        <f>'Marks Entry'!EZ75</f>
        <v>0</v>
      </c>
      <c r="FC73" s="185">
        <f>'Marks Entry'!FA75</f>
        <v>0</v>
      </c>
      <c r="FD73" s="186" t="str">
        <f>'Marks Entry'!FB75</f>
        <v/>
      </c>
      <c r="FE73" s="184">
        <f>'Marks Entry'!FC75</f>
        <v>0</v>
      </c>
      <c r="FF73" s="185">
        <f>'Marks Entry'!FD75</f>
        <v>0</v>
      </c>
      <c r="FG73" s="187" t="str">
        <f>'Marks Entry'!FE75</f>
        <v/>
      </c>
      <c r="FH73" s="185" t="str">
        <f>IF(OR('Marks Entry'!FF75="First",'Marks Entry'!FF75="Second",'Marks Entry'!FF75="Third"),'Marks Entry'!FF75,"")</f>
        <v/>
      </c>
      <c r="FI73" s="185" t="str">
        <f>'Marks Entry'!FG75</f>
        <v/>
      </c>
      <c r="FJ73" s="290" t="str">
        <f>'Marks Entry'!FH75</f>
        <v/>
      </c>
      <c r="FK73" s="84" t="str">
        <f>'Marks Entry'!FI75</f>
        <v/>
      </c>
      <c r="FL73" s="86" t="str">
        <f>'Marks Entry'!FJ75</f>
        <v/>
      </c>
      <c r="FM73" s="87">
        <f>'Marks Entry'!FL75</f>
        <v>0</v>
      </c>
      <c r="FN73" s="1392"/>
      <c r="FO73" s="308" t="e">
        <f t="shared" si="34"/>
        <v>#REF!</v>
      </c>
      <c r="FP73" s="411" t="e">
        <f t="shared" si="35"/>
        <v>#REF!</v>
      </c>
      <c r="FQ73" s="411">
        <f t="shared" si="36"/>
        <v>0</v>
      </c>
      <c r="FR73" s="406"/>
      <c r="FS73" s="315">
        <f t="shared" si="37"/>
        <v>0</v>
      </c>
      <c r="FT73" s="419">
        <f t="shared" si="38"/>
        <v>0</v>
      </c>
      <c r="FU73" s="419">
        <f t="shared" si="39"/>
        <v>0</v>
      </c>
      <c r="FV73" s="420"/>
      <c r="FW73" s="308">
        <f t="shared" si="40"/>
        <v>0</v>
      </c>
      <c r="FX73" s="411">
        <f t="shared" si="41"/>
        <v>0</v>
      </c>
      <c r="FY73" s="411">
        <f t="shared" si="42"/>
        <v>0</v>
      </c>
      <c r="FZ73" s="406"/>
      <c r="GA73" s="315" t="e">
        <f t="shared" si="43"/>
        <v>#REF!</v>
      </c>
      <c r="GB73" s="419" t="e">
        <f t="shared" si="44"/>
        <v>#REF!</v>
      </c>
      <c r="GC73" s="419">
        <f t="shared" si="45"/>
        <v>0</v>
      </c>
      <c r="GD73" s="420"/>
      <c r="GE73" s="308">
        <f t="shared" si="46"/>
        <v>0</v>
      </c>
      <c r="GF73" s="411">
        <f t="shared" si="47"/>
        <v>0</v>
      </c>
      <c r="GG73" s="411">
        <f t="shared" si="48"/>
        <v>0</v>
      </c>
      <c r="GH73" s="406"/>
      <c r="GI73" s="315">
        <f t="shared" si="49"/>
        <v>0</v>
      </c>
      <c r="GJ73" s="419">
        <f t="shared" si="50"/>
        <v>0</v>
      </c>
      <c r="GK73" s="419">
        <f t="shared" si="51"/>
        <v>0</v>
      </c>
      <c r="GL73" s="420"/>
      <c r="GM73" s="308">
        <f t="shared" si="52"/>
        <v>0</v>
      </c>
      <c r="GN73" s="309">
        <f t="shared" si="52"/>
        <v>0</v>
      </c>
      <c r="GO73" s="315">
        <f t="shared" si="53"/>
        <v>0</v>
      </c>
      <c r="GP73" s="316">
        <f t="shared" si="53"/>
        <v>0</v>
      </c>
      <c r="GQ73" s="308">
        <f t="shared" si="54"/>
        <v>0</v>
      </c>
      <c r="GR73" s="317">
        <f t="shared" si="54"/>
        <v>0</v>
      </c>
      <c r="GS73" s="1392"/>
    </row>
    <row r="74" spans="1:201" s="88" customFormat="1" ht="17.25" customHeight="1">
      <c r="A74" s="1393"/>
      <c r="B74" s="83">
        <f t="shared" si="55"/>
        <v>0</v>
      </c>
      <c r="C74" s="84">
        <f>'Marks Entry'!D76</f>
        <v>0</v>
      </c>
      <c r="D74" s="84">
        <f>'Marks Entry'!E76</f>
        <v>0</v>
      </c>
      <c r="E74" s="84">
        <f>'Marks Entry'!F76</f>
        <v>0</v>
      </c>
      <c r="F74" s="84">
        <f>'Marks Entry'!G76</f>
        <v>0</v>
      </c>
      <c r="G74" s="84">
        <f>'Marks Entry'!H76</f>
        <v>0</v>
      </c>
      <c r="H74" s="84">
        <f>'Marks Entry'!I76</f>
        <v>0</v>
      </c>
      <c r="I74" s="84">
        <f>'Marks Entry'!J76</f>
        <v>0</v>
      </c>
      <c r="J74" s="85">
        <f>'Marks Entry'!K76</f>
        <v>0</v>
      </c>
      <c r="K74" s="328">
        <f>'Marks Entry'!L76</f>
        <v>0</v>
      </c>
      <c r="L74" s="329">
        <f>'Marks Entry'!M76</f>
        <v>0</v>
      </c>
      <c r="M74" s="330">
        <f>'Marks Entry'!N76</f>
        <v>0</v>
      </c>
      <c r="N74" s="329">
        <f>'Marks Entry'!O76</f>
        <v>0</v>
      </c>
      <c r="O74" s="329">
        <f>'Marks Entry'!P76</f>
        <v>0</v>
      </c>
      <c r="P74" s="331">
        <f>'Marks Entry'!Q76</f>
        <v>0</v>
      </c>
      <c r="Q74" s="329">
        <f>'Marks Entry'!S76</f>
        <v>0</v>
      </c>
      <c r="R74" s="329">
        <f>'Marks Entry'!T76</f>
        <v>0</v>
      </c>
      <c r="S74" s="331">
        <f>'Marks Entry'!U76</f>
        <v>0</v>
      </c>
      <c r="T74" s="332">
        <f>'Marks Entry'!V76</f>
        <v>0</v>
      </c>
      <c r="U74" s="329">
        <f>'Marks Entry'!X76</f>
        <v>0</v>
      </c>
      <c r="V74" s="329" t="e">
        <f>'Marks Entry'!#REF!</f>
        <v>#REF!</v>
      </c>
      <c r="W74" s="332" t="e">
        <f>'Marks Entry'!#REF!</f>
        <v>#REF!</v>
      </c>
      <c r="X74" s="333" t="e">
        <f t="shared" si="28"/>
        <v>#REF!</v>
      </c>
      <c r="Y74" s="329">
        <f>'Marks Entry'!Y76</f>
        <v>0</v>
      </c>
      <c r="Z74" s="329">
        <f>'Marks Entry'!Z76</f>
        <v>0</v>
      </c>
      <c r="AA74" s="332">
        <f>'Marks Entry'!AA76</f>
        <v>0</v>
      </c>
      <c r="AB74" s="338">
        <f>'Marks Entry'!AC76</f>
        <v>0</v>
      </c>
      <c r="AC74" s="334">
        <f>'Marks Entry'!AD76</f>
        <v>0</v>
      </c>
      <c r="AD74" s="334" t="str">
        <f>'Marks Entry'!AE76</f>
        <v>E</v>
      </c>
      <c r="AE74" s="335">
        <f>'Marks Entry'!AF76</f>
        <v>0</v>
      </c>
      <c r="AF74" s="328">
        <f>'Marks Entry'!AG76</f>
        <v>0</v>
      </c>
      <c r="AG74" s="329">
        <f>'Marks Entry'!AH76</f>
        <v>0</v>
      </c>
      <c r="AH74" s="330">
        <f>'Marks Entry'!AI76</f>
        <v>0</v>
      </c>
      <c r="AI74" s="329">
        <f>'Marks Entry'!AJ76</f>
        <v>0</v>
      </c>
      <c r="AJ74" s="329">
        <f>'Marks Entry'!AK76</f>
        <v>0</v>
      </c>
      <c r="AK74" s="331">
        <f>'Marks Entry'!AL76</f>
        <v>0</v>
      </c>
      <c r="AL74" s="329">
        <f>'Marks Entry'!AM76</f>
        <v>0</v>
      </c>
      <c r="AM74" s="329">
        <f>'Marks Entry'!AN76</f>
        <v>0</v>
      </c>
      <c r="AN74" s="331">
        <f>'Marks Entry'!AO76</f>
        <v>0</v>
      </c>
      <c r="AO74" s="332">
        <f>'Marks Entry'!AP76</f>
        <v>0</v>
      </c>
      <c r="AP74" s="329">
        <f>'Marks Entry'!AQ76</f>
        <v>0</v>
      </c>
      <c r="AQ74" s="329">
        <f>'Marks Entry'!AR76</f>
        <v>0</v>
      </c>
      <c r="AR74" s="332">
        <f>'Marks Entry'!AS76</f>
        <v>0</v>
      </c>
      <c r="AS74" s="333">
        <f t="shared" si="29"/>
        <v>0</v>
      </c>
      <c r="AT74" s="329">
        <f>'Marks Entry'!AU76</f>
        <v>0</v>
      </c>
      <c r="AU74" s="329">
        <f>'Marks Entry'!AV76</f>
        <v>0</v>
      </c>
      <c r="AV74" s="332">
        <f>'Marks Entry'!AW76</f>
        <v>0</v>
      </c>
      <c r="AW74" s="338">
        <f>'Marks Entry'!AX76</f>
        <v>0</v>
      </c>
      <c r="AX74" s="334">
        <f>'Marks Entry'!AY76</f>
        <v>0</v>
      </c>
      <c r="AY74" s="334" t="str">
        <f>'Marks Entry'!AZ76</f>
        <v>E</v>
      </c>
      <c r="AZ74" s="335">
        <f>'Marks Entry'!BA76</f>
        <v>0</v>
      </c>
      <c r="BA74" s="328">
        <f>'Marks Entry'!BB76</f>
        <v>0</v>
      </c>
      <c r="BB74" s="329">
        <f>'Marks Entry'!BC76</f>
        <v>0</v>
      </c>
      <c r="BC74" s="330">
        <f>'Marks Entry'!BD76</f>
        <v>0</v>
      </c>
      <c r="BD74" s="329">
        <f>'Marks Entry'!BE76</f>
        <v>0</v>
      </c>
      <c r="BE74" s="329">
        <f>'Marks Entry'!BF76</f>
        <v>0</v>
      </c>
      <c r="BF74" s="331">
        <f>'Marks Entry'!BG76</f>
        <v>0</v>
      </c>
      <c r="BG74" s="329">
        <f>'Marks Entry'!BH76</f>
        <v>0</v>
      </c>
      <c r="BH74" s="329">
        <f>'Marks Entry'!BI76</f>
        <v>0</v>
      </c>
      <c r="BI74" s="331">
        <f>'Marks Entry'!BJ76</f>
        <v>0</v>
      </c>
      <c r="BJ74" s="332">
        <f>'Marks Entry'!BK76</f>
        <v>0</v>
      </c>
      <c r="BK74" s="329">
        <f>'Marks Entry'!BL76</f>
        <v>0</v>
      </c>
      <c r="BL74" s="329">
        <f>'Marks Entry'!BM76</f>
        <v>0</v>
      </c>
      <c r="BM74" s="332">
        <f>'Marks Entry'!BN76</f>
        <v>0</v>
      </c>
      <c r="BN74" s="333">
        <f t="shared" si="30"/>
        <v>0</v>
      </c>
      <c r="BO74" s="329">
        <f>'Marks Entry'!BO76</f>
        <v>0</v>
      </c>
      <c r="BP74" s="329">
        <f>'Marks Entry'!BP76</f>
        <v>0</v>
      </c>
      <c r="BQ74" s="332">
        <f>'Marks Entry'!BQ76</f>
        <v>0</v>
      </c>
      <c r="BR74" s="338">
        <f>'Marks Entry'!BS76</f>
        <v>0</v>
      </c>
      <c r="BS74" s="334">
        <f>'Marks Entry'!BT76</f>
        <v>0</v>
      </c>
      <c r="BT74" s="334" t="str">
        <f>'Marks Entry'!BU76</f>
        <v>E</v>
      </c>
      <c r="BU74" s="335">
        <f>'Marks Entry'!BV76</f>
        <v>0</v>
      </c>
      <c r="BV74" s="328">
        <f>'Marks Entry'!BW76</f>
        <v>0</v>
      </c>
      <c r="BW74" s="329">
        <f>'Marks Entry'!BX76</f>
        <v>0</v>
      </c>
      <c r="BX74" s="330">
        <f>'Marks Entry'!BY76</f>
        <v>0</v>
      </c>
      <c r="BY74" s="329">
        <f>'Marks Entry'!BZ76</f>
        <v>0</v>
      </c>
      <c r="BZ74" s="329">
        <f>'Marks Entry'!CA76</f>
        <v>0</v>
      </c>
      <c r="CA74" s="331">
        <f>'Marks Entry'!CB76</f>
        <v>0</v>
      </c>
      <c r="CB74" s="329" t="e">
        <f>'Marks Entry'!#REF!</f>
        <v>#REF!</v>
      </c>
      <c r="CC74" s="329" t="e">
        <f>'Marks Entry'!#REF!</f>
        <v>#REF!</v>
      </c>
      <c r="CD74" s="331" t="e">
        <f>'Marks Entry'!#REF!</f>
        <v>#REF!</v>
      </c>
      <c r="CE74" s="332" t="e">
        <f>'Marks Entry'!#REF!</f>
        <v>#REF!</v>
      </c>
      <c r="CF74" s="329">
        <f>'Marks Entry'!CD76</f>
        <v>0</v>
      </c>
      <c r="CG74" s="329">
        <f>'Marks Entry'!CE76</f>
        <v>0</v>
      </c>
      <c r="CH74" s="332">
        <f>'Marks Entry'!CF76</f>
        <v>0</v>
      </c>
      <c r="CI74" s="333" t="e">
        <f t="shared" si="31"/>
        <v>#REF!</v>
      </c>
      <c r="CJ74" s="329">
        <f>'Marks Entry'!CH76</f>
        <v>0</v>
      </c>
      <c r="CK74" s="329">
        <f>'Marks Entry'!CI76</f>
        <v>0</v>
      </c>
      <c r="CL74" s="332">
        <f>'Marks Entry'!CJ76</f>
        <v>0</v>
      </c>
      <c r="CM74" s="338">
        <f>'Marks Entry'!CK76</f>
        <v>0</v>
      </c>
      <c r="CN74" s="334">
        <f>'Marks Entry'!CL76</f>
        <v>0</v>
      </c>
      <c r="CO74" s="334" t="str">
        <f>'Marks Entry'!CM76</f>
        <v>E</v>
      </c>
      <c r="CP74" s="335">
        <f>'Marks Entry'!CN76</f>
        <v>0</v>
      </c>
      <c r="CQ74" s="328">
        <f>'Marks Entry'!CO76</f>
        <v>0</v>
      </c>
      <c r="CR74" s="329">
        <f>'Marks Entry'!CP76</f>
        <v>0</v>
      </c>
      <c r="CS74" s="330">
        <f>'Marks Entry'!CQ76</f>
        <v>0</v>
      </c>
      <c r="CT74" s="329">
        <f>'Marks Entry'!CR76</f>
        <v>0</v>
      </c>
      <c r="CU74" s="329">
        <f>'Marks Entry'!CS76</f>
        <v>0</v>
      </c>
      <c r="CV74" s="331">
        <f>'Marks Entry'!CT76</f>
        <v>0</v>
      </c>
      <c r="CW74" s="329" t="e">
        <f>'Marks Entry'!#REF!</f>
        <v>#REF!</v>
      </c>
      <c r="CX74" s="329" t="e">
        <f>'Marks Entry'!#REF!</f>
        <v>#REF!</v>
      </c>
      <c r="CY74" s="331">
        <f>'Marks Entry'!CU76</f>
        <v>0</v>
      </c>
      <c r="CZ74" s="332">
        <f>'Marks Entry'!CV76</f>
        <v>0</v>
      </c>
      <c r="DA74" s="329">
        <f>'Marks Entry'!CW76</f>
        <v>0</v>
      </c>
      <c r="DB74" s="329">
        <f>'Marks Entry'!CX76</f>
        <v>0</v>
      </c>
      <c r="DC74" s="332">
        <f>'Marks Entry'!CY76</f>
        <v>0</v>
      </c>
      <c r="DD74" s="333">
        <f t="shared" si="32"/>
        <v>0</v>
      </c>
      <c r="DE74" s="329">
        <f>'Marks Entry'!CZ76</f>
        <v>0</v>
      </c>
      <c r="DF74" s="329">
        <f>'Marks Entry'!DA76</f>
        <v>0</v>
      </c>
      <c r="DG74" s="332">
        <f>'Marks Entry'!DB76</f>
        <v>0</v>
      </c>
      <c r="DH74" s="338">
        <f>'Marks Entry'!DC76</f>
        <v>0</v>
      </c>
      <c r="DI74" s="334">
        <f>'Marks Entry'!DD76</f>
        <v>0</v>
      </c>
      <c r="DJ74" s="334" t="str">
        <f>'Marks Entry'!DE76</f>
        <v>E</v>
      </c>
      <c r="DK74" s="335">
        <f>'Marks Entry'!DF76</f>
        <v>0</v>
      </c>
      <c r="DL74" s="328">
        <f>'Marks Entry'!DG76</f>
        <v>0</v>
      </c>
      <c r="DM74" s="329">
        <f>'Marks Entry'!DH76</f>
        <v>0</v>
      </c>
      <c r="DN74" s="330">
        <f>'Marks Entry'!DI76</f>
        <v>0</v>
      </c>
      <c r="DO74" s="329">
        <f>'Marks Entry'!DJ76</f>
        <v>0</v>
      </c>
      <c r="DP74" s="329">
        <f>'Marks Entry'!DK76</f>
        <v>0</v>
      </c>
      <c r="DQ74" s="331">
        <f>'Marks Entry'!DL76</f>
        <v>0</v>
      </c>
      <c r="DR74" s="329" t="e">
        <f>'Marks Entry'!#REF!</f>
        <v>#REF!</v>
      </c>
      <c r="DS74" s="329" t="e">
        <f>'Marks Entry'!#REF!</f>
        <v>#REF!</v>
      </c>
      <c r="DT74" s="331">
        <f>'Marks Entry'!DM76</f>
        <v>0</v>
      </c>
      <c r="DU74" s="332">
        <f>'Marks Entry'!DN76</f>
        <v>0</v>
      </c>
      <c r="DV74" s="329">
        <f>'Marks Entry'!DO76</f>
        <v>0</v>
      </c>
      <c r="DW74" s="329">
        <f>'Marks Entry'!DP76</f>
        <v>0</v>
      </c>
      <c r="DX74" s="332">
        <f>'Marks Entry'!DQ76</f>
        <v>0</v>
      </c>
      <c r="DY74" s="333">
        <f t="shared" si="33"/>
        <v>0</v>
      </c>
      <c r="DZ74" s="329">
        <f>'Marks Entry'!DR76</f>
        <v>0</v>
      </c>
      <c r="EA74" s="329">
        <f>'Marks Entry'!DS76</f>
        <v>0</v>
      </c>
      <c r="EB74" s="332">
        <f>'Marks Entry'!DT76</f>
        <v>0</v>
      </c>
      <c r="EC74" s="338">
        <f>'Marks Entry'!DU76</f>
        <v>0</v>
      </c>
      <c r="ED74" s="334">
        <f>'Marks Entry'!DV76</f>
        <v>0</v>
      </c>
      <c r="EE74" s="334" t="str">
        <f>'Marks Entry'!DW76</f>
        <v>E</v>
      </c>
      <c r="EF74" s="335">
        <f>'Marks Entry'!DX76</f>
        <v>0</v>
      </c>
      <c r="EG74" s="328">
        <f>'Marks Entry'!DY76</f>
        <v>0</v>
      </c>
      <c r="EH74" s="329">
        <f>'Marks Entry'!DZ76</f>
        <v>0</v>
      </c>
      <c r="EI74" s="329">
        <f>'Marks Entry'!EA76</f>
        <v>0</v>
      </c>
      <c r="EJ74" s="329">
        <f>'Marks Entry'!EB76</f>
        <v>0</v>
      </c>
      <c r="EK74" s="329">
        <f>'Marks Entry'!EC76</f>
        <v>0</v>
      </c>
      <c r="EL74" s="336">
        <f>'Marks Entry'!ED76</f>
        <v>0</v>
      </c>
      <c r="EM74" s="337">
        <f>'Marks Entry'!EG76</f>
        <v>0</v>
      </c>
      <c r="EN74" s="328">
        <f>'Marks Entry'!EH76</f>
        <v>0</v>
      </c>
      <c r="EO74" s="329">
        <f>'Marks Entry'!EI76</f>
        <v>0</v>
      </c>
      <c r="EP74" s="329">
        <f>'Marks Entry'!EJ76</f>
        <v>0</v>
      </c>
      <c r="EQ74" s="329">
        <f>'Marks Entry'!EK76</f>
        <v>0</v>
      </c>
      <c r="ER74" s="329">
        <f>'Marks Entry'!EL76</f>
        <v>0</v>
      </c>
      <c r="ES74" s="332">
        <f>'Marks Entry'!EM76</f>
        <v>0</v>
      </c>
      <c r="ET74" s="337">
        <f>'Marks Entry'!EP76</f>
        <v>0</v>
      </c>
      <c r="EU74" s="328">
        <f>'Marks Entry'!EQ76</f>
        <v>0</v>
      </c>
      <c r="EV74" s="329">
        <f>'Marks Entry'!ER76</f>
        <v>0</v>
      </c>
      <c r="EW74" s="329">
        <f>'Marks Entry'!ES76</f>
        <v>0</v>
      </c>
      <c r="EX74" s="329">
        <f>'Marks Entry'!ET76</f>
        <v>0</v>
      </c>
      <c r="EY74" s="329">
        <f>'Marks Entry'!EU76</f>
        <v>0</v>
      </c>
      <c r="EZ74" s="332">
        <f>'Marks Entry'!EV76</f>
        <v>0</v>
      </c>
      <c r="FA74" s="337">
        <f>'Marks Entry'!EY76</f>
        <v>0</v>
      </c>
      <c r="FB74" s="184">
        <f>'Marks Entry'!EZ76</f>
        <v>0</v>
      </c>
      <c r="FC74" s="185">
        <f>'Marks Entry'!FA76</f>
        <v>0</v>
      </c>
      <c r="FD74" s="186" t="str">
        <f>'Marks Entry'!FB76</f>
        <v/>
      </c>
      <c r="FE74" s="184">
        <f>'Marks Entry'!FC76</f>
        <v>0</v>
      </c>
      <c r="FF74" s="185">
        <f>'Marks Entry'!FD76</f>
        <v>0</v>
      </c>
      <c r="FG74" s="187" t="str">
        <f>'Marks Entry'!FE76</f>
        <v/>
      </c>
      <c r="FH74" s="185" t="str">
        <f>IF(OR('Marks Entry'!FF76="First",'Marks Entry'!FF76="Second",'Marks Entry'!FF76="Third"),'Marks Entry'!FF76,"")</f>
        <v/>
      </c>
      <c r="FI74" s="185" t="str">
        <f>'Marks Entry'!FG76</f>
        <v/>
      </c>
      <c r="FJ74" s="290" t="str">
        <f>'Marks Entry'!FH76</f>
        <v/>
      </c>
      <c r="FK74" s="84" t="str">
        <f>'Marks Entry'!FI76</f>
        <v/>
      </c>
      <c r="FL74" s="86" t="str">
        <f>'Marks Entry'!FJ76</f>
        <v/>
      </c>
      <c r="FM74" s="87">
        <f>'Marks Entry'!FL76</f>
        <v>0</v>
      </c>
      <c r="FN74" s="1392"/>
      <c r="FO74" s="308" t="e">
        <f t="shared" si="34"/>
        <v>#REF!</v>
      </c>
      <c r="FP74" s="411" t="e">
        <f t="shared" si="35"/>
        <v>#REF!</v>
      </c>
      <c r="FQ74" s="411">
        <f t="shared" si="36"/>
        <v>0</v>
      </c>
      <c r="FR74" s="406"/>
      <c r="FS74" s="315">
        <f t="shared" si="37"/>
        <v>0</v>
      </c>
      <c r="FT74" s="419">
        <f t="shared" si="38"/>
        <v>0</v>
      </c>
      <c r="FU74" s="419">
        <f t="shared" si="39"/>
        <v>0</v>
      </c>
      <c r="FV74" s="420"/>
      <c r="FW74" s="308">
        <f t="shared" si="40"/>
        <v>0</v>
      </c>
      <c r="FX74" s="411">
        <f t="shared" si="41"/>
        <v>0</v>
      </c>
      <c r="FY74" s="411">
        <f t="shared" si="42"/>
        <v>0</v>
      </c>
      <c r="FZ74" s="406"/>
      <c r="GA74" s="315" t="e">
        <f t="shared" si="43"/>
        <v>#REF!</v>
      </c>
      <c r="GB74" s="419" t="e">
        <f t="shared" si="44"/>
        <v>#REF!</v>
      </c>
      <c r="GC74" s="419">
        <f t="shared" si="45"/>
        <v>0</v>
      </c>
      <c r="GD74" s="420"/>
      <c r="GE74" s="308">
        <f t="shared" si="46"/>
        <v>0</v>
      </c>
      <c r="GF74" s="411">
        <f t="shared" si="47"/>
        <v>0</v>
      </c>
      <c r="GG74" s="411">
        <f t="shared" si="48"/>
        <v>0</v>
      </c>
      <c r="GH74" s="406"/>
      <c r="GI74" s="315">
        <f t="shared" si="49"/>
        <v>0</v>
      </c>
      <c r="GJ74" s="419">
        <f t="shared" si="50"/>
        <v>0</v>
      </c>
      <c r="GK74" s="419">
        <f t="shared" si="51"/>
        <v>0</v>
      </c>
      <c r="GL74" s="420"/>
      <c r="GM74" s="308">
        <f t="shared" si="52"/>
        <v>0</v>
      </c>
      <c r="GN74" s="309">
        <f t="shared" si="52"/>
        <v>0</v>
      </c>
      <c r="GO74" s="315">
        <f t="shared" si="53"/>
        <v>0</v>
      </c>
      <c r="GP74" s="316">
        <f t="shared" si="53"/>
        <v>0</v>
      </c>
      <c r="GQ74" s="308">
        <f t="shared" si="54"/>
        <v>0</v>
      </c>
      <c r="GR74" s="317">
        <f t="shared" si="54"/>
        <v>0</v>
      </c>
      <c r="GS74" s="1392"/>
    </row>
    <row r="75" spans="1:201" s="88" customFormat="1" ht="17.25" customHeight="1">
      <c r="A75" s="1393"/>
      <c r="B75" s="83">
        <f t="shared" si="55"/>
        <v>0</v>
      </c>
      <c r="C75" s="84">
        <f>'Marks Entry'!D77</f>
        <v>0</v>
      </c>
      <c r="D75" s="84">
        <f>'Marks Entry'!E77</f>
        <v>0</v>
      </c>
      <c r="E75" s="84">
        <f>'Marks Entry'!F77</f>
        <v>0</v>
      </c>
      <c r="F75" s="84">
        <f>'Marks Entry'!G77</f>
        <v>0</v>
      </c>
      <c r="G75" s="84">
        <f>'Marks Entry'!H77</f>
        <v>0</v>
      </c>
      <c r="H75" s="84">
        <f>'Marks Entry'!I77</f>
        <v>0</v>
      </c>
      <c r="I75" s="84">
        <f>'Marks Entry'!J77</f>
        <v>0</v>
      </c>
      <c r="J75" s="85">
        <f>'Marks Entry'!K77</f>
        <v>0</v>
      </c>
      <c r="K75" s="328">
        <f>'Marks Entry'!L77</f>
        <v>0</v>
      </c>
      <c r="L75" s="329">
        <f>'Marks Entry'!M77</f>
        <v>0</v>
      </c>
      <c r="M75" s="330">
        <f>'Marks Entry'!N77</f>
        <v>0</v>
      </c>
      <c r="N75" s="329">
        <f>'Marks Entry'!O77</f>
        <v>0</v>
      </c>
      <c r="O75" s="329">
        <f>'Marks Entry'!P77</f>
        <v>0</v>
      </c>
      <c r="P75" s="331">
        <f>'Marks Entry'!Q77</f>
        <v>0</v>
      </c>
      <c r="Q75" s="329">
        <f>'Marks Entry'!S77</f>
        <v>0</v>
      </c>
      <c r="R75" s="329">
        <f>'Marks Entry'!T77</f>
        <v>0</v>
      </c>
      <c r="S75" s="331">
        <f>'Marks Entry'!U77</f>
        <v>0</v>
      </c>
      <c r="T75" s="332">
        <f>'Marks Entry'!V77</f>
        <v>0</v>
      </c>
      <c r="U75" s="329">
        <f>'Marks Entry'!X77</f>
        <v>0</v>
      </c>
      <c r="V75" s="329" t="e">
        <f>'Marks Entry'!#REF!</f>
        <v>#REF!</v>
      </c>
      <c r="W75" s="332" t="e">
        <f>'Marks Entry'!#REF!</f>
        <v>#REF!</v>
      </c>
      <c r="X75" s="333" t="e">
        <f t="shared" si="28"/>
        <v>#REF!</v>
      </c>
      <c r="Y75" s="329">
        <f>'Marks Entry'!Y77</f>
        <v>0</v>
      </c>
      <c r="Z75" s="329">
        <f>'Marks Entry'!Z77</f>
        <v>0</v>
      </c>
      <c r="AA75" s="332">
        <f>'Marks Entry'!AA77</f>
        <v>0</v>
      </c>
      <c r="AB75" s="338">
        <f>'Marks Entry'!AC77</f>
        <v>0</v>
      </c>
      <c r="AC75" s="334">
        <f>'Marks Entry'!AD77</f>
        <v>0</v>
      </c>
      <c r="AD75" s="334" t="str">
        <f>'Marks Entry'!AE77</f>
        <v>E</v>
      </c>
      <c r="AE75" s="335">
        <f>'Marks Entry'!AF77</f>
        <v>0</v>
      </c>
      <c r="AF75" s="328">
        <f>'Marks Entry'!AG77</f>
        <v>0</v>
      </c>
      <c r="AG75" s="329">
        <f>'Marks Entry'!AH77</f>
        <v>0</v>
      </c>
      <c r="AH75" s="330">
        <f>'Marks Entry'!AI77</f>
        <v>0</v>
      </c>
      <c r="AI75" s="329">
        <f>'Marks Entry'!AJ77</f>
        <v>0</v>
      </c>
      <c r="AJ75" s="329">
        <f>'Marks Entry'!AK77</f>
        <v>0</v>
      </c>
      <c r="AK75" s="331">
        <f>'Marks Entry'!AL77</f>
        <v>0</v>
      </c>
      <c r="AL75" s="329">
        <f>'Marks Entry'!AM77</f>
        <v>0</v>
      </c>
      <c r="AM75" s="329">
        <f>'Marks Entry'!AN77</f>
        <v>0</v>
      </c>
      <c r="AN75" s="331">
        <f>'Marks Entry'!AO77</f>
        <v>0</v>
      </c>
      <c r="AO75" s="332">
        <f>'Marks Entry'!AP77</f>
        <v>0</v>
      </c>
      <c r="AP75" s="329">
        <f>'Marks Entry'!AQ77</f>
        <v>0</v>
      </c>
      <c r="AQ75" s="329">
        <f>'Marks Entry'!AR77</f>
        <v>0</v>
      </c>
      <c r="AR75" s="332">
        <f>'Marks Entry'!AS77</f>
        <v>0</v>
      </c>
      <c r="AS75" s="333">
        <f t="shared" si="29"/>
        <v>0</v>
      </c>
      <c r="AT75" s="329">
        <f>'Marks Entry'!AU77</f>
        <v>0</v>
      </c>
      <c r="AU75" s="329">
        <f>'Marks Entry'!AV77</f>
        <v>0</v>
      </c>
      <c r="AV75" s="332">
        <f>'Marks Entry'!AW77</f>
        <v>0</v>
      </c>
      <c r="AW75" s="338">
        <f>'Marks Entry'!AX77</f>
        <v>0</v>
      </c>
      <c r="AX75" s="334">
        <f>'Marks Entry'!AY77</f>
        <v>0</v>
      </c>
      <c r="AY75" s="334" t="str">
        <f>'Marks Entry'!AZ77</f>
        <v>E</v>
      </c>
      <c r="AZ75" s="335">
        <f>'Marks Entry'!BA77</f>
        <v>0</v>
      </c>
      <c r="BA75" s="328">
        <f>'Marks Entry'!BB77</f>
        <v>0</v>
      </c>
      <c r="BB75" s="329">
        <f>'Marks Entry'!BC77</f>
        <v>0</v>
      </c>
      <c r="BC75" s="330">
        <f>'Marks Entry'!BD77</f>
        <v>0</v>
      </c>
      <c r="BD75" s="329">
        <f>'Marks Entry'!BE77</f>
        <v>0</v>
      </c>
      <c r="BE75" s="329">
        <f>'Marks Entry'!BF77</f>
        <v>0</v>
      </c>
      <c r="BF75" s="331">
        <f>'Marks Entry'!BG77</f>
        <v>0</v>
      </c>
      <c r="BG75" s="329">
        <f>'Marks Entry'!BH77</f>
        <v>0</v>
      </c>
      <c r="BH75" s="329">
        <f>'Marks Entry'!BI77</f>
        <v>0</v>
      </c>
      <c r="BI75" s="331">
        <f>'Marks Entry'!BJ77</f>
        <v>0</v>
      </c>
      <c r="BJ75" s="332">
        <f>'Marks Entry'!BK77</f>
        <v>0</v>
      </c>
      <c r="BK75" s="329">
        <f>'Marks Entry'!BL77</f>
        <v>0</v>
      </c>
      <c r="BL75" s="329">
        <f>'Marks Entry'!BM77</f>
        <v>0</v>
      </c>
      <c r="BM75" s="332">
        <f>'Marks Entry'!BN77</f>
        <v>0</v>
      </c>
      <c r="BN75" s="333">
        <f t="shared" si="30"/>
        <v>0</v>
      </c>
      <c r="BO75" s="329">
        <f>'Marks Entry'!BO77</f>
        <v>0</v>
      </c>
      <c r="BP75" s="329">
        <f>'Marks Entry'!BP77</f>
        <v>0</v>
      </c>
      <c r="BQ75" s="332">
        <f>'Marks Entry'!BQ77</f>
        <v>0</v>
      </c>
      <c r="BR75" s="338">
        <f>'Marks Entry'!BS77</f>
        <v>0</v>
      </c>
      <c r="BS75" s="334">
        <f>'Marks Entry'!BT77</f>
        <v>0</v>
      </c>
      <c r="BT75" s="334" t="str">
        <f>'Marks Entry'!BU77</f>
        <v>E</v>
      </c>
      <c r="BU75" s="335">
        <f>'Marks Entry'!BV77</f>
        <v>0</v>
      </c>
      <c r="BV75" s="328">
        <f>'Marks Entry'!BW77</f>
        <v>0</v>
      </c>
      <c r="BW75" s="329">
        <f>'Marks Entry'!BX77</f>
        <v>0</v>
      </c>
      <c r="BX75" s="330">
        <f>'Marks Entry'!BY77</f>
        <v>0</v>
      </c>
      <c r="BY75" s="329">
        <f>'Marks Entry'!BZ77</f>
        <v>0</v>
      </c>
      <c r="BZ75" s="329">
        <f>'Marks Entry'!CA77</f>
        <v>0</v>
      </c>
      <c r="CA75" s="331">
        <f>'Marks Entry'!CB77</f>
        <v>0</v>
      </c>
      <c r="CB75" s="329" t="e">
        <f>'Marks Entry'!#REF!</f>
        <v>#REF!</v>
      </c>
      <c r="CC75" s="329" t="e">
        <f>'Marks Entry'!#REF!</f>
        <v>#REF!</v>
      </c>
      <c r="CD75" s="331" t="e">
        <f>'Marks Entry'!#REF!</f>
        <v>#REF!</v>
      </c>
      <c r="CE75" s="332" t="e">
        <f>'Marks Entry'!#REF!</f>
        <v>#REF!</v>
      </c>
      <c r="CF75" s="329">
        <f>'Marks Entry'!CD77</f>
        <v>0</v>
      </c>
      <c r="CG75" s="329">
        <f>'Marks Entry'!CE77</f>
        <v>0</v>
      </c>
      <c r="CH75" s="332">
        <f>'Marks Entry'!CF77</f>
        <v>0</v>
      </c>
      <c r="CI75" s="333" t="e">
        <f t="shared" si="31"/>
        <v>#REF!</v>
      </c>
      <c r="CJ75" s="329">
        <f>'Marks Entry'!CH77</f>
        <v>0</v>
      </c>
      <c r="CK75" s="329">
        <f>'Marks Entry'!CI77</f>
        <v>0</v>
      </c>
      <c r="CL75" s="332">
        <f>'Marks Entry'!CJ77</f>
        <v>0</v>
      </c>
      <c r="CM75" s="338">
        <f>'Marks Entry'!CK77</f>
        <v>0</v>
      </c>
      <c r="CN75" s="334">
        <f>'Marks Entry'!CL77</f>
        <v>0</v>
      </c>
      <c r="CO75" s="334" t="str">
        <f>'Marks Entry'!CM77</f>
        <v>E</v>
      </c>
      <c r="CP75" s="335">
        <f>'Marks Entry'!CN77</f>
        <v>0</v>
      </c>
      <c r="CQ75" s="328">
        <f>'Marks Entry'!CO77</f>
        <v>0</v>
      </c>
      <c r="CR75" s="329">
        <f>'Marks Entry'!CP77</f>
        <v>0</v>
      </c>
      <c r="CS75" s="330">
        <f>'Marks Entry'!CQ77</f>
        <v>0</v>
      </c>
      <c r="CT75" s="329">
        <f>'Marks Entry'!CR77</f>
        <v>0</v>
      </c>
      <c r="CU75" s="329">
        <f>'Marks Entry'!CS77</f>
        <v>0</v>
      </c>
      <c r="CV75" s="331">
        <f>'Marks Entry'!CT77</f>
        <v>0</v>
      </c>
      <c r="CW75" s="329" t="e">
        <f>'Marks Entry'!#REF!</f>
        <v>#REF!</v>
      </c>
      <c r="CX75" s="329" t="e">
        <f>'Marks Entry'!#REF!</f>
        <v>#REF!</v>
      </c>
      <c r="CY75" s="331">
        <f>'Marks Entry'!CU77</f>
        <v>0</v>
      </c>
      <c r="CZ75" s="332">
        <f>'Marks Entry'!CV77</f>
        <v>0</v>
      </c>
      <c r="DA75" s="329">
        <f>'Marks Entry'!CW77</f>
        <v>0</v>
      </c>
      <c r="DB75" s="329">
        <f>'Marks Entry'!CX77</f>
        <v>0</v>
      </c>
      <c r="DC75" s="332">
        <f>'Marks Entry'!CY77</f>
        <v>0</v>
      </c>
      <c r="DD75" s="333">
        <f t="shared" si="32"/>
        <v>0</v>
      </c>
      <c r="DE75" s="329">
        <f>'Marks Entry'!CZ77</f>
        <v>0</v>
      </c>
      <c r="DF75" s="329">
        <f>'Marks Entry'!DA77</f>
        <v>0</v>
      </c>
      <c r="DG75" s="332">
        <f>'Marks Entry'!DB77</f>
        <v>0</v>
      </c>
      <c r="DH75" s="338">
        <f>'Marks Entry'!DC77</f>
        <v>0</v>
      </c>
      <c r="DI75" s="334">
        <f>'Marks Entry'!DD77</f>
        <v>0</v>
      </c>
      <c r="DJ75" s="334" t="str">
        <f>'Marks Entry'!DE77</f>
        <v>E</v>
      </c>
      <c r="DK75" s="335">
        <f>'Marks Entry'!DF77</f>
        <v>0</v>
      </c>
      <c r="DL75" s="328">
        <f>'Marks Entry'!DG77</f>
        <v>0</v>
      </c>
      <c r="DM75" s="329">
        <f>'Marks Entry'!DH77</f>
        <v>0</v>
      </c>
      <c r="DN75" s="330">
        <f>'Marks Entry'!DI77</f>
        <v>0</v>
      </c>
      <c r="DO75" s="329">
        <f>'Marks Entry'!DJ77</f>
        <v>0</v>
      </c>
      <c r="DP75" s="329">
        <f>'Marks Entry'!DK77</f>
        <v>0</v>
      </c>
      <c r="DQ75" s="331">
        <f>'Marks Entry'!DL77</f>
        <v>0</v>
      </c>
      <c r="DR75" s="329" t="e">
        <f>'Marks Entry'!#REF!</f>
        <v>#REF!</v>
      </c>
      <c r="DS75" s="329" t="e">
        <f>'Marks Entry'!#REF!</f>
        <v>#REF!</v>
      </c>
      <c r="DT75" s="331">
        <f>'Marks Entry'!DM77</f>
        <v>0</v>
      </c>
      <c r="DU75" s="332">
        <f>'Marks Entry'!DN77</f>
        <v>0</v>
      </c>
      <c r="DV75" s="329">
        <f>'Marks Entry'!DO77</f>
        <v>0</v>
      </c>
      <c r="DW75" s="329">
        <f>'Marks Entry'!DP77</f>
        <v>0</v>
      </c>
      <c r="DX75" s="332">
        <f>'Marks Entry'!DQ77</f>
        <v>0</v>
      </c>
      <c r="DY75" s="333">
        <f t="shared" si="33"/>
        <v>0</v>
      </c>
      <c r="DZ75" s="329">
        <f>'Marks Entry'!DR77</f>
        <v>0</v>
      </c>
      <c r="EA75" s="329">
        <f>'Marks Entry'!DS77</f>
        <v>0</v>
      </c>
      <c r="EB75" s="332">
        <f>'Marks Entry'!DT77</f>
        <v>0</v>
      </c>
      <c r="EC75" s="338">
        <f>'Marks Entry'!DU77</f>
        <v>0</v>
      </c>
      <c r="ED75" s="334">
        <f>'Marks Entry'!DV77</f>
        <v>0</v>
      </c>
      <c r="EE75" s="334" t="str">
        <f>'Marks Entry'!DW77</f>
        <v>E</v>
      </c>
      <c r="EF75" s="335">
        <f>'Marks Entry'!DX77</f>
        <v>0</v>
      </c>
      <c r="EG75" s="328">
        <f>'Marks Entry'!DY77</f>
        <v>0</v>
      </c>
      <c r="EH75" s="329">
        <f>'Marks Entry'!DZ77</f>
        <v>0</v>
      </c>
      <c r="EI75" s="329">
        <f>'Marks Entry'!EA77</f>
        <v>0</v>
      </c>
      <c r="EJ75" s="329">
        <f>'Marks Entry'!EB77</f>
        <v>0</v>
      </c>
      <c r="EK75" s="329">
        <f>'Marks Entry'!EC77</f>
        <v>0</v>
      </c>
      <c r="EL75" s="336">
        <f>'Marks Entry'!ED77</f>
        <v>0</v>
      </c>
      <c r="EM75" s="337">
        <f>'Marks Entry'!EG77</f>
        <v>0</v>
      </c>
      <c r="EN75" s="328">
        <f>'Marks Entry'!EH77</f>
        <v>0</v>
      </c>
      <c r="EO75" s="329">
        <f>'Marks Entry'!EI77</f>
        <v>0</v>
      </c>
      <c r="EP75" s="329">
        <f>'Marks Entry'!EJ77</f>
        <v>0</v>
      </c>
      <c r="EQ75" s="329">
        <f>'Marks Entry'!EK77</f>
        <v>0</v>
      </c>
      <c r="ER75" s="329">
        <f>'Marks Entry'!EL77</f>
        <v>0</v>
      </c>
      <c r="ES75" s="332">
        <f>'Marks Entry'!EM77</f>
        <v>0</v>
      </c>
      <c r="ET75" s="337">
        <f>'Marks Entry'!EP77</f>
        <v>0</v>
      </c>
      <c r="EU75" s="328">
        <f>'Marks Entry'!EQ77</f>
        <v>0</v>
      </c>
      <c r="EV75" s="329">
        <f>'Marks Entry'!ER77</f>
        <v>0</v>
      </c>
      <c r="EW75" s="329">
        <f>'Marks Entry'!ES77</f>
        <v>0</v>
      </c>
      <c r="EX75" s="329">
        <f>'Marks Entry'!ET77</f>
        <v>0</v>
      </c>
      <c r="EY75" s="329">
        <f>'Marks Entry'!EU77</f>
        <v>0</v>
      </c>
      <c r="EZ75" s="332">
        <f>'Marks Entry'!EV77</f>
        <v>0</v>
      </c>
      <c r="FA75" s="337">
        <f>'Marks Entry'!EY77</f>
        <v>0</v>
      </c>
      <c r="FB75" s="184">
        <f>'Marks Entry'!EZ77</f>
        <v>0</v>
      </c>
      <c r="FC75" s="185">
        <f>'Marks Entry'!FA77</f>
        <v>0</v>
      </c>
      <c r="FD75" s="188" t="str">
        <f>'Marks Entry'!FB77</f>
        <v/>
      </c>
      <c r="FE75" s="184">
        <f>'Marks Entry'!FC77</f>
        <v>0</v>
      </c>
      <c r="FF75" s="185">
        <f>'Marks Entry'!FD77</f>
        <v>0</v>
      </c>
      <c r="FG75" s="185" t="str">
        <f>'Marks Entry'!FE77</f>
        <v/>
      </c>
      <c r="FH75" s="185" t="str">
        <f>IF(OR('Marks Entry'!FF77="First",'Marks Entry'!FF77="Second",'Marks Entry'!FF77="Third"),'Marks Entry'!FF77,"")</f>
        <v/>
      </c>
      <c r="FI75" s="185" t="str">
        <f>'Marks Entry'!FG77</f>
        <v/>
      </c>
      <c r="FJ75" s="290" t="str">
        <f>'Marks Entry'!FH77</f>
        <v/>
      </c>
      <c r="FK75" s="84" t="str">
        <f>'Marks Entry'!FI77</f>
        <v/>
      </c>
      <c r="FL75" s="86" t="str">
        <f>'Marks Entry'!FJ77</f>
        <v/>
      </c>
      <c r="FM75" s="87">
        <f>'Marks Entry'!FL77</f>
        <v>0</v>
      </c>
      <c r="FN75" s="1392"/>
      <c r="FO75" s="308" t="e">
        <f t="shared" si="34"/>
        <v>#REF!</v>
      </c>
      <c r="FP75" s="411" t="e">
        <f t="shared" si="35"/>
        <v>#REF!</v>
      </c>
      <c r="FQ75" s="411">
        <f t="shared" si="36"/>
        <v>0</v>
      </c>
      <c r="FR75" s="406"/>
      <c r="FS75" s="315">
        <f t="shared" si="37"/>
        <v>0</v>
      </c>
      <c r="FT75" s="419">
        <f t="shared" si="38"/>
        <v>0</v>
      </c>
      <c r="FU75" s="419">
        <f t="shared" si="39"/>
        <v>0</v>
      </c>
      <c r="FV75" s="420"/>
      <c r="FW75" s="308">
        <f t="shared" si="40"/>
        <v>0</v>
      </c>
      <c r="FX75" s="411">
        <f t="shared" si="41"/>
        <v>0</v>
      </c>
      <c r="FY75" s="411">
        <f t="shared" si="42"/>
        <v>0</v>
      </c>
      <c r="FZ75" s="406"/>
      <c r="GA75" s="315" t="e">
        <f t="shared" si="43"/>
        <v>#REF!</v>
      </c>
      <c r="GB75" s="419" t="e">
        <f t="shared" si="44"/>
        <v>#REF!</v>
      </c>
      <c r="GC75" s="419">
        <f t="shared" si="45"/>
        <v>0</v>
      </c>
      <c r="GD75" s="420"/>
      <c r="GE75" s="308">
        <f t="shared" si="46"/>
        <v>0</v>
      </c>
      <c r="GF75" s="411">
        <f t="shared" si="47"/>
        <v>0</v>
      </c>
      <c r="GG75" s="411">
        <f t="shared" si="48"/>
        <v>0</v>
      </c>
      <c r="GH75" s="406"/>
      <c r="GI75" s="315">
        <f t="shared" si="49"/>
        <v>0</v>
      </c>
      <c r="GJ75" s="419">
        <f t="shared" si="50"/>
        <v>0</v>
      </c>
      <c r="GK75" s="419">
        <f t="shared" si="51"/>
        <v>0</v>
      </c>
      <c r="GL75" s="420"/>
      <c r="GM75" s="308">
        <f t="shared" si="52"/>
        <v>0</v>
      </c>
      <c r="GN75" s="309">
        <f t="shared" si="52"/>
        <v>0</v>
      </c>
      <c r="GO75" s="315">
        <f t="shared" si="53"/>
        <v>0</v>
      </c>
      <c r="GP75" s="316">
        <f t="shared" si="53"/>
        <v>0</v>
      </c>
      <c r="GQ75" s="308">
        <f t="shared" si="54"/>
        <v>0</v>
      </c>
      <c r="GR75" s="317">
        <f t="shared" si="54"/>
        <v>0</v>
      </c>
      <c r="GS75" s="1392"/>
    </row>
    <row r="76" spans="1:201" s="88" customFormat="1" ht="17.25" customHeight="1">
      <c r="A76" s="1393"/>
      <c r="B76" s="83">
        <f t="shared" si="55"/>
        <v>0</v>
      </c>
      <c r="C76" s="84">
        <f>'Marks Entry'!D78</f>
        <v>0</v>
      </c>
      <c r="D76" s="84">
        <f>'Marks Entry'!E78</f>
        <v>0</v>
      </c>
      <c r="E76" s="84">
        <f>'Marks Entry'!F78</f>
        <v>0</v>
      </c>
      <c r="F76" s="84">
        <f>'Marks Entry'!G78</f>
        <v>0</v>
      </c>
      <c r="G76" s="84">
        <f>'Marks Entry'!H78</f>
        <v>0</v>
      </c>
      <c r="H76" s="84">
        <f>'Marks Entry'!I78</f>
        <v>0</v>
      </c>
      <c r="I76" s="84">
        <f>'Marks Entry'!J78</f>
        <v>0</v>
      </c>
      <c r="J76" s="85">
        <f>'Marks Entry'!K78</f>
        <v>0</v>
      </c>
      <c r="K76" s="328">
        <f>'Marks Entry'!L78</f>
        <v>0</v>
      </c>
      <c r="L76" s="329">
        <f>'Marks Entry'!M78</f>
        <v>0</v>
      </c>
      <c r="M76" s="330">
        <f>'Marks Entry'!N78</f>
        <v>0</v>
      </c>
      <c r="N76" s="329">
        <f>'Marks Entry'!O78</f>
        <v>0</v>
      </c>
      <c r="O76" s="329">
        <f>'Marks Entry'!P78</f>
        <v>0</v>
      </c>
      <c r="P76" s="331">
        <f>'Marks Entry'!Q78</f>
        <v>0</v>
      </c>
      <c r="Q76" s="329">
        <f>'Marks Entry'!S78</f>
        <v>0</v>
      </c>
      <c r="R76" s="329">
        <f>'Marks Entry'!T78</f>
        <v>0</v>
      </c>
      <c r="S76" s="331">
        <f>'Marks Entry'!U78</f>
        <v>0</v>
      </c>
      <c r="T76" s="332">
        <f>'Marks Entry'!V78</f>
        <v>0</v>
      </c>
      <c r="U76" s="329">
        <f>'Marks Entry'!X78</f>
        <v>0</v>
      </c>
      <c r="V76" s="329" t="e">
        <f>'Marks Entry'!#REF!</f>
        <v>#REF!</v>
      </c>
      <c r="W76" s="332" t="e">
        <f>'Marks Entry'!#REF!</f>
        <v>#REF!</v>
      </c>
      <c r="X76" s="333" t="e">
        <f t="shared" si="28"/>
        <v>#REF!</v>
      </c>
      <c r="Y76" s="329">
        <f>'Marks Entry'!Y78</f>
        <v>0</v>
      </c>
      <c r="Z76" s="329">
        <f>'Marks Entry'!Z78</f>
        <v>0</v>
      </c>
      <c r="AA76" s="332">
        <f>'Marks Entry'!AA78</f>
        <v>0</v>
      </c>
      <c r="AB76" s="338">
        <f>'Marks Entry'!AC78</f>
        <v>0</v>
      </c>
      <c r="AC76" s="334">
        <f>'Marks Entry'!AD78</f>
        <v>0</v>
      </c>
      <c r="AD76" s="334" t="str">
        <f>'Marks Entry'!AE78</f>
        <v>E</v>
      </c>
      <c r="AE76" s="335">
        <f>'Marks Entry'!AF78</f>
        <v>0</v>
      </c>
      <c r="AF76" s="328">
        <f>'Marks Entry'!AG78</f>
        <v>0</v>
      </c>
      <c r="AG76" s="329">
        <f>'Marks Entry'!AH78</f>
        <v>0</v>
      </c>
      <c r="AH76" s="330">
        <f>'Marks Entry'!AI78</f>
        <v>0</v>
      </c>
      <c r="AI76" s="329">
        <f>'Marks Entry'!AJ78</f>
        <v>0</v>
      </c>
      <c r="AJ76" s="329">
        <f>'Marks Entry'!AK78</f>
        <v>0</v>
      </c>
      <c r="AK76" s="331">
        <f>'Marks Entry'!AL78</f>
        <v>0</v>
      </c>
      <c r="AL76" s="329">
        <f>'Marks Entry'!AM78</f>
        <v>0</v>
      </c>
      <c r="AM76" s="329">
        <f>'Marks Entry'!AN78</f>
        <v>0</v>
      </c>
      <c r="AN76" s="331">
        <f>'Marks Entry'!AO78</f>
        <v>0</v>
      </c>
      <c r="AO76" s="332">
        <f>'Marks Entry'!AP78</f>
        <v>0</v>
      </c>
      <c r="AP76" s="329">
        <f>'Marks Entry'!AQ78</f>
        <v>0</v>
      </c>
      <c r="AQ76" s="329">
        <f>'Marks Entry'!AR78</f>
        <v>0</v>
      </c>
      <c r="AR76" s="332">
        <f>'Marks Entry'!AS78</f>
        <v>0</v>
      </c>
      <c r="AS76" s="333">
        <f t="shared" si="29"/>
        <v>0</v>
      </c>
      <c r="AT76" s="329">
        <f>'Marks Entry'!AU78</f>
        <v>0</v>
      </c>
      <c r="AU76" s="329">
        <f>'Marks Entry'!AV78</f>
        <v>0</v>
      </c>
      <c r="AV76" s="332">
        <f>'Marks Entry'!AW78</f>
        <v>0</v>
      </c>
      <c r="AW76" s="338">
        <f>'Marks Entry'!AX78</f>
        <v>0</v>
      </c>
      <c r="AX76" s="334">
        <f>'Marks Entry'!AY78</f>
        <v>0</v>
      </c>
      <c r="AY76" s="334" t="str">
        <f>'Marks Entry'!AZ78</f>
        <v>E</v>
      </c>
      <c r="AZ76" s="335">
        <f>'Marks Entry'!BA78</f>
        <v>0</v>
      </c>
      <c r="BA76" s="328">
        <f>'Marks Entry'!BB78</f>
        <v>0</v>
      </c>
      <c r="BB76" s="329">
        <f>'Marks Entry'!BC78</f>
        <v>0</v>
      </c>
      <c r="BC76" s="330">
        <f>'Marks Entry'!BD78</f>
        <v>0</v>
      </c>
      <c r="BD76" s="329">
        <f>'Marks Entry'!BE78</f>
        <v>0</v>
      </c>
      <c r="BE76" s="329">
        <f>'Marks Entry'!BF78</f>
        <v>0</v>
      </c>
      <c r="BF76" s="331">
        <f>'Marks Entry'!BG78</f>
        <v>0</v>
      </c>
      <c r="BG76" s="329">
        <f>'Marks Entry'!BH78</f>
        <v>0</v>
      </c>
      <c r="BH76" s="329">
        <f>'Marks Entry'!BI78</f>
        <v>0</v>
      </c>
      <c r="BI76" s="331">
        <f>'Marks Entry'!BJ78</f>
        <v>0</v>
      </c>
      <c r="BJ76" s="332">
        <f>'Marks Entry'!BK78</f>
        <v>0</v>
      </c>
      <c r="BK76" s="329">
        <f>'Marks Entry'!BL78</f>
        <v>0</v>
      </c>
      <c r="BL76" s="329">
        <f>'Marks Entry'!BM78</f>
        <v>0</v>
      </c>
      <c r="BM76" s="332">
        <f>'Marks Entry'!BN78</f>
        <v>0</v>
      </c>
      <c r="BN76" s="333">
        <f t="shared" si="30"/>
        <v>0</v>
      </c>
      <c r="BO76" s="329">
        <f>'Marks Entry'!BO78</f>
        <v>0</v>
      </c>
      <c r="BP76" s="329">
        <f>'Marks Entry'!BP78</f>
        <v>0</v>
      </c>
      <c r="BQ76" s="332">
        <f>'Marks Entry'!BQ78</f>
        <v>0</v>
      </c>
      <c r="BR76" s="338">
        <f>'Marks Entry'!BS78</f>
        <v>0</v>
      </c>
      <c r="BS76" s="334">
        <f>'Marks Entry'!BT78</f>
        <v>0</v>
      </c>
      <c r="BT76" s="334" t="str">
        <f>'Marks Entry'!BU78</f>
        <v>E</v>
      </c>
      <c r="BU76" s="335">
        <f>'Marks Entry'!BV78</f>
        <v>0</v>
      </c>
      <c r="BV76" s="328">
        <f>'Marks Entry'!BW78</f>
        <v>0</v>
      </c>
      <c r="BW76" s="329">
        <f>'Marks Entry'!BX78</f>
        <v>0</v>
      </c>
      <c r="BX76" s="330">
        <f>'Marks Entry'!BY78</f>
        <v>0</v>
      </c>
      <c r="BY76" s="329">
        <f>'Marks Entry'!BZ78</f>
        <v>0</v>
      </c>
      <c r="BZ76" s="329">
        <f>'Marks Entry'!CA78</f>
        <v>0</v>
      </c>
      <c r="CA76" s="331">
        <f>'Marks Entry'!CB78</f>
        <v>0</v>
      </c>
      <c r="CB76" s="329" t="e">
        <f>'Marks Entry'!#REF!</f>
        <v>#REF!</v>
      </c>
      <c r="CC76" s="329" t="e">
        <f>'Marks Entry'!#REF!</f>
        <v>#REF!</v>
      </c>
      <c r="CD76" s="331" t="e">
        <f>'Marks Entry'!#REF!</f>
        <v>#REF!</v>
      </c>
      <c r="CE76" s="332" t="e">
        <f>'Marks Entry'!#REF!</f>
        <v>#REF!</v>
      </c>
      <c r="CF76" s="329">
        <f>'Marks Entry'!CD78</f>
        <v>0</v>
      </c>
      <c r="CG76" s="329">
        <f>'Marks Entry'!CE78</f>
        <v>0</v>
      </c>
      <c r="CH76" s="332">
        <f>'Marks Entry'!CF78</f>
        <v>0</v>
      </c>
      <c r="CI76" s="333" t="e">
        <f t="shared" si="31"/>
        <v>#REF!</v>
      </c>
      <c r="CJ76" s="329">
        <f>'Marks Entry'!CH78</f>
        <v>0</v>
      </c>
      <c r="CK76" s="329">
        <f>'Marks Entry'!CI78</f>
        <v>0</v>
      </c>
      <c r="CL76" s="332">
        <f>'Marks Entry'!CJ78</f>
        <v>0</v>
      </c>
      <c r="CM76" s="338">
        <f>'Marks Entry'!CK78</f>
        <v>0</v>
      </c>
      <c r="CN76" s="334">
        <f>'Marks Entry'!CL78</f>
        <v>0</v>
      </c>
      <c r="CO76" s="334" t="str">
        <f>'Marks Entry'!CM78</f>
        <v>E</v>
      </c>
      <c r="CP76" s="335">
        <f>'Marks Entry'!CN78</f>
        <v>0</v>
      </c>
      <c r="CQ76" s="328">
        <f>'Marks Entry'!CO78</f>
        <v>0</v>
      </c>
      <c r="CR76" s="329">
        <f>'Marks Entry'!CP78</f>
        <v>0</v>
      </c>
      <c r="CS76" s="330">
        <f>'Marks Entry'!CQ78</f>
        <v>0</v>
      </c>
      <c r="CT76" s="329">
        <f>'Marks Entry'!CR78</f>
        <v>0</v>
      </c>
      <c r="CU76" s="329">
        <f>'Marks Entry'!CS78</f>
        <v>0</v>
      </c>
      <c r="CV76" s="331">
        <f>'Marks Entry'!CT78</f>
        <v>0</v>
      </c>
      <c r="CW76" s="329" t="e">
        <f>'Marks Entry'!#REF!</f>
        <v>#REF!</v>
      </c>
      <c r="CX76" s="329" t="e">
        <f>'Marks Entry'!#REF!</f>
        <v>#REF!</v>
      </c>
      <c r="CY76" s="331">
        <f>'Marks Entry'!CU78</f>
        <v>0</v>
      </c>
      <c r="CZ76" s="332">
        <f>'Marks Entry'!CV78</f>
        <v>0</v>
      </c>
      <c r="DA76" s="329">
        <f>'Marks Entry'!CW78</f>
        <v>0</v>
      </c>
      <c r="DB76" s="329">
        <f>'Marks Entry'!CX78</f>
        <v>0</v>
      </c>
      <c r="DC76" s="332">
        <f>'Marks Entry'!CY78</f>
        <v>0</v>
      </c>
      <c r="DD76" s="333">
        <f t="shared" si="32"/>
        <v>0</v>
      </c>
      <c r="DE76" s="329">
        <f>'Marks Entry'!CZ78</f>
        <v>0</v>
      </c>
      <c r="DF76" s="329">
        <f>'Marks Entry'!DA78</f>
        <v>0</v>
      </c>
      <c r="DG76" s="332">
        <f>'Marks Entry'!DB78</f>
        <v>0</v>
      </c>
      <c r="DH76" s="338">
        <f>'Marks Entry'!DC78</f>
        <v>0</v>
      </c>
      <c r="DI76" s="334">
        <f>'Marks Entry'!DD78</f>
        <v>0</v>
      </c>
      <c r="DJ76" s="334" t="str">
        <f>'Marks Entry'!DE78</f>
        <v>E</v>
      </c>
      <c r="DK76" s="335">
        <f>'Marks Entry'!DF78</f>
        <v>0</v>
      </c>
      <c r="DL76" s="328">
        <f>'Marks Entry'!DG78</f>
        <v>0</v>
      </c>
      <c r="DM76" s="329">
        <f>'Marks Entry'!DH78</f>
        <v>0</v>
      </c>
      <c r="DN76" s="330">
        <f>'Marks Entry'!DI78</f>
        <v>0</v>
      </c>
      <c r="DO76" s="329">
        <f>'Marks Entry'!DJ78</f>
        <v>0</v>
      </c>
      <c r="DP76" s="329">
        <f>'Marks Entry'!DK78</f>
        <v>0</v>
      </c>
      <c r="DQ76" s="331">
        <f>'Marks Entry'!DL78</f>
        <v>0</v>
      </c>
      <c r="DR76" s="329" t="e">
        <f>'Marks Entry'!#REF!</f>
        <v>#REF!</v>
      </c>
      <c r="DS76" s="329" t="e">
        <f>'Marks Entry'!#REF!</f>
        <v>#REF!</v>
      </c>
      <c r="DT76" s="331">
        <f>'Marks Entry'!DM78</f>
        <v>0</v>
      </c>
      <c r="DU76" s="332">
        <f>'Marks Entry'!DN78</f>
        <v>0</v>
      </c>
      <c r="DV76" s="329">
        <f>'Marks Entry'!DO78</f>
        <v>0</v>
      </c>
      <c r="DW76" s="329">
        <f>'Marks Entry'!DP78</f>
        <v>0</v>
      </c>
      <c r="DX76" s="332">
        <f>'Marks Entry'!DQ78</f>
        <v>0</v>
      </c>
      <c r="DY76" s="333">
        <f t="shared" si="33"/>
        <v>0</v>
      </c>
      <c r="DZ76" s="329">
        <f>'Marks Entry'!DR78</f>
        <v>0</v>
      </c>
      <c r="EA76" s="329">
        <f>'Marks Entry'!DS78</f>
        <v>0</v>
      </c>
      <c r="EB76" s="332">
        <f>'Marks Entry'!DT78</f>
        <v>0</v>
      </c>
      <c r="EC76" s="338">
        <f>'Marks Entry'!DU78</f>
        <v>0</v>
      </c>
      <c r="ED76" s="334">
        <f>'Marks Entry'!DV78</f>
        <v>0</v>
      </c>
      <c r="EE76" s="334" t="str">
        <f>'Marks Entry'!DW78</f>
        <v>E</v>
      </c>
      <c r="EF76" s="335">
        <f>'Marks Entry'!DX78</f>
        <v>0</v>
      </c>
      <c r="EG76" s="328">
        <f>'Marks Entry'!DY78</f>
        <v>0</v>
      </c>
      <c r="EH76" s="329">
        <f>'Marks Entry'!DZ78</f>
        <v>0</v>
      </c>
      <c r="EI76" s="329">
        <f>'Marks Entry'!EA78</f>
        <v>0</v>
      </c>
      <c r="EJ76" s="329">
        <f>'Marks Entry'!EB78</f>
        <v>0</v>
      </c>
      <c r="EK76" s="329">
        <f>'Marks Entry'!EC78</f>
        <v>0</v>
      </c>
      <c r="EL76" s="336">
        <f>'Marks Entry'!ED78</f>
        <v>0</v>
      </c>
      <c r="EM76" s="337">
        <f>'Marks Entry'!EG78</f>
        <v>0</v>
      </c>
      <c r="EN76" s="328">
        <f>'Marks Entry'!EH78</f>
        <v>0</v>
      </c>
      <c r="EO76" s="329">
        <f>'Marks Entry'!EI78</f>
        <v>0</v>
      </c>
      <c r="EP76" s="329">
        <f>'Marks Entry'!EJ78</f>
        <v>0</v>
      </c>
      <c r="EQ76" s="329">
        <f>'Marks Entry'!EK78</f>
        <v>0</v>
      </c>
      <c r="ER76" s="329">
        <f>'Marks Entry'!EL78</f>
        <v>0</v>
      </c>
      <c r="ES76" s="332">
        <f>'Marks Entry'!EM78</f>
        <v>0</v>
      </c>
      <c r="ET76" s="337">
        <f>'Marks Entry'!EP78</f>
        <v>0</v>
      </c>
      <c r="EU76" s="328">
        <f>'Marks Entry'!EQ78</f>
        <v>0</v>
      </c>
      <c r="EV76" s="329">
        <f>'Marks Entry'!ER78</f>
        <v>0</v>
      </c>
      <c r="EW76" s="329">
        <f>'Marks Entry'!ES78</f>
        <v>0</v>
      </c>
      <c r="EX76" s="329">
        <f>'Marks Entry'!ET78</f>
        <v>0</v>
      </c>
      <c r="EY76" s="329">
        <f>'Marks Entry'!EU78</f>
        <v>0</v>
      </c>
      <c r="EZ76" s="332">
        <f>'Marks Entry'!EV78</f>
        <v>0</v>
      </c>
      <c r="FA76" s="337">
        <f>'Marks Entry'!EY78</f>
        <v>0</v>
      </c>
      <c r="FB76" s="184">
        <f>'Marks Entry'!EZ78</f>
        <v>0</v>
      </c>
      <c r="FC76" s="185">
        <f>'Marks Entry'!FA78</f>
        <v>0</v>
      </c>
      <c r="FD76" s="188" t="str">
        <f>'Marks Entry'!FB78</f>
        <v/>
      </c>
      <c r="FE76" s="184">
        <f>'Marks Entry'!FC78</f>
        <v>0</v>
      </c>
      <c r="FF76" s="185">
        <f>'Marks Entry'!FD78</f>
        <v>0</v>
      </c>
      <c r="FG76" s="185" t="str">
        <f>'Marks Entry'!FE78</f>
        <v/>
      </c>
      <c r="FH76" s="185" t="str">
        <f>IF(OR('Marks Entry'!FF78="First",'Marks Entry'!FF78="Second",'Marks Entry'!FF78="Third"),'Marks Entry'!FF78,"")</f>
        <v/>
      </c>
      <c r="FI76" s="185" t="str">
        <f>'Marks Entry'!FG78</f>
        <v/>
      </c>
      <c r="FJ76" s="290" t="str">
        <f>'Marks Entry'!FH78</f>
        <v/>
      </c>
      <c r="FK76" s="84" t="str">
        <f>'Marks Entry'!FI78</f>
        <v/>
      </c>
      <c r="FL76" s="86" t="str">
        <f>'Marks Entry'!FJ78</f>
        <v/>
      </c>
      <c r="FM76" s="87">
        <f>'Marks Entry'!FL78</f>
        <v>0</v>
      </c>
      <c r="FN76" s="1392"/>
      <c r="FO76" s="308" t="e">
        <f t="shared" si="34"/>
        <v>#REF!</v>
      </c>
      <c r="FP76" s="411" t="e">
        <f t="shared" si="35"/>
        <v>#REF!</v>
      </c>
      <c r="FQ76" s="411">
        <f t="shared" si="36"/>
        <v>0</v>
      </c>
      <c r="FR76" s="406"/>
      <c r="FS76" s="315">
        <f t="shared" si="37"/>
        <v>0</v>
      </c>
      <c r="FT76" s="419">
        <f t="shared" si="38"/>
        <v>0</v>
      </c>
      <c r="FU76" s="419">
        <f t="shared" si="39"/>
        <v>0</v>
      </c>
      <c r="FV76" s="420"/>
      <c r="FW76" s="308">
        <f t="shared" si="40"/>
        <v>0</v>
      </c>
      <c r="FX76" s="411">
        <f t="shared" si="41"/>
        <v>0</v>
      </c>
      <c r="FY76" s="411">
        <f t="shared" si="42"/>
        <v>0</v>
      </c>
      <c r="FZ76" s="406"/>
      <c r="GA76" s="315" t="e">
        <f t="shared" si="43"/>
        <v>#REF!</v>
      </c>
      <c r="GB76" s="419" t="e">
        <f t="shared" si="44"/>
        <v>#REF!</v>
      </c>
      <c r="GC76" s="419">
        <f t="shared" si="45"/>
        <v>0</v>
      </c>
      <c r="GD76" s="420"/>
      <c r="GE76" s="308">
        <f t="shared" si="46"/>
        <v>0</v>
      </c>
      <c r="GF76" s="411">
        <f t="shared" si="47"/>
        <v>0</v>
      </c>
      <c r="GG76" s="411">
        <f t="shared" si="48"/>
        <v>0</v>
      </c>
      <c r="GH76" s="406"/>
      <c r="GI76" s="315">
        <f t="shared" si="49"/>
        <v>0</v>
      </c>
      <c r="GJ76" s="419">
        <f t="shared" si="50"/>
        <v>0</v>
      </c>
      <c r="GK76" s="419">
        <f t="shared" si="51"/>
        <v>0</v>
      </c>
      <c r="GL76" s="420"/>
      <c r="GM76" s="308">
        <f t="shared" si="52"/>
        <v>0</v>
      </c>
      <c r="GN76" s="309">
        <f t="shared" si="52"/>
        <v>0</v>
      </c>
      <c r="GO76" s="315">
        <f t="shared" si="53"/>
        <v>0</v>
      </c>
      <c r="GP76" s="316">
        <f t="shared" si="53"/>
        <v>0</v>
      </c>
      <c r="GQ76" s="308">
        <f t="shared" si="54"/>
        <v>0</v>
      </c>
      <c r="GR76" s="317">
        <f t="shared" si="54"/>
        <v>0</v>
      </c>
      <c r="GS76" s="1392"/>
    </row>
    <row r="77" spans="1:201" s="88" customFormat="1" ht="17.25" customHeight="1">
      <c r="A77" s="1393"/>
      <c r="B77" s="83">
        <f t="shared" si="55"/>
        <v>0</v>
      </c>
      <c r="C77" s="84">
        <f>'Marks Entry'!D79</f>
        <v>0</v>
      </c>
      <c r="D77" s="84">
        <f>'Marks Entry'!E79</f>
        <v>0</v>
      </c>
      <c r="E77" s="84">
        <f>'Marks Entry'!F79</f>
        <v>0</v>
      </c>
      <c r="F77" s="84">
        <f>'Marks Entry'!G79</f>
        <v>0</v>
      </c>
      <c r="G77" s="84">
        <f>'Marks Entry'!H79</f>
        <v>0</v>
      </c>
      <c r="H77" s="84">
        <f>'Marks Entry'!I79</f>
        <v>0</v>
      </c>
      <c r="I77" s="84">
        <f>'Marks Entry'!J79</f>
        <v>0</v>
      </c>
      <c r="J77" s="85">
        <f>'Marks Entry'!K79</f>
        <v>0</v>
      </c>
      <c r="K77" s="328">
        <f>'Marks Entry'!L79</f>
        <v>0</v>
      </c>
      <c r="L77" s="329">
        <f>'Marks Entry'!M79</f>
        <v>0</v>
      </c>
      <c r="M77" s="330">
        <f>'Marks Entry'!N79</f>
        <v>0</v>
      </c>
      <c r="N77" s="329">
        <f>'Marks Entry'!O79</f>
        <v>0</v>
      </c>
      <c r="O77" s="329">
        <f>'Marks Entry'!P79</f>
        <v>0</v>
      </c>
      <c r="P77" s="331">
        <f>'Marks Entry'!Q79</f>
        <v>0</v>
      </c>
      <c r="Q77" s="329">
        <f>'Marks Entry'!S79</f>
        <v>0</v>
      </c>
      <c r="R77" s="329">
        <f>'Marks Entry'!T79</f>
        <v>0</v>
      </c>
      <c r="S77" s="331">
        <f>'Marks Entry'!U79</f>
        <v>0</v>
      </c>
      <c r="T77" s="332">
        <f>'Marks Entry'!V79</f>
        <v>0</v>
      </c>
      <c r="U77" s="329">
        <f>'Marks Entry'!X79</f>
        <v>0</v>
      </c>
      <c r="V77" s="329" t="e">
        <f>'Marks Entry'!#REF!</f>
        <v>#REF!</v>
      </c>
      <c r="W77" s="332" t="e">
        <f>'Marks Entry'!#REF!</f>
        <v>#REF!</v>
      </c>
      <c r="X77" s="333" t="e">
        <f t="shared" si="28"/>
        <v>#REF!</v>
      </c>
      <c r="Y77" s="329">
        <f>'Marks Entry'!Y79</f>
        <v>0</v>
      </c>
      <c r="Z77" s="329">
        <f>'Marks Entry'!Z79</f>
        <v>0</v>
      </c>
      <c r="AA77" s="332">
        <f>'Marks Entry'!AA79</f>
        <v>0</v>
      </c>
      <c r="AB77" s="338">
        <f>'Marks Entry'!AC79</f>
        <v>0</v>
      </c>
      <c r="AC77" s="334">
        <f>'Marks Entry'!AD79</f>
        <v>0</v>
      </c>
      <c r="AD77" s="334" t="str">
        <f>'Marks Entry'!AE79</f>
        <v>E</v>
      </c>
      <c r="AE77" s="335">
        <f>'Marks Entry'!AF79</f>
        <v>0</v>
      </c>
      <c r="AF77" s="328">
        <f>'Marks Entry'!AG79</f>
        <v>0</v>
      </c>
      <c r="AG77" s="329">
        <f>'Marks Entry'!AH79</f>
        <v>0</v>
      </c>
      <c r="AH77" s="330">
        <f>'Marks Entry'!AI79</f>
        <v>0</v>
      </c>
      <c r="AI77" s="329">
        <f>'Marks Entry'!AJ79</f>
        <v>0</v>
      </c>
      <c r="AJ77" s="329">
        <f>'Marks Entry'!AK79</f>
        <v>0</v>
      </c>
      <c r="AK77" s="331">
        <f>'Marks Entry'!AL79</f>
        <v>0</v>
      </c>
      <c r="AL77" s="329">
        <f>'Marks Entry'!AM79</f>
        <v>0</v>
      </c>
      <c r="AM77" s="329">
        <f>'Marks Entry'!AN79</f>
        <v>0</v>
      </c>
      <c r="AN77" s="331">
        <f>'Marks Entry'!AO79</f>
        <v>0</v>
      </c>
      <c r="AO77" s="332">
        <f>'Marks Entry'!AP79</f>
        <v>0</v>
      </c>
      <c r="AP77" s="329">
        <f>'Marks Entry'!AQ79</f>
        <v>0</v>
      </c>
      <c r="AQ77" s="329">
        <f>'Marks Entry'!AR79</f>
        <v>0</v>
      </c>
      <c r="AR77" s="332">
        <f>'Marks Entry'!AS79</f>
        <v>0</v>
      </c>
      <c r="AS77" s="333">
        <f t="shared" si="29"/>
        <v>0</v>
      </c>
      <c r="AT77" s="329">
        <f>'Marks Entry'!AU79</f>
        <v>0</v>
      </c>
      <c r="AU77" s="329">
        <f>'Marks Entry'!AV79</f>
        <v>0</v>
      </c>
      <c r="AV77" s="332">
        <f>'Marks Entry'!AW79</f>
        <v>0</v>
      </c>
      <c r="AW77" s="338">
        <f>'Marks Entry'!AX79</f>
        <v>0</v>
      </c>
      <c r="AX77" s="334">
        <f>'Marks Entry'!AY79</f>
        <v>0</v>
      </c>
      <c r="AY77" s="334" t="str">
        <f>'Marks Entry'!AZ79</f>
        <v>E</v>
      </c>
      <c r="AZ77" s="335">
        <f>'Marks Entry'!BA79</f>
        <v>0</v>
      </c>
      <c r="BA77" s="328">
        <f>'Marks Entry'!BB79</f>
        <v>0</v>
      </c>
      <c r="BB77" s="329">
        <f>'Marks Entry'!BC79</f>
        <v>0</v>
      </c>
      <c r="BC77" s="330">
        <f>'Marks Entry'!BD79</f>
        <v>0</v>
      </c>
      <c r="BD77" s="329">
        <f>'Marks Entry'!BE79</f>
        <v>0</v>
      </c>
      <c r="BE77" s="329">
        <f>'Marks Entry'!BF79</f>
        <v>0</v>
      </c>
      <c r="BF77" s="331">
        <f>'Marks Entry'!BG79</f>
        <v>0</v>
      </c>
      <c r="BG77" s="329">
        <f>'Marks Entry'!BH79</f>
        <v>0</v>
      </c>
      <c r="BH77" s="329">
        <f>'Marks Entry'!BI79</f>
        <v>0</v>
      </c>
      <c r="BI77" s="331">
        <f>'Marks Entry'!BJ79</f>
        <v>0</v>
      </c>
      <c r="BJ77" s="332">
        <f>'Marks Entry'!BK79</f>
        <v>0</v>
      </c>
      <c r="BK77" s="329">
        <f>'Marks Entry'!BL79</f>
        <v>0</v>
      </c>
      <c r="BL77" s="329">
        <f>'Marks Entry'!BM79</f>
        <v>0</v>
      </c>
      <c r="BM77" s="332">
        <f>'Marks Entry'!BN79</f>
        <v>0</v>
      </c>
      <c r="BN77" s="333">
        <f t="shared" si="30"/>
        <v>0</v>
      </c>
      <c r="BO77" s="329">
        <f>'Marks Entry'!BO79</f>
        <v>0</v>
      </c>
      <c r="BP77" s="329">
        <f>'Marks Entry'!BP79</f>
        <v>0</v>
      </c>
      <c r="BQ77" s="332">
        <f>'Marks Entry'!BQ79</f>
        <v>0</v>
      </c>
      <c r="BR77" s="338">
        <f>'Marks Entry'!BS79</f>
        <v>0</v>
      </c>
      <c r="BS77" s="334">
        <f>'Marks Entry'!BT79</f>
        <v>0</v>
      </c>
      <c r="BT77" s="334" t="str">
        <f>'Marks Entry'!BU79</f>
        <v>E</v>
      </c>
      <c r="BU77" s="335">
        <f>'Marks Entry'!BV79</f>
        <v>0</v>
      </c>
      <c r="BV77" s="328">
        <f>'Marks Entry'!BW79</f>
        <v>0</v>
      </c>
      <c r="BW77" s="329">
        <f>'Marks Entry'!BX79</f>
        <v>0</v>
      </c>
      <c r="BX77" s="330">
        <f>'Marks Entry'!BY79</f>
        <v>0</v>
      </c>
      <c r="BY77" s="329">
        <f>'Marks Entry'!BZ79</f>
        <v>0</v>
      </c>
      <c r="BZ77" s="329">
        <f>'Marks Entry'!CA79</f>
        <v>0</v>
      </c>
      <c r="CA77" s="331">
        <f>'Marks Entry'!CB79</f>
        <v>0</v>
      </c>
      <c r="CB77" s="329" t="e">
        <f>'Marks Entry'!#REF!</f>
        <v>#REF!</v>
      </c>
      <c r="CC77" s="329" t="e">
        <f>'Marks Entry'!#REF!</f>
        <v>#REF!</v>
      </c>
      <c r="CD77" s="331" t="e">
        <f>'Marks Entry'!#REF!</f>
        <v>#REF!</v>
      </c>
      <c r="CE77" s="332" t="e">
        <f>'Marks Entry'!#REF!</f>
        <v>#REF!</v>
      </c>
      <c r="CF77" s="329">
        <f>'Marks Entry'!CD79</f>
        <v>0</v>
      </c>
      <c r="CG77" s="329">
        <f>'Marks Entry'!CE79</f>
        <v>0</v>
      </c>
      <c r="CH77" s="332">
        <f>'Marks Entry'!CF79</f>
        <v>0</v>
      </c>
      <c r="CI77" s="333" t="e">
        <f t="shared" si="31"/>
        <v>#REF!</v>
      </c>
      <c r="CJ77" s="329">
        <f>'Marks Entry'!CH79</f>
        <v>0</v>
      </c>
      <c r="CK77" s="329">
        <f>'Marks Entry'!CI79</f>
        <v>0</v>
      </c>
      <c r="CL77" s="332">
        <f>'Marks Entry'!CJ79</f>
        <v>0</v>
      </c>
      <c r="CM77" s="338">
        <f>'Marks Entry'!CK79</f>
        <v>0</v>
      </c>
      <c r="CN77" s="334">
        <f>'Marks Entry'!CL79</f>
        <v>0</v>
      </c>
      <c r="CO77" s="334" t="str">
        <f>'Marks Entry'!CM79</f>
        <v>E</v>
      </c>
      <c r="CP77" s="335">
        <f>'Marks Entry'!CN79</f>
        <v>0</v>
      </c>
      <c r="CQ77" s="328">
        <f>'Marks Entry'!CO79</f>
        <v>0</v>
      </c>
      <c r="CR77" s="329">
        <f>'Marks Entry'!CP79</f>
        <v>0</v>
      </c>
      <c r="CS77" s="330">
        <f>'Marks Entry'!CQ79</f>
        <v>0</v>
      </c>
      <c r="CT77" s="329">
        <f>'Marks Entry'!CR79</f>
        <v>0</v>
      </c>
      <c r="CU77" s="329">
        <f>'Marks Entry'!CS79</f>
        <v>0</v>
      </c>
      <c r="CV77" s="331">
        <f>'Marks Entry'!CT79</f>
        <v>0</v>
      </c>
      <c r="CW77" s="329" t="e">
        <f>'Marks Entry'!#REF!</f>
        <v>#REF!</v>
      </c>
      <c r="CX77" s="329" t="e">
        <f>'Marks Entry'!#REF!</f>
        <v>#REF!</v>
      </c>
      <c r="CY77" s="331">
        <f>'Marks Entry'!CU79</f>
        <v>0</v>
      </c>
      <c r="CZ77" s="332">
        <f>'Marks Entry'!CV79</f>
        <v>0</v>
      </c>
      <c r="DA77" s="329">
        <f>'Marks Entry'!CW79</f>
        <v>0</v>
      </c>
      <c r="DB77" s="329">
        <f>'Marks Entry'!CX79</f>
        <v>0</v>
      </c>
      <c r="DC77" s="332">
        <f>'Marks Entry'!CY79</f>
        <v>0</v>
      </c>
      <c r="DD77" s="333">
        <f t="shared" si="32"/>
        <v>0</v>
      </c>
      <c r="DE77" s="329">
        <f>'Marks Entry'!CZ79</f>
        <v>0</v>
      </c>
      <c r="DF77" s="329">
        <f>'Marks Entry'!DA79</f>
        <v>0</v>
      </c>
      <c r="DG77" s="332">
        <f>'Marks Entry'!DB79</f>
        <v>0</v>
      </c>
      <c r="DH77" s="338">
        <f>'Marks Entry'!DC79</f>
        <v>0</v>
      </c>
      <c r="DI77" s="334">
        <f>'Marks Entry'!DD79</f>
        <v>0</v>
      </c>
      <c r="DJ77" s="334" t="str">
        <f>'Marks Entry'!DE79</f>
        <v>E</v>
      </c>
      <c r="DK77" s="335">
        <f>'Marks Entry'!DF79</f>
        <v>0</v>
      </c>
      <c r="DL77" s="328">
        <f>'Marks Entry'!DG79</f>
        <v>0</v>
      </c>
      <c r="DM77" s="329">
        <f>'Marks Entry'!DH79</f>
        <v>0</v>
      </c>
      <c r="DN77" s="330">
        <f>'Marks Entry'!DI79</f>
        <v>0</v>
      </c>
      <c r="DO77" s="329">
        <f>'Marks Entry'!DJ79</f>
        <v>0</v>
      </c>
      <c r="DP77" s="329">
        <f>'Marks Entry'!DK79</f>
        <v>0</v>
      </c>
      <c r="DQ77" s="331">
        <f>'Marks Entry'!DL79</f>
        <v>0</v>
      </c>
      <c r="DR77" s="329" t="e">
        <f>'Marks Entry'!#REF!</f>
        <v>#REF!</v>
      </c>
      <c r="DS77" s="329" t="e">
        <f>'Marks Entry'!#REF!</f>
        <v>#REF!</v>
      </c>
      <c r="DT77" s="331">
        <f>'Marks Entry'!DM79</f>
        <v>0</v>
      </c>
      <c r="DU77" s="332">
        <f>'Marks Entry'!DN79</f>
        <v>0</v>
      </c>
      <c r="DV77" s="329">
        <f>'Marks Entry'!DO79</f>
        <v>0</v>
      </c>
      <c r="DW77" s="329">
        <f>'Marks Entry'!DP79</f>
        <v>0</v>
      </c>
      <c r="DX77" s="332">
        <f>'Marks Entry'!DQ79</f>
        <v>0</v>
      </c>
      <c r="DY77" s="333">
        <f t="shared" si="33"/>
        <v>0</v>
      </c>
      <c r="DZ77" s="329">
        <f>'Marks Entry'!DR79</f>
        <v>0</v>
      </c>
      <c r="EA77" s="329">
        <f>'Marks Entry'!DS79</f>
        <v>0</v>
      </c>
      <c r="EB77" s="332">
        <f>'Marks Entry'!DT79</f>
        <v>0</v>
      </c>
      <c r="EC77" s="338">
        <f>'Marks Entry'!DU79</f>
        <v>0</v>
      </c>
      <c r="ED77" s="334">
        <f>'Marks Entry'!DV79</f>
        <v>0</v>
      </c>
      <c r="EE77" s="334" t="str">
        <f>'Marks Entry'!DW79</f>
        <v>E</v>
      </c>
      <c r="EF77" s="335">
        <f>'Marks Entry'!DX79</f>
        <v>0</v>
      </c>
      <c r="EG77" s="328">
        <f>'Marks Entry'!DY79</f>
        <v>0</v>
      </c>
      <c r="EH77" s="329">
        <f>'Marks Entry'!DZ79</f>
        <v>0</v>
      </c>
      <c r="EI77" s="329">
        <f>'Marks Entry'!EA79</f>
        <v>0</v>
      </c>
      <c r="EJ77" s="329">
        <f>'Marks Entry'!EB79</f>
        <v>0</v>
      </c>
      <c r="EK77" s="329">
        <f>'Marks Entry'!EC79</f>
        <v>0</v>
      </c>
      <c r="EL77" s="336">
        <f>'Marks Entry'!ED79</f>
        <v>0</v>
      </c>
      <c r="EM77" s="337">
        <f>'Marks Entry'!EG79</f>
        <v>0</v>
      </c>
      <c r="EN77" s="328">
        <f>'Marks Entry'!EH79</f>
        <v>0</v>
      </c>
      <c r="EO77" s="329">
        <f>'Marks Entry'!EI79</f>
        <v>0</v>
      </c>
      <c r="EP77" s="329">
        <f>'Marks Entry'!EJ79</f>
        <v>0</v>
      </c>
      <c r="EQ77" s="329">
        <f>'Marks Entry'!EK79</f>
        <v>0</v>
      </c>
      <c r="ER77" s="329">
        <f>'Marks Entry'!EL79</f>
        <v>0</v>
      </c>
      <c r="ES77" s="332">
        <f>'Marks Entry'!EM79</f>
        <v>0</v>
      </c>
      <c r="ET77" s="337">
        <f>'Marks Entry'!EP79</f>
        <v>0</v>
      </c>
      <c r="EU77" s="328">
        <f>'Marks Entry'!EQ79</f>
        <v>0</v>
      </c>
      <c r="EV77" s="329">
        <f>'Marks Entry'!ER79</f>
        <v>0</v>
      </c>
      <c r="EW77" s="329">
        <f>'Marks Entry'!ES79</f>
        <v>0</v>
      </c>
      <c r="EX77" s="329">
        <f>'Marks Entry'!ET79</f>
        <v>0</v>
      </c>
      <c r="EY77" s="329">
        <f>'Marks Entry'!EU79</f>
        <v>0</v>
      </c>
      <c r="EZ77" s="332">
        <f>'Marks Entry'!EV79</f>
        <v>0</v>
      </c>
      <c r="FA77" s="337">
        <f>'Marks Entry'!EY79</f>
        <v>0</v>
      </c>
      <c r="FB77" s="184">
        <f>'Marks Entry'!EZ79</f>
        <v>0</v>
      </c>
      <c r="FC77" s="185">
        <f>'Marks Entry'!FA79</f>
        <v>0</v>
      </c>
      <c r="FD77" s="188" t="str">
        <f>'Marks Entry'!FB79</f>
        <v/>
      </c>
      <c r="FE77" s="184">
        <f>'Marks Entry'!FC79</f>
        <v>0</v>
      </c>
      <c r="FF77" s="185">
        <f>'Marks Entry'!FD79</f>
        <v>0</v>
      </c>
      <c r="FG77" s="185" t="str">
        <f>'Marks Entry'!FE79</f>
        <v/>
      </c>
      <c r="FH77" s="185" t="str">
        <f>IF(OR('Marks Entry'!FF79="First",'Marks Entry'!FF79="Second",'Marks Entry'!FF79="Third"),'Marks Entry'!FF79,"")</f>
        <v/>
      </c>
      <c r="FI77" s="185" t="str">
        <f>'Marks Entry'!FG79</f>
        <v/>
      </c>
      <c r="FJ77" s="290" t="str">
        <f>'Marks Entry'!FH79</f>
        <v/>
      </c>
      <c r="FK77" s="84" t="str">
        <f>'Marks Entry'!FI79</f>
        <v/>
      </c>
      <c r="FL77" s="86" t="str">
        <f>'Marks Entry'!FJ79</f>
        <v/>
      </c>
      <c r="FM77" s="87">
        <f>'Marks Entry'!FL79</f>
        <v>0</v>
      </c>
      <c r="FN77" s="1392"/>
      <c r="FO77" s="308" t="e">
        <f t="shared" si="34"/>
        <v>#REF!</v>
      </c>
      <c r="FP77" s="411" t="e">
        <f t="shared" si="35"/>
        <v>#REF!</v>
      </c>
      <c r="FQ77" s="411">
        <f t="shared" si="36"/>
        <v>0</v>
      </c>
      <c r="FR77" s="406"/>
      <c r="FS77" s="315">
        <f t="shared" si="37"/>
        <v>0</v>
      </c>
      <c r="FT77" s="419">
        <f t="shared" si="38"/>
        <v>0</v>
      </c>
      <c r="FU77" s="419">
        <f t="shared" si="39"/>
        <v>0</v>
      </c>
      <c r="FV77" s="420"/>
      <c r="FW77" s="308">
        <f t="shared" si="40"/>
        <v>0</v>
      </c>
      <c r="FX77" s="411">
        <f t="shared" si="41"/>
        <v>0</v>
      </c>
      <c r="FY77" s="411">
        <f t="shared" si="42"/>
        <v>0</v>
      </c>
      <c r="FZ77" s="406"/>
      <c r="GA77" s="315" t="e">
        <f t="shared" si="43"/>
        <v>#REF!</v>
      </c>
      <c r="GB77" s="419" t="e">
        <f t="shared" si="44"/>
        <v>#REF!</v>
      </c>
      <c r="GC77" s="419">
        <f t="shared" si="45"/>
        <v>0</v>
      </c>
      <c r="GD77" s="420"/>
      <c r="GE77" s="308">
        <f t="shared" si="46"/>
        <v>0</v>
      </c>
      <c r="GF77" s="411">
        <f t="shared" si="47"/>
        <v>0</v>
      </c>
      <c r="GG77" s="411">
        <f t="shared" si="48"/>
        <v>0</v>
      </c>
      <c r="GH77" s="406"/>
      <c r="GI77" s="315">
        <f t="shared" si="49"/>
        <v>0</v>
      </c>
      <c r="GJ77" s="419">
        <f t="shared" si="50"/>
        <v>0</v>
      </c>
      <c r="GK77" s="419">
        <f t="shared" si="51"/>
        <v>0</v>
      </c>
      <c r="GL77" s="420"/>
      <c r="GM77" s="308">
        <f t="shared" si="52"/>
        <v>0</v>
      </c>
      <c r="GN77" s="309">
        <f t="shared" si="52"/>
        <v>0</v>
      </c>
      <c r="GO77" s="315">
        <f t="shared" si="53"/>
        <v>0</v>
      </c>
      <c r="GP77" s="316">
        <f t="shared" si="53"/>
        <v>0</v>
      </c>
      <c r="GQ77" s="308">
        <f t="shared" si="54"/>
        <v>0</v>
      </c>
      <c r="GR77" s="317">
        <f t="shared" si="54"/>
        <v>0</v>
      </c>
      <c r="GS77" s="1392"/>
    </row>
    <row r="78" spans="1:201" s="88" customFormat="1" ht="17.25" customHeight="1">
      <c r="A78" s="1393"/>
      <c r="B78" s="83">
        <f t="shared" si="55"/>
        <v>0</v>
      </c>
      <c r="C78" s="84">
        <f>'Marks Entry'!D80</f>
        <v>0</v>
      </c>
      <c r="D78" s="84">
        <f>'Marks Entry'!E80</f>
        <v>0</v>
      </c>
      <c r="E78" s="84">
        <f>'Marks Entry'!F80</f>
        <v>0</v>
      </c>
      <c r="F78" s="84">
        <f>'Marks Entry'!G80</f>
        <v>0</v>
      </c>
      <c r="G78" s="84">
        <f>'Marks Entry'!H80</f>
        <v>0</v>
      </c>
      <c r="H78" s="84">
        <f>'Marks Entry'!I80</f>
        <v>0</v>
      </c>
      <c r="I78" s="84">
        <f>'Marks Entry'!J80</f>
        <v>0</v>
      </c>
      <c r="J78" s="85">
        <f>'Marks Entry'!K80</f>
        <v>0</v>
      </c>
      <c r="K78" s="328">
        <f>'Marks Entry'!L80</f>
        <v>0</v>
      </c>
      <c r="L78" s="329">
        <f>'Marks Entry'!M80</f>
        <v>0</v>
      </c>
      <c r="M78" s="330">
        <f>'Marks Entry'!N80</f>
        <v>0</v>
      </c>
      <c r="N78" s="329">
        <f>'Marks Entry'!O80</f>
        <v>0</v>
      </c>
      <c r="O78" s="329">
        <f>'Marks Entry'!P80</f>
        <v>0</v>
      </c>
      <c r="P78" s="331">
        <f>'Marks Entry'!Q80</f>
        <v>0</v>
      </c>
      <c r="Q78" s="329">
        <f>'Marks Entry'!S80</f>
        <v>0</v>
      </c>
      <c r="R78" s="329">
        <f>'Marks Entry'!T80</f>
        <v>0</v>
      </c>
      <c r="S78" s="331">
        <f>'Marks Entry'!U80</f>
        <v>0</v>
      </c>
      <c r="T78" s="332">
        <f>'Marks Entry'!V80</f>
        <v>0</v>
      </c>
      <c r="U78" s="329">
        <f>'Marks Entry'!X80</f>
        <v>0</v>
      </c>
      <c r="V78" s="329" t="e">
        <f>'Marks Entry'!#REF!</f>
        <v>#REF!</v>
      </c>
      <c r="W78" s="332" t="e">
        <f>'Marks Entry'!#REF!</f>
        <v>#REF!</v>
      </c>
      <c r="X78" s="333" t="e">
        <f t="shared" si="28"/>
        <v>#REF!</v>
      </c>
      <c r="Y78" s="329">
        <f>'Marks Entry'!Y80</f>
        <v>0</v>
      </c>
      <c r="Z78" s="329">
        <f>'Marks Entry'!Z80</f>
        <v>0</v>
      </c>
      <c r="AA78" s="332">
        <f>'Marks Entry'!AA80</f>
        <v>0</v>
      </c>
      <c r="AB78" s="338">
        <f>'Marks Entry'!AC80</f>
        <v>0</v>
      </c>
      <c r="AC78" s="334">
        <f>'Marks Entry'!AD80</f>
        <v>0</v>
      </c>
      <c r="AD78" s="334" t="str">
        <f>'Marks Entry'!AE80</f>
        <v>E</v>
      </c>
      <c r="AE78" s="335">
        <f>'Marks Entry'!AF80</f>
        <v>0</v>
      </c>
      <c r="AF78" s="328">
        <f>'Marks Entry'!AG80</f>
        <v>0</v>
      </c>
      <c r="AG78" s="329">
        <f>'Marks Entry'!AH80</f>
        <v>0</v>
      </c>
      <c r="AH78" s="330">
        <f>'Marks Entry'!AI80</f>
        <v>0</v>
      </c>
      <c r="AI78" s="329">
        <f>'Marks Entry'!AJ80</f>
        <v>0</v>
      </c>
      <c r="AJ78" s="329">
        <f>'Marks Entry'!AK80</f>
        <v>0</v>
      </c>
      <c r="AK78" s="331">
        <f>'Marks Entry'!AL80</f>
        <v>0</v>
      </c>
      <c r="AL78" s="329">
        <f>'Marks Entry'!AM80</f>
        <v>0</v>
      </c>
      <c r="AM78" s="329">
        <f>'Marks Entry'!AN80</f>
        <v>0</v>
      </c>
      <c r="AN78" s="331">
        <f>'Marks Entry'!AO80</f>
        <v>0</v>
      </c>
      <c r="AO78" s="332">
        <f>'Marks Entry'!AP80</f>
        <v>0</v>
      </c>
      <c r="AP78" s="329">
        <f>'Marks Entry'!AQ80</f>
        <v>0</v>
      </c>
      <c r="AQ78" s="329">
        <f>'Marks Entry'!AR80</f>
        <v>0</v>
      </c>
      <c r="AR78" s="332">
        <f>'Marks Entry'!AS80</f>
        <v>0</v>
      </c>
      <c r="AS78" s="333">
        <f t="shared" si="29"/>
        <v>0</v>
      </c>
      <c r="AT78" s="329">
        <f>'Marks Entry'!AU80</f>
        <v>0</v>
      </c>
      <c r="AU78" s="329">
        <f>'Marks Entry'!AV80</f>
        <v>0</v>
      </c>
      <c r="AV78" s="332">
        <f>'Marks Entry'!AW80</f>
        <v>0</v>
      </c>
      <c r="AW78" s="338">
        <f>'Marks Entry'!AX80</f>
        <v>0</v>
      </c>
      <c r="AX78" s="334">
        <f>'Marks Entry'!AY80</f>
        <v>0</v>
      </c>
      <c r="AY78" s="334" t="str">
        <f>'Marks Entry'!AZ80</f>
        <v>E</v>
      </c>
      <c r="AZ78" s="335">
        <f>'Marks Entry'!BA80</f>
        <v>0</v>
      </c>
      <c r="BA78" s="328">
        <f>'Marks Entry'!BB80</f>
        <v>0</v>
      </c>
      <c r="BB78" s="329">
        <f>'Marks Entry'!BC80</f>
        <v>0</v>
      </c>
      <c r="BC78" s="330">
        <f>'Marks Entry'!BD80</f>
        <v>0</v>
      </c>
      <c r="BD78" s="329">
        <f>'Marks Entry'!BE80</f>
        <v>0</v>
      </c>
      <c r="BE78" s="329">
        <f>'Marks Entry'!BF80</f>
        <v>0</v>
      </c>
      <c r="BF78" s="331">
        <f>'Marks Entry'!BG80</f>
        <v>0</v>
      </c>
      <c r="BG78" s="329">
        <f>'Marks Entry'!BH80</f>
        <v>0</v>
      </c>
      <c r="BH78" s="329">
        <f>'Marks Entry'!BI80</f>
        <v>0</v>
      </c>
      <c r="BI78" s="331">
        <f>'Marks Entry'!BJ80</f>
        <v>0</v>
      </c>
      <c r="BJ78" s="332">
        <f>'Marks Entry'!BK80</f>
        <v>0</v>
      </c>
      <c r="BK78" s="329">
        <f>'Marks Entry'!BL80</f>
        <v>0</v>
      </c>
      <c r="BL78" s="329">
        <f>'Marks Entry'!BM80</f>
        <v>0</v>
      </c>
      <c r="BM78" s="332">
        <f>'Marks Entry'!BN80</f>
        <v>0</v>
      </c>
      <c r="BN78" s="333">
        <f t="shared" si="30"/>
        <v>0</v>
      </c>
      <c r="BO78" s="329">
        <f>'Marks Entry'!BO80</f>
        <v>0</v>
      </c>
      <c r="BP78" s="329">
        <f>'Marks Entry'!BP80</f>
        <v>0</v>
      </c>
      <c r="BQ78" s="332">
        <f>'Marks Entry'!BQ80</f>
        <v>0</v>
      </c>
      <c r="BR78" s="338">
        <f>'Marks Entry'!BS80</f>
        <v>0</v>
      </c>
      <c r="BS78" s="334">
        <f>'Marks Entry'!BT80</f>
        <v>0</v>
      </c>
      <c r="BT78" s="334" t="str">
        <f>'Marks Entry'!BU80</f>
        <v>E</v>
      </c>
      <c r="BU78" s="335">
        <f>'Marks Entry'!BV80</f>
        <v>0</v>
      </c>
      <c r="BV78" s="328">
        <f>'Marks Entry'!BW80</f>
        <v>0</v>
      </c>
      <c r="BW78" s="329">
        <f>'Marks Entry'!BX80</f>
        <v>0</v>
      </c>
      <c r="BX78" s="330">
        <f>'Marks Entry'!BY80</f>
        <v>0</v>
      </c>
      <c r="BY78" s="329">
        <f>'Marks Entry'!BZ80</f>
        <v>0</v>
      </c>
      <c r="BZ78" s="329">
        <f>'Marks Entry'!CA80</f>
        <v>0</v>
      </c>
      <c r="CA78" s="331">
        <f>'Marks Entry'!CB80</f>
        <v>0</v>
      </c>
      <c r="CB78" s="329" t="e">
        <f>'Marks Entry'!#REF!</f>
        <v>#REF!</v>
      </c>
      <c r="CC78" s="329" t="e">
        <f>'Marks Entry'!#REF!</f>
        <v>#REF!</v>
      </c>
      <c r="CD78" s="331" t="e">
        <f>'Marks Entry'!#REF!</f>
        <v>#REF!</v>
      </c>
      <c r="CE78" s="332" t="e">
        <f>'Marks Entry'!#REF!</f>
        <v>#REF!</v>
      </c>
      <c r="CF78" s="329">
        <f>'Marks Entry'!CD80</f>
        <v>0</v>
      </c>
      <c r="CG78" s="329">
        <f>'Marks Entry'!CE80</f>
        <v>0</v>
      </c>
      <c r="CH78" s="332">
        <f>'Marks Entry'!CF80</f>
        <v>0</v>
      </c>
      <c r="CI78" s="333" t="e">
        <f t="shared" si="31"/>
        <v>#REF!</v>
      </c>
      <c r="CJ78" s="329">
        <f>'Marks Entry'!CH80</f>
        <v>0</v>
      </c>
      <c r="CK78" s="329">
        <f>'Marks Entry'!CI80</f>
        <v>0</v>
      </c>
      <c r="CL78" s="332">
        <f>'Marks Entry'!CJ80</f>
        <v>0</v>
      </c>
      <c r="CM78" s="338">
        <f>'Marks Entry'!CK80</f>
        <v>0</v>
      </c>
      <c r="CN78" s="334">
        <f>'Marks Entry'!CL80</f>
        <v>0</v>
      </c>
      <c r="CO78" s="334" t="str">
        <f>'Marks Entry'!CM80</f>
        <v>E</v>
      </c>
      <c r="CP78" s="335">
        <f>'Marks Entry'!CN80</f>
        <v>0</v>
      </c>
      <c r="CQ78" s="328">
        <f>'Marks Entry'!CO80</f>
        <v>0</v>
      </c>
      <c r="CR78" s="329">
        <f>'Marks Entry'!CP80</f>
        <v>0</v>
      </c>
      <c r="CS78" s="330">
        <f>'Marks Entry'!CQ80</f>
        <v>0</v>
      </c>
      <c r="CT78" s="329">
        <f>'Marks Entry'!CR80</f>
        <v>0</v>
      </c>
      <c r="CU78" s="329">
        <f>'Marks Entry'!CS80</f>
        <v>0</v>
      </c>
      <c r="CV78" s="331">
        <f>'Marks Entry'!CT80</f>
        <v>0</v>
      </c>
      <c r="CW78" s="329" t="e">
        <f>'Marks Entry'!#REF!</f>
        <v>#REF!</v>
      </c>
      <c r="CX78" s="329" t="e">
        <f>'Marks Entry'!#REF!</f>
        <v>#REF!</v>
      </c>
      <c r="CY78" s="331">
        <f>'Marks Entry'!CU80</f>
        <v>0</v>
      </c>
      <c r="CZ78" s="332">
        <f>'Marks Entry'!CV80</f>
        <v>0</v>
      </c>
      <c r="DA78" s="329">
        <f>'Marks Entry'!CW80</f>
        <v>0</v>
      </c>
      <c r="DB78" s="329">
        <f>'Marks Entry'!CX80</f>
        <v>0</v>
      </c>
      <c r="DC78" s="332">
        <f>'Marks Entry'!CY80</f>
        <v>0</v>
      </c>
      <c r="DD78" s="333">
        <f t="shared" si="32"/>
        <v>0</v>
      </c>
      <c r="DE78" s="329">
        <f>'Marks Entry'!CZ80</f>
        <v>0</v>
      </c>
      <c r="DF78" s="329">
        <f>'Marks Entry'!DA80</f>
        <v>0</v>
      </c>
      <c r="DG78" s="332">
        <f>'Marks Entry'!DB80</f>
        <v>0</v>
      </c>
      <c r="DH78" s="338">
        <f>'Marks Entry'!DC80</f>
        <v>0</v>
      </c>
      <c r="DI78" s="334">
        <f>'Marks Entry'!DD80</f>
        <v>0</v>
      </c>
      <c r="DJ78" s="334" t="str">
        <f>'Marks Entry'!DE80</f>
        <v>E</v>
      </c>
      <c r="DK78" s="335">
        <f>'Marks Entry'!DF80</f>
        <v>0</v>
      </c>
      <c r="DL78" s="328">
        <f>'Marks Entry'!DG80</f>
        <v>0</v>
      </c>
      <c r="DM78" s="329">
        <f>'Marks Entry'!DH80</f>
        <v>0</v>
      </c>
      <c r="DN78" s="330">
        <f>'Marks Entry'!DI80</f>
        <v>0</v>
      </c>
      <c r="DO78" s="329">
        <f>'Marks Entry'!DJ80</f>
        <v>0</v>
      </c>
      <c r="DP78" s="329">
        <f>'Marks Entry'!DK80</f>
        <v>0</v>
      </c>
      <c r="DQ78" s="331">
        <f>'Marks Entry'!DL80</f>
        <v>0</v>
      </c>
      <c r="DR78" s="329" t="e">
        <f>'Marks Entry'!#REF!</f>
        <v>#REF!</v>
      </c>
      <c r="DS78" s="329" t="e">
        <f>'Marks Entry'!#REF!</f>
        <v>#REF!</v>
      </c>
      <c r="DT78" s="331">
        <f>'Marks Entry'!DM80</f>
        <v>0</v>
      </c>
      <c r="DU78" s="332">
        <f>'Marks Entry'!DN80</f>
        <v>0</v>
      </c>
      <c r="DV78" s="329">
        <f>'Marks Entry'!DO80</f>
        <v>0</v>
      </c>
      <c r="DW78" s="329">
        <f>'Marks Entry'!DP80</f>
        <v>0</v>
      </c>
      <c r="DX78" s="332">
        <f>'Marks Entry'!DQ80</f>
        <v>0</v>
      </c>
      <c r="DY78" s="333">
        <f t="shared" si="33"/>
        <v>0</v>
      </c>
      <c r="DZ78" s="329">
        <f>'Marks Entry'!DR80</f>
        <v>0</v>
      </c>
      <c r="EA78" s="329">
        <f>'Marks Entry'!DS80</f>
        <v>0</v>
      </c>
      <c r="EB78" s="332">
        <f>'Marks Entry'!DT80</f>
        <v>0</v>
      </c>
      <c r="EC78" s="338">
        <f>'Marks Entry'!DU80</f>
        <v>0</v>
      </c>
      <c r="ED78" s="334">
        <f>'Marks Entry'!DV80</f>
        <v>0</v>
      </c>
      <c r="EE78" s="334" t="str">
        <f>'Marks Entry'!DW80</f>
        <v>E</v>
      </c>
      <c r="EF78" s="335">
        <f>'Marks Entry'!DX80</f>
        <v>0</v>
      </c>
      <c r="EG78" s="328">
        <f>'Marks Entry'!DY80</f>
        <v>0</v>
      </c>
      <c r="EH78" s="329">
        <f>'Marks Entry'!DZ80</f>
        <v>0</v>
      </c>
      <c r="EI78" s="329">
        <f>'Marks Entry'!EA80</f>
        <v>0</v>
      </c>
      <c r="EJ78" s="329">
        <f>'Marks Entry'!EB80</f>
        <v>0</v>
      </c>
      <c r="EK78" s="329">
        <f>'Marks Entry'!EC80</f>
        <v>0</v>
      </c>
      <c r="EL78" s="336">
        <f>'Marks Entry'!ED80</f>
        <v>0</v>
      </c>
      <c r="EM78" s="337">
        <f>'Marks Entry'!EG80</f>
        <v>0</v>
      </c>
      <c r="EN78" s="328">
        <f>'Marks Entry'!EH80</f>
        <v>0</v>
      </c>
      <c r="EO78" s="329">
        <f>'Marks Entry'!EI80</f>
        <v>0</v>
      </c>
      <c r="EP78" s="329">
        <f>'Marks Entry'!EJ80</f>
        <v>0</v>
      </c>
      <c r="EQ78" s="329">
        <f>'Marks Entry'!EK80</f>
        <v>0</v>
      </c>
      <c r="ER78" s="329">
        <f>'Marks Entry'!EL80</f>
        <v>0</v>
      </c>
      <c r="ES78" s="332">
        <f>'Marks Entry'!EM80</f>
        <v>0</v>
      </c>
      <c r="ET78" s="337">
        <f>'Marks Entry'!EP80</f>
        <v>0</v>
      </c>
      <c r="EU78" s="328">
        <f>'Marks Entry'!EQ80</f>
        <v>0</v>
      </c>
      <c r="EV78" s="329">
        <f>'Marks Entry'!ER80</f>
        <v>0</v>
      </c>
      <c r="EW78" s="329">
        <f>'Marks Entry'!ES80</f>
        <v>0</v>
      </c>
      <c r="EX78" s="329">
        <f>'Marks Entry'!ET80</f>
        <v>0</v>
      </c>
      <c r="EY78" s="329">
        <f>'Marks Entry'!EU80</f>
        <v>0</v>
      </c>
      <c r="EZ78" s="332">
        <f>'Marks Entry'!EV80</f>
        <v>0</v>
      </c>
      <c r="FA78" s="337">
        <f>'Marks Entry'!EY80</f>
        <v>0</v>
      </c>
      <c r="FB78" s="184">
        <f>'Marks Entry'!EZ80</f>
        <v>0</v>
      </c>
      <c r="FC78" s="185">
        <f>'Marks Entry'!FA80</f>
        <v>0</v>
      </c>
      <c r="FD78" s="188" t="str">
        <f>'Marks Entry'!FB80</f>
        <v/>
      </c>
      <c r="FE78" s="184">
        <f>'Marks Entry'!FC80</f>
        <v>0</v>
      </c>
      <c r="FF78" s="185">
        <f>'Marks Entry'!FD80</f>
        <v>0</v>
      </c>
      <c r="FG78" s="185" t="str">
        <f>'Marks Entry'!FE80</f>
        <v/>
      </c>
      <c r="FH78" s="185" t="str">
        <f>IF(OR('Marks Entry'!FF80="First",'Marks Entry'!FF80="Second",'Marks Entry'!FF80="Third"),'Marks Entry'!FF80,"")</f>
        <v/>
      </c>
      <c r="FI78" s="185" t="str">
        <f>'Marks Entry'!FG80</f>
        <v/>
      </c>
      <c r="FJ78" s="290" t="str">
        <f>'Marks Entry'!FH80</f>
        <v/>
      </c>
      <c r="FK78" s="84" t="str">
        <f>'Marks Entry'!FI80</f>
        <v/>
      </c>
      <c r="FL78" s="86" t="str">
        <f>'Marks Entry'!FJ80</f>
        <v/>
      </c>
      <c r="FM78" s="87">
        <f>'Marks Entry'!FL80</f>
        <v>0</v>
      </c>
      <c r="FN78" s="1392"/>
      <c r="FO78" s="308" t="e">
        <f t="shared" si="34"/>
        <v>#REF!</v>
      </c>
      <c r="FP78" s="411" t="e">
        <f t="shared" si="35"/>
        <v>#REF!</v>
      </c>
      <c r="FQ78" s="411">
        <f t="shared" si="36"/>
        <v>0</v>
      </c>
      <c r="FR78" s="406"/>
      <c r="FS78" s="315">
        <f t="shared" si="37"/>
        <v>0</v>
      </c>
      <c r="FT78" s="419">
        <f t="shared" si="38"/>
        <v>0</v>
      </c>
      <c r="FU78" s="419">
        <f t="shared" si="39"/>
        <v>0</v>
      </c>
      <c r="FV78" s="420"/>
      <c r="FW78" s="308">
        <f t="shared" si="40"/>
        <v>0</v>
      </c>
      <c r="FX78" s="411">
        <f t="shared" si="41"/>
        <v>0</v>
      </c>
      <c r="FY78" s="411">
        <f t="shared" si="42"/>
        <v>0</v>
      </c>
      <c r="FZ78" s="406"/>
      <c r="GA78" s="315" t="e">
        <f t="shared" si="43"/>
        <v>#REF!</v>
      </c>
      <c r="GB78" s="419" t="e">
        <f t="shared" si="44"/>
        <v>#REF!</v>
      </c>
      <c r="GC78" s="419">
        <f t="shared" si="45"/>
        <v>0</v>
      </c>
      <c r="GD78" s="420"/>
      <c r="GE78" s="308">
        <f t="shared" si="46"/>
        <v>0</v>
      </c>
      <c r="GF78" s="411">
        <f t="shared" si="47"/>
        <v>0</v>
      </c>
      <c r="GG78" s="411">
        <f t="shared" si="48"/>
        <v>0</v>
      </c>
      <c r="GH78" s="406"/>
      <c r="GI78" s="315">
        <f t="shared" si="49"/>
        <v>0</v>
      </c>
      <c r="GJ78" s="419">
        <f t="shared" si="50"/>
        <v>0</v>
      </c>
      <c r="GK78" s="419">
        <f t="shared" si="51"/>
        <v>0</v>
      </c>
      <c r="GL78" s="420"/>
      <c r="GM78" s="308">
        <f t="shared" si="52"/>
        <v>0</v>
      </c>
      <c r="GN78" s="309">
        <f t="shared" si="52"/>
        <v>0</v>
      </c>
      <c r="GO78" s="315">
        <f t="shared" si="53"/>
        <v>0</v>
      </c>
      <c r="GP78" s="316">
        <f t="shared" si="53"/>
        <v>0</v>
      </c>
      <c r="GQ78" s="308">
        <f t="shared" si="54"/>
        <v>0</v>
      </c>
      <c r="GR78" s="317">
        <f t="shared" si="54"/>
        <v>0</v>
      </c>
      <c r="GS78" s="1392"/>
    </row>
    <row r="79" spans="1:201" s="88" customFormat="1" ht="17.25" customHeight="1">
      <c r="A79" s="1393"/>
      <c r="B79" s="83">
        <f t="shared" si="55"/>
        <v>0</v>
      </c>
      <c r="C79" s="84">
        <f>'Marks Entry'!D81</f>
        <v>0</v>
      </c>
      <c r="D79" s="84">
        <f>'Marks Entry'!E81</f>
        <v>0</v>
      </c>
      <c r="E79" s="84">
        <f>'Marks Entry'!F81</f>
        <v>0</v>
      </c>
      <c r="F79" s="84">
        <f>'Marks Entry'!G81</f>
        <v>0</v>
      </c>
      <c r="G79" s="84">
        <f>'Marks Entry'!H81</f>
        <v>0</v>
      </c>
      <c r="H79" s="84">
        <f>'Marks Entry'!I81</f>
        <v>0</v>
      </c>
      <c r="I79" s="84">
        <f>'Marks Entry'!J81</f>
        <v>0</v>
      </c>
      <c r="J79" s="85">
        <f>'Marks Entry'!K81</f>
        <v>0</v>
      </c>
      <c r="K79" s="328">
        <f>'Marks Entry'!L81</f>
        <v>0</v>
      </c>
      <c r="L79" s="329">
        <f>'Marks Entry'!M81</f>
        <v>0</v>
      </c>
      <c r="M79" s="330">
        <f>'Marks Entry'!N81</f>
        <v>0</v>
      </c>
      <c r="N79" s="329">
        <f>'Marks Entry'!O81</f>
        <v>0</v>
      </c>
      <c r="O79" s="329">
        <f>'Marks Entry'!P81</f>
        <v>0</v>
      </c>
      <c r="P79" s="331">
        <f>'Marks Entry'!Q81</f>
        <v>0</v>
      </c>
      <c r="Q79" s="329">
        <f>'Marks Entry'!S81</f>
        <v>0</v>
      </c>
      <c r="R79" s="329">
        <f>'Marks Entry'!T81</f>
        <v>0</v>
      </c>
      <c r="S79" s="331">
        <f>'Marks Entry'!U81</f>
        <v>0</v>
      </c>
      <c r="T79" s="332">
        <f>'Marks Entry'!V81</f>
        <v>0</v>
      </c>
      <c r="U79" s="329">
        <f>'Marks Entry'!X81</f>
        <v>0</v>
      </c>
      <c r="V79" s="329" t="e">
        <f>'Marks Entry'!#REF!</f>
        <v>#REF!</v>
      </c>
      <c r="W79" s="332" t="e">
        <f>'Marks Entry'!#REF!</f>
        <v>#REF!</v>
      </c>
      <c r="X79" s="333" t="e">
        <f t="shared" si="28"/>
        <v>#REF!</v>
      </c>
      <c r="Y79" s="329">
        <f>'Marks Entry'!Y81</f>
        <v>0</v>
      </c>
      <c r="Z79" s="329">
        <f>'Marks Entry'!Z81</f>
        <v>0</v>
      </c>
      <c r="AA79" s="332">
        <f>'Marks Entry'!AA81</f>
        <v>0</v>
      </c>
      <c r="AB79" s="338">
        <f>'Marks Entry'!AC81</f>
        <v>0</v>
      </c>
      <c r="AC79" s="334">
        <f>'Marks Entry'!AD81</f>
        <v>0</v>
      </c>
      <c r="AD79" s="334" t="str">
        <f>'Marks Entry'!AE81</f>
        <v>E</v>
      </c>
      <c r="AE79" s="335">
        <f>'Marks Entry'!AF81</f>
        <v>0</v>
      </c>
      <c r="AF79" s="328">
        <f>'Marks Entry'!AG81</f>
        <v>0</v>
      </c>
      <c r="AG79" s="329">
        <f>'Marks Entry'!AH81</f>
        <v>0</v>
      </c>
      <c r="AH79" s="330">
        <f>'Marks Entry'!AI81</f>
        <v>0</v>
      </c>
      <c r="AI79" s="329">
        <f>'Marks Entry'!AJ81</f>
        <v>0</v>
      </c>
      <c r="AJ79" s="329">
        <f>'Marks Entry'!AK81</f>
        <v>0</v>
      </c>
      <c r="AK79" s="331">
        <f>'Marks Entry'!AL81</f>
        <v>0</v>
      </c>
      <c r="AL79" s="329">
        <f>'Marks Entry'!AM81</f>
        <v>0</v>
      </c>
      <c r="AM79" s="329">
        <f>'Marks Entry'!AN81</f>
        <v>0</v>
      </c>
      <c r="AN79" s="331">
        <f>'Marks Entry'!AO81</f>
        <v>0</v>
      </c>
      <c r="AO79" s="332">
        <f>'Marks Entry'!AP81</f>
        <v>0</v>
      </c>
      <c r="AP79" s="329">
        <f>'Marks Entry'!AQ81</f>
        <v>0</v>
      </c>
      <c r="AQ79" s="329">
        <f>'Marks Entry'!AR81</f>
        <v>0</v>
      </c>
      <c r="AR79" s="332">
        <f>'Marks Entry'!AS81</f>
        <v>0</v>
      </c>
      <c r="AS79" s="333">
        <f t="shared" si="29"/>
        <v>0</v>
      </c>
      <c r="AT79" s="329">
        <f>'Marks Entry'!AU81</f>
        <v>0</v>
      </c>
      <c r="AU79" s="329">
        <f>'Marks Entry'!AV81</f>
        <v>0</v>
      </c>
      <c r="AV79" s="332">
        <f>'Marks Entry'!AW81</f>
        <v>0</v>
      </c>
      <c r="AW79" s="338">
        <f>'Marks Entry'!AX81</f>
        <v>0</v>
      </c>
      <c r="AX79" s="334">
        <f>'Marks Entry'!AY81</f>
        <v>0</v>
      </c>
      <c r="AY79" s="334" t="str">
        <f>'Marks Entry'!AZ81</f>
        <v>E</v>
      </c>
      <c r="AZ79" s="335">
        <f>'Marks Entry'!BA81</f>
        <v>0</v>
      </c>
      <c r="BA79" s="328">
        <f>'Marks Entry'!BB81</f>
        <v>0</v>
      </c>
      <c r="BB79" s="329">
        <f>'Marks Entry'!BC81</f>
        <v>0</v>
      </c>
      <c r="BC79" s="330">
        <f>'Marks Entry'!BD81</f>
        <v>0</v>
      </c>
      <c r="BD79" s="329">
        <f>'Marks Entry'!BE81</f>
        <v>0</v>
      </c>
      <c r="BE79" s="329">
        <f>'Marks Entry'!BF81</f>
        <v>0</v>
      </c>
      <c r="BF79" s="331">
        <f>'Marks Entry'!BG81</f>
        <v>0</v>
      </c>
      <c r="BG79" s="329">
        <f>'Marks Entry'!BH81</f>
        <v>0</v>
      </c>
      <c r="BH79" s="329">
        <f>'Marks Entry'!BI81</f>
        <v>0</v>
      </c>
      <c r="BI79" s="331">
        <f>'Marks Entry'!BJ81</f>
        <v>0</v>
      </c>
      <c r="BJ79" s="332">
        <f>'Marks Entry'!BK81</f>
        <v>0</v>
      </c>
      <c r="BK79" s="329">
        <f>'Marks Entry'!BL81</f>
        <v>0</v>
      </c>
      <c r="BL79" s="329">
        <f>'Marks Entry'!BM81</f>
        <v>0</v>
      </c>
      <c r="BM79" s="332">
        <f>'Marks Entry'!BN81</f>
        <v>0</v>
      </c>
      <c r="BN79" s="333">
        <f t="shared" si="30"/>
        <v>0</v>
      </c>
      <c r="BO79" s="329">
        <f>'Marks Entry'!BO81</f>
        <v>0</v>
      </c>
      <c r="BP79" s="329">
        <f>'Marks Entry'!BP81</f>
        <v>0</v>
      </c>
      <c r="BQ79" s="332">
        <f>'Marks Entry'!BQ81</f>
        <v>0</v>
      </c>
      <c r="BR79" s="338">
        <f>'Marks Entry'!BS81</f>
        <v>0</v>
      </c>
      <c r="BS79" s="334">
        <f>'Marks Entry'!BT81</f>
        <v>0</v>
      </c>
      <c r="BT79" s="334" t="str">
        <f>'Marks Entry'!BU81</f>
        <v>E</v>
      </c>
      <c r="BU79" s="335">
        <f>'Marks Entry'!BV81</f>
        <v>0</v>
      </c>
      <c r="BV79" s="328">
        <f>'Marks Entry'!BW81</f>
        <v>0</v>
      </c>
      <c r="BW79" s="329">
        <f>'Marks Entry'!BX81</f>
        <v>0</v>
      </c>
      <c r="BX79" s="330">
        <f>'Marks Entry'!BY81</f>
        <v>0</v>
      </c>
      <c r="BY79" s="329">
        <f>'Marks Entry'!BZ81</f>
        <v>0</v>
      </c>
      <c r="BZ79" s="329">
        <f>'Marks Entry'!CA81</f>
        <v>0</v>
      </c>
      <c r="CA79" s="331">
        <f>'Marks Entry'!CB81</f>
        <v>0</v>
      </c>
      <c r="CB79" s="329" t="e">
        <f>'Marks Entry'!#REF!</f>
        <v>#REF!</v>
      </c>
      <c r="CC79" s="329" t="e">
        <f>'Marks Entry'!#REF!</f>
        <v>#REF!</v>
      </c>
      <c r="CD79" s="331" t="e">
        <f>'Marks Entry'!#REF!</f>
        <v>#REF!</v>
      </c>
      <c r="CE79" s="332" t="e">
        <f>'Marks Entry'!#REF!</f>
        <v>#REF!</v>
      </c>
      <c r="CF79" s="329">
        <f>'Marks Entry'!CD81</f>
        <v>0</v>
      </c>
      <c r="CG79" s="329">
        <f>'Marks Entry'!CE81</f>
        <v>0</v>
      </c>
      <c r="CH79" s="332">
        <f>'Marks Entry'!CF81</f>
        <v>0</v>
      </c>
      <c r="CI79" s="333" t="e">
        <f t="shared" si="31"/>
        <v>#REF!</v>
      </c>
      <c r="CJ79" s="329">
        <f>'Marks Entry'!CH81</f>
        <v>0</v>
      </c>
      <c r="CK79" s="329">
        <f>'Marks Entry'!CI81</f>
        <v>0</v>
      </c>
      <c r="CL79" s="332">
        <f>'Marks Entry'!CJ81</f>
        <v>0</v>
      </c>
      <c r="CM79" s="338">
        <f>'Marks Entry'!CK81</f>
        <v>0</v>
      </c>
      <c r="CN79" s="334">
        <f>'Marks Entry'!CL81</f>
        <v>0</v>
      </c>
      <c r="CO79" s="334" t="str">
        <f>'Marks Entry'!CM81</f>
        <v>E</v>
      </c>
      <c r="CP79" s="335">
        <f>'Marks Entry'!CN81</f>
        <v>0</v>
      </c>
      <c r="CQ79" s="328">
        <f>'Marks Entry'!CO81</f>
        <v>0</v>
      </c>
      <c r="CR79" s="329">
        <f>'Marks Entry'!CP81</f>
        <v>0</v>
      </c>
      <c r="CS79" s="330">
        <f>'Marks Entry'!CQ81</f>
        <v>0</v>
      </c>
      <c r="CT79" s="329">
        <f>'Marks Entry'!CR81</f>
        <v>0</v>
      </c>
      <c r="CU79" s="329">
        <f>'Marks Entry'!CS81</f>
        <v>0</v>
      </c>
      <c r="CV79" s="331">
        <f>'Marks Entry'!CT81</f>
        <v>0</v>
      </c>
      <c r="CW79" s="329" t="e">
        <f>'Marks Entry'!#REF!</f>
        <v>#REF!</v>
      </c>
      <c r="CX79" s="329" t="e">
        <f>'Marks Entry'!#REF!</f>
        <v>#REF!</v>
      </c>
      <c r="CY79" s="331">
        <f>'Marks Entry'!CU81</f>
        <v>0</v>
      </c>
      <c r="CZ79" s="332">
        <f>'Marks Entry'!CV81</f>
        <v>0</v>
      </c>
      <c r="DA79" s="329">
        <f>'Marks Entry'!CW81</f>
        <v>0</v>
      </c>
      <c r="DB79" s="329">
        <f>'Marks Entry'!CX81</f>
        <v>0</v>
      </c>
      <c r="DC79" s="332">
        <f>'Marks Entry'!CY81</f>
        <v>0</v>
      </c>
      <c r="DD79" s="333">
        <f t="shared" si="32"/>
        <v>0</v>
      </c>
      <c r="DE79" s="329">
        <f>'Marks Entry'!CZ81</f>
        <v>0</v>
      </c>
      <c r="DF79" s="329">
        <f>'Marks Entry'!DA81</f>
        <v>0</v>
      </c>
      <c r="DG79" s="332">
        <f>'Marks Entry'!DB81</f>
        <v>0</v>
      </c>
      <c r="DH79" s="338">
        <f>'Marks Entry'!DC81</f>
        <v>0</v>
      </c>
      <c r="DI79" s="334">
        <f>'Marks Entry'!DD81</f>
        <v>0</v>
      </c>
      <c r="DJ79" s="334" t="str">
        <f>'Marks Entry'!DE81</f>
        <v>E</v>
      </c>
      <c r="DK79" s="335">
        <f>'Marks Entry'!DF81</f>
        <v>0</v>
      </c>
      <c r="DL79" s="328">
        <f>'Marks Entry'!DG81</f>
        <v>0</v>
      </c>
      <c r="DM79" s="329">
        <f>'Marks Entry'!DH81</f>
        <v>0</v>
      </c>
      <c r="DN79" s="330">
        <f>'Marks Entry'!DI81</f>
        <v>0</v>
      </c>
      <c r="DO79" s="329">
        <f>'Marks Entry'!DJ81</f>
        <v>0</v>
      </c>
      <c r="DP79" s="329">
        <f>'Marks Entry'!DK81</f>
        <v>0</v>
      </c>
      <c r="DQ79" s="331">
        <f>'Marks Entry'!DL81</f>
        <v>0</v>
      </c>
      <c r="DR79" s="329" t="e">
        <f>'Marks Entry'!#REF!</f>
        <v>#REF!</v>
      </c>
      <c r="DS79" s="329" t="e">
        <f>'Marks Entry'!#REF!</f>
        <v>#REF!</v>
      </c>
      <c r="DT79" s="331">
        <f>'Marks Entry'!DM81</f>
        <v>0</v>
      </c>
      <c r="DU79" s="332">
        <f>'Marks Entry'!DN81</f>
        <v>0</v>
      </c>
      <c r="DV79" s="329">
        <f>'Marks Entry'!DO81</f>
        <v>0</v>
      </c>
      <c r="DW79" s="329">
        <f>'Marks Entry'!DP81</f>
        <v>0</v>
      </c>
      <c r="DX79" s="332">
        <f>'Marks Entry'!DQ81</f>
        <v>0</v>
      </c>
      <c r="DY79" s="333">
        <f t="shared" si="33"/>
        <v>0</v>
      </c>
      <c r="DZ79" s="329">
        <f>'Marks Entry'!DR81</f>
        <v>0</v>
      </c>
      <c r="EA79" s="329">
        <f>'Marks Entry'!DS81</f>
        <v>0</v>
      </c>
      <c r="EB79" s="332">
        <f>'Marks Entry'!DT81</f>
        <v>0</v>
      </c>
      <c r="EC79" s="338">
        <f>'Marks Entry'!DU81</f>
        <v>0</v>
      </c>
      <c r="ED79" s="334">
        <f>'Marks Entry'!DV81</f>
        <v>0</v>
      </c>
      <c r="EE79" s="334" t="str">
        <f>'Marks Entry'!DW81</f>
        <v>E</v>
      </c>
      <c r="EF79" s="335">
        <f>'Marks Entry'!DX81</f>
        <v>0</v>
      </c>
      <c r="EG79" s="328">
        <f>'Marks Entry'!DY81</f>
        <v>0</v>
      </c>
      <c r="EH79" s="329">
        <f>'Marks Entry'!DZ81</f>
        <v>0</v>
      </c>
      <c r="EI79" s="329">
        <f>'Marks Entry'!EA81</f>
        <v>0</v>
      </c>
      <c r="EJ79" s="329">
        <f>'Marks Entry'!EB81</f>
        <v>0</v>
      </c>
      <c r="EK79" s="329">
        <f>'Marks Entry'!EC81</f>
        <v>0</v>
      </c>
      <c r="EL79" s="336">
        <f>'Marks Entry'!ED81</f>
        <v>0</v>
      </c>
      <c r="EM79" s="337">
        <f>'Marks Entry'!EG81</f>
        <v>0</v>
      </c>
      <c r="EN79" s="328">
        <f>'Marks Entry'!EH81</f>
        <v>0</v>
      </c>
      <c r="EO79" s="329">
        <f>'Marks Entry'!EI81</f>
        <v>0</v>
      </c>
      <c r="EP79" s="329">
        <f>'Marks Entry'!EJ81</f>
        <v>0</v>
      </c>
      <c r="EQ79" s="329">
        <f>'Marks Entry'!EK81</f>
        <v>0</v>
      </c>
      <c r="ER79" s="329">
        <f>'Marks Entry'!EL81</f>
        <v>0</v>
      </c>
      <c r="ES79" s="332">
        <f>'Marks Entry'!EM81</f>
        <v>0</v>
      </c>
      <c r="ET79" s="337">
        <f>'Marks Entry'!EP81</f>
        <v>0</v>
      </c>
      <c r="EU79" s="328">
        <f>'Marks Entry'!EQ81</f>
        <v>0</v>
      </c>
      <c r="EV79" s="329">
        <f>'Marks Entry'!ER81</f>
        <v>0</v>
      </c>
      <c r="EW79" s="329">
        <f>'Marks Entry'!ES81</f>
        <v>0</v>
      </c>
      <c r="EX79" s="329">
        <f>'Marks Entry'!ET81</f>
        <v>0</v>
      </c>
      <c r="EY79" s="329">
        <f>'Marks Entry'!EU81</f>
        <v>0</v>
      </c>
      <c r="EZ79" s="332">
        <f>'Marks Entry'!EV81</f>
        <v>0</v>
      </c>
      <c r="FA79" s="337">
        <f>'Marks Entry'!EY81</f>
        <v>0</v>
      </c>
      <c r="FB79" s="184">
        <f>'Marks Entry'!EZ81</f>
        <v>0</v>
      </c>
      <c r="FC79" s="185">
        <f>'Marks Entry'!FA81</f>
        <v>0</v>
      </c>
      <c r="FD79" s="188" t="str">
        <f>'Marks Entry'!FB81</f>
        <v/>
      </c>
      <c r="FE79" s="184">
        <f>'Marks Entry'!FC81</f>
        <v>0</v>
      </c>
      <c r="FF79" s="185">
        <f>'Marks Entry'!FD81</f>
        <v>0</v>
      </c>
      <c r="FG79" s="185" t="str">
        <f>'Marks Entry'!FE81</f>
        <v/>
      </c>
      <c r="FH79" s="185" t="str">
        <f>IF(OR('Marks Entry'!FF81="First",'Marks Entry'!FF81="Second",'Marks Entry'!FF81="Third"),'Marks Entry'!FF81,"")</f>
        <v/>
      </c>
      <c r="FI79" s="185" t="str">
        <f>'Marks Entry'!FG81</f>
        <v/>
      </c>
      <c r="FJ79" s="290" t="str">
        <f>'Marks Entry'!FH81</f>
        <v/>
      </c>
      <c r="FK79" s="84" t="str">
        <f>'Marks Entry'!FI81</f>
        <v/>
      </c>
      <c r="FL79" s="86" t="str">
        <f>'Marks Entry'!FJ81</f>
        <v/>
      </c>
      <c r="FM79" s="87">
        <f>'Marks Entry'!FL81</f>
        <v>0</v>
      </c>
      <c r="FN79" s="1392"/>
      <c r="FO79" s="308" t="e">
        <f t="shared" si="34"/>
        <v>#REF!</v>
      </c>
      <c r="FP79" s="411" t="e">
        <f t="shared" si="35"/>
        <v>#REF!</v>
      </c>
      <c r="FQ79" s="411">
        <f t="shared" si="36"/>
        <v>0</v>
      </c>
      <c r="FR79" s="406"/>
      <c r="FS79" s="315">
        <f t="shared" si="37"/>
        <v>0</v>
      </c>
      <c r="FT79" s="419">
        <f t="shared" si="38"/>
        <v>0</v>
      </c>
      <c r="FU79" s="419">
        <f t="shared" si="39"/>
        <v>0</v>
      </c>
      <c r="FV79" s="420"/>
      <c r="FW79" s="308">
        <f t="shared" si="40"/>
        <v>0</v>
      </c>
      <c r="FX79" s="411">
        <f t="shared" si="41"/>
        <v>0</v>
      </c>
      <c r="FY79" s="411">
        <f t="shared" si="42"/>
        <v>0</v>
      </c>
      <c r="FZ79" s="406"/>
      <c r="GA79" s="315" t="e">
        <f t="shared" si="43"/>
        <v>#REF!</v>
      </c>
      <c r="GB79" s="419" t="e">
        <f t="shared" si="44"/>
        <v>#REF!</v>
      </c>
      <c r="GC79" s="419">
        <f t="shared" si="45"/>
        <v>0</v>
      </c>
      <c r="GD79" s="420"/>
      <c r="GE79" s="308">
        <f t="shared" si="46"/>
        <v>0</v>
      </c>
      <c r="GF79" s="411">
        <f t="shared" si="47"/>
        <v>0</v>
      </c>
      <c r="GG79" s="411">
        <f t="shared" si="48"/>
        <v>0</v>
      </c>
      <c r="GH79" s="406"/>
      <c r="GI79" s="315">
        <f t="shared" si="49"/>
        <v>0</v>
      </c>
      <c r="GJ79" s="419">
        <f t="shared" si="50"/>
        <v>0</v>
      </c>
      <c r="GK79" s="419">
        <f t="shared" si="51"/>
        <v>0</v>
      </c>
      <c r="GL79" s="420"/>
      <c r="GM79" s="308">
        <f t="shared" si="52"/>
        <v>0</v>
      </c>
      <c r="GN79" s="309">
        <f t="shared" si="52"/>
        <v>0</v>
      </c>
      <c r="GO79" s="315">
        <f t="shared" si="53"/>
        <v>0</v>
      </c>
      <c r="GP79" s="316">
        <f t="shared" si="53"/>
        <v>0</v>
      </c>
      <c r="GQ79" s="308">
        <f t="shared" si="54"/>
        <v>0</v>
      </c>
      <c r="GR79" s="317">
        <f t="shared" si="54"/>
        <v>0</v>
      </c>
      <c r="GS79" s="1392"/>
    </row>
    <row r="80" spans="1:201" s="88" customFormat="1" ht="17.25" customHeight="1">
      <c r="A80" s="1393"/>
      <c r="B80" s="83">
        <f t="shared" si="55"/>
        <v>0</v>
      </c>
      <c r="C80" s="84">
        <f>'Marks Entry'!D82</f>
        <v>0</v>
      </c>
      <c r="D80" s="84">
        <f>'Marks Entry'!E82</f>
        <v>0</v>
      </c>
      <c r="E80" s="84">
        <f>'Marks Entry'!F82</f>
        <v>0</v>
      </c>
      <c r="F80" s="84">
        <f>'Marks Entry'!G82</f>
        <v>0</v>
      </c>
      <c r="G80" s="84">
        <f>'Marks Entry'!H82</f>
        <v>0</v>
      </c>
      <c r="H80" s="84">
        <f>'Marks Entry'!I82</f>
        <v>0</v>
      </c>
      <c r="I80" s="84">
        <f>'Marks Entry'!J82</f>
        <v>0</v>
      </c>
      <c r="J80" s="85">
        <f>'Marks Entry'!K82</f>
        <v>0</v>
      </c>
      <c r="K80" s="328">
        <f>'Marks Entry'!L82</f>
        <v>0</v>
      </c>
      <c r="L80" s="329">
        <f>'Marks Entry'!M82</f>
        <v>0</v>
      </c>
      <c r="M80" s="330">
        <f>'Marks Entry'!N82</f>
        <v>0</v>
      </c>
      <c r="N80" s="329">
        <f>'Marks Entry'!O82</f>
        <v>0</v>
      </c>
      <c r="O80" s="329">
        <f>'Marks Entry'!P82</f>
        <v>0</v>
      </c>
      <c r="P80" s="331">
        <f>'Marks Entry'!Q82</f>
        <v>0</v>
      </c>
      <c r="Q80" s="329">
        <f>'Marks Entry'!S82</f>
        <v>0</v>
      </c>
      <c r="R80" s="329">
        <f>'Marks Entry'!T82</f>
        <v>0</v>
      </c>
      <c r="S80" s="331">
        <f>'Marks Entry'!U82</f>
        <v>0</v>
      </c>
      <c r="T80" s="332">
        <f>'Marks Entry'!V82</f>
        <v>0</v>
      </c>
      <c r="U80" s="329">
        <f>'Marks Entry'!X82</f>
        <v>0</v>
      </c>
      <c r="V80" s="329" t="e">
        <f>'Marks Entry'!#REF!</f>
        <v>#REF!</v>
      </c>
      <c r="W80" s="332" t="e">
        <f>'Marks Entry'!#REF!</f>
        <v>#REF!</v>
      </c>
      <c r="X80" s="333" t="e">
        <f t="shared" si="28"/>
        <v>#REF!</v>
      </c>
      <c r="Y80" s="329">
        <f>'Marks Entry'!Y82</f>
        <v>0</v>
      </c>
      <c r="Z80" s="329">
        <f>'Marks Entry'!Z82</f>
        <v>0</v>
      </c>
      <c r="AA80" s="332">
        <f>'Marks Entry'!AA82</f>
        <v>0</v>
      </c>
      <c r="AB80" s="338">
        <f>'Marks Entry'!AC82</f>
        <v>0</v>
      </c>
      <c r="AC80" s="334">
        <f>'Marks Entry'!AD82</f>
        <v>0</v>
      </c>
      <c r="AD80" s="334" t="str">
        <f>'Marks Entry'!AE82</f>
        <v>E</v>
      </c>
      <c r="AE80" s="335">
        <f>'Marks Entry'!AF82</f>
        <v>0</v>
      </c>
      <c r="AF80" s="328">
        <f>'Marks Entry'!AG82</f>
        <v>0</v>
      </c>
      <c r="AG80" s="329">
        <f>'Marks Entry'!AH82</f>
        <v>0</v>
      </c>
      <c r="AH80" s="330">
        <f>'Marks Entry'!AI82</f>
        <v>0</v>
      </c>
      <c r="AI80" s="329">
        <f>'Marks Entry'!AJ82</f>
        <v>0</v>
      </c>
      <c r="AJ80" s="329">
        <f>'Marks Entry'!AK82</f>
        <v>0</v>
      </c>
      <c r="AK80" s="331">
        <f>'Marks Entry'!AL82</f>
        <v>0</v>
      </c>
      <c r="AL80" s="329">
        <f>'Marks Entry'!AM82</f>
        <v>0</v>
      </c>
      <c r="AM80" s="329">
        <f>'Marks Entry'!AN82</f>
        <v>0</v>
      </c>
      <c r="AN80" s="331">
        <f>'Marks Entry'!AO82</f>
        <v>0</v>
      </c>
      <c r="AO80" s="332">
        <f>'Marks Entry'!AP82</f>
        <v>0</v>
      </c>
      <c r="AP80" s="329">
        <f>'Marks Entry'!AQ82</f>
        <v>0</v>
      </c>
      <c r="AQ80" s="329">
        <f>'Marks Entry'!AR82</f>
        <v>0</v>
      </c>
      <c r="AR80" s="332">
        <f>'Marks Entry'!AS82</f>
        <v>0</v>
      </c>
      <c r="AS80" s="333">
        <f t="shared" si="29"/>
        <v>0</v>
      </c>
      <c r="AT80" s="329">
        <f>'Marks Entry'!AU82</f>
        <v>0</v>
      </c>
      <c r="AU80" s="329">
        <f>'Marks Entry'!AV82</f>
        <v>0</v>
      </c>
      <c r="AV80" s="332">
        <f>'Marks Entry'!AW82</f>
        <v>0</v>
      </c>
      <c r="AW80" s="338">
        <f>'Marks Entry'!AX82</f>
        <v>0</v>
      </c>
      <c r="AX80" s="334">
        <f>'Marks Entry'!AY82</f>
        <v>0</v>
      </c>
      <c r="AY80" s="334" t="str">
        <f>'Marks Entry'!AZ82</f>
        <v>E</v>
      </c>
      <c r="AZ80" s="335">
        <f>'Marks Entry'!BA82</f>
        <v>0</v>
      </c>
      <c r="BA80" s="328">
        <f>'Marks Entry'!BB82</f>
        <v>0</v>
      </c>
      <c r="BB80" s="329">
        <f>'Marks Entry'!BC82</f>
        <v>0</v>
      </c>
      <c r="BC80" s="330">
        <f>'Marks Entry'!BD82</f>
        <v>0</v>
      </c>
      <c r="BD80" s="329">
        <f>'Marks Entry'!BE82</f>
        <v>0</v>
      </c>
      <c r="BE80" s="329">
        <f>'Marks Entry'!BF82</f>
        <v>0</v>
      </c>
      <c r="BF80" s="331">
        <f>'Marks Entry'!BG82</f>
        <v>0</v>
      </c>
      <c r="BG80" s="329">
        <f>'Marks Entry'!BH82</f>
        <v>0</v>
      </c>
      <c r="BH80" s="329">
        <f>'Marks Entry'!BI82</f>
        <v>0</v>
      </c>
      <c r="BI80" s="331">
        <f>'Marks Entry'!BJ82</f>
        <v>0</v>
      </c>
      <c r="BJ80" s="332">
        <f>'Marks Entry'!BK82</f>
        <v>0</v>
      </c>
      <c r="BK80" s="329">
        <f>'Marks Entry'!BL82</f>
        <v>0</v>
      </c>
      <c r="BL80" s="329">
        <f>'Marks Entry'!BM82</f>
        <v>0</v>
      </c>
      <c r="BM80" s="332">
        <f>'Marks Entry'!BN82</f>
        <v>0</v>
      </c>
      <c r="BN80" s="333">
        <f t="shared" si="30"/>
        <v>0</v>
      </c>
      <c r="BO80" s="329">
        <f>'Marks Entry'!BO82</f>
        <v>0</v>
      </c>
      <c r="BP80" s="329">
        <f>'Marks Entry'!BP82</f>
        <v>0</v>
      </c>
      <c r="BQ80" s="332">
        <f>'Marks Entry'!BQ82</f>
        <v>0</v>
      </c>
      <c r="BR80" s="338">
        <f>'Marks Entry'!BS82</f>
        <v>0</v>
      </c>
      <c r="BS80" s="334">
        <f>'Marks Entry'!BT82</f>
        <v>0</v>
      </c>
      <c r="BT80" s="334" t="str">
        <f>'Marks Entry'!BU82</f>
        <v>E</v>
      </c>
      <c r="BU80" s="335">
        <f>'Marks Entry'!BV82</f>
        <v>0</v>
      </c>
      <c r="BV80" s="328">
        <f>'Marks Entry'!BW82</f>
        <v>0</v>
      </c>
      <c r="BW80" s="329">
        <f>'Marks Entry'!BX82</f>
        <v>0</v>
      </c>
      <c r="BX80" s="330">
        <f>'Marks Entry'!BY82</f>
        <v>0</v>
      </c>
      <c r="BY80" s="329">
        <f>'Marks Entry'!BZ82</f>
        <v>0</v>
      </c>
      <c r="BZ80" s="329">
        <f>'Marks Entry'!CA82</f>
        <v>0</v>
      </c>
      <c r="CA80" s="331">
        <f>'Marks Entry'!CB82</f>
        <v>0</v>
      </c>
      <c r="CB80" s="329" t="e">
        <f>'Marks Entry'!#REF!</f>
        <v>#REF!</v>
      </c>
      <c r="CC80" s="329" t="e">
        <f>'Marks Entry'!#REF!</f>
        <v>#REF!</v>
      </c>
      <c r="CD80" s="331" t="e">
        <f>'Marks Entry'!#REF!</f>
        <v>#REF!</v>
      </c>
      <c r="CE80" s="332" t="e">
        <f>'Marks Entry'!#REF!</f>
        <v>#REF!</v>
      </c>
      <c r="CF80" s="329">
        <f>'Marks Entry'!CD82</f>
        <v>0</v>
      </c>
      <c r="CG80" s="329">
        <f>'Marks Entry'!CE82</f>
        <v>0</v>
      </c>
      <c r="CH80" s="332">
        <f>'Marks Entry'!CF82</f>
        <v>0</v>
      </c>
      <c r="CI80" s="333" t="e">
        <f t="shared" si="31"/>
        <v>#REF!</v>
      </c>
      <c r="CJ80" s="329">
        <f>'Marks Entry'!CH82</f>
        <v>0</v>
      </c>
      <c r="CK80" s="329">
        <f>'Marks Entry'!CI82</f>
        <v>0</v>
      </c>
      <c r="CL80" s="332">
        <f>'Marks Entry'!CJ82</f>
        <v>0</v>
      </c>
      <c r="CM80" s="338">
        <f>'Marks Entry'!CK82</f>
        <v>0</v>
      </c>
      <c r="CN80" s="334">
        <f>'Marks Entry'!CL82</f>
        <v>0</v>
      </c>
      <c r="CO80" s="334" t="str">
        <f>'Marks Entry'!CM82</f>
        <v>E</v>
      </c>
      <c r="CP80" s="335">
        <f>'Marks Entry'!CN82</f>
        <v>0</v>
      </c>
      <c r="CQ80" s="328">
        <f>'Marks Entry'!CO82</f>
        <v>0</v>
      </c>
      <c r="CR80" s="329">
        <f>'Marks Entry'!CP82</f>
        <v>0</v>
      </c>
      <c r="CS80" s="330">
        <f>'Marks Entry'!CQ82</f>
        <v>0</v>
      </c>
      <c r="CT80" s="329">
        <f>'Marks Entry'!CR82</f>
        <v>0</v>
      </c>
      <c r="CU80" s="329">
        <f>'Marks Entry'!CS82</f>
        <v>0</v>
      </c>
      <c r="CV80" s="331">
        <f>'Marks Entry'!CT82</f>
        <v>0</v>
      </c>
      <c r="CW80" s="329" t="e">
        <f>'Marks Entry'!#REF!</f>
        <v>#REF!</v>
      </c>
      <c r="CX80" s="329" t="e">
        <f>'Marks Entry'!#REF!</f>
        <v>#REF!</v>
      </c>
      <c r="CY80" s="331">
        <f>'Marks Entry'!CU82</f>
        <v>0</v>
      </c>
      <c r="CZ80" s="332">
        <f>'Marks Entry'!CV82</f>
        <v>0</v>
      </c>
      <c r="DA80" s="329">
        <f>'Marks Entry'!CW82</f>
        <v>0</v>
      </c>
      <c r="DB80" s="329">
        <f>'Marks Entry'!CX82</f>
        <v>0</v>
      </c>
      <c r="DC80" s="332">
        <f>'Marks Entry'!CY82</f>
        <v>0</v>
      </c>
      <c r="DD80" s="333">
        <f t="shared" si="32"/>
        <v>0</v>
      </c>
      <c r="DE80" s="329">
        <f>'Marks Entry'!CZ82</f>
        <v>0</v>
      </c>
      <c r="DF80" s="329">
        <f>'Marks Entry'!DA82</f>
        <v>0</v>
      </c>
      <c r="DG80" s="332">
        <f>'Marks Entry'!DB82</f>
        <v>0</v>
      </c>
      <c r="DH80" s="338">
        <f>'Marks Entry'!DC82</f>
        <v>0</v>
      </c>
      <c r="DI80" s="334">
        <f>'Marks Entry'!DD82</f>
        <v>0</v>
      </c>
      <c r="DJ80" s="334" t="str">
        <f>'Marks Entry'!DE82</f>
        <v>E</v>
      </c>
      <c r="DK80" s="335">
        <f>'Marks Entry'!DF82</f>
        <v>0</v>
      </c>
      <c r="DL80" s="328">
        <f>'Marks Entry'!DG82</f>
        <v>0</v>
      </c>
      <c r="DM80" s="329">
        <f>'Marks Entry'!DH82</f>
        <v>0</v>
      </c>
      <c r="DN80" s="330">
        <f>'Marks Entry'!DI82</f>
        <v>0</v>
      </c>
      <c r="DO80" s="329">
        <f>'Marks Entry'!DJ82</f>
        <v>0</v>
      </c>
      <c r="DP80" s="329">
        <f>'Marks Entry'!DK82</f>
        <v>0</v>
      </c>
      <c r="DQ80" s="331">
        <f>'Marks Entry'!DL82</f>
        <v>0</v>
      </c>
      <c r="DR80" s="329" t="e">
        <f>'Marks Entry'!#REF!</f>
        <v>#REF!</v>
      </c>
      <c r="DS80" s="329" t="e">
        <f>'Marks Entry'!#REF!</f>
        <v>#REF!</v>
      </c>
      <c r="DT80" s="331">
        <f>'Marks Entry'!DM82</f>
        <v>0</v>
      </c>
      <c r="DU80" s="332">
        <f>'Marks Entry'!DN82</f>
        <v>0</v>
      </c>
      <c r="DV80" s="329">
        <f>'Marks Entry'!DO82</f>
        <v>0</v>
      </c>
      <c r="DW80" s="329">
        <f>'Marks Entry'!DP82</f>
        <v>0</v>
      </c>
      <c r="DX80" s="332">
        <f>'Marks Entry'!DQ82</f>
        <v>0</v>
      </c>
      <c r="DY80" s="333">
        <f t="shared" si="33"/>
        <v>0</v>
      </c>
      <c r="DZ80" s="329">
        <f>'Marks Entry'!DR82</f>
        <v>0</v>
      </c>
      <c r="EA80" s="329">
        <f>'Marks Entry'!DS82</f>
        <v>0</v>
      </c>
      <c r="EB80" s="332">
        <f>'Marks Entry'!DT82</f>
        <v>0</v>
      </c>
      <c r="EC80" s="338">
        <f>'Marks Entry'!DU82</f>
        <v>0</v>
      </c>
      <c r="ED80" s="334">
        <f>'Marks Entry'!DV82</f>
        <v>0</v>
      </c>
      <c r="EE80" s="334" t="str">
        <f>'Marks Entry'!DW82</f>
        <v>E</v>
      </c>
      <c r="EF80" s="335">
        <f>'Marks Entry'!DX82</f>
        <v>0</v>
      </c>
      <c r="EG80" s="328">
        <f>'Marks Entry'!DY82</f>
        <v>0</v>
      </c>
      <c r="EH80" s="329">
        <f>'Marks Entry'!DZ82</f>
        <v>0</v>
      </c>
      <c r="EI80" s="329">
        <f>'Marks Entry'!EA82</f>
        <v>0</v>
      </c>
      <c r="EJ80" s="329">
        <f>'Marks Entry'!EB82</f>
        <v>0</v>
      </c>
      <c r="EK80" s="329">
        <f>'Marks Entry'!EC82</f>
        <v>0</v>
      </c>
      <c r="EL80" s="336">
        <f>'Marks Entry'!ED82</f>
        <v>0</v>
      </c>
      <c r="EM80" s="337">
        <f>'Marks Entry'!EG82</f>
        <v>0</v>
      </c>
      <c r="EN80" s="328">
        <f>'Marks Entry'!EH82</f>
        <v>0</v>
      </c>
      <c r="EO80" s="329">
        <f>'Marks Entry'!EI82</f>
        <v>0</v>
      </c>
      <c r="EP80" s="329">
        <f>'Marks Entry'!EJ82</f>
        <v>0</v>
      </c>
      <c r="EQ80" s="329">
        <f>'Marks Entry'!EK82</f>
        <v>0</v>
      </c>
      <c r="ER80" s="329">
        <f>'Marks Entry'!EL82</f>
        <v>0</v>
      </c>
      <c r="ES80" s="332">
        <f>'Marks Entry'!EM82</f>
        <v>0</v>
      </c>
      <c r="ET80" s="337">
        <f>'Marks Entry'!EP82</f>
        <v>0</v>
      </c>
      <c r="EU80" s="328">
        <f>'Marks Entry'!EQ82</f>
        <v>0</v>
      </c>
      <c r="EV80" s="329">
        <f>'Marks Entry'!ER82</f>
        <v>0</v>
      </c>
      <c r="EW80" s="329">
        <f>'Marks Entry'!ES82</f>
        <v>0</v>
      </c>
      <c r="EX80" s="329">
        <f>'Marks Entry'!ET82</f>
        <v>0</v>
      </c>
      <c r="EY80" s="329">
        <f>'Marks Entry'!EU82</f>
        <v>0</v>
      </c>
      <c r="EZ80" s="332">
        <f>'Marks Entry'!EV82</f>
        <v>0</v>
      </c>
      <c r="FA80" s="337">
        <f>'Marks Entry'!EY82</f>
        <v>0</v>
      </c>
      <c r="FB80" s="184">
        <f>'Marks Entry'!EZ82</f>
        <v>0</v>
      </c>
      <c r="FC80" s="185">
        <f>'Marks Entry'!FA82</f>
        <v>0</v>
      </c>
      <c r="FD80" s="188" t="str">
        <f>'Marks Entry'!FB82</f>
        <v/>
      </c>
      <c r="FE80" s="184">
        <f>'Marks Entry'!FC82</f>
        <v>0</v>
      </c>
      <c r="FF80" s="185">
        <f>'Marks Entry'!FD82</f>
        <v>0</v>
      </c>
      <c r="FG80" s="185" t="str">
        <f>'Marks Entry'!FE82</f>
        <v/>
      </c>
      <c r="FH80" s="185" t="str">
        <f>IF(OR('Marks Entry'!FF82="First",'Marks Entry'!FF82="Second",'Marks Entry'!FF82="Third"),'Marks Entry'!FF82,"")</f>
        <v/>
      </c>
      <c r="FI80" s="185" t="str">
        <f>'Marks Entry'!FG82</f>
        <v/>
      </c>
      <c r="FJ80" s="290" t="str">
        <f>'Marks Entry'!FH82</f>
        <v/>
      </c>
      <c r="FK80" s="84" t="str">
        <f>'Marks Entry'!FI82</f>
        <v/>
      </c>
      <c r="FL80" s="86" t="str">
        <f>'Marks Entry'!FJ82</f>
        <v/>
      </c>
      <c r="FM80" s="87">
        <f>'Marks Entry'!FL82</f>
        <v>0</v>
      </c>
      <c r="FN80" s="1392"/>
      <c r="FO80" s="308" t="e">
        <f t="shared" si="34"/>
        <v>#REF!</v>
      </c>
      <c r="FP80" s="411" t="e">
        <f t="shared" si="35"/>
        <v>#REF!</v>
      </c>
      <c r="FQ80" s="411">
        <f t="shared" si="36"/>
        <v>0</v>
      </c>
      <c r="FR80" s="406"/>
      <c r="FS80" s="315">
        <f t="shared" si="37"/>
        <v>0</v>
      </c>
      <c r="FT80" s="419">
        <f t="shared" si="38"/>
        <v>0</v>
      </c>
      <c r="FU80" s="419">
        <f t="shared" si="39"/>
        <v>0</v>
      </c>
      <c r="FV80" s="420"/>
      <c r="FW80" s="308">
        <f t="shared" si="40"/>
        <v>0</v>
      </c>
      <c r="FX80" s="411">
        <f t="shared" si="41"/>
        <v>0</v>
      </c>
      <c r="FY80" s="411">
        <f t="shared" si="42"/>
        <v>0</v>
      </c>
      <c r="FZ80" s="406"/>
      <c r="GA80" s="315" t="e">
        <f t="shared" si="43"/>
        <v>#REF!</v>
      </c>
      <c r="GB80" s="419" t="e">
        <f t="shared" si="44"/>
        <v>#REF!</v>
      </c>
      <c r="GC80" s="419">
        <f t="shared" si="45"/>
        <v>0</v>
      </c>
      <c r="GD80" s="420"/>
      <c r="GE80" s="308">
        <f t="shared" si="46"/>
        <v>0</v>
      </c>
      <c r="GF80" s="411">
        <f t="shared" si="47"/>
        <v>0</v>
      </c>
      <c r="GG80" s="411">
        <f t="shared" si="48"/>
        <v>0</v>
      </c>
      <c r="GH80" s="406"/>
      <c r="GI80" s="315">
        <f t="shared" si="49"/>
        <v>0</v>
      </c>
      <c r="GJ80" s="419">
        <f t="shared" si="50"/>
        <v>0</v>
      </c>
      <c r="GK80" s="419">
        <f t="shared" si="51"/>
        <v>0</v>
      </c>
      <c r="GL80" s="420"/>
      <c r="GM80" s="308">
        <f t="shared" si="52"/>
        <v>0</v>
      </c>
      <c r="GN80" s="309">
        <f t="shared" si="52"/>
        <v>0</v>
      </c>
      <c r="GO80" s="315">
        <f t="shared" si="53"/>
        <v>0</v>
      </c>
      <c r="GP80" s="316">
        <f t="shared" si="53"/>
        <v>0</v>
      </c>
      <c r="GQ80" s="308">
        <f t="shared" si="54"/>
        <v>0</v>
      </c>
      <c r="GR80" s="317">
        <f t="shared" si="54"/>
        <v>0</v>
      </c>
      <c r="GS80" s="1392"/>
    </row>
    <row r="81" spans="1:201" s="88" customFormat="1" ht="17.25" customHeight="1">
      <c r="A81" s="1393"/>
      <c r="B81" s="83">
        <f t="shared" si="55"/>
        <v>0</v>
      </c>
      <c r="C81" s="84">
        <f>'Marks Entry'!D83</f>
        <v>0</v>
      </c>
      <c r="D81" s="84">
        <f>'Marks Entry'!E83</f>
        <v>0</v>
      </c>
      <c r="E81" s="84">
        <f>'Marks Entry'!F83</f>
        <v>0</v>
      </c>
      <c r="F81" s="84">
        <f>'Marks Entry'!G83</f>
        <v>0</v>
      </c>
      <c r="G81" s="84">
        <f>'Marks Entry'!H83</f>
        <v>0</v>
      </c>
      <c r="H81" s="84">
        <f>'Marks Entry'!I83</f>
        <v>0</v>
      </c>
      <c r="I81" s="84">
        <f>'Marks Entry'!J83</f>
        <v>0</v>
      </c>
      <c r="J81" s="85">
        <f>'Marks Entry'!K83</f>
        <v>0</v>
      </c>
      <c r="K81" s="328">
        <f>'Marks Entry'!L83</f>
        <v>0</v>
      </c>
      <c r="L81" s="329">
        <f>'Marks Entry'!M83</f>
        <v>0</v>
      </c>
      <c r="M81" s="330">
        <f>'Marks Entry'!N83</f>
        <v>0</v>
      </c>
      <c r="N81" s="329">
        <f>'Marks Entry'!O83</f>
        <v>0</v>
      </c>
      <c r="O81" s="329">
        <f>'Marks Entry'!P83</f>
        <v>0</v>
      </c>
      <c r="P81" s="331">
        <f>'Marks Entry'!Q83</f>
        <v>0</v>
      </c>
      <c r="Q81" s="329">
        <f>'Marks Entry'!S83</f>
        <v>0</v>
      </c>
      <c r="R81" s="329">
        <f>'Marks Entry'!T83</f>
        <v>0</v>
      </c>
      <c r="S81" s="331">
        <f>'Marks Entry'!U83</f>
        <v>0</v>
      </c>
      <c r="T81" s="332">
        <f>'Marks Entry'!V83</f>
        <v>0</v>
      </c>
      <c r="U81" s="329">
        <f>'Marks Entry'!X83</f>
        <v>0</v>
      </c>
      <c r="V81" s="329" t="e">
        <f>'Marks Entry'!#REF!</f>
        <v>#REF!</v>
      </c>
      <c r="W81" s="332" t="e">
        <f>'Marks Entry'!#REF!</f>
        <v>#REF!</v>
      </c>
      <c r="X81" s="333" t="e">
        <f t="shared" si="28"/>
        <v>#REF!</v>
      </c>
      <c r="Y81" s="329">
        <f>'Marks Entry'!Y83</f>
        <v>0</v>
      </c>
      <c r="Z81" s="329">
        <f>'Marks Entry'!Z83</f>
        <v>0</v>
      </c>
      <c r="AA81" s="332">
        <f>'Marks Entry'!AA83</f>
        <v>0</v>
      </c>
      <c r="AB81" s="338">
        <f>'Marks Entry'!AC83</f>
        <v>0</v>
      </c>
      <c r="AC81" s="334">
        <f>'Marks Entry'!AD83</f>
        <v>0</v>
      </c>
      <c r="AD81" s="334" t="str">
        <f>'Marks Entry'!AE83</f>
        <v>E</v>
      </c>
      <c r="AE81" s="335">
        <f>'Marks Entry'!AF83</f>
        <v>0</v>
      </c>
      <c r="AF81" s="328">
        <f>'Marks Entry'!AG83</f>
        <v>0</v>
      </c>
      <c r="AG81" s="329">
        <f>'Marks Entry'!AH83</f>
        <v>0</v>
      </c>
      <c r="AH81" s="330">
        <f>'Marks Entry'!AI83</f>
        <v>0</v>
      </c>
      <c r="AI81" s="329">
        <f>'Marks Entry'!AJ83</f>
        <v>0</v>
      </c>
      <c r="AJ81" s="329">
        <f>'Marks Entry'!AK83</f>
        <v>0</v>
      </c>
      <c r="AK81" s="331">
        <f>'Marks Entry'!AL83</f>
        <v>0</v>
      </c>
      <c r="AL81" s="329">
        <f>'Marks Entry'!AM83</f>
        <v>0</v>
      </c>
      <c r="AM81" s="329">
        <f>'Marks Entry'!AN83</f>
        <v>0</v>
      </c>
      <c r="AN81" s="331">
        <f>'Marks Entry'!AO83</f>
        <v>0</v>
      </c>
      <c r="AO81" s="332">
        <f>'Marks Entry'!AP83</f>
        <v>0</v>
      </c>
      <c r="AP81" s="329">
        <f>'Marks Entry'!AQ83</f>
        <v>0</v>
      </c>
      <c r="AQ81" s="329">
        <f>'Marks Entry'!AR83</f>
        <v>0</v>
      </c>
      <c r="AR81" s="332">
        <f>'Marks Entry'!AS83</f>
        <v>0</v>
      </c>
      <c r="AS81" s="333">
        <f t="shared" si="29"/>
        <v>0</v>
      </c>
      <c r="AT81" s="329">
        <f>'Marks Entry'!AU83</f>
        <v>0</v>
      </c>
      <c r="AU81" s="329">
        <f>'Marks Entry'!AV83</f>
        <v>0</v>
      </c>
      <c r="AV81" s="332">
        <f>'Marks Entry'!AW83</f>
        <v>0</v>
      </c>
      <c r="AW81" s="338">
        <f>'Marks Entry'!AX83</f>
        <v>0</v>
      </c>
      <c r="AX81" s="334">
        <f>'Marks Entry'!AY83</f>
        <v>0</v>
      </c>
      <c r="AY81" s="334" t="str">
        <f>'Marks Entry'!AZ83</f>
        <v>E</v>
      </c>
      <c r="AZ81" s="335">
        <f>'Marks Entry'!BA83</f>
        <v>0</v>
      </c>
      <c r="BA81" s="328">
        <f>'Marks Entry'!BB83</f>
        <v>0</v>
      </c>
      <c r="BB81" s="329">
        <f>'Marks Entry'!BC83</f>
        <v>0</v>
      </c>
      <c r="BC81" s="330">
        <f>'Marks Entry'!BD83</f>
        <v>0</v>
      </c>
      <c r="BD81" s="329">
        <f>'Marks Entry'!BE83</f>
        <v>0</v>
      </c>
      <c r="BE81" s="329">
        <f>'Marks Entry'!BF83</f>
        <v>0</v>
      </c>
      <c r="BF81" s="331">
        <f>'Marks Entry'!BG83</f>
        <v>0</v>
      </c>
      <c r="BG81" s="329">
        <f>'Marks Entry'!BH83</f>
        <v>0</v>
      </c>
      <c r="BH81" s="329">
        <f>'Marks Entry'!BI83</f>
        <v>0</v>
      </c>
      <c r="BI81" s="331">
        <f>'Marks Entry'!BJ83</f>
        <v>0</v>
      </c>
      <c r="BJ81" s="332">
        <f>'Marks Entry'!BK83</f>
        <v>0</v>
      </c>
      <c r="BK81" s="329">
        <f>'Marks Entry'!BL83</f>
        <v>0</v>
      </c>
      <c r="BL81" s="329">
        <f>'Marks Entry'!BM83</f>
        <v>0</v>
      </c>
      <c r="BM81" s="332">
        <f>'Marks Entry'!BN83</f>
        <v>0</v>
      </c>
      <c r="BN81" s="333">
        <f t="shared" si="30"/>
        <v>0</v>
      </c>
      <c r="BO81" s="329">
        <f>'Marks Entry'!BO83</f>
        <v>0</v>
      </c>
      <c r="BP81" s="329">
        <f>'Marks Entry'!BP83</f>
        <v>0</v>
      </c>
      <c r="BQ81" s="332">
        <f>'Marks Entry'!BQ83</f>
        <v>0</v>
      </c>
      <c r="BR81" s="338">
        <f>'Marks Entry'!BS83</f>
        <v>0</v>
      </c>
      <c r="BS81" s="334">
        <f>'Marks Entry'!BT83</f>
        <v>0</v>
      </c>
      <c r="BT81" s="334" t="str">
        <f>'Marks Entry'!BU83</f>
        <v>E</v>
      </c>
      <c r="BU81" s="335">
        <f>'Marks Entry'!BV83</f>
        <v>0</v>
      </c>
      <c r="BV81" s="328">
        <f>'Marks Entry'!BW83</f>
        <v>0</v>
      </c>
      <c r="BW81" s="329">
        <f>'Marks Entry'!BX83</f>
        <v>0</v>
      </c>
      <c r="BX81" s="330">
        <f>'Marks Entry'!BY83</f>
        <v>0</v>
      </c>
      <c r="BY81" s="329">
        <f>'Marks Entry'!BZ83</f>
        <v>0</v>
      </c>
      <c r="BZ81" s="329">
        <f>'Marks Entry'!CA83</f>
        <v>0</v>
      </c>
      <c r="CA81" s="331">
        <f>'Marks Entry'!CB83</f>
        <v>0</v>
      </c>
      <c r="CB81" s="329" t="e">
        <f>'Marks Entry'!#REF!</f>
        <v>#REF!</v>
      </c>
      <c r="CC81" s="329" t="e">
        <f>'Marks Entry'!#REF!</f>
        <v>#REF!</v>
      </c>
      <c r="CD81" s="331" t="e">
        <f>'Marks Entry'!#REF!</f>
        <v>#REF!</v>
      </c>
      <c r="CE81" s="332" t="e">
        <f>'Marks Entry'!#REF!</f>
        <v>#REF!</v>
      </c>
      <c r="CF81" s="329">
        <f>'Marks Entry'!CD83</f>
        <v>0</v>
      </c>
      <c r="CG81" s="329">
        <f>'Marks Entry'!CE83</f>
        <v>0</v>
      </c>
      <c r="CH81" s="332">
        <f>'Marks Entry'!CF83</f>
        <v>0</v>
      </c>
      <c r="CI81" s="333" t="e">
        <f t="shared" si="31"/>
        <v>#REF!</v>
      </c>
      <c r="CJ81" s="329">
        <f>'Marks Entry'!CH83</f>
        <v>0</v>
      </c>
      <c r="CK81" s="329">
        <f>'Marks Entry'!CI83</f>
        <v>0</v>
      </c>
      <c r="CL81" s="332">
        <f>'Marks Entry'!CJ83</f>
        <v>0</v>
      </c>
      <c r="CM81" s="338">
        <f>'Marks Entry'!CK83</f>
        <v>0</v>
      </c>
      <c r="CN81" s="334">
        <f>'Marks Entry'!CL83</f>
        <v>0</v>
      </c>
      <c r="CO81" s="334" t="str">
        <f>'Marks Entry'!CM83</f>
        <v>E</v>
      </c>
      <c r="CP81" s="335">
        <f>'Marks Entry'!CN83</f>
        <v>0</v>
      </c>
      <c r="CQ81" s="328">
        <f>'Marks Entry'!CO83</f>
        <v>0</v>
      </c>
      <c r="CR81" s="329">
        <f>'Marks Entry'!CP83</f>
        <v>0</v>
      </c>
      <c r="CS81" s="330">
        <f>'Marks Entry'!CQ83</f>
        <v>0</v>
      </c>
      <c r="CT81" s="329">
        <f>'Marks Entry'!CR83</f>
        <v>0</v>
      </c>
      <c r="CU81" s="329">
        <f>'Marks Entry'!CS83</f>
        <v>0</v>
      </c>
      <c r="CV81" s="331">
        <f>'Marks Entry'!CT83</f>
        <v>0</v>
      </c>
      <c r="CW81" s="329" t="e">
        <f>'Marks Entry'!#REF!</f>
        <v>#REF!</v>
      </c>
      <c r="CX81" s="329" t="e">
        <f>'Marks Entry'!#REF!</f>
        <v>#REF!</v>
      </c>
      <c r="CY81" s="331">
        <f>'Marks Entry'!CU83</f>
        <v>0</v>
      </c>
      <c r="CZ81" s="332">
        <f>'Marks Entry'!CV83</f>
        <v>0</v>
      </c>
      <c r="DA81" s="329">
        <f>'Marks Entry'!CW83</f>
        <v>0</v>
      </c>
      <c r="DB81" s="329">
        <f>'Marks Entry'!CX83</f>
        <v>0</v>
      </c>
      <c r="DC81" s="332">
        <f>'Marks Entry'!CY83</f>
        <v>0</v>
      </c>
      <c r="DD81" s="333">
        <f t="shared" si="32"/>
        <v>0</v>
      </c>
      <c r="DE81" s="329">
        <f>'Marks Entry'!CZ83</f>
        <v>0</v>
      </c>
      <c r="DF81" s="329">
        <f>'Marks Entry'!DA83</f>
        <v>0</v>
      </c>
      <c r="DG81" s="332">
        <f>'Marks Entry'!DB83</f>
        <v>0</v>
      </c>
      <c r="DH81" s="338">
        <f>'Marks Entry'!DC83</f>
        <v>0</v>
      </c>
      <c r="DI81" s="334">
        <f>'Marks Entry'!DD83</f>
        <v>0</v>
      </c>
      <c r="DJ81" s="334" t="str">
        <f>'Marks Entry'!DE83</f>
        <v>E</v>
      </c>
      <c r="DK81" s="335">
        <f>'Marks Entry'!DF83</f>
        <v>0</v>
      </c>
      <c r="DL81" s="328">
        <f>'Marks Entry'!DG83</f>
        <v>0</v>
      </c>
      <c r="DM81" s="329">
        <f>'Marks Entry'!DH83</f>
        <v>0</v>
      </c>
      <c r="DN81" s="330">
        <f>'Marks Entry'!DI83</f>
        <v>0</v>
      </c>
      <c r="DO81" s="329">
        <f>'Marks Entry'!DJ83</f>
        <v>0</v>
      </c>
      <c r="DP81" s="329">
        <f>'Marks Entry'!DK83</f>
        <v>0</v>
      </c>
      <c r="DQ81" s="331">
        <f>'Marks Entry'!DL83</f>
        <v>0</v>
      </c>
      <c r="DR81" s="329" t="e">
        <f>'Marks Entry'!#REF!</f>
        <v>#REF!</v>
      </c>
      <c r="DS81" s="329" t="e">
        <f>'Marks Entry'!#REF!</f>
        <v>#REF!</v>
      </c>
      <c r="DT81" s="331">
        <f>'Marks Entry'!DM83</f>
        <v>0</v>
      </c>
      <c r="DU81" s="332">
        <f>'Marks Entry'!DN83</f>
        <v>0</v>
      </c>
      <c r="DV81" s="329">
        <f>'Marks Entry'!DO83</f>
        <v>0</v>
      </c>
      <c r="DW81" s="329">
        <f>'Marks Entry'!DP83</f>
        <v>0</v>
      </c>
      <c r="DX81" s="332">
        <f>'Marks Entry'!DQ83</f>
        <v>0</v>
      </c>
      <c r="DY81" s="333">
        <f t="shared" si="33"/>
        <v>0</v>
      </c>
      <c r="DZ81" s="329">
        <f>'Marks Entry'!DR83</f>
        <v>0</v>
      </c>
      <c r="EA81" s="329">
        <f>'Marks Entry'!DS83</f>
        <v>0</v>
      </c>
      <c r="EB81" s="332">
        <f>'Marks Entry'!DT83</f>
        <v>0</v>
      </c>
      <c r="EC81" s="338">
        <f>'Marks Entry'!DU83</f>
        <v>0</v>
      </c>
      <c r="ED81" s="334">
        <f>'Marks Entry'!DV83</f>
        <v>0</v>
      </c>
      <c r="EE81" s="334" t="str">
        <f>'Marks Entry'!DW83</f>
        <v>E</v>
      </c>
      <c r="EF81" s="335">
        <f>'Marks Entry'!DX83</f>
        <v>0</v>
      </c>
      <c r="EG81" s="328">
        <f>'Marks Entry'!DY83</f>
        <v>0</v>
      </c>
      <c r="EH81" s="329">
        <f>'Marks Entry'!DZ83</f>
        <v>0</v>
      </c>
      <c r="EI81" s="329">
        <f>'Marks Entry'!EA83</f>
        <v>0</v>
      </c>
      <c r="EJ81" s="329">
        <f>'Marks Entry'!EB83</f>
        <v>0</v>
      </c>
      <c r="EK81" s="329">
        <f>'Marks Entry'!EC83</f>
        <v>0</v>
      </c>
      <c r="EL81" s="336">
        <f>'Marks Entry'!ED83</f>
        <v>0</v>
      </c>
      <c r="EM81" s="337">
        <f>'Marks Entry'!EG83</f>
        <v>0</v>
      </c>
      <c r="EN81" s="328">
        <f>'Marks Entry'!EH83</f>
        <v>0</v>
      </c>
      <c r="EO81" s="329">
        <f>'Marks Entry'!EI83</f>
        <v>0</v>
      </c>
      <c r="EP81" s="329">
        <f>'Marks Entry'!EJ83</f>
        <v>0</v>
      </c>
      <c r="EQ81" s="329">
        <f>'Marks Entry'!EK83</f>
        <v>0</v>
      </c>
      <c r="ER81" s="329">
        <f>'Marks Entry'!EL83</f>
        <v>0</v>
      </c>
      <c r="ES81" s="332">
        <f>'Marks Entry'!EM83</f>
        <v>0</v>
      </c>
      <c r="ET81" s="337">
        <f>'Marks Entry'!EP83</f>
        <v>0</v>
      </c>
      <c r="EU81" s="328">
        <f>'Marks Entry'!EQ83</f>
        <v>0</v>
      </c>
      <c r="EV81" s="329">
        <f>'Marks Entry'!ER83</f>
        <v>0</v>
      </c>
      <c r="EW81" s="329">
        <f>'Marks Entry'!ES83</f>
        <v>0</v>
      </c>
      <c r="EX81" s="329">
        <f>'Marks Entry'!ET83</f>
        <v>0</v>
      </c>
      <c r="EY81" s="329">
        <f>'Marks Entry'!EU83</f>
        <v>0</v>
      </c>
      <c r="EZ81" s="332">
        <f>'Marks Entry'!EV83</f>
        <v>0</v>
      </c>
      <c r="FA81" s="337">
        <f>'Marks Entry'!EY83</f>
        <v>0</v>
      </c>
      <c r="FB81" s="184">
        <f>'Marks Entry'!EZ83</f>
        <v>0</v>
      </c>
      <c r="FC81" s="185">
        <f>'Marks Entry'!FA83</f>
        <v>0</v>
      </c>
      <c r="FD81" s="188" t="str">
        <f>'Marks Entry'!FB83</f>
        <v/>
      </c>
      <c r="FE81" s="184">
        <f>'Marks Entry'!FC83</f>
        <v>0</v>
      </c>
      <c r="FF81" s="185">
        <f>'Marks Entry'!FD83</f>
        <v>0</v>
      </c>
      <c r="FG81" s="185" t="str">
        <f>'Marks Entry'!FE83</f>
        <v/>
      </c>
      <c r="FH81" s="185" t="str">
        <f>IF(OR('Marks Entry'!FF83="First",'Marks Entry'!FF83="Second",'Marks Entry'!FF83="Third"),'Marks Entry'!FF83,"")</f>
        <v/>
      </c>
      <c r="FI81" s="185" t="str">
        <f>'Marks Entry'!FG83</f>
        <v/>
      </c>
      <c r="FJ81" s="290" t="str">
        <f>'Marks Entry'!FH83</f>
        <v/>
      </c>
      <c r="FK81" s="84" t="str">
        <f>'Marks Entry'!FI83</f>
        <v/>
      </c>
      <c r="FL81" s="86" t="str">
        <f>'Marks Entry'!FJ83</f>
        <v/>
      </c>
      <c r="FM81" s="87">
        <f>'Marks Entry'!FL83</f>
        <v>0</v>
      </c>
      <c r="FN81" s="1392"/>
      <c r="FO81" s="308" t="e">
        <f t="shared" si="34"/>
        <v>#REF!</v>
      </c>
      <c r="FP81" s="411" t="e">
        <f t="shared" si="35"/>
        <v>#REF!</v>
      </c>
      <c r="FQ81" s="411">
        <f t="shared" si="36"/>
        <v>0</v>
      </c>
      <c r="FR81" s="406"/>
      <c r="FS81" s="315">
        <f t="shared" si="37"/>
        <v>0</v>
      </c>
      <c r="FT81" s="419">
        <f t="shared" si="38"/>
        <v>0</v>
      </c>
      <c r="FU81" s="419">
        <f t="shared" si="39"/>
        <v>0</v>
      </c>
      <c r="FV81" s="420"/>
      <c r="FW81" s="308">
        <f t="shared" si="40"/>
        <v>0</v>
      </c>
      <c r="FX81" s="411">
        <f t="shared" si="41"/>
        <v>0</v>
      </c>
      <c r="FY81" s="411">
        <f t="shared" si="42"/>
        <v>0</v>
      </c>
      <c r="FZ81" s="406"/>
      <c r="GA81" s="315" t="e">
        <f t="shared" si="43"/>
        <v>#REF!</v>
      </c>
      <c r="GB81" s="419" t="e">
        <f t="shared" si="44"/>
        <v>#REF!</v>
      </c>
      <c r="GC81" s="419">
        <f t="shared" si="45"/>
        <v>0</v>
      </c>
      <c r="GD81" s="420"/>
      <c r="GE81" s="308">
        <f t="shared" si="46"/>
        <v>0</v>
      </c>
      <c r="GF81" s="411">
        <f t="shared" si="47"/>
        <v>0</v>
      </c>
      <c r="GG81" s="411">
        <f t="shared" si="48"/>
        <v>0</v>
      </c>
      <c r="GH81" s="406"/>
      <c r="GI81" s="315">
        <f t="shared" si="49"/>
        <v>0</v>
      </c>
      <c r="GJ81" s="419">
        <f t="shared" si="50"/>
        <v>0</v>
      </c>
      <c r="GK81" s="419">
        <f t="shared" si="51"/>
        <v>0</v>
      </c>
      <c r="GL81" s="420"/>
      <c r="GM81" s="308">
        <f t="shared" si="52"/>
        <v>0</v>
      </c>
      <c r="GN81" s="309">
        <f t="shared" si="52"/>
        <v>0</v>
      </c>
      <c r="GO81" s="315">
        <f t="shared" si="53"/>
        <v>0</v>
      </c>
      <c r="GP81" s="316">
        <f t="shared" si="53"/>
        <v>0</v>
      </c>
      <c r="GQ81" s="308">
        <f t="shared" si="54"/>
        <v>0</v>
      </c>
      <c r="GR81" s="317">
        <f t="shared" si="54"/>
        <v>0</v>
      </c>
      <c r="GS81" s="1392"/>
    </row>
    <row r="82" spans="1:201" s="88" customFormat="1" ht="17.25" customHeight="1">
      <c r="A82" s="1393"/>
      <c r="B82" s="83">
        <f t="shared" si="55"/>
        <v>0</v>
      </c>
      <c r="C82" s="84">
        <f>'Marks Entry'!D84</f>
        <v>0</v>
      </c>
      <c r="D82" s="84">
        <f>'Marks Entry'!E84</f>
        <v>0</v>
      </c>
      <c r="E82" s="84">
        <f>'Marks Entry'!F84</f>
        <v>0</v>
      </c>
      <c r="F82" s="84">
        <f>'Marks Entry'!G84</f>
        <v>0</v>
      </c>
      <c r="G82" s="84">
        <f>'Marks Entry'!H84</f>
        <v>0</v>
      </c>
      <c r="H82" s="84">
        <f>'Marks Entry'!I84</f>
        <v>0</v>
      </c>
      <c r="I82" s="84">
        <f>'Marks Entry'!J84</f>
        <v>0</v>
      </c>
      <c r="J82" s="85">
        <f>'Marks Entry'!K84</f>
        <v>0</v>
      </c>
      <c r="K82" s="328">
        <f>'Marks Entry'!L84</f>
        <v>0</v>
      </c>
      <c r="L82" s="329">
        <f>'Marks Entry'!M84</f>
        <v>0</v>
      </c>
      <c r="M82" s="330">
        <f>'Marks Entry'!N84</f>
        <v>0</v>
      </c>
      <c r="N82" s="329">
        <f>'Marks Entry'!O84</f>
        <v>0</v>
      </c>
      <c r="O82" s="329">
        <f>'Marks Entry'!P84</f>
        <v>0</v>
      </c>
      <c r="P82" s="331">
        <f>'Marks Entry'!Q84</f>
        <v>0</v>
      </c>
      <c r="Q82" s="329">
        <f>'Marks Entry'!S84</f>
        <v>0</v>
      </c>
      <c r="R82" s="329">
        <f>'Marks Entry'!T84</f>
        <v>0</v>
      </c>
      <c r="S82" s="331">
        <f>'Marks Entry'!U84</f>
        <v>0</v>
      </c>
      <c r="T82" s="332">
        <f>'Marks Entry'!V84</f>
        <v>0</v>
      </c>
      <c r="U82" s="329">
        <f>'Marks Entry'!X84</f>
        <v>0</v>
      </c>
      <c r="V82" s="329" t="e">
        <f>'Marks Entry'!#REF!</f>
        <v>#REF!</v>
      </c>
      <c r="W82" s="332" t="e">
        <f>'Marks Entry'!#REF!</f>
        <v>#REF!</v>
      </c>
      <c r="X82" s="333" t="e">
        <f t="shared" si="28"/>
        <v>#REF!</v>
      </c>
      <c r="Y82" s="329">
        <f>'Marks Entry'!Y84</f>
        <v>0</v>
      </c>
      <c r="Z82" s="329">
        <f>'Marks Entry'!Z84</f>
        <v>0</v>
      </c>
      <c r="AA82" s="332">
        <f>'Marks Entry'!AA84</f>
        <v>0</v>
      </c>
      <c r="AB82" s="338">
        <f>'Marks Entry'!AC84</f>
        <v>0</v>
      </c>
      <c r="AC82" s="334">
        <f>'Marks Entry'!AD84</f>
        <v>0</v>
      </c>
      <c r="AD82" s="334" t="str">
        <f>'Marks Entry'!AE84</f>
        <v>E</v>
      </c>
      <c r="AE82" s="335">
        <f>'Marks Entry'!AF84</f>
        <v>0</v>
      </c>
      <c r="AF82" s="328">
        <f>'Marks Entry'!AG84</f>
        <v>0</v>
      </c>
      <c r="AG82" s="329">
        <f>'Marks Entry'!AH84</f>
        <v>0</v>
      </c>
      <c r="AH82" s="330">
        <f>'Marks Entry'!AI84</f>
        <v>0</v>
      </c>
      <c r="AI82" s="329">
        <f>'Marks Entry'!AJ84</f>
        <v>0</v>
      </c>
      <c r="AJ82" s="329">
        <f>'Marks Entry'!AK84</f>
        <v>0</v>
      </c>
      <c r="AK82" s="331">
        <f>'Marks Entry'!AL84</f>
        <v>0</v>
      </c>
      <c r="AL82" s="329">
        <f>'Marks Entry'!AM84</f>
        <v>0</v>
      </c>
      <c r="AM82" s="329">
        <f>'Marks Entry'!AN84</f>
        <v>0</v>
      </c>
      <c r="AN82" s="331">
        <f>'Marks Entry'!AO84</f>
        <v>0</v>
      </c>
      <c r="AO82" s="332">
        <f>'Marks Entry'!AP84</f>
        <v>0</v>
      </c>
      <c r="AP82" s="329">
        <f>'Marks Entry'!AQ84</f>
        <v>0</v>
      </c>
      <c r="AQ82" s="329">
        <f>'Marks Entry'!AR84</f>
        <v>0</v>
      </c>
      <c r="AR82" s="332">
        <f>'Marks Entry'!AS84</f>
        <v>0</v>
      </c>
      <c r="AS82" s="333">
        <f t="shared" si="29"/>
        <v>0</v>
      </c>
      <c r="AT82" s="329">
        <f>'Marks Entry'!AU84</f>
        <v>0</v>
      </c>
      <c r="AU82" s="329">
        <f>'Marks Entry'!AV84</f>
        <v>0</v>
      </c>
      <c r="AV82" s="332">
        <f>'Marks Entry'!AW84</f>
        <v>0</v>
      </c>
      <c r="AW82" s="338">
        <f>'Marks Entry'!AX84</f>
        <v>0</v>
      </c>
      <c r="AX82" s="334">
        <f>'Marks Entry'!AY84</f>
        <v>0</v>
      </c>
      <c r="AY82" s="334" t="str">
        <f>'Marks Entry'!AZ84</f>
        <v>E</v>
      </c>
      <c r="AZ82" s="335">
        <f>'Marks Entry'!BA84</f>
        <v>0</v>
      </c>
      <c r="BA82" s="328">
        <f>'Marks Entry'!BB84</f>
        <v>0</v>
      </c>
      <c r="BB82" s="329">
        <f>'Marks Entry'!BC84</f>
        <v>0</v>
      </c>
      <c r="BC82" s="330">
        <f>'Marks Entry'!BD84</f>
        <v>0</v>
      </c>
      <c r="BD82" s="329">
        <f>'Marks Entry'!BE84</f>
        <v>0</v>
      </c>
      <c r="BE82" s="329">
        <f>'Marks Entry'!BF84</f>
        <v>0</v>
      </c>
      <c r="BF82" s="331">
        <f>'Marks Entry'!BG84</f>
        <v>0</v>
      </c>
      <c r="BG82" s="329">
        <f>'Marks Entry'!BH84</f>
        <v>0</v>
      </c>
      <c r="BH82" s="329">
        <f>'Marks Entry'!BI84</f>
        <v>0</v>
      </c>
      <c r="BI82" s="331">
        <f>'Marks Entry'!BJ84</f>
        <v>0</v>
      </c>
      <c r="BJ82" s="332">
        <f>'Marks Entry'!BK84</f>
        <v>0</v>
      </c>
      <c r="BK82" s="329">
        <f>'Marks Entry'!BL84</f>
        <v>0</v>
      </c>
      <c r="BL82" s="329">
        <f>'Marks Entry'!BM84</f>
        <v>0</v>
      </c>
      <c r="BM82" s="332">
        <f>'Marks Entry'!BN84</f>
        <v>0</v>
      </c>
      <c r="BN82" s="333">
        <f t="shared" si="30"/>
        <v>0</v>
      </c>
      <c r="BO82" s="329">
        <f>'Marks Entry'!BO84</f>
        <v>0</v>
      </c>
      <c r="BP82" s="329">
        <f>'Marks Entry'!BP84</f>
        <v>0</v>
      </c>
      <c r="BQ82" s="332">
        <f>'Marks Entry'!BQ84</f>
        <v>0</v>
      </c>
      <c r="BR82" s="338">
        <f>'Marks Entry'!BS84</f>
        <v>0</v>
      </c>
      <c r="BS82" s="334">
        <f>'Marks Entry'!BT84</f>
        <v>0</v>
      </c>
      <c r="BT82" s="334" t="str">
        <f>'Marks Entry'!BU84</f>
        <v>E</v>
      </c>
      <c r="BU82" s="335">
        <f>'Marks Entry'!BV84</f>
        <v>0</v>
      </c>
      <c r="BV82" s="328">
        <f>'Marks Entry'!BW84</f>
        <v>0</v>
      </c>
      <c r="BW82" s="329">
        <f>'Marks Entry'!BX84</f>
        <v>0</v>
      </c>
      <c r="BX82" s="330">
        <f>'Marks Entry'!BY84</f>
        <v>0</v>
      </c>
      <c r="BY82" s="329">
        <f>'Marks Entry'!BZ84</f>
        <v>0</v>
      </c>
      <c r="BZ82" s="329">
        <f>'Marks Entry'!CA84</f>
        <v>0</v>
      </c>
      <c r="CA82" s="331">
        <f>'Marks Entry'!CB84</f>
        <v>0</v>
      </c>
      <c r="CB82" s="329" t="e">
        <f>'Marks Entry'!#REF!</f>
        <v>#REF!</v>
      </c>
      <c r="CC82" s="329" t="e">
        <f>'Marks Entry'!#REF!</f>
        <v>#REF!</v>
      </c>
      <c r="CD82" s="331" t="e">
        <f>'Marks Entry'!#REF!</f>
        <v>#REF!</v>
      </c>
      <c r="CE82" s="332" t="e">
        <f>'Marks Entry'!#REF!</f>
        <v>#REF!</v>
      </c>
      <c r="CF82" s="329">
        <f>'Marks Entry'!CD84</f>
        <v>0</v>
      </c>
      <c r="CG82" s="329">
        <f>'Marks Entry'!CE84</f>
        <v>0</v>
      </c>
      <c r="CH82" s="332">
        <f>'Marks Entry'!CF84</f>
        <v>0</v>
      </c>
      <c r="CI82" s="333" t="e">
        <f t="shared" si="31"/>
        <v>#REF!</v>
      </c>
      <c r="CJ82" s="329">
        <f>'Marks Entry'!CH84</f>
        <v>0</v>
      </c>
      <c r="CK82" s="329">
        <f>'Marks Entry'!CI84</f>
        <v>0</v>
      </c>
      <c r="CL82" s="332">
        <f>'Marks Entry'!CJ84</f>
        <v>0</v>
      </c>
      <c r="CM82" s="338">
        <f>'Marks Entry'!CK84</f>
        <v>0</v>
      </c>
      <c r="CN82" s="334">
        <f>'Marks Entry'!CL84</f>
        <v>0</v>
      </c>
      <c r="CO82" s="334" t="str">
        <f>'Marks Entry'!CM84</f>
        <v>E</v>
      </c>
      <c r="CP82" s="335">
        <f>'Marks Entry'!CN84</f>
        <v>0</v>
      </c>
      <c r="CQ82" s="328">
        <f>'Marks Entry'!CO84</f>
        <v>0</v>
      </c>
      <c r="CR82" s="329">
        <f>'Marks Entry'!CP84</f>
        <v>0</v>
      </c>
      <c r="CS82" s="330">
        <f>'Marks Entry'!CQ84</f>
        <v>0</v>
      </c>
      <c r="CT82" s="329">
        <f>'Marks Entry'!CR84</f>
        <v>0</v>
      </c>
      <c r="CU82" s="329">
        <f>'Marks Entry'!CS84</f>
        <v>0</v>
      </c>
      <c r="CV82" s="331">
        <f>'Marks Entry'!CT84</f>
        <v>0</v>
      </c>
      <c r="CW82" s="329" t="e">
        <f>'Marks Entry'!#REF!</f>
        <v>#REF!</v>
      </c>
      <c r="CX82" s="329" t="e">
        <f>'Marks Entry'!#REF!</f>
        <v>#REF!</v>
      </c>
      <c r="CY82" s="331">
        <f>'Marks Entry'!CU84</f>
        <v>0</v>
      </c>
      <c r="CZ82" s="332">
        <f>'Marks Entry'!CV84</f>
        <v>0</v>
      </c>
      <c r="DA82" s="329">
        <f>'Marks Entry'!CW84</f>
        <v>0</v>
      </c>
      <c r="DB82" s="329">
        <f>'Marks Entry'!CX84</f>
        <v>0</v>
      </c>
      <c r="DC82" s="332">
        <f>'Marks Entry'!CY84</f>
        <v>0</v>
      </c>
      <c r="DD82" s="333">
        <f t="shared" si="32"/>
        <v>0</v>
      </c>
      <c r="DE82" s="329">
        <f>'Marks Entry'!CZ84</f>
        <v>0</v>
      </c>
      <c r="DF82" s="329">
        <f>'Marks Entry'!DA84</f>
        <v>0</v>
      </c>
      <c r="DG82" s="332">
        <f>'Marks Entry'!DB84</f>
        <v>0</v>
      </c>
      <c r="DH82" s="338">
        <f>'Marks Entry'!DC84</f>
        <v>0</v>
      </c>
      <c r="DI82" s="334">
        <f>'Marks Entry'!DD84</f>
        <v>0</v>
      </c>
      <c r="DJ82" s="334" t="str">
        <f>'Marks Entry'!DE84</f>
        <v>E</v>
      </c>
      <c r="DK82" s="335">
        <f>'Marks Entry'!DF84</f>
        <v>0</v>
      </c>
      <c r="DL82" s="328">
        <f>'Marks Entry'!DG84</f>
        <v>0</v>
      </c>
      <c r="DM82" s="329">
        <f>'Marks Entry'!DH84</f>
        <v>0</v>
      </c>
      <c r="DN82" s="330">
        <f>'Marks Entry'!DI84</f>
        <v>0</v>
      </c>
      <c r="DO82" s="329">
        <f>'Marks Entry'!DJ84</f>
        <v>0</v>
      </c>
      <c r="DP82" s="329">
        <f>'Marks Entry'!DK84</f>
        <v>0</v>
      </c>
      <c r="DQ82" s="331">
        <f>'Marks Entry'!DL84</f>
        <v>0</v>
      </c>
      <c r="DR82" s="329" t="e">
        <f>'Marks Entry'!#REF!</f>
        <v>#REF!</v>
      </c>
      <c r="DS82" s="329" t="e">
        <f>'Marks Entry'!#REF!</f>
        <v>#REF!</v>
      </c>
      <c r="DT82" s="331">
        <f>'Marks Entry'!DM84</f>
        <v>0</v>
      </c>
      <c r="DU82" s="332">
        <f>'Marks Entry'!DN84</f>
        <v>0</v>
      </c>
      <c r="DV82" s="329">
        <f>'Marks Entry'!DO84</f>
        <v>0</v>
      </c>
      <c r="DW82" s="329">
        <f>'Marks Entry'!DP84</f>
        <v>0</v>
      </c>
      <c r="DX82" s="332">
        <f>'Marks Entry'!DQ84</f>
        <v>0</v>
      </c>
      <c r="DY82" s="333">
        <f t="shared" si="33"/>
        <v>0</v>
      </c>
      <c r="DZ82" s="329">
        <f>'Marks Entry'!DR84</f>
        <v>0</v>
      </c>
      <c r="EA82" s="329">
        <f>'Marks Entry'!DS84</f>
        <v>0</v>
      </c>
      <c r="EB82" s="332">
        <f>'Marks Entry'!DT84</f>
        <v>0</v>
      </c>
      <c r="EC82" s="338">
        <f>'Marks Entry'!DU84</f>
        <v>0</v>
      </c>
      <c r="ED82" s="334">
        <f>'Marks Entry'!DV84</f>
        <v>0</v>
      </c>
      <c r="EE82" s="334" t="str">
        <f>'Marks Entry'!DW84</f>
        <v>E</v>
      </c>
      <c r="EF82" s="335">
        <f>'Marks Entry'!DX84</f>
        <v>0</v>
      </c>
      <c r="EG82" s="328">
        <f>'Marks Entry'!DY84</f>
        <v>0</v>
      </c>
      <c r="EH82" s="329">
        <f>'Marks Entry'!DZ84</f>
        <v>0</v>
      </c>
      <c r="EI82" s="329">
        <f>'Marks Entry'!EA84</f>
        <v>0</v>
      </c>
      <c r="EJ82" s="329">
        <f>'Marks Entry'!EB84</f>
        <v>0</v>
      </c>
      <c r="EK82" s="329">
        <f>'Marks Entry'!EC84</f>
        <v>0</v>
      </c>
      <c r="EL82" s="336">
        <f>'Marks Entry'!ED84</f>
        <v>0</v>
      </c>
      <c r="EM82" s="337">
        <f>'Marks Entry'!EG84</f>
        <v>0</v>
      </c>
      <c r="EN82" s="328">
        <f>'Marks Entry'!EH84</f>
        <v>0</v>
      </c>
      <c r="EO82" s="329">
        <f>'Marks Entry'!EI84</f>
        <v>0</v>
      </c>
      <c r="EP82" s="329">
        <f>'Marks Entry'!EJ84</f>
        <v>0</v>
      </c>
      <c r="EQ82" s="329">
        <f>'Marks Entry'!EK84</f>
        <v>0</v>
      </c>
      <c r="ER82" s="329">
        <f>'Marks Entry'!EL84</f>
        <v>0</v>
      </c>
      <c r="ES82" s="332">
        <f>'Marks Entry'!EM84</f>
        <v>0</v>
      </c>
      <c r="ET82" s="337">
        <f>'Marks Entry'!EP84</f>
        <v>0</v>
      </c>
      <c r="EU82" s="328">
        <f>'Marks Entry'!EQ84</f>
        <v>0</v>
      </c>
      <c r="EV82" s="329">
        <f>'Marks Entry'!ER84</f>
        <v>0</v>
      </c>
      <c r="EW82" s="329">
        <f>'Marks Entry'!ES84</f>
        <v>0</v>
      </c>
      <c r="EX82" s="329">
        <f>'Marks Entry'!ET84</f>
        <v>0</v>
      </c>
      <c r="EY82" s="329">
        <f>'Marks Entry'!EU84</f>
        <v>0</v>
      </c>
      <c r="EZ82" s="332">
        <f>'Marks Entry'!EV84</f>
        <v>0</v>
      </c>
      <c r="FA82" s="337">
        <f>'Marks Entry'!EY84</f>
        <v>0</v>
      </c>
      <c r="FB82" s="184">
        <f>'Marks Entry'!EZ84</f>
        <v>0</v>
      </c>
      <c r="FC82" s="185">
        <f>'Marks Entry'!FA84</f>
        <v>0</v>
      </c>
      <c r="FD82" s="188" t="str">
        <f>'Marks Entry'!FB84</f>
        <v/>
      </c>
      <c r="FE82" s="184">
        <f>'Marks Entry'!FC84</f>
        <v>0</v>
      </c>
      <c r="FF82" s="185">
        <f>'Marks Entry'!FD84</f>
        <v>0</v>
      </c>
      <c r="FG82" s="185" t="str">
        <f>'Marks Entry'!FE84</f>
        <v/>
      </c>
      <c r="FH82" s="185" t="str">
        <f>IF(OR('Marks Entry'!FF84="First",'Marks Entry'!FF84="Second",'Marks Entry'!FF84="Third"),'Marks Entry'!FF84,"")</f>
        <v/>
      </c>
      <c r="FI82" s="185" t="str">
        <f>'Marks Entry'!FG84</f>
        <v/>
      </c>
      <c r="FJ82" s="290" t="str">
        <f>'Marks Entry'!FH84</f>
        <v/>
      </c>
      <c r="FK82" s="84" t="str">
        <f>'Marks Entry'!FI84</f>
        <v/>
      </c>
      <c r="FL82" s="86" t="str">
        <f>'Marks Entry'!FJ84</f>
        <v/>
      </c>
      <c r="FM82" s="87">
        <f>'Marks Entry'!FL84</f>
        <v>0</v>
      </c>
      <c r="FN82" s="1392"/>
      <c r="FO82" s="308" t="e">
        <f t="shared" si="34"/>
        <v>#REF!</v>
      </c>
      <c r="FP82" s="411" t="e">
        <f t="shared" si="35"/>
        <v>#REF!</v>
      </c>
      <c r="FQ82" s="411">
        <f t="shared" si="36"/>
        <v>0</v>
      </c>
      <c r="FR82" s="406"/>
      <c r="FS82" s="315">
        <f t="shared" si="37"/>
        <v>0</v>
      </c>
      <c r="FT82" s="419">
        <f t="shared" si="38"/>
        <v>0</v>
      </c>
      <c r="FU82" s="419">
        <f t="shared" si="39"/>
        <v>0</v>
      </c>
      <c r="FV82" s="420"/>
      <c r="FW82" s="308">
        <f t="shared" si="40"/>
        <v>0</v>
      </c>
      <c r="FX82" s="411">
        <f t="shared" si="41"/>
        <v>0</v>
      </c>
      <c r="FY82" s="411">
        <f t="shared" si="42"/>
        <v>0</v>
      </c>
      <c r="FZ82" s="406"/>
      <c r="GA82" s="315" t="e">
        <f t="shared" si="43"/>
        <v>#REF!</v>
      </c>
      <c r="GB82" s="419" t="e">
        <f t="shared" si="44"/>
        <v>#REF!</v>
      </c>
      <c r="GC82" s="419">
        <f t="shared" si="45"/>
        <v>0</v>
      </c>
      <c r="GD82" s="420"/>
      <c r="GE82" s="308">
        <f t="shared" si="46"/>
        <v>0</v>
      </c>
      <c r="GF82" s="411">
        <f t="shared" si="47"/>
        <v>0</v>
      </c>
      <c r="GG82" s="411">
        <f t="shared" si="48"/>
        <v>0</v>
      </c>
      <c r="GH82" s="406"/>
      <c r="GI82" s="315">
        <f t="shared" si="49"/>
        <v>0</v>
      </c>
      <c r="GJ82" s="419">
        <f t="shared" si="50"/>
        <v>0</v>
      </c>
      <c r="GK82" s="419">
        <f t="shared" si="51"/>
        <v>0</v>
      </c>
      <c r="GL82" s="420"/>
      <c r="GM82" s="308">
        <f t="shared" si="52"/>
        <v>0</v>
      </c>
      <c r="GN82" s="309">
        <f t="shared" si="52"/>
        <v>0</v>
      </c>
      <c r="GO82" s="315">
        <f t="shared" si="53"/>
        <v>0</v>
      </c>
      <c r="GP82" s="316">
        <f t="shared" si="53"/>
        <v>0</v>
      </c>
      <c r="GQ82" s="308">
        <f t="shared" si="54"/>
        <v>0</v>
      </c>
      <c r="GR82" s="317">
        <f t="shared" si="54"/>
        <v>0</v>
      </c>
      <c r="GS82" s="1392"/>
    </row>
    <row r="83" spans="1:201" s="88" customFormat="1" ht="17.25" customHeight="1">
      <c r="A83" s="1393"/>
      <c r="B83" s="83">
        <f t="shared" si="55"/>
        <v>0</v>
      </c>
      <c r="C83" s="84">
        <f>'Marks Entry'!D85</f>
        <v>0</v>
      </c>
      <c r="D83" s="84">
        <f>'Marks Entry'!E85</f>
        <v>0</v>
      </c>
      <c r="E83" s="84">
        <f>'Marks Entry'!F85</f>
        <v>0</v>
      </c>
      <c r="F83" s="84">
        <f>'Marks Entry'!G85</f>
        <v>0</v>
      </c>
      <c r="G83" s="84">
        <f>'Marks Entry'!H85</f>
        <v>0</v>
      </c>
      <c r="H83" s="84">
        <f>'Marks Entry'!I85</f>
        <v>0</v>
      </c>
      <c r="I83" s="84">
        <f>'Marks Entry'!J85</f>
        <v>0</v>
      </c>
      <c r="J83" s="85">
        <f>'Marks Entry'!K85</f>
        <v>0</v>
      </c>
      <c r="K83" s="328">
        <f>'Marks Entry'!L85</f>
        <v>0</v>
      </c>
      <c r="L83" s="329">
        <f>'Marks Entry'!M85</f>
        <v>0</v>
      </c>
      <c r="M83" s="330">
        <f>'Marks Entry'!N85</f>
        <v>0</v>
      </c>
      <c r="N83" s="329">
        <f>'Marks Entry'!O85</f>
        <v>0</v>
      </c>
      <c r="O83" s="329">
        <f>'Marks Entry'!P85</f>
        <v>0</v>
      </c>
      <c r="P83" s="331">
        <f>'Marks Entry'!Q85</f>
        <v>0</v>
      </c>
      <c r="Q83" s="329">
        <f>'Marks Entry'!S85</f>
        <v>0</v>
      </c>
      <c r="R83" s="329">
        <f>'Marks Entry'!T85</f>
        <v>0</v>
      </c>
      <c r="S83" s="331">
        <f>'Marks Entry'!U85</f>
        <v>0</v>
      </c>
      <c r="T83" s="332">
        <f>'Marks Entry'!V85</f>
        <v>0</v>
      </c>
      <c r="U83" s="329">
        <f>'Marks Entry'!X85</f>
        <v>0</v>
      </c>
      <c r="V83" s="329" t="e">
        <f>'Marks Entry'!#REF!</f>
        <v>#REF!</v>
      </c>
      <c r="W83" s="332" t="e">
        <f>'Marks Entry'!#REF!</f>
        <v>#REF!</v>
      </c>
      <c r="X83" s="333" t="e">
        <f t="shared" si="28"/>
        <v>#REF!</v>
      </c>
      <c r="Y83" s="329">
        <f>'Marks Entry'!Y85</f>
        <v>0</v>
      </c>
      <c r="Z83" s="329">
        <f>'Marks Entry'!Z85</f>
        <v>0</v>
      </c>
      <c r="AA83" s="332">
        <f>'Marks Entry'!AA85</f>
        <v>0</v>
      </c>
      <c r="AB83" s="338">
        <f>'Marks Entry'!AC85</f>
        <v>0</v>
      </c>
      <c r="AC83" s="334">
        <f>'Marks Entry'!AD85</f>
        <v>0</v>
      </c>
      <c r="AD83" s="334" t="str">
        <f>'Marks Entry'!AE85</f>
        <v>E</v>
      </c>
      <c r="AE83" s="335">
        <f>'Marks Entry'!AF85</f>
        <v>0</v>
      </c>
      <c r="AF83" s="328">
        <f>'Marks Entry'!AG85</f>
        <v>0</v>
      </c>
      <c r="AG83" s="329">
        <f>'Marks Entry'!AH85</f>
        <v>0</v>
      </c>
      <c r="AH83" s="330">
        <f>'Marks Entry'!AI85</f>
        <v>0</v>
      </c>
      <c r="AI83" s="329">
        <f>'Marks Entry'!AJ85</f>
        <v>0</v>
      </c>
      <c r="AJ83" s="329">
        <f>'Marks Entry'!AK85</f>
        <v>0</v>
      </c>
      <c r="AK83" s="331">
        <f>'Marks Entry'!AL85</f>
        <v>0</v>
      </c>
      <c r="AL83" s="329">
        <f>'Marks Entry'!AM85</f>
        <v>0</v>
      </c>
      <c r="AM83" s="329">
        <f>'Marks Entry'!AN85</f>
        <v>0</v>
      </c>
      <c r="AN83" s="331">
        <f>'Marks Entry'!AO85</f>
        <v>0</v>
      </c>
      <c r="AO83" s="332">
        <f>'Marks Entry'!AP85</f>
        <v>0</v>
      </c>
      <c r="AP83" s="329">
        <f>'Marks Entry'!AQ85</f>
        <v>0</v>
      </c>
      <c r="AQ83" s="329">
        <f>'Marks Entry'!AR85</f>
        <v>0</v>
      </c>
      <c r="AR83" s="332">
        <f>'Marks Entry'!AS85</f>
        <v>0</v>
      </c>
      <c r="AS83" s="333">
        <f t="shared" si="29"/>
        <v>0</v>
      </c>
      <c r="AT83" s="329">
        <f>'Marks Entry'!AU85</f>
        <v>0</v>
      </c>
      <c r="AU83" s="329">
        <f>'Marks Entry'!AV85</f>
        <v>0</v>
      </c>
      <c r="AV83" s="332">
        <f>'Marks Entry'!AW85</f>
        <v>0</v>
      </c>
      <c r="AW83" s="338">
        <f>'Marks Entry'!AX85</f>
        <v>0</v>
      </c>
      <c r="AX83" s="334">
        <f>'Marks Entry'!AY85</f>
        <v>0</v>
      </c>
      <c r="AY83" s="334" t="str">
        <f>'Marks Entry'!AZ85</f>
        <v>E</v>
      </c>
      <c r="AZ83" s="335">
        <f>'Marks Entry'!BA85</f>
        <v>0</v>
      </c>
      <c r="BA83" s="328">
        <f>'Marks Entry'!BB85</f>
        <v>0</v>
      </c>
      <c r="BB83" s="329">
        <f>'Marks Entry'!BC85</f>
        <v>0</v>
      </c>
      <c r="BC83" s="330">
        <f>'Marks Entry'!BD85</f>
        <v>0</v>
      </c>
      <c r="BD83" s="329">
        <f>'Marks Entry'!BE85</f>
        <v>0</v>
      </c>
      <c r="BE83" s="329">
        <f>'Marks Entry'!BF85</f>
        <v>0</v>
      </c>
      <c r="BF83" s="331">
        <f>'Marks Entry'!BG85</f>
        <v>0</v>
      </c>
      <c r="BG83" s="329">
        <f>'Marks Entry'!BH85</f>
        <v>0</v>
      </c>
      <c r="BH83" s="329">
        <f>'Marks Entry'!BI85</f>
        <v>0</v>
      </c>
      <c r="BI83" s="331">
        <f>'Marks Entry'!BJ85</f>
        <v>0</v>
      </c>
      <c r="BJ83" s="332">
        <f>'Marks Entry'!BK85</f>
        <v>0</v>
      </c>
      <c r="BK83" s="329">
        <f>'Marks Entry'!BL85</f>
        <v>0</v>
      </c>
      <c r="BL83" s="329">
        <f>'Marks Entry'!BM85</f>
        <v>0</v>
      </c>
      <c r="BM83" s="332">
        <f>'Marks Entry'!BN85</f>
        <v>0</v>
      </c>
      <c r="BN83" s="333">
        <f t="shared" si="30"/>
        <v>0</v>
      </c>
      <c r="BO83" s="329">
        <f>'Marks Entry'!BO85</f>
        <v>0</v>
      </c>
      <c r="BP83" s="329">
        <f>'Marks Entry'!BP85</f>
        <v>0</v>
      </c>
      <c r="BQ83" s="332">
        <f>'Marks Entry'!BQ85</f>
        <v>0</v>
      </c>
      <c r="BR83" s="338">
        <f>'Marks Entry'!BS85</f>
        <v>0</v>
      </c>
      <c r="BS83" s="334">
        <f>'Marks Entry'!BT85</f>
        <v>0</v>
      </c>
      <c r="BT83" s="334" t="str">
        <f>'Marks Entry'!BU85</f>
        <v>E</v>
      </c>
      <c r="BU83" s="335">
        <f>'Marks Entry'!BV85</f>
        <v>0</v>
      </c>
      <c r="BV83" s="328">
        <f>'Marks Entry'!BW85</f>
        <v>0</v>
      </c>
      <c r="BW83" s="329">
        <f>'Marks Entry'!BX85</f>
        <v>0</v>
      </c>
      <c r="BX83" s="330">
        <f>'Marks Entry'!BY85</f>
        <v>0</v>
      </c>
      <c r="BY83" s="329">
        <f>'Marks Entry'!BZ85</f>
        <v>0</v>
      </c>
      <c r="BZ83" s="329">
        <f>'Marks Entry'!CA85</f>
        <v>0</v>
      </c>
      <c r="CA83" s="331">
        <f>'Marks Entry'!CB85</f>
        <v>0</v>
      </c>
      <c r="CB83" s="329" t="e">
        <f>'Marks Entry'!#REF!</f>
        <v>#REF!</v>
      </c>
      <c r="CC83" s="329" t="e">
        <f>'Marks Entry'!#REF!</f>
        <v>#REF!</v>
      </c>
      <c r="CD83" s="331" t="e">
        <f>'Marks Entry'!#REF!</f>
        <v>#REF!</v>
      </c>
      <c r="CE83" s="332" t="e">
        <f>'Marks Entry'!#REF!</f>
        <v>#REF!</v>
      </c>
      <c r="CF83" s="329">
        <f>'Marks Entry'!CD85</f>
        <v>0</v>
      </c>
      <c r="CG83" s="329">
        <f>'Marks Entry'!CE85</f>
        <v>0</v>
      </c>
      <c r="CH83" s="332">
        <f>'Marks Entry'!CF85</f>
        <v>0</v>
      </c>
      <c r="CI83" s="333" t="e">
        <f t="shared" si="31"/>
        <v>#REF!</v>
      </c>
      <c r="CJ83" s="329">
        <f>'Marks Entry'!CH85</f>
        <v>0</v>
      </c>
      <c r="CK83" s="329">
        <f>'Marks Entry'!CI85</f>
        <v>0</v>
      </c>
      <c r="CL83" s="332">
        <f>'Marks Entry'!CJ85</f>
        <v>0</v>
      </c>
      <c r="CM83" s="338">
        <f>'Marks Entry'!CK85</f>
        <v>0</v>
      </c>
      <c r="CN83" s="334">
        <f>'Marks Entry'!CL85</f>
        <v>0</v>
      </c>
      <c r="CO83" s="334" t="str">
        <f>'Marks Entry'!CM85</f>
        <v>E</v>
      </c>
      <c r="CP83" s="335">
        <f>'Marks Entry'!CN85</f>
        <v>0</v>
      </c>
      <c r="CQ83" s="328">
        <f>'Marks Entry'!CO85</f>
        <v>0</v>
      </c>
      <c r="CR83" s="329">
        <f>'Marks Entry'!CP85</f>
        <v>0</v>
      </c>
      <c r="CS83" s="330">
        <f>'Marks Entry'!CQ85</f>
        <v>0</v>
      </c>
      <c r="CT83" s="329">
        <f>'Marks Entry'!CR85</f>
        <v>0</v>
      </c>
      <c r="CU83" s="329">
        <f>'Marks Entry'!CS85</f>
        <v>0</v>
      </c>
      <c r="CV83" s="331">
        <f>'Marks Entry'!CT85</f>
        <v>0</v>
      </c>
      <c r="CW83" s="329" t="e">
        <f>'Marks Entry'!#REF!</f>
        <v>#REF!</v>
      </c>
      <c r="CX83" s="329" t="e">
        <f>'Marks Entry'!#REF!</f>
        <v>#REF!</v>
      </c>
      <c r="CY83" s="331">
        <f>'Marks Entry'!CU85</f>
        <v>0</v>
      </c>
      <c r="CZ83" s="332">
        <f>'Marks Entry'!CV85</f>
        <v>0</v>
      </c>
      <c r="DA83" s="329">
        <f>'Marks Entry'!CW85</f>
        <v>0</v>
      </c>
      <c r="DB83" s="329">
        <f>'Marks Entry'!CX85</f>
        <v>0</v>
      </c>
      <c r="DC83" s="332">
        <f>'Marks Entry'!CY85</f>
        <v>0</v>
      </c>
      <c r="DD83" s="333">
        <f t="shared" si="32"/>
        <v>0</v>
      </c>
      <c r="DE83" s="329">
        <f>'Marks Entry'!CZ85</f>
        <v>0</v>
      </c>
      <c r="DF83" s="329">
        <f>'Marks Entry'!DA85</f>
        <v>0</v>
      </c>
      <c r="DG83" s="332">
        <f>'Marks Entry'!DB85</f>
        <v>0</v>
      </c>
      <c r="DH83" s="338">
        <f>'Marks Entry'!DC85</f>
        <v>0</v>
      </c>
      <c r="DI83" s="334">
        <f>'Marks Entry'!DD85</f>
        <v>0</v>
      </c>
      <c r="DJ83" s="334" t="str">
        <f>'Marks Entry'!DE85</f>
        <v>E</v>
      </c>
      <c r="DK83" s="335">
        <f>'Marks Entry'!DF85</f>
        <v>0</v>
      </c>
      <c r="DL83" s="328">
        <f>'Marks Entry'!DG85</f>
        <v>0</v>
      </c>
      <c r="DM83" s="329">
        <f>'Marks Entry'!DH85</f>
        <v>0</v>
      </c>
      <c r="DN83" s="330">
        <f>'Marks Entry'!DI85</f>
        <v>0</v>
      </c>
      <c r="DO83" s="329">
        <f>'Marks Entry'!DJ85</f>
        <v>0</v>
      </c>
      <c r="DP83" s="329">
        <f>'Marks Entry'!DK85</f>
        <v>0</v>
      </c>
      <c r="DQ83" s="331">
        <f>'Marks Entry'!DL85</f>
        <v>0</v>
      </c>
      <c r="DR83" s="329" t="e">
        <f>'Marks Entry'!#REF!</f>
        <v>#REF!</v>
      </c>
      <c r="DS83" s="329" t="e">
        <f>'Marks Entry'!#REF!</f>
        <v>#REF!</v>
      </c>
      <c r="DT83" s="331">
        <f>'Marks Entry'!DM85</f>
        <v>0</v>
      </c>
      <c r="DU83" s="332">
        <f>'Marks Entry'!DN85</f>
        <v>0</v>
      </c>
      <c r="DV83" s="329">
        <f>'Marks Entry'!DO85</f>
        <v>0</v>
      </c>
      <c r="DW83" s="329">
        <f>'Marks Entry'!DP85</f>
        <v>0</v>
      </c>
      <c r="DX83" s="332">
        <f>'Marks Entry'!DQ85</f>
        <v>0</v>
      </c>
      <c r="DY83" s="333">
        <f t="shared" si="33"/>
        <v>0</v>
      </c>
      <c r="DZ83" s="329">
        <f>'Marks Entry'!DR85</f>
        <v>0</v>
      </c>
      <c r="EA83" s="329">
        <f>'Marks Entry'!DS85</f>
        <v>0</v>
      </c>
      <c r="EB83" s="332">
        <f>'Marks Entry'!DT85</f>
        <v>0</v>
      </c>
      <c r="EC83" s="338">
        <f>'Marks Entry'!DU85</f>
        <v>0</v>
      </c>
      <c r="ED83" s="334">
        <f>'Marks Entry'!DV85</f>
        <v>0</v>
      </c>
      <c r="EE83" s="334" t="str">
        <f>'Marks Entry'!DW85</f>
        <v>E</v>
      </c>
      <c r="EF83" s="335">
        <f>'Marks Entry'!DX85</f>
        <v>0</v>
      </c>
      <c r="EG83" s="328">
        <f>'Marks Entry'!DY85</f>
        <v>0</v>
      </c>
      <c r="EH83" s="329">
        <f>'Marks Entry'!DZ85</f>
        <v>0</v>
      </c>
      <c r="EI83" s="329">
        <f>'Marks Entry'!EA85</f>
        <v>0</v>
      </c>
      <c r="EJ83" s="329">
        <f>'Marks Entry'!EB85</f>
        <v>0</v>
      </c>
      <c r="EK83" s="329">
        <f>'Marks Entry'!EC85</f>
        <v>0</v>
      </c>
      <c r="EL83" s="336">
        <f>'Marks Entry'!ED85</f>
        <v>0</v>
      </c>
      <c r="EM83" s="337">
        <f>'Marks Entry'!EG85</f>
        <v>0</v>
      </c>
      <c r="EN83" s="328">
        <f>'Marks Entry'!EH85</f>
        <v>0</v>
      </c>
      <c r="EO83" s="329">
        <f>'Marks Entry'!EI85</f>
        <v>0</v>
      </c>
      <c r="EP83" s="329">
        <f>'Marks Entry'!EJ85</f>
        <v>0</v>
      </c>
      <c r="EQ83" s="329">
        <f>'Marks Entry'!EK85</f>
        <v>0</v>
      </c>
      <c r="ER83" s="329">
        <f>'Marks Entry'!EL85</f>
        <v>0</v>
      </c>
      <c r="ES83" s="332">
        <f>'Marks Entry'!EM85</f>
        <v>0</v>
      </c>
      <c r="ET83" s="337">
        <f>'Marks Entry'!EP85</f>
        <v>0</v>
      </c>
      <c r="EU83" s="328">
        <f>'Marks Entry'!EQ85</f>
        <v>0</v>
      </c>
      <c r="EV83" s="329">
        <f>'Marks Entry'!ER85</f>
        <v>0</v>
      </c>
      <c r="EW83" s="329">
        <f>'Marks Entry'!ES85</f>
        <v>0</v>
      </c>
      <c r="EX83" s="329">
        <f>'Marks Entry'!ET85</f>
        <v>0</v>
      </c>
      <c r="EY83" s="329">
        <f>'Marks Entry'!EU85</f>
        <v>0</v>
      </c>
      <c r="EZ83" s="332">
        <f>'Marks Entry'!EV85</f>
        <v>0</v>
      </c>
      <c r="FA83" s="337">
        <f>'Marks Entry'!EY85</f>
        <v>0</v>
      </c>
      <c r="FB83" s="184">
        <f>'Marks Entry'!EZ85</f>
        <v>0</v>
      </c>
      <c r="FC83" s="185">
        <f>'Marks Entry'!FA85</f>
        <v>0</v>
      </c>
      <c r="FD83" s="188" t="str">
        <f>'Marks Entry'!FB85</f>
        <v/>
      </c>
      <c r="FE83" s="184">
        <f>'Marks Entry'!FC85</f>
        <v>0</v>
      </c>
      <c r="FF83" s="185">
        <f>'Marks Entry'!FD85</f>
        <v>0</v>
      </c>
      <c r="FG83" s="185" t="str">
        <f>'Marks Entry'!FE85</f>
        <v/>
      </c>
      <c r="FH83" s="185" t="str">
        <f>IF(OR('Marks Entry'!FF85="First",'Marks Entry'!FF85="Second",'Marks Entry'!FF85="Third"),'Marks Entry'!FF85,"")</f>
        <v/>
      </c>
      <c r="FI83" s="185" t="str">
        <f>'Marks Entry'!FG85</f>
        <v/>
      </c>
      <c r="FJ83" s="290" t="str">
        <f>'Marks Entry'!FH85</f>
        <v/>
      </c>
      <c r="FK83" s="84" t="str">
        <f>'Marks Entry'!FI85</f>
        <v/>
      </c>
      <c r="FL83" s="86" t="str">
        <f>'Marks Entry'!FJ85</f>
        <v/>
      </c>
      <c r="FM83" s="87">
        <f>'Marks Entry'!FL85</f>
        <v>0</v>
      </c>
      <c r="FN83" s="1392"/>
      <c r="FO83" s="308" t="e">
        <f t="shared" si="34"/>
        <v>#REF!</v>
      </c>
      <c r="FP83" s="411" t="e">
        <f t="shared" si="35"/>
        <v>#REF!</v>
      </c>
      <c r="FQ83" s="411">
        <f t="shared" si="36"/>
        <v>0</v>
      </c>
      <c r="FR83" s="406"/>
      <c r="FS83" s="315">
        <f t="shared" si="37"/>
        <v>0</v>
      </c>
      <c r="FT83" s="419">
        <f t="shared" si="38"/>
        <v>0</v>
      </c>
      <c r="FU83" s="419">
        <f t="shared" si="39"/>
        <v>0</v>
      </c>
      <c r="FV83" s="420"/>
      <c r="FW83" s="308">
        <f t="shared" si="40"/>
        <v>0</v>
      </c>
      <c r="FX83" s="411">
        <f t="shared" si="41"/>
        <v>0</v>
      </c>
      <c r="FY83" s="411">
        <f t="shared" si="42"/>
        <v>0</v>
      </c>
      <c r="FZ83" s="406"/>
      <c r="GA83" s="315" t="e">
        <f t="shared" si="43"/>
        <v>#REF!</v>
      </c>
      <c r="GB83" s="419" t="e">
        <f t="shared" si="44"/>
        <v>#REF!</v>
      </c>
      <c r="GC83" s="419">
        <f t="shared" si="45"/>
        <v>0</v>
      </c>
      <c r="GD83" s="420"/>
      <c r="GE83" s="308">
        <f t="shared" si="46"/>
        <v>0</v>
      </c>
      <c r="GF83" s="411">
        <f t="shared" si="47"/>
        <v>0</v>
      </c>
      <c r="GG83" s="411">
        <f t="shared" si="48"/>
        <v>0</v>
      </c>
      <c r="GH83" s="406"/>
      <c r="GI83" s="315">
        <f t="shared" si="49"/>
        <v>0</v>
      </c>
      <c r="GJ83" s="419">
        <f t="shared" si="50"/>
        <v>0</v>
      </c>
      <c r="GK83" s="419">
        <f t="shared" si="51"/>
        <v>0</v>
      </c>
      <c r="GL83" s="420"/>
      <c r="GM83" s="308">
        <f t="shared" si="52"/>
        <v>0</v>
      </c>
      <c r="GN83" s="309">
        <f t="shared" si="52"/>
        <v>0</v>
      </c>
      <c r="GO83" s="315">
        <f t="shared" si="53"/>
        <v>0</v>
      </c>
      <c r="GP83" s="316">
        <f t="shared" si="53"/>
        <v>0</v>
      </c>
      <c r="GQ83" s="308">
        <f t="shared" si="54"/>
        <v>0</v>
      </c>
      <c r="GR83" s="317">
        <f t="shared" si="54"/>
        <v>0</v>
      </c>
      <c r="GS83" s="1392"/>
    </row>
    <row r="84" spans="1:201" s="88" customFormat="1" ht="17.25" customHeight="1">
      <c r="A84" s="1393"/>
      <c r="B84" s="83">
        <f t="shared" si="55"/>
        <v>0</v>
      </c>
      <c r="C84" s="84">
        <f>'Marks Entry'!D86</f>
        <v>0</v>
      </c>
      <c r="D84" s="84">
        <f>'Marks Entry'!E86</f>
        <v>0</v>
      </c>
      <c r="E84" s="84">
        <f>'Marks Entry'!F86</f>
        <v>0</v>
      </c>
      <c r="F84" s="84">
        <f>'Marks Entry'!G86</f>
        <v>0</v>
      </c>
      <c r="G84" s="84">
        <f>'Marks Entry'!H86</f>
        <v>0</v>
      </c>
      <c r="H84" s="84">
        <f>'Marks Entry'!I86</f>
        <v>0</v>
      </c>
      <c r="I84" s="84">
        <f>'Marks Entry'!J86</f>
        <v>0</v>
      </c>
      <c r="J84" s="85">
        <f>'Marks Entry'!K86</f>
        <v>0</v>
      </c>
      <c r="K84" s="328">
        <f>'Marks Entry'!L86</f>
        <v>0</v>
      </c>
      <c r="L84" s="329">
        <f>'Marks Entry'!M86</f>
        <v>0</v>
      </c>
      <c r="M84" s="330">
        <f>'Marks Entry'!N86</f>
        <v>0</v>
      </c>
      <c r="N84" s="329">
        <f>'Marks Entry'!O86</f>
        <v>0</v>
      </c>
      <c r="O84" s="329">
        <f>'Marks Entry'!P86</f>
        <v>0</v>
      </c>
      <c r="P84" s="331">
        <f>'Marks Entry'!Q86</f>
        <v>0</v>
      </c>
      <c r="Q84" s="329">
        <f>'Marks Entry'!S86</f>
        <v>0</v>
      </c>
      <c r="R84" s="329">
        <f>'Marks Entry'!T86</f>
        <v>0</v>
      </c>
      <c r="S84" s="331">
        <f>'Marks Entry'!U86</f>
        <v>0</v>
      </c>
      <c r="T84" s="332">
        <f>'Marks Entry'!V86</f>
        <v>0</v>
      </c>
      <c r="U84" s="329">
        <f>'Marks Entry'!X86</f>
        <v>0</v>
      </c>
      <c r="V84" s="329" t="e">
        <f>'Marks Entry'!#REF!</f>
        <v>#REF!</v>
      </c>
      <c r="W84" s="332" t="e">
        <f>'Marks Entry'!#REF!</f>
        <v>#REF!</v>
      </c>
      <c r="X84" s="333" t="e">
        <f t="shared" si="28"/>
        <v>#REF!</v>
      </c>
      <c r="Y84" s="329">
        <f>'Marks Entry'!Y86</f>
        <v>0</v>
      </c>
      <c r="Z84" s="329">
        <f>'Marks Entry'!Z86</f>
        <v>0</v>
      </c>
      <c r="AA84" s="332">
        <f>'Marks Entry'!AA86</f>
        <v>0</v>
      </c>
      <c r="AB84" s="338">
        <f>'Marks Entry'!AC86</f>
        <v>0</v>
      </c>
      <c r="AC84" s="334">
        <f>'Marks Entry'!AD86</f>
        <v>0</v>
      </c>
      <c r="AD84" s="334" t="str">
        <f>'Marks Entry'!AE86</f>
        <v>E</v>
      </c>
      <c r="AE84" s="335">
        <f>'Marks Entry'!AF86</f>
        <v>0</v>
      </c>
      <c r="AF84" s="328">
        <f>'Marks Entry'!AG86</f>
        <v>0</v>
      </c>
      <c r="AG84" s="329">
        <f>'Marks Entry'!AH86</f>
        <v>0</v>
      </c>
      <c r="AH84" s="330">
        <f>'Marks Entry'!AI86</f>
        <v>0</v>
      </c>
      <c r="AI84" s="329">
        <f>'Marks Entry'!AJ86</f>
        <v>0</v>
      </c>
      <c r="AJ84" s="329">
        <f>'Marks Entry'!AK86</f>
        <v>0</v>
      </c>
      <c r="AK84" s="331">
        <f>'Marks Entry'!AL86</f>
        <v>0</v>
      </c>
      <c r="AL84" s="329">
        <f>'Marks Entry'!AM86</f>
        <v>0</v>
      </c>
      <c r="AM84" s="329">
        <f>'Marks Entry'!AN86</f>
        <v>0</v>
      </c>
      <c r="AN84" s="331">
        <f>'Marks Entry'!AO86</f>
        <v>0</v>
      </c>
      <c r="AO84" s="332">
        <f>'Marks Entry'!AP86</f>
        <v>0</v>
      </c>
      <c r="AP84" s="329">
        <f>'Marks Entry'!AQ86</f>
        <v>0</v>
      </c>
      <c r="AQ84" s="329">
        <f>'Marks Entry'!AR86</f>
        <v>0</v>
      </c>
      <c r="AR84" s="332">
        <f>'Marks Entry'!AS86</f>
        <v>0</v>
      </c>
      <c r="AS84" s="333">
        <f t="shared" si="29"/>
        <v>0</v>
      </c>
      <c r="AT84" s="329">
        <f>'Marks Entry'!AU86</f>
        <v>0</v>
      </c>
      <c r="AU84" s="329">
        <f>'Marks Entry'!AV86</f>
        <v>0</v>
      </c>
      <c r="AV84" s="332">
        <f>'Marks Entry'!AW86</f>
        <v>0</v>
      </c>
      <c r="AW84" s="338">
        <f>'Marks Entry'!AX86</f>
        <v>0</v>
      </c>
      <c r="AX84" s="334">
        <f>'Marks Entry'!AY86</f>
        <v>0</v>
      </c>
      <c r="AY84" s="334" t="str">
        <f>'Marks Entry'!AZ86</f>
        <v>E</v>
      </c>
      <c r="AZ84" s="335">
        <f>'Marks Entry'!BA86</f>
        <v>0</v>
      </c>
      <c r="BA84" s="328">
        <f>'Marks Entry'!BB86</f>
        <v>0</v>
      </c>
      <c r="BB84" s="329">
        <f>'Marks Entry'!BC86</f>
        <v>0</v>
      </c>
      <c r="BC84" s="330">
        <f>'Marks Entry'!BD86</f>
        <v>0</v>
      </c>
      <c r="BD84" s="329">
        <f>'Marks Entry'!BE86</f>
        <v>0</v>
      </c>
      <c r="BE84" s="329">
        <f>'Marks Entry'!BF86</f>
        <v>0</v>
      </c>
      <c r="BF84" s="331">
        <f>'Marks Entry'!BG86</f>
        <v>0</v>
      </c>
      <c r="BG84" s="329">
        <f>'Marks Entry'!BH86</f>
        <v>0</v>
      </c>
      <c r="BH84" s="329">
        <f>'Marks Entry'!BI86</f>
        <v>0</v>
      </c>
      <c r="BI84" s="331">
        <f>'Marks Entry'!BJ86</f>
        <v>0</v>
      </c>
      <c r="BJ84" s="332">
        <f>'Marks Entry'!BK86</f>
        <v>0</v>
      </c>
      <c r="BK84" s="329">
        <f>'Marks Entry'!BL86</f>
        <v>0</v>
      </c>
      <c r="BL84" s="329">
        <f>'Marks Entry'!BM86</f>
        <v>0</v>
      </c>
      <c r="BM84" s="332">
        <f>'Marks Entry'!BN86</f>
        <v>0</v>
      </c>
      <c r="BN84" s="333">
        <f t="shared" si="30"/>
        <v>0</v>
      </c>
      <c r="BO84" s="329">
        <f>'Marks Entry'!BO86</f>
        <v>0</v>
      </c>
      <c r="BP84" s="329">
        <f>'Marks Entry'!BP86</f>
        <v>0</v>
      </c>
      <c r="BQ84" s="332">
        <f>'Marks Entry'!BQ86</f>
        <v>0</v>
      </c>
      <c r="BR84" s="338">
        <f>'Marks Entry'!BS86</f>
        <v>0</v>
      </c>
      <c r="BS84" s="334">
        <f>'Marks Entry'!BT86</f>
        <v>0</v>
      </c>
      <c r="BT84" s="334" t="str">
        <f>'Marks Entry'!BU86</f>
        <v>E</v>
      </c>
      <c r="BU84" s="335">
        <f>'Marks Entry'!BV86</f>
        <v>0</v>
      </c>
      <c r="BV84" s="328">
        <f>'Marks Entry'!BW86</f>
        <v>0</v>
      </c>
      <c r="BW84" s="329">
        <f>'Marks Entry'!BX86</f>
        <v>0</v>
      </c>
      <c r="BX84" s="330">
        <f>'Marks Entry'!BY86</f>
        <v>0</v>
      </c>
      <c r="BY84" s="329">
        <f>'Marks Entry'!BZ86</f>
        <v>0</v>
      </c>
      <c r="BZ84" s="329">
        <f>'Marks Entry'!CA86</f>
        <v>0</v>
      </c>
      <c r="CA84" s="331">
        <f>'Marks Entry'!CB86</f>
        <v>0</v>
      </c>
      <c r="CB84" s="329" t="e">
        <f>'Marks Entry'!#REF!</f>
        <v>#REF!</v>
      </c>
      <c r="CC84" s="329" t="e">
        <f>'Marks Entry'!#REF!</f>
        <v>#REF!</v>
      </c>
      <c r="CD84" s="331" t="e">
        <f>'Marks Entry'!#REF!</f>
        <v>#REF!</v>
      </c>
      <c r="CE84" s="332" t="e">
        <f>'Marks Entry'!#REF!</f>
        <v>#REF!</v>
      </c>
      <c r="CF84" s="329">
        <f>'Marks Entry'!CD86</f>
        <v>0</v>
      </c>
      <c r="CG84" s="329">
        <f>'Marks Entry'!CE86</f>
        <v>0</v>
      </c>
      <c r="CH84" s="332">
        <f>'Marks Entry'!CF86</f>
        <v>0</v>
      </c>
      <c r="CI84" s="333" t="e">
        <f t="shared" si="31"/>
        <v>#REF!</v>
      </c>
      <c r="CJ84" s="329">
        <f>'Marks Entry'!CH86</f>
        <v>0</v>
      </c>
      <c r="CK84" s="329">
        <f>'Marks Entry'!CI86</f>
        <v>0</v>
      </c>
      <c r="CL84" s="332">
        <f>'Marks Entry'!CJ86</f>
        <v>0</v>
      </c>
      <c r="CM84" s="338">
        <f>'Marks Entry'!CK86</f>
        <v>0</v>
      </c>
      <c r="CN84" s="334">
        <f>'Marks Entry'!CL86</f>
        <v>0</v>
      </c>
      <c r="CO84" s="334" t="str">
        <f>'Marks Entry'!CM86</f>
        <v>E</v>
      </c>
      <c r="CP84" s="335">
        <f>'Marks Entry'!CN86</f>
        <v>0</v>
      </c>
      <c r="CQ84" s="328">
        <f>'Marks Entry'!CO86</f>
        <v>0</v>
      </c>
      <c r="CR84" s="329">
        <f>'Marks Entry'!CP86</f>
        <v>0</v>
      </c>
      <c r="CS84" s="330">
        <f>'Marks Entry'!CQ86</f>
        <v>0</v>
      </c>
      <c r="CT84" s="329">
        <f>'Marks Entry'!CR86</f>
        <v>0</v>
      </c>
      <c r="CU84" s="329">
        <f>'Marks Entry'!CS86</f>
        <v>0</v>
      </c>
      <c r="CV84" s="331">
        <f>'Marks Entry'!CT86</f>
        <v>0</v>
      </c>
      <c r="CW84" s="329" t="e">
        <f>'Marks Entry'!#REF!</f>
        <v>#REF!</v>
      </c>
      <c r="CX84" s="329" t="e">
        <f>'Marks Entry'!#REF!</f>
        <v>#REF!</v>
      </c>
      <c r="CY84" s="331">
        <f>'Marks Entry'!CU86</f>
        <v>0</v>
      </c>
      <c r="CZ84" s="332">
        <f>'Marks Entry'!CV86</f>
        <v>0</v>
      </c>
      <c r="DA84" s="329">
        <f>'Marks Entry'!CW86</f>
        <v>0</v>
      </c>
      <c r="DB84" s="329">
        <f>'Marks Entry'!CX86</f>
        <v>0</v>
      </c>
      <c r="DC84" s="332">
        <f>'Marks Entry'!CY86</f>
        <v>0</v>
      </c>
      <c r="DD84" s="333">
        <f t="shared" si="32"/>
        <v>0</v>
      </c>
      <c r="DE84" s="329">
        <f>'Marks Entry'!CZ86</f>
        <v>0</v>
      </c>
      <c r="DF84" s="329">
        <f>'Marks Entry'!DA86</f>
        <v>0</v>
      </c>
      <c r="DG84" s="332">
        <f>'Marks Entry'!DB86</f>
        <v>0</v>
      </c>
      <c r="DH84" s="338">
        <f>'Marks Entry'!DC86</f>
        <v>0</v>
      </c>
      <c r="DI84" s="334">
        <f>'Marks Entry'!DD86</f>
        <v>0</v>
      </c>
      <c r="DJ84" s="334" t="str">
        <f>'Marks Entry'!DE86</f>
        <v>E</v>
      </c>
      <c r="DK84" s="335">
        <f>'Marks Entry'!DF86</f>
        <v>0</v>
      </c>
      <c r="DL84" s="328">
        <f>'Marks Entry'!DG86</f>
        <v>0</v>
      </c>
      <c r="DM84" s="329">
        <f>'Marks Entry'!DH86</f>
        <v>0</v>
      </c>
      <c r="DN84" s="330">
        <f>'Marks Entry'!DI86</f>
        <v>0</v>
      </c>
      <c r="DO84" s="329">
        <f>'Marks Entry'!DJ86</f>
        <v>0</v>
      </c>
      <c r="DP84" s="329">
        <f>'Marks Entry'!DK86</f>
        <v>0</v>
      </c>
      <c r="DQ84" s="331">
        <f>'Marks Entry'!DL86</f>
        <v>0</v>
      </c>
      <c r="DR84" s="329" t="e">
        <f>'Marks Entry'!#REF!</f>
        <v>#REF!</v>
      </c>
      <c r="DS84" s="329" t="e">
        <f>'Marks Entry'!#REF!</f>
        <v>#REF!</v>
      </c>
      <c r="DT84" s="331">
        <f>'Marks Entry'!DM86</f>
        <v>0</v>
      </c>
      <c r="DU84" s="332">
        <f>'Marks Entry'!DN86</f>
        <v>0</v>
      </c>
      <c r="DV84" s="329">
        <f>'Marks Entry'!DO86</f>
        <v>0</v>
      </c>
      <c r="DW84" s="329">
        <f>'Marks Entry'!DP86</f>
        <v>0</v>
      </c>
      <c r="DX84" s="332">
        <f>'Marks Entry'!DQ86</f>
        <v>0</v>
      </c>
      <c r="DY84" s="333">
        <f t="shared" si="33"/>
        <v>0</v>
      </c>
      <c r="DZ84" s="329">
        <f>'Marks Entry'!DR86</f>
        <v>0</v>
      </c>
      <c r="EA84" s="329">
        <f>'Marks Entry'!DS86</f>
        <v>0</v>
      </c>
      <c r="EB84" s="332">
        <f>'Marks Entry'!DT86</f>
        <v>0</v>
      </c>
      <c r="EC84" s="338">
        <f>'Marks Entry'!DU86</f>
        <v>0</v>
      </c>
      <c r="ED84" s="334">
        <f>'Marks Entry'!DV86</f>
        <v>0</v>
      </c>
      <c r="EE84" s="334" t="str">
        <f>'Marks Entry'!DW86</f>
        <v>E</v>
      </c>
      <c r="EF84" s="335">
        <f>'Marks Entry'!DX86</f>
        <v>0</v>
      </c>
      <c r="EG84" s="328">
        <f>'Marks Entry'!DY86</f>
        <v>0</v>
      </c>
      <c r="EH84" s="329">
        <f>'Marks Entry'!DZ86</f>
        <v>0</v>
      </c>
      <c r="EI84" s="329">
        <f>'Marks Entry'!EA86</f>
        <v>0</v>
      </c>
      <c r="EJ84" s="329">
        <f>'Marks Entry'!EB86</f>
        <v>0</v>
      </c>
      <c r="EK84" s="329">
        <f>'Marks Entry'!EC86</f>
        <v>0</v>
      </c>
      <c r="EL84" s="336">
        <f>'Marks Entry'!ED86</f>
        <v>0</v>
      </c>
      <c r="EM84" s="337">
        <f>'Marks Entry'!EG86</f>
        <v>0</v>
      </c>
      <c r="EN84" s="328">
        <f>'Marks Entry'!EH86</f>
        <v>0</v>
      </c>
      <c r="EO84" s="329">
        <f>'Marks Entry'!EI86</f>
        <v>0</v>
      </c>
      <c r="EP84" s="329">
        <f>'Marks Entry'!EJ86</f>
        <v>0</v>
      </c>
      <c r="EQ84" s="329">
        <f>'Marks Entry'!EK86</f>
        <v>0</v>
      </c>
      <c r="ER84" s="329">
        <f>'Marks Entry'!EL86</f>
        <v>0</v>
      </c>
      <c r="ES84" s="332">
        <f>'Marks Entry'!EM86</f>
        <v>0</v>
      </c>
      <c r="ET84" s="337">
        <f>'Marks Entry'!EP86</f>
        <v>0</v>
      </c>
      <c r="EU84" s="328">
        <f>'Marks Entry'!EQ86</f>
        <v>0</v>
      </c>
      <c r="EV84" s="329">
        <f>'Marks Entry'!ER86</f>
        <v>0</v>
      </c>
      <c r="EW84" s="329">
        <f>'Marks Entry'!ES86</f>
        <v>0</v>
      </c>
      <c r="EX84" s="329">
        <f>'Marks Entry'!ET86</f>
        <v>0</v>
      </c>
      <c r="EY84" s="329">
        <f>'Marks Entry'!EU86</f>
        <v>0</v>
      </c>
      <c r="EZ84" s="332">
        <f>'Marks Entry'!EV86</f>
        <v>0</v>
      </c>
      <c r="FA84" s="337">
        <f>'Marks Entry'!EY86</f>
        <v>0</v>
      </c>
      <c r="FB84" s="184">
        <f>'Marks Entry'!EZ86</f>
        <v>0</v>
      </c>
      <c r="FC84" s="185">
        <f>'Marks Entry'!FA86</f>
        <v>0</v>
      </c>
      <c r="FD84" s="188" t="str">
        <f>'Marks Entry'!FB86</f>
        <v/>
      </c>
      <c r="FE84" s="184">
        <f>'Marks Entry'!FC86</f>
        <v>0</v>
      </c>
      <c r="FF84" s="185">
        <f>'Marks Entry'!FD86</f>
        <v>0</v>
      </c>
      <c r="FG84" s="185" t="str">
        <f>'Marks Entry'!FE86</f>
        <v/>
      </c>
      <c r="FH84" s="185" t="str">
        <f>IF(OR('Marks Entry'!FF86="First",'Marks Entry'!FF86="Second",'Marks Entry'!FF86="Third"),'Marks Entry'!FF86,"")</f>
        <v/>
      </c>
      <c r="FI84" s="185" t="str">
        <f>'Marks Entry'!FG86</f>
        <v/>
      </c>
      <c r="FJ84" s="290" t="str">
        <f>'Marks Entry'!FH86</f>
        <v/>
      </c>
      <c r="FK84" s="84" t="str">
        <f>'Marks Entry'!FI86</f>
        <v/>
      </c>
      <c r="FL84" s="86" t="str">
        <f>'Marks Entry'!FJ86</f>
        <v/>
      </c>
      <c r="FM84" s="87">
        <f>'Marks Entry'!FL86</f>
        <v>0</v>
      </c>
      <c r="FN84" s="1392"/>
      <c r="FO84" s="308" t="e">
        <f t="shared" si="34"/>
        <v>#REF!</v>
      </c>
      <c r="FP84" s="411" t="e">
        <f t="shared" si="35"/>
        <v>#REF!</v>
      </c>
      <c r="FQ84" s="411">
        <f t="shared" si="36"/>
        <v>0</v>
      </c>
      <c r="FR84" s="406"/>
      <c r="FS84" s="315">
        <f t="shared" si="37"/>
        <v>0</v>
      </c>
      <c r="FT84" s="419">
        <f t="shared" si="38"/>
        <v>0</v>
      </c>
      <c r="FU84" s="419">
        <f t="shared" si="39"/>
        <v>0</v>
      </c>
      <c r="FV84" s="420"/>
      <c r="FW84" s="308">
        <f t="shared" si="40"/>
        <v>0</v>
      </c>
      <c r="FX84" s="411">
        <f t="shared" si="41"/>
        <v>0</v>
      </c>
      <c r="FY84" s="411">
        <f t="shared" si="42"/>
        <v>0</v>
      </c>
      <c r="FZ84" s="406"/>
      <c r="GA84" s="315" t="e">
        <f t="shared" si="43"/>
        <v>#REF!</v>
      </c>
      <c r="GB84" s="419" t="e">
        <f t="shared" si="44"/>
        <v>#REF!</v>
      </c>
      <c r="GC84" s="419">
        <f t="shared" si="45"/>
        <v>0</v>
      </c>
      <c r="GD84" s="420"/>
      <c r="GE84" s="308">
        <f t="shared" si="46"/>
        <v>0</v>
      </c>
      <c r="GF84" s="411">
        <f t="shared" si="47"/>
        <v>0</v>
      </c>
      <c r="GG84" s="411">
        <f t="shared" si="48"/>
        <v>0</v>
      </c>
      <c r="GH84" s="406"/>
      <c r="GI84" s="315">
        <f t="shared" si="49"/>
        <v>0</v>
      </c>
      <c r="GJ84" s="419">
        <f t="shared" si="50"/>
        <v>0</v>
      </c>
      <c r="GK84" s="419">
        <f t="shared" si="51"/>
        <v>0</v>
      </c>
      <c r="GL84" s="420"/>
      <c r="GM84" s="308">
        <f t="shared" si="52"/>
        <v>0</v>
      </c>
      <c r="GN84" s="309">
        <f t="shared" si="52"/>
        <v>0</v>
      </c>
      <c r="GO84" s="315">
        <f t="shared" si="53"/>
        <v>0</v>
      </c>
      <c r="GP84" s="316">
        <f t="shared" si="53"/>
        <v>0</v>
      </c>
      <c r="GQ84" s="308">
        <f t="shared" si="54"/>
        <v>0</v>
      </c>
      <c r="GR84" s="317">
        <f t="shared" si="54"/>
        <v>0</v>
      </c>
      <c r="GS84" s="1392"/>
    </row>
    <row r="85" spans="1:201" s="88" customFormat="1" ht="17.25" customHeight="1">
      <c r="A85" s="1393"/>
      <c r="B85" s="83">
        <f t="shared" si="55"/>
        <v>0</v>
      </c>
      <c r="C85" s="84">
        <f>'Marks Entry'!D87</f>
        <v>0</v>
      </c>
      <c r="D85" s="84">
        <f>'Marks Entry'!E87</f>
        <v>0</v>
      </c>
      <c r="E85" s="84">
        <f>'Marks Entry'!F87</f>
        <v>0</v>
      </c>
      <c r="F85" s="84">
        <f>'Marks Entry'!G87</f>
        <v>0</v>
      </c>
      <c r="G85" s="84">
        <f>'Marks Entry'!H87</f>
        <v>0</v>
      </c>
      <c r="H85" s="84">
        <f>'Marks Entry'!I87</f>
        <v>0</v>
      </c>
      <c r="I85" s="84">
        <f>'Marks Entry'!J87</f>
        <v>0</v>
      </c>
      <c r="J85" s="85">
        <f>'Marks Entry'!K87</f>
        <v>0</v>
      </c>
      <c r="K85" s="328">
        <f>'Marks Entry'!L87</f>
        <v>0</v>
      </c>
      <c r="L85" s="329">
        <f>'Marks Entry'!M87</f>
        <v>0</v>
      </c>
      <c r="M85" s="330">
        <f>'Marks Entry'!N87</f>
        <v>0</v>
      </c>
      <c r="N85" s="329">
        <f>'Marks Entry'!O87</f>
        <v>0</v>
      </c>
      <c r="O85" s="329">
        <f>'Marks Entry'!P87</f>
        <v>0</v>
      </c>
      <c r="P85" s="331">
        <f>'Marks Entry'!Q87</f>
        <v>0</v>
      </c>
      <c r="Q85" s="329">
        <f>'Marks Entry'!S87</f>
        <v>0</v>
      </c>
      <c r="R85" s="329">
        <f>'Marks Entry'!T87</f>
        <v>0</v>
      </c>
      <c r="S85" s="331">
        <f>'Marks Entry'!U87</f>
        <v>0</v>
      </c>
      <c r="T85" s="332">
        <f>'Marks Entry'!V87</f>
        <v>0</v>
      </c>
      <c r="U85" s="329">
        <f>'Marks Entry'!X87</f>
        <v>0</v>
      </c>
      <c r="V85" s="329" t="e">
        <f>'Marks Entry'!#REF!</f>
        <v>#REF!</v>
      </c>
      <c r="W85" s="332" t="e">
        <f>'Marks Entry'!#REF!</f>
        <v>#REF!</v>
      </c>
      <c r="X85" s="333" t="e">
        <f t="shared" si="28"/>
        <v>#REF!</v>
      </c>
      <c r="Y85" s="329">
        <f>'Marks Entry'!Y87</f>
        <v>0</v>
      </c>
      <c r="Z85" s="329">
        <f>'Marks Entry'!Z87</f>
        <v>0</v>
      </c>
      <c r="AA85" s="332">
        <f>'Marks Entry'!AA87</f>
        <v>0</v>
      </c>
      <c r="AB85" s="338">
        <f>'Marks Entry'!AC87</f>
        <v>0</v>
      </c>
      <c r="AC85" s="334">
        <f>'Marks Entry'!AD87</f>
        <v>0</v>
      </c>
      <c r="AD85" s="334" t="str">
        <f>'Marks Entry'!AE87</f>
        <v>E</v>
      </c>
      <c r="AE85" s="335">
        <f>'Marks Entry'!AF87</f>
        <v>0</v>
      </c>
      <c r="AF85" s="328">
        <f>'Marks Entry'!AG87</f>
        <v>0</v>
      </c>
      <c r="AG85" s="329">
        <f>'Marks Entry'!AH87</f>
        <v>0</v>
      </c>
      <c r="AH85" s="330">
        <f>'Marks Entry'!AI87</f>
        <v>0</v>
      </c>
      <c r="AI85" s="329">
        <f>'Marks Entry'!AJ87</f>
        <v>0</v>
      </c>
      <c r="AJ85" s="329">
        <f>'Marks Entry'!AK87</f>
        <v>0</v>
      </c>
      <c r="AK85" s="331">
        <f>'Marks Entry'!AL87</f>
        <v>0</v>
      </c>
      <c r="AL85" s="329">
        <f>'Marks Entry'!AM87</f>
        <v>0</v>
      </c>
      <c r="AM85" s="329">
        <f>'Marks Entry'!AN87</f>
        <v>0</v>
      </c>
      <c r="AN85" s="331">
        <f>'Marks Entry'!AO87</f>
        <v>0</v>
      </c>
      <c r="AO85" s="332">
        <f>'Marks Entry'!AP87</f>
        <v>0</v>
      </c>
      <c r="AP85" s="329">
        <f>'Marks Entry'!AQ87</f>
        <v>0</v>
      </c>
      <c r="AQ85" s="329">
        <f>'Marks Entry'!AR87</f>
        <v>0</v>
      </c>
      <c r="AR85" s="332">
        <f>'Marks Entry'!AS87</f>
        <v>0</v>
      </c>
      <c r="AS85" s="333">
        <f t="shared" si="29"/>
        <v>0</v>
      </c>
      <c r="AT85" s="329">
        <f>'Marks Entry'!AU87</f>
        <v>0</v>
      </c>
      <c r="AU85" s="329">
        <f>'Marks Entry'!AV87</f>
        <v>0</v>
      </c>
      <c r="AV85" s="332">
        <f>'Marks Entry'!AW87</f>
        <v>0</v>
      </c>
      <c r="AW85" s="338">
        <f>'Marks Entry'!AX87</f>
        <v>0</v>
      </c>
      <c r="AX85" s="334">
        <f>'Marks Entry'!AY87</f>
        <v>0</v>
      </c>
      <c r="AY85" s="334" t="str">
        <f>'Marks Entry'!AZ87</f>
        <v>E</v>
      </c>
      <c r="AZ85" s="335">
        <f>'Marks Entry'!BA87</f>
        <v>0</v>
      </c>
      <c r="BA85" s="328">
        <f>'Marks Entry'!BB87</f>
        <v>0</v>
      </c>
      <c r="BB85" s="329">
        <f>'Marks Entry'!BC87</f>
        <v>0</v>
      </c>
      <c r="BC85" s="330">
        <f>'Marks Entry'!BD87</f>
        <v>0</v>
      </c>
      <c r="BD85" s="329">
        <f>'Marks Entry'!BE87</f>
        <v>0</v>
      </c>
      <c r="BE85" s="329">
        <f>'Marks Entry'!BF87</f>
        <v>0</v>
      </c>
      <c r="BF85" s="331">
        <f>'Marks Entry'!BG87</f>
        <v>0</v>
      </c>
      <c r="BG85" s="329">
        <f>'Marks Entry'!BH87</f>
        <v>0</v>
      </c>
      <c r="BH85" s="329">
        <f>'Marks Entry'!BI87</f>
        <v>0</v>
      </c>
      <c r="BI85" s="331">
        <f>'Marks Entry'!BJ87</f>
        <v>0</v>
      </c>
      <c r="BJ85" s="332">
        <f>'Marks Entry'!BK87</f>
        <v>0</v>
      </c>
      <c r="BK85" s="329">
        <f>'Marks Entry'!BL87</f>
        <v>0</v>
      </c>
      <c r="BL85" s="329">
        <f>'Marks Entry'!BM87</f>
        <v>0</v>
      </c>
      <c r="BM85" s="332">
        <f>'Marks Entry'!BN87</f>
        <v>0</v>
      </c>
      <c r="BN85" s="333">
        <f t="shared" si="30"/>
        <v>0</v>
      </c>
      <c r="BO85" s="329">
        <f>'Marks Entry'!BO87</f>
        <v>0</v>
      </c>
      <c r="BP85" s="329">
        <f>'Marks Entry'!BP87</f>
        <v>0</v>
      </c>
      <c r="BQ85" s="332">
        <f>'Marks Entry'!BQ87</f>
        <v>0</v>
      </c>
      <c r="BR85" s="338">
        <f>'Marks Entry'!BS87</f>
        <v>0</v>
      </c>
      <c r="BS85" s="334">
        <f>'Marks Entry'!BT87</f>
        <v>0</v>
      </c>
      <c r="BT85" s="334" t="str">
        <f>'Marks Entry'!BU87</f>
        <v>E</v>
      </c>
      <c r="BU85" s="335">
        <f>'Marks Entry'!BV87</f>
        <v>0</v>
      </c>
      <c r="BV85" s="328">
        <f>'Marks Entry'!BW87</f>
        <v>0</v>
      </c>
      <c r="BW85" s="329">
        <f>'Marks Entry'!BX87</f>
        <v>0</v>
      </c>
      <c r="BX85" s="330">
        <f>'Marks Entry'!BY87</f>
        <v>0</v>
      </c>
      <c r="BY85" s="329">
        <f>'Marks Entry'!BZ87</f>
        <v>0</v>
      </c>
      <c r="BZ85" s="329">
        <f>'Marks Entry'!CA87</f>
        <v>0</v>
      </c>
      <c r="CA85" s="331">
        <f>'Marks Entry'!CB87</f>
        <v>0</v>
      </c>
      <c r="CB85" s="329" t="e">
        <f>'Marks Entry'!#REF!</f>
        <v>#REF!</v>
      </c>
      <c r="CC85" s="329" t="e">
        <f>'Marks Entry'!#REF!</f>
        <v>#REF!</v>
      </c>
      <c r="CD85" s="331" t="e">
        <f>'Marks Entry'!#REF!</f>
        <v>#REF!</v>
      </c>
      <c r="CE85" s="332" t="e">
        <f>'Marks Entry'!#REF!</f>
        <v>#REF!</v>
      </c>
      <c r="CF85" s="329">
        <f>'Marks Entry'!CD87</f>
        <v>0</v>
      </c>
      <c r="CG85" s="329">
        <f>'Marks Entry'!CE87</f>
        <v>0</v>
      </c>
      <c r="CH85" s="332">
        <f>'Marks Entry'!CF87</f>
        <v>0</v>
      </c>
      <c r="CI85" s="333" t="e">
        <f t="shared" si="31"/>
        <v>#REF!</v>
      </c>
      <c r="CJ85" s="329">
        <f>'Marks Entry'!CH87</f>
        <v>0</v>
      </c>
      <c r="CK85" s="329">
        <f>'Marks Entry'!CI87</f>
        <v>0</v>
      </c>
      <c r="CL85" s="332">
        <f>'Marks Entry'!CJ87</f>
        <v>0</v>
      </c>
      <c r="CM85" s="338">
        <f>'Marks Entry'!CK87</f>
        <v>0</v>
      </c>
      <c r="CN85" s="334">
        <f>'Marks Entry'!CL87</f>
        <v>0</v>
      </c>
      <c r="CO85" s="334" t="str">
        <f>'Marks Entry'!CM87</f>
        <v>E</v>
      </c>
      <c r="CP85" s="335">
        <f>'Marks Entry'!CN87</f>
        <v>0</v>
      </c>
      <c r="CQ85" s="328">
        <f>'Marks Entry'!CO87</f>
        <v>0</v>
      </c>
      <c r="CR85" s="329">
        <f>'Marks Entry'!CP87</f>
        <v>0</v>
      </c>
      <c r="CS85" s="330">
        <f>'Marks Entry'!CQ87</f>
        <v>0</v>
      </c>
      <c r="CT85" s="329">
        <f>'Marks Entry'!CR87</f>
        <v>0</v>
      </c>
      <c r="CU85" s="329">
        <f>'Marks Entry'!CS87</f>
        <v>0</v>
      </c>
      <c r="CV85" s="331">
        <f>'Marks Entry'!CT87</f>
        <v>0</v>
      </c>
      <c r="CW85" s="329" t="e">
        <f>'Marks Entry'!#REF!</f>
        <v>#REF!</v>
      </c>
      <c r="CX85" s="329" t="e">
        <f>'Marks Entry'!#REF!</f>
        <v>#REF!</v>
      </c>
      <c r="CY85" s="331">
        <f>'Marks Entry'!CU87</f>
        <v>0</v>
      </c>
      <c r="CZ85" s="332">
        <f>'Marks Entry'!CV87</f>
        <v>0</v>
      </c>
      <c r="DA85" s="329">
        <f>'Marks Entry'!CW87</f>
        <v>0</v>
      </c>
      <c r="DB85" s="329">
        <f>'Marks Entry'!CX87</f>
        <v>0</v>
      </c>
      <c r="DC85" s="332">
        <f>'Marks Entry'!CY87</f>
        <v>0</v>
      </c>
      <c r="DD85" s="333">
        <f t="shared" si="32"/>
        <v>0</v>
      </c>
      <c r="DE85" s="329">
        <f>'Marks Entry'!CZ87</f>
        <v>0</v>
      </c>
      <c r="DF85" s="329">
        <f>'Marks Entry'!DA87</f>
        <v>0</v>
      </c>
      <c r="DG85" s="332">
        <f>'Marks Entry'!DB87</f>
        <v>0</v>
      </c>
      <c r="DH85" s="338">
        <f>'Marks Entry'!DC87</f>
        <v>0</v>
      </c>
      <c r="DI85" s="334">
        <f>'Marks Entry'!DD87</f>
        <v>0</v>
      </c>
      <c r="DJ85" s="334" t="str">
        <f>'Marks Entry'!DE87</f>
        <v>E</v>
      </c>
      <c r="DK85" s="335">
        <f>'Marks Entry'!DF87</f>
        <v>0</v>
      </c>
      <c r="DL85" s="328">
        <f>'Marks Entry'!DG87</f>
        <v>0</v>
      </c>
      <c r="DM85" s="329">
        <f>'Marks Entry'!DH87</f>
        <v>0</v>
      </c>
      <c r="DN85" s="330">
        <f>'Marks Entry'!DI87</f>
        <v>0</v>
      </c>
      <c r="DO85" s="329">
        <f>'Marks Entry'!DJ87</f>
        <v>0</v>
      </c>
      <c r="DP85" s="329">
        <f>'Marks Entry'!DK87</f>
        <v>0</v>
      </c>
      <c r="DQ85" s="331">
        <f>'Marks Entry'!DL87</f>
        <v>0</v>
      </c>
      <c r="DR85" s="329" t="e">
        <f>'Marks Entry'!#REF!</f>
        <v>#REF!</v>
      </c>
      <c r="DS85" s="329" t="e">
        <f>'Marks Entry'!#REF!</f>
        <v>#REF!</v>
      </c>
      <c r="DT85" s="331">
        <f>'Marks Entry'!DM87</f>
        <v>0</v>
      </c>
      <c r="DU85" s="332">
        <f>'Marks Entry'!DN87</f>
        <v>0</v>
      </c>
      <c r="DV85" s="329">
        <f>'Marks Entry'!DO87</f>
        <v>0</v>
      </c>
      <c r="DW85" s="329">
        <f>'Marks Entry'!DP87</f>
        <v>0</v>
      </c>
      <c r="DX85" s="332">
        <f>'Marks Entry'!DQ87</f>
        <v>0</v>
      </c>
      <c r="DY85" s="333">
        <f t="shared" si="33"/>
        <v>0</v>
      </c>
      <c r="DZ85" s="329">
        <f>'Marks Entry'!DR87</f>
        <v>0</v>
      </c>
      <c r="EA85" s="329">
        <f>'Marks Entry'!DS87</f>
        <v>0</v>
      </c>
      <c r="EB85" s="332">
        <f>'Marks Entry'!DT87</f>
        <v>0</v>
      </c>
      <c r="EC85" s="338">
        <f>'Marks Entry'!DU87</f>
        <v>0</v>
      </c>
      <c r="ED85" s="334">
        <f>'Marks Entry'!DV87</f>
        <v>0</v>
      </c>
      <c r="EE85" s="334" t="str">
        <f>'Marks Entry'!DW87</f>
        <v>E</v>
      </c>
      <c r="EF85" s="335">
        <f>'Marks Entry'!DX87</f>
        <v>0</v>
      </c>
      <c r="EG85" s="328">
        <f>'Marks Entry'!DY87</f>
        <v>0</v>
      </c>
      <c r="EH85" s="329">
        <f>'Marks Entry'!DZ87</f>
        <v>0</v>
      </c>
      <c r="EI85" s="329">
        <f>'Marks Entry'!EA87</f>
        <v>0</v>
      </c>
      <c r="EJ85" s="329">
        <f>'Marks Entry'!EB87</f>
        <v>0</v>
      </c>
      <c r="EK85" s="329">
        <f>'Marks Entry'!EC87</f>
        <v>0</v>
      </c>
      <c r="EL85" s="336">
        <f>'Marks Entry'!ED87</f>
        <v>0</v>
      </c>
      <c r="EM85" s="337">
        <f>'Marks Entry'!EG87</f>
        <v>0</v>
      </c>
      <c r="EN85" s="328">
        <f>'Marks Entry'!EH87</f>
        <v>0</v>
      </c>
      <c r="EO85" s="329">
        <f>'Marks Entry'!EI87</f>
        <v>0</v>
      </c>
      <c r="EP85" s="329">
        <f>'Marks Entry'!EJ87</f>
        <v>0</v>
      </c>
      <c r="EQ85" s="329">
        <f>'Marks Entry'!EK87</f>
        <v>0</v>
      </c>
      <c r="ER85" s="329">
        <f>'Marks Entry'!EL87</f>
        <v>0</v>
      </c>
      <c r="ES85" s="332">
        <f>'Marks Entry'!EM87</f>
        <v>0</v>
      </c>
      <c r="ET85" s="337">
        <f>'Marks Entry'!EP87</f>
        <v>0</v>
      </c>
      <c r="EU85" s="328">
        <f>'Marks Entry'!EQ87</f>
        <v>0</v>
      </c>
      <c r="EV85" s="329">
        <f>'Marks Entry'!ER87</f>
        <v>0</v>
      </c>
      <c r="EW85" s="329">
        <f>'Marks Entry'!ES87</f>
        <v>0</v>
      </c>
      <c r="EX85" s="329">
        <f>'Marks Entry'!ET87</f>
        <v>0</v>
      </c>
      <c r="EY85" s="329">
        <f>'Marks Entry'!EU87</f>
        <v>0</v>
      </c>
      <c r="EZ85" s="332">
        <f>'Marks Entry'!EV87</f>
        <v>0</v>
      </c>
      <c r="FA85" s="337">
        <f>'Marks Entry'!EY87</f>
        <v>0</v>
      </c>
      <c r="FB85" s="184">
        <f>'Marks Entry'!EZ87</f>
        <v>0</v>
      </c>
      <c r="FC85" s="185">
        <f>'Marks Entry'!FA87</f>
        <v>0</v>
      </c>
      <c r="FD85" s="188" t="str">
        <f>'Marks Entry'!FB87</f>
        <v/>
      </c>
      <c r="FE85" s="184">
        <f>'Marks Entry'!FC87</f>
        <v>0</v>
      </c>
      <c r="FF85" s="185">
        <f>'Marks Entry'!FD87</f>
        <v>0</v>
      </c>
      <c r="FG85" s="185" t="str">
        <f>'Marks Entry'!FE87</f>
        <v/>
      </c>
      <c r="FH85" s="185" t="str">
        <f>IF(OR('Marks Entry'!FF87="First",'Marks Entry'!FF87="Second",'Marks Entry'!FF87="Third"),'Marks Entry'!FF87,"")</f>
        <v/>
      </c>
      <c r="FI85" s="185" t="str">
        <f>'Marks Entry'!FG87</f>
        <v/>
      </c>
      <c r="FJ85" s="290" t="str">
        <f>'Marks Entry'!FH87</f>
        <v/>
      </c>
      <c r="FK85" s="84" t="str">
        <f>'Marks Entry'!FI87</f>
        <v/>
      </c>
      <c r="FL85" s="86" t="str">
        <f>'Marks Entry'!FJ87</f>
        <v/>
      </c>
      <c r="FM85" s="87">
        <f>'Marks Entry'!FL87</f>
        <v>0</v>
      </c>
      <c r="FN85" s="1392"/>
      <c r="FO85" s="308" t="e">
        <f t="shared" si="34"/>
        <v>#REF!</v>
      </c>
      <c r="FP85" s="411" t="e">
        <f t="shared" si="35"/>
        <v>#REF!</v>
      </c>
      <c r="FQ85" s="411">
        <f t="shared" si="36"/>
        <v>0</v>
      </c>
      <c r="FR85" s="406"/>
      <c r="FS85" s="315">
        <f t="shared" si="37"/>
        <v>0</v>
      </c>
      <c r="FT85" s="419">
        <f t="shared" si="38"/>
        <v>0</v>
      </c>
      <c r="FU85" s="419">
        <f t="shared" si="39"/>
        <v>0</v>
      </c>
      <c r="FV85" s="420"/>
      <c r="FW85" s="308">
        <f t="shared" si="40"/>
        <v>0</v>
      </c>
      <c r="FX85" s="411">
        <f t="shared" si="41"/>
        <v>0</v>
      </c>
      <c r="FY85" s="411">
        <f t="shared" si="42"/>
        <v>0</v>
      </c>
      <c r="FZ85" s="406"/>
      <c r="GA85" s="315" t="e">
        <f t="shared" si="43"/>
        <v>#REF!</v>
      </c>
      <c r="GB85" s="419" t="e">
        <f t="shared" si="44"/>
        <v>#REF!</v>
      </c>
      <c r="GC85" s="419">
        <f t="shared" si="45"/>
        <v>0</v>
      </c>
      <c r="GD85" s="420"/>
      <c r="GE85" s="308">
        <f t="shared" si="46"/>
        <v>0</v>
      </c>
      <c r="GF85" s="411">
        <f t="shared" si="47"/>
        <v>0</v>
      </c>
      <c r="GG85" s="411">
        <f t="shared" si="48"/>
        <v>0</v>
      </c>
      <c r="GH85" s="406"/>
      <c r="GI85" s="315">
        <f t="shared" si="49"/>
        <v>0</v>
      </c>
      <c r="GJ85" s="419">
        <f t="shared" si="50"/>
        <v>0</v>
      </c>
      <c r="GK85" s="419">
        <f t="shared" si="51"/>
        <v>0</v>
      </c>
      <c r="GL85" s="420"/>
      <c r="GM85" s="308">
        <f t="shared" si="52"/>
        <v>0</v>
      </c>
      <c r="GN85" s="309">
        <f t="shared" si="52"/>
        <v>0</v>
      </c>
      <c r="GO85" s="315">
        <f t="shared" si="53"/>
        <v>0</v>
      </c>
      <c r="GP85" s="316">
        <f t="shared" si="53"/>
        <v>0</v>
      </c>
      <c r="GQ85" s="308">
        <f t="shared" si="54"/>
        <v>0</v>
      </c>
      <c r="GR85" s="317">
        <f t="shared" si="54"/>
        <v>0</v>
      </c>
      <c r="GS85" s="1392"/>
    </row>
    <row r="86" spans="1:201" s="88" customFormat="1" ht="17.25" customHeight="1">
      <c r="A86" s="1393"/>
      <c r="B86" s="83">
        <f t="shared" si="55"/>
        <v>0</v>
      </c>
      <c r="C86" s="84">
        <f>'Marks Entry'!D88</f>
        <v>0</v>
      </c>
      <c r="D86" s="84">
        <f>'Marks Entry'!E88</f>
        <v>0</v>
      </c>
      <c r="E86" s="84">
        <f>'Marks Entry'!F88</f>
        <v>0</v>
      </c>
      <c r="F86" s="84">
        <f>'Marks Entry'!G88</f>
        <v>0</v>
      </c>
      <c r="G86" s="84">
        <f>'Marks Entry'!H88</f>
        <v>0</v>
      </c>
      <c r="H86" s="84">
        <f>'Marks Entry'!I88</f>
        <v>0</v>
      </c>
      <c r="I86" s="84">
        <f>'Marks Entry'!J88</f>
        <v>0</v>
      </c>
      <c r="J86" s="85">
        <f>'Marks Entry'!K88</f>
        <v>0</v>
      </c>
      <c r="K86" s="328">
        <f>'Marks Entry'!L88</f>
        <v>0</v>
      </c>
      <c r="L86" s="329">
        <f>'Marks Entry'!M88</f>
        <v>0</v>
      </c>
      <c r="M86" s="330">
        <f>'Marks Entry'!N88</f>
        <v>0</v>
      </c>
      <c r="N86" s="329">
        <f>'Marks Entry'!O88</f>
        <v>0</v>
      </c>
      <c r="O86" s="329">
        <f>'Marks Entry'!P88</f>
        <v>0</v>
      </c>
      <c r="P86" s="331">
        <f>'Marks Entry'!Q88</f>
        <v>0</v>
      </c>
      <c r="Q86" s="329">
        <f>'Marks Entry'!S88</f>
        <v>0</v>
      </c>
      <c r="R86" s="329">
        <f>'Marks Entry'!T88</f>
        <v>0</v>
      </c>
      <c r="S86" s="331">
        <f>'Marks Entry'!U88</f>
        <v>0</v>
      </c>
      <c r="T86" s="332">
        <f>'Marks Entry'!V88</f>
        <v>0</v>
      </c>
      <c r="U86" s="329">
        <f>'Marks Entry'!X88</f>
        <v>0</v>
      </c>
      <c r="V86" s="329" t="e">
        <f>'Marks Entry'!#REF!</f>
        <v>#REF!</v>
      </c>
      <c r="W86" s="332" t="e">
        <f>'Marks Entry'!#REF!</f>
        <v>#REF!</v>
      </c>
      <c r="X86" s="333" t="e">
        <f t="shared" si="28"/>
        <v>#REF!</v>
      </c>
      <c r="Y86" s="329">
        <f>'Marks Entry'!Y88</f>
        <v>0</v>
      </c>
      <c r="Z86" s="329">
        <f>'Marks Entry'!Z88</f>
        <v>0</v>
      </c>
      <c r="AA86" s="332">
        <f>'Marks Entry'!AA88</f>
        <v>0</v>
      </c>
      <c r="AB86" s="338">
        <f>'Marks Entry'!AC88</f>
        <v>0</v>
      </c>
      <c r="AC86" s="334">
        <f>'Marks Entry'!AD88</f>
        <v>0</v>
      </c>
      <c r="AD86" s="334" t="str">
        <f>'Marks Entry'!AE88</f>
        <v>E</v>
      </c>
      <c r="AE86" s="335">
        <f>'Marks Entry'!AF88</f>
        <v>0</v>
      </c>
      <c r="AF86" s="328">
        <f>'Marks Entry'!AG88</f>
        <v>0</v>
      </c>
      <c r="AG86" s="329">
        <f>'Marks Entry'!AH88</f>
        <v>0</v>
      </c>
      <c r="AH86" s="330">
        <f>'Marks Entry'!AI88</f>
        <v>0</v>
      </c>
      <c r="AI86" s="329">
        <f>'Marks Entry'!AJ88</f>
        <v>0</v>
      </c>
      <c r="AJ86" s="329">
        <f>'Marks Entry'!AK88</f>
        <v>0</v>
      </c>
      <c r="AK86" s="331">
        <f>'Marks Entry'!AL88</f>
        <v>0</v>
      </c>
      <c r="AL86" s="329">
        <f>'Marks Entry'!AM88</f>
        <v>0</v>
      </c>
      <c r="AM86" s="329">
        <f>'Marks Entry'!AN88</f>
        <v>0</v>
      </c>
      <c r="AN86" s="331">
        <f>'Marks Entry'!AO88</f>
        <v>0</v>
      </c>
      <c r="AO86" s="332">
        <f>'Marks Entry'!AP88</f>
        <v>0</v>
      </c>
      <c r="AP86" s="329">
        <f>'Marks Entry'!AQ88</f>
        <v>0</v>
      </c>
      <c r="AQ86" s="329">
        <f>'Marks Entry'!AR88</f>
        <v>0</v>
      </c>
      <c r="AR86" s="332">
        <f>'Marks Entry'!AS88</f>
        <v>0</v>
      </c>
      <c r="AS86" s="333">
        <f t="shared" si="29"/>
        <v>0</v>
      </c>
      <c r="AT86" s="329">
        <f>'Marks Entry'!AU88</f>
        <v>0</v>
      </c>
      <c r="AU86" s="329">
        <f>'Marks Entry'!AV88</f>
        <v>0</v>
      </c>
      <c r="AV86" s="332">
        <f>'Marks Entry'!AW88</f>
        <v>0</v>
      </c>
      <c r="AW86" s="338">
        <f>'Marks Entry'!AX88</f>
        <v>0</v>
      </c>
      <c r="AX86" s="334">
        <f>'Marks Entry'!AY88</f>
        <v>0</v>
      </c>
      <c r="AY86" s="334" t="str">
        <f>'Marks Entry'!AZ88</f>
        <v>E</v>
      </c>
      <c r="AZ86" s="335">
        <f>'Marks Entry'!BA88</f>
        <v>0</v>
      </c>
      <c r="BA86" s="328">
        <f>'Marks Entry'!BB88</f>
        <v>0</v>
      </c>
      <c r="BB86" s="329">
        <f>'Marks Entry'!BC88</f>
        <v>0</v>
      </c>
      <c r="BC86" s="330">
        <f>'Marks Entry'!BD88</f>
        <v>0</v>
      </c>
      <c r="BD86" s="329">
        <f>'Marks Entry'!BE88</f>
        <v>0</v>
      </c>
      <c r="BE86" s="329">
        <f>'Marks Entry'!BF88</f>
        <v>0</v>
      </c>
      <c r="BF86" s="331">
        <f>'Marks Entry'!BG88</f>
        <v>0</v>
      </c>
      <c r="BG86" s="329">
        <f>'Marks Entry'!BH88</f>
        <v>0</v>
      </c>
      <c r="BH86" s="329">
        <f>'Marks Entry'!BI88</f>
        <v>0</v>
      </c>
      <c r="BI86" s="331">
        <f>'Marks Entry'!BJ88</f>
        <v>0</v>
      </c>
      <c r="BJ86" s="332">
        <f>'Marks Entry'!BK88</f>
        <v>0</v>
      </c>
      <c r="BK86" s="329">
        <f>'Marks Entry'!BL88</f>
        <v>0</v>
      </c>
      <c r="BL86" s="329">
        <f>'Marks Entry'!BM88</f>
        <v>0</v>
      </c>
      <c r="BM86" s="332">
        <f>'Marks Entry'!BN88</f>
        <v>0</v>
      </c>
      <c r="BN86" s="333">
        <f t="shared" si="30"/>
        <v>0</v>
      </c>
      <c r="BO86" s="329">
        <f>'Marks Entry'!BO88</f>
        <v>0</v>
      </c>
      <c r="BP86" s="329">
        <f>'Marks Entry'!BP88</f>
        <v>0</v>
      </c>
      <c r="BQ86" s="332">
        <f>'Marks Entry'!BQ88</f>
        <v>0</v>
      </c>
      <c r="BR86" s="338">
        <f>'Marks Entry'!BS88</f>
        <v>0</v>
      </c>
      <c r="BS86" s="334">
        <f>'Marks Entry'!BT88</f>
        <v>0</v>
      </c>
      <c r="BT86" s="334" t="str">
        <f>'Marks Entry'!BU88</f>
        <v>E</v>
      </c>
      <c r="BU86" s="335">
        <f>'Marks Entry'!BV88</f>
        <v>0</v>
      </c>
      <c r="BV86" s="328">
        <f>'Marks Entry'!BW88</f>
        <v>0</v>
      </c>
      <c r="BW86" s="329">
        <f>'Marks Entry'!BX88</f>
        <v>0</v>
      </c>
      <c r="BX86" s="330">
        <f>'Marks Entry'!BY88</f>
        <v>0</v>
      </c>
      <c r="BY86" s="329">
        <f>'Marks Entry'!BZ88</f>
        <v>0</v>
      </c>
      <c r="BZ86" s="329">
        <f>'Marks Entry'!CA88</f>
        <v>0</v>
      </c>
      <c r="CA86" s="331">
        <f>'Marks Entry'!CB88</f>
        <v>0</v>
      </c>
      <c r="CB86" s="329" t="e">
        <f>'Marks Entry'!#REF!</f>
        <v>#REF!</v>
      </c>
      <c r="CC86" s="329" t="e">
        <f>'Marks Entry'!#REF!</f>
        <v>#REF!</v>
      </c>
      <c r="CD86" s="331" t="e">
        <f>'Marks Entry'!#REF!</f>
        <v>#REF!</v>
      </c>
      <c r="CE86" s="332" t="e">
        <f>'Marks Entry'!#REF!</f>
        <v>#REF!</v>
      </c>
      <c r="CF86" s="329">
        <f>'Marks Entry'!CD88</f>
        <v>0</v>
      </c>
      <c r="CG86" s="329">
        <f>'Marks Entry'!CE88</f>
        <v>0</v>
      </c>
      <c r="CH86" s="332">
        <f>'Marks Entry'!CF88</f>
        <v>0</v>
      </c>
      <c r="CI86" s="333" t="e">
        <f t="shared" si="31"/>
        <v>#REF!</v>
      </c>
      <c r="CJ86" s="329">
        <f>'Marks Entry'!CH88</f>
        <v>0</v>
      </c>
      <c r="CK86" s="329">
        <f>'Marks Entry'!CI88</f>
        <v>0</v>
      </c>
      <c r="CL86" s="332">
        <f>'Marks Entry'!CJ88</f>
        <v>0</v>
      </c>
      <c r="CM86" s="338">
        <f>'Marks Entry'!CK88</f>
        <v>0</v>
      </c>
      <c r="CN86" s="334">
        <f>'Marks Entry'!CL88</f>
        <v>0</v>
      </c>
      <c r="CO86" s="334" t="str">
        <f>'Marks Entry'!CM88</f>
        <v>E</v>
      </c>
      <c r="CP86" s="335">
        <f>'Marks Entry'!CN88</f>
        <v>0</v>
      </c>
      <c r="CQ86" s="328">
        <f>'Marks Entry'!CO88</f>
        <v>0</v>
      </c>
      <c r="CR86" s="329">
        <f>'Marks Entry'!CP88</f>
        <v>0</v>
      </c>
      <c r="CS86" s="330">
        <f>'Marks Entry'!CQ88</f>
        <v>0</v>
      </c>
      <c r="CT86" s="329">
        <f>'Marks Entry'!CR88</f>
        <v>0</v>
      </c>
      <c r="CU86" s="329">
        <f>'Marks Entry'!CS88</f>
        <v>0</v>
      </c>
      <c r="CV86" s="331">
        <f>'Marks Entry'!CT88</f>
        <v>0</v>
      </c>
      <c r="CW86" s="329" t="e">
        <f>'Marks Entry'!#REF!</f>
        <v>#REF!</v>
      </c>
      <c r="CX86" s="329" t="e">
        <f>'Marks Entry'!#REF!</f>
        <v>#REF!</v>
      </c>
      <c r="CY86" s="331">
        <f>'Marks Entry'!CU88</f>
        <v>0</v>
      </c>
      <c r="CZ86" s="332">
        <f>'Marks Entry'!CV88</f>
        <v>0</v>
      </c>
      <c r="DA86" s="329">
        <f>'Marks Entry'!CW88</f>
        <v>0</v>
      </c>
      <c r="DB86" s="329">
        <f>'Marks Entry'!CX88</f>
        <v>0</v>
      </c>
      <c r="DC86" s="332">
        <f>'Marks Entry'!CY88</f>
        <v>0</v>
      </c>
      <c r="DD86" s="333">
        <f t="shared" si="32"/>
        <v>0</v>
      </c>
      <c r="DE86" s="329">
        <f>'Marks Entry'!CZ88</f>
        <v>0</v>
      </c>
      <c r="DF86" s="329">
        <f>'Marks Entry'!DA88</f>
        <v>0</v>
      </c>
      <c r="DG86" s="332">
        <f>'Marks Entry'!DB88</f>
        <v>0</v>
      </c>
      <c r="DH86" s="338">
        <f>'Marks Entry'!DC88</f>
        <v>0</v>
      </c>
      <c r="DI86" s="334">
        <f>'Marks Entry'!DD88</f>
        <v>0</v>
      </c>
      <c r="DJ86" s="334" t="str">
        <f>'Marks Entry'!DE88</f>
        <v>E</v>
      </c>
      <c r="DK86" s="335">
        <f>'Marks Entry'!DF88</f>
        <v>0</v>
      </c>
      <c r="DL86" s="328">
        <f>'Marks Entry'!DG88</f>
        <v>0</v>
      </c>
      <c r="DM86" s="329">
        <f>'Marks Entry'!DH88</f>
        <v>0</v>
      </c>
      <c r="DN86" s="330">
        <f>'Marks Entry'!DI88</f>
        <v>0</v>
      </c>
      <c r="DO86" s="329">
        <f>'Marks Entry'!DJ88</f>
        <v>0</v>
      </c>
      <c r="DP86" s="329">
        <f>'Marks Entry'!DK88</f>
        <v>0</v>
      </c>
      <c r="DQ86" s="331">
        <f>'Marks Entry'!DL88</f>
        <v>0</v>
      </c>
      <c r="DR86" s="329" t="e">
        <f>'Marks Entry'!#REF!</f>
        <v>#REF!</v>
      </c>
      <c r="DS86" s="329" t="e">
        <f>'Marks Entry'!#REF!</f>
        <v>#REF!</v>
      </c>
      <c r="DT86" s="331">
        <f>'Marks Entry'!DM88</f>
        <v>0</v>
      </c>
      <c r="DU86" s="332">
        <f>'Marks Entry'!DN88</f>
        <v>0</v>
      </c>
      <c r="DV86" s="329">
        <f>'Marks Entry'!DO88</f>
        <v>0</v>
      </c>
      <c r="DW86" s="329">
        <f>'Marks Entry'!DP88</f>
        <v>0</v>
      </c>
      <c r="DX86" s="332">
        <f>'Marks Entry'!DQ88</f>
        <v>0</v>
      </c>
      <c r="DY86" s="333">
        <f t="shared" si="33"/>
        <v>0</v>
      </c>
      <c r="DZ86" s="329">
        <f>'Marks Entry'!DR88</f>
        <v>0</v>
      </c>
      <c r="EA86" s="329">
        <f>'Marks Entry'!DS88</f>
        <v>0</v>
      </c>
      <c r="EB86" s="332">
        <f>'Marks Entry'!DT88</f>
        <v>0</v>
      </c>
      <c r="EC86" s="338">
        <f>'Marks Entry'!DU88</f>
        <v>0</v>
      </c>
      <c r="ED86" s="334">
        <f>'Marks Entry'!DV88</f>
        <v>0</v>
      </c>
      <c r="EE86" s="334" t="str">
        <f>'Marks Entry'!DW88</f>
        <v>E</v>
      </c>
      <c r="EF86" s="335">
        <f>'Marks Entry'!DX88</f>
        <v>0</v>
      </c>
      <c r="EG86" s="328">
        <f>'Marks Entry'!DY88</f>
        <v>0</v>
      </c>
      <c r="EH86" s="329">
        <f>'Marks Entry'!DZ88</f>
        <v>0</v>
      </c>
      <c r="EI86" s="329">
        <f>'Marks Entry'!EA88</f>
        <v>0</v>
      </c>
      <c r="EJ86" s="329">
        <f>'Marks Entry'!EB88</f>
        <v>0</v>
      </c>
      <c r="EK86" s="329">
        <f>'Marks Entry'!EC88</f>
        <v>0</v>
      </c>
      <c r="EL86" s="336">
        <f>'Marks Entry'!ED88</f>
        <v>0</v>
      </c>
      <c r="EM86" s="337">
        <f>'Marks Entry'!EG88</f>
        <v>0</v>
      </c>
      <c r="EN86" s="328">
        <f>'Marks Entry'!EH88</f>
        <v>0</v>
      </c>
      <c r="EO86" s="329">
        <f>'Marks Entry'!EI88</f>
        <v>0</v>
      </c>
      <c r="EP86" s="329">
        <f>'Marks Entry'!EJ88</f>
        <v>0</v>
      </c>
      <c r="EQ86" s="329">
        <f>'Marks Entry'!EK88</f>
        <v>0</v>
      </c>
      <c r="ER86" s="329">
        <f>'Marks Entry'!EL88</f>
        <v>0</v>
      </c>
      <c r="ES86" s="332">
        <f>'Marks Entry'!EM88</f>
        <v>0</v>
      </c>
      <c r="ET86" s="337">
        <f>'Marks Entry'!EP88</f>
        <v>0</v>
      </c>
      <c r="EU86" s="328">
        <f>'Marks Entry'!EQ88</f>
        <v>0</v>
      </c>
      <c r="EV86" s="329">
        <f>'Marks Entry'!ER88</f>
        <v>0</v>
      </c>
      <c r="EW86" s="329">
        <f>'Marks Entry'!ES88</f>
        <v>0</v>
      </c>
      <c r="EX86" s="329">
        <f>'Marks Entry'!ET88</f>
        <v>0</v>
      </c>
      <c r="EY86" s="329">
        <f>'Marks Entry'!EU88</f>
        <v>0</v>
      </c>
      <c r="EZ86" s="332">
        <f>'Marks Entry'!EV88</f>
        <v>0</v>
      </c>
      <c r="FA86" s="337">
        <f>'Marks Entry'!EY88</f>
        <v>0</v>
      </c>
      <c r="FB86" s="184">
        <f>'Marks Entry'!EZ88</f>
        <v>0</v>
      </c>
      <c r="FC86" s="185">
        <f>'Marks Entry'!FA88</f>
        <v>0</v>
      </c>
      <c r="FD86" s="188" t="str">
        <f>'Marks Entry'!FB88</f>
        <v/>
      </c>
      <c r="FE86" s="184">
        <f>'Marks Entry'!FC88</f>
        <v>0</v>
      </c>
      <c r="FF86" s="185">
        <f>'Marks Entry'!FD88</f>
        <v>0</v>
      </c>
      <c r="FG86" s="185" t="str">
        <f>'Marks Entry'!FE88</f>
        <v/>
      </c>
      <c r="FH86" s="185" t="str">
        <f>IF(OR('Marks Entry'!FF88="First",'Marks Entry'!FF88="Second",'Marks Entry'!FF88="Third"),'Marks Entry'!FF88,"")</f>
        <v/>
      </c>
      <c r="FI86" s="185" t="str">
        <f>'Marks Entry'!FG88</f>
        <v/>
      </c>
      <c r="FJ86" s="290" t="str">
        <f>'Marks Entry'!FH88</f>
        <v/>
      </c>
      <c r="FK86" s="84" t="str">
        <f>'Marks Entry'!FI88</f>
        <v/>
      </c>
      <c r="FL86" s="86" t="str">
        <f>'Marks Entry'!FJ88</f>
        <v/>
      </c>
      <c r="FM86" s="87">
        <f>'Marks Entry'!FL88</f>
        <v>0</v>
      </c>
      <c r="FN86" s="1392"/>
      <c r="FO86" s="308" t="e">
        <f t="shared" si="34"/>
        <v>#REF!</v>
      </c>
      <c r="FP86" s="411" t="e">
        <f t="shared" si="35"/>
        <v>#REF!</v>
      </c>
      <c r="FQ86" s="411">
        <f t="shared" si="36"/>
        <v>0</v>
      </c>
      <c r="FR86" s="406"/>
      <c r="FS86" s="315">
        <f t="shared" si="37"/>
        <v>0</v>
      </c>
      <c r="FT86" s="419">
        <f t="shared" si="38"/>
        <v>0</v>
      </c>
      <c r="FU86" s="419">
        <f t="shared" si="39"/>
        <v>0</v>
      </c>
      <c r="FV86" s="420"/>
      <c r="FW86" s="308">
        <f t="shared" si="40"/>
        <v>0</v>
      </c>
      <c r="FX86" s="411">
        <f t="shared" si="41"/>
        <v>0</v>
      </c>
      <c r="FY86" s="411">
        <f t="shared" si="42"/>
        <v>0</v>
      </c>
      <c r="FZ86" s="406"/>
      <c r="GA86" s="315" t="e">
        <f t="shared" si="43"/>
        <v>#REF!</v>
      </c>
      <c r="GB86" s="419" t="e">
        <f t="shared" si="44"/>
        <v>#REF!</v>
      </c>
      <c r="GC86" s="419">
        <f t="shared" si="45"/>
        <v>0</v>
      </c>
      <c r="GD86" s="420"/>
      <c r="GE86" s="308">
        <f t="shared" si="46"/>
        <v>0</v>
      </c>
      <c r="GF86" s="411">
        <f t="shared" si="47"/>
        <v>0</v>
      </c>
      <c r="GG86" s="411">
        <f t="shared" si="48"/>
        <v>0</v>
      </c>
      <c r="GH86" s="406"/>
      <c r="GI86" s="315">
        <f t="shared" si="49"/>
        <v>0</v>
      </c>
      <c r="GJ86" s="419">
        <f t="shared" si="50"/>
        <v>0</v>
      </c>
      <c r="GK86" s="419">
        <f t="shared" si="51"/>
        <v>0</v>
      </c>
      <c r="GL86" s="420"/>
      <c r="GM86" s="308">
        <f t="shared" si="52"/>
        <v>0</v>
      </c>
      <c r="GN86" s="309">
        <f t="shared" si="52"/>
        <v>0</v>
      </c>
      <c r="GO86" s="315">
        <f t="shared" si="53"/>
        <v>0</v>
      </c>
      <c r="GP86" s="316">
        <f t="shared" si="53"/>
        <v>0</v>
      </c>
      <c r="GQ86" s="308">
        <f t="shared" si="54"/>
        <v>0</v>
      </c>
      <c r="GR86" s="317">
        <f t="shared" si="54"/>
        <v>0</v>
      </c>
      <c r="GS86" s="1392"/>
    </row>
    <row r="87" spans="1:201" s="88" customFormat="1" ht="17.25" customHeight="1">
      <c r="A87" s="1393"/>
      <c r="B87" s="83">
        <f t="shared" si="55"/>
        <v>0</v>
      </c>
      <c r="C87" s="84">
        <f>'Marks Entry'!D89</f>
        <v>0</v>
      </c>
      <c r="D87" s="84">
        <f>'Marks Entry'!E89</f>
        <v>0</v>
      </c>
      <c r="E87" s="84">
        <f>'Marks Entry'!F89</f>
        <v>0</v>
      </c>
      <c r="F87" s="84">
        <f>'Marks Entry'!G89</f>
        <v>0</v>
      </c>
      <c r="G87" s="84">
        <f>'Marks Entry'!H89</f>
        <v>0</v>
      </c>
      <c r="H87" s="84">
        <f>'Marks Entry'!I89</f>
        <v>0</v>
      </c>
      <c r="I87" s="84">
        <f>'Marks Entry'!J89</f>
        <v>0</v>
      </c>
      <c r="J87" s="85">
        <f>'Marks Entry'!K89</f>
        <v>0</v>
      </c>
      <c r="K87" s="328">
        <f>'Marks Entry'!L89</f>
        <v>0</v>
      </c>
      <c r="L87" s="329">
        <f>'Marks Entry'!M89</f>
        <v>0</v>
      </c>
      <c r="M87" s="330">
        <f>'Marks Entry'!N89</f>
        <v>0</v>
      </c>
      <c r="N87" s="329">
        <f>'Marks Entry'!O89</f>
        <v>0</v>
      </c>
      <c r="O87" s="329">
        <f>'Marks Entry'!P89</f>
        <v>0</v>
      </c>
      <c r="P87" s="331">
        <f>'Marks Entry'!Q89</f>
        <v>0</v>
      </c>
      <c r="Q87" s="329">
        <f>'Marks Entry'!S89</f>
        <v>0</v>
      </c>
      <c r="R87" s="329">
        <f>'Marks Entry'!T89</f>
        <v>0</v>
      </c>
      <c r="S87" s="331">
        <f>'Marks Entry'!U89</f>
        <v>0</v>
      </c>
      <c r="T87" s="332">
        <f>'Marks Entry'!V89</f>
        <v>0</v>
      </c>
      <c r="U87" s="329">
        <f>'Marks Entry'!X89</f>
        <v>0</v>
      </c>
      <c r="V87" s="329" t="e">
        <f>'Marks Entry'!#REF!</f>
        <v>#REF!</v>
      </c>
      <c r="W87" s="332" t="e">
        <f>'Marks Entry'!#REF!</f>
        <v>#REF!</v>
      </c>
      <c r="X87" s="333" t="e">
        <f t="shared" si="28"/>
        <v>#REF!</v>
      </c>
      <c r="Y87" s="329">
        <f>'Marks Entry'!Y89</f>
        <v>0</v>
      </c>
      <c r="Z87" s="329">
        <f>'Marks Entry'!Z89</f>
        <v>0</v>
      </c>
      <c r="AA87" s="332">
        <f>'Marks Entry'!AA89</f>
        <v>0</v>
      </c>
      <c r="AB87" s="338">
        <f>'Marks Entry'!AC89</f>
        <v>0</v>
      </c>
      <c r="AC87" s="334">
        <f>'Marks Entry'!AD89</f>
        <v>0</v>
      </c>
      <c r="AD87" s="334" t="str">
        <f>'Marks Entry'!AE89</f>
        <v>E</v>
      </c>
      <c r="AE87" s="335">
        <f>'Marks Entry'!AF89</f>
        <v>0</v>
      </c>
      <c r="AF87" s="328">
        <f>'Marks Entry'!AG89</f>
        <v>0</v>
      </c>
      <c r="AG87" s="329">
        <f>'Marks Entry'!AH89</f>
        <v>0</v>
      </c>
      <c r="AH87" s="330">
        <f>'Marks Entry'!AI89</f>
        <v>0</v>
      </c>
      <c r="AI87" s="329">
        <f>'Marks Entry'!AJ89</f>
        <v>0</v>
      </c>
      <c r="AJ87" s="329">
        <f>'Marks Entry'!AK89</f>
        <v>0</v>
      </c>
      <c r="AK87" s="331">
        <f>'Marks Entry'!AL89</f>
        <v>0</v>
      </c>
      <c r="AL87" s="329">
        <f>'Marks Entry'!AM89</f>
        <v>0</v>
      </c>
      <c r="AM87" s="329">
        <f>'Marks Entry'!AN89</f>
        <v>0</v>
      </c>
      <c r="AN87" s="331">
        <f>'Marks Entry'!AO89</f>
        <v>0</v>
      </c>
      <c r="AO87" s="332">
        <f>'Marks Entry'!AP89</f>
        <v>0</v>
      </c>
      <c r="AP87" s="329">
        <f>'Marks Entry'!AQ89</f>
        <v>0</v>
      </c>
      <c r="AQ87" s="329">
        <f>'Marks Entry'!AR89</f>
        <v>0</v>
      </c>
      <c r="AR87" s="332">
        <f>'Marks Entry'!AS89</f>
        <v>0</v>
      </c>
      <c r="AS87" s="333">
        <f t="shared" si="29"/>
        <v>0</v>
      </c>
      <c r="AT87" s="329">
        <f>'Marks Entry'!AU89</f>
        <v>0</v>
      </c>
      <c r="AU87" s="329">
        <f>'Marks Entry'!AV89</f>
        <v>0</v>
      </c>
      <c r="AV87" s="332">
        <f>'Marks Entry'!AW89</f>
        <v>0</v>
      </c>
      <c r="AW87" s="338">
        <f>'Marks Entry'!AX89</f>
        <v>0</v>
      </c>
      <c r="AX87" s="334">
        <f>'Marks Entry'!AY89</f>
        <v>0</v>
      </c>
      <c r="AY87" s="334" t="str">
        <f>'Marks Entry'!AZ89</f>
        <v>E</v>
      </c>
      <c r="AZ87" s="335">
        <f>'Marks Entry'!BA89</f>
        <v>0</v>
      </c>
      <c r="BA87" s="328">
        <f>'Marks Entry'!BB89</f>
        <v>0</v>
      </c>
      <c r="BB87" s="329">
        <f>'Marks Entry'!BC89</f>
        <v>0</v>
      </c>
      <c r="BC87" s="330">
        <f>'Marks Entry'!BD89</f>
        <v>0</v>
      </c>
      <c r="BD87" s="329">
        <f>'Marks Entry'!BE89</f>
        <v>0</v>
      </c>
      <c r="BE87" s="329">
        <f>'Marks Entry'!BF89</f>
        <v>0</v>
      </c>
      <c r="BF87" s="331">
        <f>'Marks Entry'!BG89</f>
        <v>0</v>
      </c>
      <c r="BG87" s="329">
        <f>'Marks Entry'!BH89</f>
        <v>0</v>
      </c>
      <c r="BH87" s="329">
        <f>'Marks Entry'!BI89</f>
        <v>0</v>
      </c>
      <c r="BI87" s="331">
        <f>'Marks Entry'!BJ89</f>
        <v>0</v>
      </c>
      <c r="BJ87" s="332">
        <f>'Marks Entry'!BK89</f>
        <v>0</v>
      </c>
      <c r="BK87" s="329">
        <f>'Marks Entry'!BL89</f>
        <v>0</v>
      </c>
      <c r="BL87" s="329">
        <f>'Marks Entry'!BM89</f>
        <v>0</v>
      </c>
      <c r="BM87" s="332">
        <f>'Marks Entry'!BN89</f>
        <v>0</v>
      </c>
      <c r="BN87" s="333">
        <f t="shared" si="30"/>
        <v>0</v>
      </c>
      <c r="BO87" s="329">
        <f>'Marks Entry'!BO89</f>
        <v>0</v>
      </c>
      <c r="BP87" s="329">
        <f>'Marks Entry'!BP89</f>
        <v>0</v>
      </c>
      <c r="BQ87" s="332">
        <f>'Marks Entry'!BQ89</f>
        <v>0</v>
      </c>
      <c r="BR87" s="338">
        <f>'Marks Entry'!BS89</f>
        <v>0</v>
      </c>
      <c r="BS87" s="334">
        <f>'Marks Entry'!BT89</f>
        <v>0</v>
      </c>
      <c r="BT87" s="334" t="str">
        <f>'Marks Entry'!BU89</f>
        <v>E</v>
      </c>
      <c r="BU87" s="335">
        <f>'Marks Entry'!BV89</f>
        <v>0</v>
      </c>
      <c r="BV87" s="328">
        <f>'Marks Entry'!BW89</f>
        <v>0</v>
      </c>
      <c r="BW87" s="329">
        <f>'Marks Entry'!BX89</f>
        <v>0</v>
      </c>
      <c r="BX87" s="330">
        <f>'Marks Entry'!BY89</f>
        <v>0</v>
      </c>
      <c r="BY87" s="329">
        <f>'Marks Entry'!BZ89</f>
        <v>0</v>
      </c>
      <c r="BZ87" s="329">
        <f>'Marks Entry'!CA89</f>
        <v>0</v>
      </c>
      <c r="CA87" s="331">
        <f>'Marks Entry'!CB89</f>
        <v>0</v>
      </c>
      <c r="CB87" s="329" t="e">
        <f>'Marks Entry'!#REF!</f>
        <v>#REF!</v>
      </c>
      <c r="CC87" s="329" t="e">
        <f>'Marks Entry'!#REF!</f>
        <v>#REF!</v>
      </c>
      <c r="CD87" s="331" t="e">
        <f>'Marks Entry'!#REF!</f>
        <v>#REF!</v>
      </c>
      <c r="CE87" s="332" t="e">
        <f>'Marks Entry'!#REF!</f>
        <v>#REF!</v>
      </c>
      <c r="CF87" s="329">
        <f>'Marks Entry'!CD89</f>
        <v>0</v>
      </c>
      <c r="CG87" s="329">
        <f>'Marks Entry'!CE89</f>
        <v>0</v>
      </c>
      <c r="CH87" s="332">
        <f>'Marks Entry'!CF89</f>
        <v>0</v>
      </c>
      <c r="CI87" s="333" t="e">
        <f t="shared" si="31"/>
        <v>#REF!</v>
      </c>
      <c r="CJ87" s="329">
        <f>'Marks Entry'!CH89</f>
        <v>0</v>
      </c>
      <c r="CK87" s="329">
        <f>'Marks Entry'!CI89</f>
        <v>0</v>
      </c>
      <c r="CL87" s="332">
        <f>'Marks Entry'!CJ89</f>
        <v>0</v>
      </c>
      <c r="CM87" s="338">
        <f>'Marks Entry'!CK89</f>
        <v>0</v>
      </c>
      <c r="CN87" s="334">
        <f>'Marks Entry'!CL89</f>
        <v>0</v>
      </c>
      <c r="CO87" s="334" t="str">
        <f>'Marks Entry'!CM89</f>
        <v>E</v>
      </c>
      <c r="CP87" s="335">
        <f>'Marks Entry'!CN89</f>
        <v>0</v>
      </c>
      <c r="CQ87" s="328">
        <f>'Marks Entry'!CO89</f>
        <v>0</v>
      </c>
      <c r="CR87" s="329">
        <f>'Marks Entry'!CP89</f>
        <v>0</v>
      </c>
      <c r="CS87" s="330">
        <f>'Marks Entry'!CQ89</f>
        <v>0</v>
      </c>
      <c r="CT87" s="329">
        <f>'Marks Entry'!CR89</f>
        <v>0</v>
      </c>
      <c r="CU87" s="329">
        <f>'Marks Entry'!CS89</f>
        <v>0</v>
      </c>
      <c r="CV87" s="331">
        <f>'Marks Entry'!CT89</f>
        <v>0</v>
      </c>
      <c r="CW87" s="329" t="e">
        <f>'Marks Entry'!#REF!</f>
        <v>#REF!</v>
      </c>
      <c r="CX87" s="329" t="e">
        <f>'Marks Entry'!#REF!</f>
        <v>#REF!</v>
      </c>
      <c r="CY87" s="331">
        <f>'Marks Entry'!CU89</f>
        <v>0</v>
      </c>
      <c r="CZ87" s="332">
        <f>'Marks Entry'!CV89</f>
        <v>0</v>
      </c>
      <c r="DA87" s="329">
        <f>'Marks Entry'!CW89</f>
        <v>0</v>
      </c>
      <c r="DB87" s="329">
        <f>'Marks Entry'!CX89</f>
        <v>0</v>
      </c>
      <c r="DC87" s="332">
        <f>'Marks Entry'!CY89</f>
        <v>0</v>
      </c>
      <c r="DD87" s="333">
        <f t="shared" si="32"/>
        <v>0</v>
      </c>
      <c r="DE87" s="329">
        <f>'Marks Entry'!CZ89</f>
        <v>0</v>
      </c>
      <c r="DF87" s="329">
        <f>'Marks Entry'!DA89</f>
        <v>0</v>
      </c>
      <c r="DG87" s="332">
        <f>'Marks Entry'!DB89</f>
        <v>0</v>
      </c>
      <c r="DH87" s="338">
        <f>'Marks Entry'!DC89</f>
        <v>0</v>
      </c>
      <c r="DI87" s="334">
        <f>'Marks Entry'!DD89</f>
        <v>0</v>
      </c>
      <c r="DJ87" s="334" t="str">
        <f>'Marks Entry'!DE89</f>
        <v>E</v>
      </c>
      <c r="DK87" s="335">
        <f>'Marks Entry'!DF89</f>
        <v>0</v>
      </c>
      <c r="DL87" s="328">
        <f>'Marks Entry'!DG89</f>
        <v>0</v>
      </c>
      <c r="DM87" s="329">
        <f>'Marks Entry'!DH89</f>
        <v>0</v>
      </c>
      <c r="DN87" s="330">
        <f>'Marks Entry'!DI89</f>
        <v>0</v>
      </c>
      <c r="DO87" s="329">
        <f>'Marks Entry'!DJ89</f>
        <v>0</v>
      </c>
      <c r="DP87" s="329">
        <f>'Marks Entry'!DK89</f>
        <v>0</v>
      </c>
      <c r="DQ87" s="331">
        <f>'Marks Entry'!DL89</f>
        <v>0</v>
      </c>
      <c r="DR87" s="329" t="e">
        <f>'Marks Entry'!#REF!</f>
        <v>#REF!</v>
      </c>
      <c r="DS87" s="329" t="e">
        <f>'Marks Entry'!#REF!</f>
        <v>#REF!</v>
      </c>
      <c r="DT87" s="331">
        <f>'Marks Entry'!DM89</f>
        <v>0</v>
      </c>
      <c r="DU87" s="332">
        <f>'Marks Entry'!DN89</f>
        <v>0</v>
      </c>
      <c r="DV87" s="329">
        <f>'Marks Entry'!DO89</f>
        <v>0</v>
      </c>
      <c r="DW87" s="329">
        <f>'Marks Entry'!DP89</f>
        <v>0</v>
      </c>
      <c r="DX87" s="332">
        <f>'Marks Entry'!DQ89</f>
        <v>0</v>
      </c>
      <c r="DY87" s="333">
        <f t="shared" si="33"/>
        <v>0</v>
      </c>
      <c r="DZ87" s="329">
        <f>'Marks Entry'!DR89</f>
        <v>0</v>
      </c>
      <c r="EA87" s="329">
        <f>'Marks Entry'!DS89</f>
        <v>0</v>
      </c>
      <c r="EB87" s="332">
        <f>'Marks Entry'!DT89</f>
        <v>0</v>
      </c>
      <c r="EC87" s="338">
        <f>'Marks Entry'!DU89</f>
        <v>0</v>
      </c>
      <c r="ED87" s="334">
        <f>'Marks Entry'!DV89</f>
        <v>0</v>
      </c>
      <c r="EE87" s="334" t="str">
        <f>'Marks Entry'!DW89</f>
        <v>E</v>
      </c>
      <c r="EF87" s="335">
        <f>'Marks Entry'!DX89</f>
        <v>0</v>
      </c>
      <c r="EG87" s="328">
        <f>'Marks Entry'!DY89</f>
        <v>0</v>
      </c>
      <c r="EH87" s="329">
        <f>'Marks Entry'!DZ89</f>
        <v>0</v>
      </c>
      <c r="EI87" s="329">
        <f>'Marks Entry'!EA89</f>
        <v>0</v>
      </c>
      <c r="EJ87" s="329">
        <f>'Marks Entry'!EB89</f>
        <v>0</v>
      </c>
      <c r="EK87" s="329">
        <f>'Marks Entry'!EC89</f>
        <v>0</v>
      </c>
      <c r="EL87" s="336">
        <f>'Marks Entry'!ED89</f>
        <v>0</v>
      </c>
      <c r="EM87" s="337">
        <f>'Marks Entry'!EG89</f>
        <v>0</v>
      </c>
      <c r="EN87" s="328">
        <f>'Marks Entry'!EH89</f>
        <v>0</v>
      </c>
      <c r="EO87" s="329">
        <f>'Marks Entry'!EI89</f>
        <v>0</v>
      </c>
      <c r="EP87" s="329">
        <f>'Marks Entry'!EJ89</f>
        <v>0</v>
      </c>
      <c r="EQ87" s="329">
        <f>'Marks Entry'!EK89</f>
        <v>0</v>
      </c>
      <c r="ER87" s="329">
        <f>'Marks Entry'!EL89</f>
        <v>0</v>
      </c>
      <c r="ES87" s="332">
        <f>'Marks Entry'!EM89</f>
        <v>0</v>
      </c>
      <c r="ET87" s="337">
        <f>'Marks Entry'!EP89</f>
        <v>0</v>
      </c>
      <c r="EU87" s="328">
        <f>'Marks Entry'!EQ89</f>
        <v>0</v>
      </c>
      <c r="EV87" s="329">
        <f>'Marks Entry'!ER89</f>
        <v>0</v>
      </c>
      <c r="EW87" s="329">
        <f>'Marks Entry'!ES89</f>
        <v>0</v>
      </c>
      <c r="EX87" s="329">
        <f>'Marks Entry'!ET89</f>
        <v>0</v>
      </c>
      <c r="EY87" s="329">
        <f>'Marks Entry'!EU89</f>
        <v>0</v>
      </c>
      <c r="EZ87" s="332">
        <f>'Marks Entry'!EV89</f>
        <v>0</v>
      </c>
      <c r="FA87" s="337">
        <f>'Marks Entry'!EY89</f>
        <v>0</v>
      </c>
      <c r="FB87" s="184">
        <f>'Marks Entry'!EZ89</f>
        <v>0</v>
      </c>
      <c r="FC87" s="185">
        <f>'Marks Entry'!FA89</f>
        <v>0</v>
      </c>
      <c r="FD87" s="188" t="str">
        <f>'Marks Entry'!FB89</f>
        <v/>
      </c>
      <c r="FE87" s="184">
        <f>'Marks Entry'!FC89</f>
        <v>0</v>
      </c>
      <c r="FF87" s="185">
        <f>'Marks Entry'!FD89</f>
        <v>0</v>
      </c>
      <c r="FG87" s="185" t="str">
        <f>'Marks Entry'!FE89</f>
        <v/>
      </c>
      <c r="FH87" s="185" t="str">
        <f>IF(OR('Marks Entry'!FF89="First",'Marks Entry'!FF89="Second",'Marks Entry'!FF89="Third"),'Marks Entry'!FF89,"")</f>
        <v/>
      </c>
      <c r="FI87" s="185" t="str">
        <f>'Marks Entry'!FG89</f>
        <v/>
      </c>
      <c r="FJ87" s="290" t="str">
        <f>'Marks Entry'!FH89</f>
        <v/>
      </c>
      <c r="FK87" s="84" t="str">
        <f>'Marks Entry'!FI89</f>
        <v/>
      </c>
      <c r="FL87" s="86" t="str">
        <f>'Marks Entry'!FJ89</f>
        <v/>
      </c>
      <c r="FM87" s="87">
        <f>'Marks Entry'!FL89</f>
        <v>0</v>
      </c>
      <c r="FN87" s="1392"/>
      <c r="FO87" s="308" t="e">
        <f t="shared" si="34"/>
        <v>#REF!</v>
      </c>
      <c r="FP87" s="411" t="e">
        <f t="shared" si="35"/>
        <v>#REF!</v>
      </c>
      <c r="FQ87" s="411">
        <f t="shared" si="36"/>
        <v>0</v>
      </c>
      <c r="FR87" s="406"/>
      <c r="FS87" s="315">
        <f t="shared" si="37"/>
        <v>0</v>
      </c>
      <c r="FT87" s="419">
        <f t="shared" si="38"/>
        <v>0</v>
      </c>
      <c r="FU87" s="419">
        <f t="shared" si="39"/>
        <v>0</v>
      </c>
      <c r="FV87" s="420"/>
      <c r="FW87" s="308">
        <f t="shared" si="40"/>
        <v>0</v>
      </c>
      <c r="FX87" s="411">
        <f t="shared" si="41"/>
        <v>0</v>
      </c>
      <c r="FY87" s="411">
        <f t="shared" si="42"/>
        <v>0</v>
      </c>
      <c r="FZ87" s="406"/>
      <c r="GA87" s="315" t="e">
        <f t="shared" si="43"/>
        <v>#REF!</v>
      </c>
      <c r="GB87" s="419" t="e">
        <f t="shared" si="44"/>
        <v>#REF!</v>
      </c>
      <c r="GC87" s="419">
        <f t="shared" si="45"/>
        <v>0</v>
      </c>
      <c r="GD87" s="420"/>
      <c r="GE87" s="308">
        <f t="shared" si="46"/>
        <v>0</v>
      </c>
      <c r="GF87" s="411">
        <f t="shared" si="47"/>
        <v>0</v>
      </c>
      <c r="GG87" s="411">
        <f t="shared" si="48"/>
        <v>0</v>
      </c>
      <c r="GH87" s="406"/>
      <c r="GI87" s="315">
        <f t="shared" si="49"/>
        <v>0</v>
      </c>
      <c r="GJ87" s="419">
        <f t="shared" si="50"/>
        <v>0</v>
      </c>
      <c r="GK87" s="419">
        <f t="shared" si="51"/>
        <v>0</v>
      </c>
      <c r="GL87" s="420"/>
      <c r="GM87" s="308">
        <f t="shared" si="52"/>
        <v>0</v>
      </c>
      <c r="GN87" s="309">
        <f t="shared" si="52"/>
        <v>0</v>
      </c>
      <c r="GO87" s="315">
        <f t="shared" si="53"/>
        <v>0</v>
      </c>
      <c r="GP87" s="316">
        <f t="shared" si="53"/>
        <v>0</v>
      </c>
      <c r="GQ87" s="308">
        <f t="shared" si="54"/>
        <v>0</v>
      </c>
      <c r="GR87" s="317">
        <f t="shared" si="54"/>
        <v>0</v>
      </c>
      <c r="GS87" s="1392"/>
    </row>
    <row r="88" spans="1:201" s="88" customFormat="1" ht="17.25" customHeight="1">
      <c r="A88" s="1393"/>
      <c r="B88" s="83">
        <f t="shared" si="55"/>
        <v>0</v>
      </c>
      <c r="C88" s="84">
        <f>'Marks Entry'!D90</f>
        <v>0</v>
      </c>
      <c r="D88" s="84">
        <f>'Marks Entry'!E90</f>
        <v>0</v>
      </c>
      <c r="E88" s="84">
        <f>'Marks Entry'!F90</f>
        <v>0</v>
      </c>
      <c r="F88" s="84">
        <f>'Marks Entry'!G90</f>
        <v>0</v>
      </c>
      <c r="G88" s="84">
        <f>'Marks Entry'!H90</f>
        <v>0</v>
      </c>
      <c r="H88" s="84">
        <f>'Marks Entry'!I90</f>
        <v>0</v>
      </c>
      <c r="I88" s="84">
        <f>'Marks Entry'!J90</f>
        <v>0</v>
      </c>
      <c r="J88" s="85">
        <f>'Marks Entry'!K90</f>
        <v>0</v>
      </c>
      <c r="K88" s="328">
        <f>'Marks Entry'!L90</f>
        <v>0</v>
      </c>
      <c r="L88" s="329">
        <f>'Marks Entry'!M90</f>
        <v>0</v>
      </c>
      <c r="M88" s="330">
        <f>'Marks Entry'!N90</f>
        <v>0</v>
      </c>
      <c r="N88" s="329">
        <f>'Marks Entry'!O90</f>
        <v>0</v>
      </c>
      <c r="O88" s="329">
        <f>'Marks Entry'!P90</f>
        <v>0</v>
      </c>
      <c r="P88" s="331">
        <f>'Marks Entry'!Q90</f>
        <v>0</v>
      </c>
      <c r="Q88" s="329">
        <f>'Marks Entry'!S90</f>
        <v>0</v>
      </c>
      <c r="R88" s="329">
        <f>'Marks Entry'!T90</f>
        <v>0</v>
      </c>
      <c r="S88" s="331">
        <f>'Marks Entry'!U90</f>
        <v>0</v>
      </c>
      <c r="T88" s="332">
        <f>'Marks Entry'!V90</f>
        <v>0</v>
      </c>
      <c r="U88" s="329">
        <f>'Marks Entry'!X90</f>
        <v>0</v>
      </c>
      <c r="V88" s="329" t="e">
        <f>'Marks Entry'!#REF!</f>
        <v>#REF!</v>
      </c>
      <c r="W88" s="332" t="e">
        <f>'Marks Entry'!#REF!</f>
        <v>#REF!</v>
      </c>
      <c r="X88" s="333" t="e">
        <f t="shared" si="28"/>
        <v>#REF!</v>
      </c>
      <c r="Y88" s="329">
        <f>'Marks Entry'!Y90</f>
        <v>0</v>
      </c>
      <c r="Z88" s="329">
        <f>'Marks Entry'!Z90</f>
        <v>0</v>
      </c>
      <c r="AA88" s="332">
        <f>'Marks Entry'!AA90</f>
        <v>0</v>
      </c>
      <c r="AB88" s="338">
        <f>'Marks Entry'!AC90</f>
        <v>0</v>
      </c>
      <c r="AC88" s="334">
        <f>'Marks Entry'!AD90</f>
        <v>0</v>
      </c>
      <c r="AD88" s="334" t="str">
        <f>'Marks Entry'!AE90</f>
        <v>E</v>
      </c>
      <c r="AE88" s="335">
        <f>'Marks Entry'!AF90</f>
        <v>0</v>
      </c>
      <c r="AF88" s="328">
        <f>'Marks Entry'!AG90</f>
        <v>0</v>
      </c>
      <c r="AG88" s="329">
        <f>'Marks Entry'!AH90</f>
        <v>0</v>
      </c>
      <c r="AH88" s="330">
        <f>'Marks Entry'!AI90</f>
        <v>0</v>
      </c>
      <c r="AI88" s="329">
        <f>'Marks Entry'!AJ90</f>
        <v>0</v>
      </c>
      <c r="AJ88" s="329">
        <f>'Marks Entry'!AK90</f>
        <v>0</v>
      </c>
      <c r="AK88" s="331">
        <f>'Marks Entry'!AL90</f>
        <v>0</v>
      </c>
      <c r="AL88" s="329">
        <f>'Marks Entry'!AM90</f>
        <v>0</v>
      </c>
      <c r="AM88" s="329">
        <f>'Marks Entry'!AN90</f>
        <v>0</v>
      </c>
      <c r="AN88" s="331">
        <f>'Marks Entry'!AO90</f>
        <v>0</v>
      </c>
      <c r="AO88" s="332">
        <f>'Marks Entry'!AP90</f>
        <v>0</v>
      </c>
      <c r="AP88" s="329">
        <f>'Marks Entry'!AQ90</f>
        <v>0</v>
      </c>
      <c r="AQ88" s="329">
        <f>'Marks Entry'!AR90</f>
        <v>0</v>
      </c>
      <c r="AR88" s="332">
        <f>'Marks Entry'!AS90</f>
        <v>0</v>
      </c>
      <c r="AS88" s="333">
        <f t="shared" si="29"/>
        <v>0</v>
      </c>
      <c r="AT88" s="329">
        <f>'Marks Entry'!AU90</f>
        <v>0</v>
      </c>
      <c r="AU88" s="329">
        <f>'Marks Entry'!AV90</f>
        <v>0</v>
      </c>
      <c r="AV88" s="332">
        <f>'Marks Entry'!AW90</f>
        <v>0</v>
      </c>
      <c r="AW88" s="338">
        <f>'Marks Entry'!AX90</f>
        <v>0</v>
      </c>
      <c r="AX88" s="334">
        <f>'Marks Entry'!AY90</f>
        <v>0</v>
      </c>
      <c r="AY88" s="334" t="str">
        <f>'Marks Entry'!AZ90</f>
        <v>E</v>
      </c>
      <c r="AZ88" s="335">
        <f>'Marks Entry'!BA90</f>
        <v>0</v>
      </c>
      <c r="BA88" s="328">
        <f>'Marks Entry'!BB90</f>
        <v>0</v>
      </c>
      <c r="BB88" s="329">
        <f>'Marks Entry'!BC90</f>
        <v>0</v>
      </c>
      <c r="BC88" s="330">
        <f>'Marks Entry'!BD90</f>
        <v>0</v>
      </c>
      <c r="BD88" s="329">
        <f>'Marks Entry'!BE90</f>
        <v>0</v>
      </c>
      <c r="BE88" s="329">
        <f>'Marks Entry'!BF90</f>
        <v>0</v>
      </c>
      <c r="BF88" s="331">
        <f>'Marks Entry'!BG90</f>
        <v>0</v>
      </c>
      <c r="BG88" s="329">
        <f>'Marks Entry'!BH90</f>
        <v>0</v>
      </c>
      <c r="BH88" s="329">
        <f>'Marks Entry'!BI90</f>
        <v>0</v>
      </c>
      <c r="BI88" s="331">
        <f>'Marks Entry'!BJ90</f>
        <v>0</v>
      </c>
      <c r="BJ88" s="332">
        <f>'Marks Entry'!BK90</f>
        <v>0</v>
      </c>
      <c r="BK88" s="329">
        <f>'Marks Entry'!BL90</f>
        <v>0</v>
      </c>
      <c r="BL88" s="329">
        <f>'Marks Entry'!BM90</f>
        <v>0</v>
      </c>
      <c r="BM88" s="332">
        <f>'Marks Entry'!BN90</f>
        <v>0</v>
      </c>
      <c r="BN88" s="333">
        <f t="shared" si="30"/>
        <v>0</v>
      </c>
      <c r="BO88" s="329">
        <f>'Marks Entry'!BO90</f>
        <v>0</v>
      </c>
      <c r="BP88" s="329">
        <f>'Marks Entry'!BP90</f>
        <v>0</v>
      </c>
      <c r="BQ88" s="332">
        <f>'Marks Entry'!BQ90</f>
        <v>0</v>
      </c>
      <c r="BR88" s="338">
        <f>'Marks Entry'!BS90</f>
        <v>0</v>
      </c>
      <c r="BS88" s="334">
        <f>'Marks Entry'!BT90</f>
        <v>0</v>
      </c>
      <c r="BT88" s="334" t="str">
        <f>'Marks Entry'!BU90</f>
        <v>E</v>
      </c>
      <c r="BU88" s="335">
        <f>'Marks Entry'!BV90</f>
        <v>0</v>
      </c>
      <c r="BV88" s="328">
        <f>'Marks Entry'!BW90</f>
        <v>0</v>
      </c>
      <c r="BW88" s="329">
        <f>'Marks Entry'!BX90</f>
        <v>0</v>
      </c>
      <c r="BX88" s="330">
        <f>'Marks Entry'!BY90</f>
        <v>0</v>
      </c>
      <c r="BY88" s="329">
        <f>'Marks Entry'!BZ90</f>
        <v>0</v>
      </c>
      <c r="BZ88" s="329">
        <f>'Marks Entry'!CA90</f>
        <v>0</v>
      </c>
      <c r="CA88" s="331">
        <f>'Marks Entry'!CB90</f>
        <v>0</v>
      </c>
      <c r="CB88" s="329" t="e">
        <f>'Marks Entry'!#REF!</f>
        <v>#REF!</v>
      </c>
      <c r="CC88" s="329" t="e">
        <f>'Marks Entry'!#REF!</f>
        <v>#REF!</v>
      </c>
      <c r="CD88" s="331" t="e">
        <f>'Marks Entry'!#REF!</f>
        <v>#REF!</v>
      </c>
      <c r="CE88" s="332" t="e">
        <f>'Marks Entry'!#REF!</f>
        <v>#REF!</v>
      </c>
      <c r="CF88" s="329">
        <f>'Marks Entry'!CD90</f>
        <v>0</v>
      </c>
      <c r="CG88" s="329">
        <f>'Marks Entry'!CE90</f>
        <v>0</v>
      </c>
      <c r="CH88" s="332">
        <f>'Marks Entry'!CF90</f>
        <v>0</v>
      </c>
      <c r="CI88" s="333" t="e">
        <f t="shared" si="31"/>
        <v>#REF!</v>
      </c>
      <c r="CJ88" s="329">
        <f>'Marks Entry'!CH90</f>
        <v>0</v>
      </c>
      <c r="CK88" s="329">
        <f>'Marks Entry'!CI90</f>
        <v>0</v>
      </c>
      <c r="CL88" s="332">
        <f>'Marks Entry'!CJ90</f>
        <v>0</v>
      </c>
      <c r="CM88" s="338">
        <f>'Marks Entry'!CK90</f>
        <v>0</v>
      </c>
      <c r="CN88" s="334">
        <f>'Marks Entry'!CL90</f>
        <v>0</v>
      </c>
      <c r="CO88" s="334" t="str">
        <f>'Marks Entry'!CM90</f>
        <v>E</v>
      </c>
      <c r="CP88" s="335">
        <f>'Marks Entry'!CN90</f>
        <v>0</v>
      </c>
      <c r="CQ88" s="328">
        <f>'Marks Entry'!CO90</f>
        <v>0</v>
      </c>
      <c r="CR88" s="329">
        <f>'Marks Entry'!CP90</f>
        <v>0</v>
      </c>
      <c r="CS88" s="330">
        <f>'Marks Entry'!CQ90</f>
        <v>0</v>
      </c>
      <c r="CT88" s="329">
        <f>'Marks Entry'!CR90</f>
        <v>0</v>
      </c>
      <c r="CU88" s="329">
        <f>'Marks Entry'!CS90</f>
        <v>0</v>
      </c>
      <c r="CV88" s="331">
        <f>'Marks Entry'!CT90</f>
        <v>0</v>
      </c>
      <c r="CW88" s="329" t="e">
        <f>'Marks Entry'!#REF!</f>
        <v>#REF!</v>
      </c>
      <c r="CX88" s="329" t="e">
        <f>'Marks Entry'!#REF!</f>
        <v>#REF!</v>
      </c>
      <c r="CY88" s="331">
        <f>'Marks Entry'!CU90</f>
        <v>0</v>
      </c>
      <c r="CZ88" s="332">
        <f>'Marks Entry'!CV90</f>
        <v>0</v>
      </c>
      <c r="DA88" s="329">
        <f>'Marks Entry'!CW90</f>
        <v>0</v>
      </c>
      <c r="DB88" s="329">
        <f>'Marks Entry'!CX90</f>
        <v>0</v>
      </c>
      <c r="DC88" s="332">
        <f>'Marks Entry'!CY90</f>
        <v>0</v>
      </c>
      <c r="DD88" s="333">
        <f t="shared" si="32"/>
        <v>0</v>
      </c>
      <c r="DE88" s="329">
        <f>'Marks Entry'!CZ90</f>
        <v>0</v>
      </c>
      <c r="DF88" s="329">
        <f>'Marks Entry'!DA90</f>
        <v>0</v>
      </c>
      <c r="DG88" s="332">
        <f>'Marks Entry'!DB90</f>
        <v>0</v>
      </c>
      <c r="DH88" s="338">
        <f>'Marks Entry'!DC90</f>
        <v>0</v>
      </c>
      <c r="DI88" s="334">
        <f>'Marks Entry'!DD90</f>
        <v>0</v>
      </c>
      <c r="DJ88" s="334" t="str">
        <f>'Marks Entry'!DE90</f>
        <v>E</v>
      </c>
      <c r="DK88" s="335">
        <f>'Marks Entry'!DF90</f>
        <v>0</v>
      </c>
      <c r="DL88" s="328">
        <f>'Marks Entry'!DG90</f>
        <v>0</v>
      </c>
      <c r="DM88" s="329">
        <f>'Marks Entry'!DH90</f>
        <v>0</v>
      </c>
      <c r="DN88" s="330">
        <f>'Marks Entry'!DI90</f>
        <v>0</v>
      </c>
      <c r="DO88" s="329">
        <f>'Marks Entry'!DJ90</f>
        <v>0</v>
      </c>
      <c r="DP88" s="329">
        <f>'Marks Entry'!DK90</f>
        <v>0</v>
      </c>
      <c r="DQ88" s="331">
        <f>'Marks Entry'!DL90</f>
        <v>0</v>
      </c>
      <c r="DR88" s="329" t="e">
        <f>'Marks Entry'!#REF!</f>
        <v>#REF!</v>
      </c>
      <c r="DS88" s="329" t="e">
        <f>'Marks Entry'!#REF!</f>
        <v>#REF!</v>
      </c>
      <c r="DT88" s="331">
        <f>'Marks Entry'!DM90</f>
        <v>0</v>
      </c>
      <c r="DU88" s="332">
        <f>'Marks Entry'!DN90</f>
        <v>0</v>
      </c>
      <c r="DV88" s="329">
        <f>'Marks Entry'!DO90</f>
        <v>0</v>
      </c>
      <c r="DW88" s="329">
        <f>'Marks Entry'!DP90</f>
        <v>0</v>
      </c>
      <c r="DX88" s="332">
        <f>'Marks Entry'!DQ90</f>
        <v>0</v>
      </c>
      <c r="DY88" s="333">
        <f t="shared" si="33"/>
        <v>0</v>
      </c>
      <c r="DZ88" s="329">
        <f>'Marks Entry'!DR90</f>
        <v>0</v>
      </c>
      <c r="EA88" s="329">
        <f>'Marks Entry'!DS90</f>
        <v>0</v>
      </c>
      <c r="EB88" s="332">
        <f>'Marks Entry'!DT90</f>
        <v>0</v>
      </c>
      <c r="EC88" s="338">
        <f>'Marks Entry'!DU90</f>
        <v>0</v>
      </c>
      <c r="ED88" s="334">
        <f>'Marks Entry'!DV90</f>
        <v>0</v>
      </c>
      <c r="EE88" s="334" t="str">
        <f>'Marks Entry'!DW90</f>
        <v>E</v>
      </c>
      <c r="EF88" s="335">
        <f>'Marks Entry'!DX90</f>
        <v>0</v>
      </c>
      <c r="EG88" s="328">
        <f>'Marks Entry'!DY90</f>
        <v>0</v>
      </c>
      <c r="EH88" s="329">
        <f>'Marks Entry'!DZ90</f>
        <v>0</v>
      </c>
      <c r="EI88" s="329">
        <f>'Marks Entry'!EA90</f>
        <v>0</v>
      </c>
      <c r="EJ88" s="329">
        <f>'Marks Entry'!EB90</f>
        <v>0</v>
      </c>
      <c r="EK88" s="329">
        <f>'Marks Entry'!EC90</f>
        <v>0</v>
      </c>
      <c r="EL88" s="336">
        <f>'Marks Entry'!ED90</f>
        <v>0</v>
      </c>
      <c r="EM88" s="337">
        <f>'Marks Entry'!EG90</f>
        <v>0</v>
      </c>
      <c r="EN88" s="328">
        <f>'Marks Entry'!EH90</f>
        <v>0</v>
      </c>
      <c r="EO88" s="329">
        <f>'Marks Entry'!EI90</f>
        <v>0</v>
      </c>
      <c r="EP88" s="329">
        <f>'Marks Entry'!EJ90</f>
        <v>0</v>
      </c>
      <c r="EQ88" s="329">
        <f>'Marks Entry'!EK90</f>
        <v>0</v>
      </c>
      <c r="ER88" s="329">
        <f>'Marks Entry'!EL90</f>
        <v>0</v>
      </c>
      <c r="ES88" s="332">
        <f>'Marks Entry'!EM90</f>
        <v>0</v>
      </c>
      <c r="ET88" s="337">
        <f>'Marks Entry'!EP90</f>
        <v>0</v>
      </c>
      <c r="EU88" s="328">
        <f>'Marks Entry'!EQ90</f>
        <v>0</v>
      </c>
      <c r="EV88" s="329">
        <f>'Marks Entry'!ER90</f>
        <v>0</v>
      </c>
      <c r="EW88" s="329">
        <f>'Marks Entry'!ES90</f>
        <v>0</v>
      </c>
      <c r="EX88" s="329">
        <f>'Marks Entry'!ET90</f>
        <v>0</v>
      </c>
      <c r="EY88" s="329">
        <f>'Marks Entry'!EU90</f>
        <v>0</v>
      </c>
      <c r="EZ88" s="332">
        <f>'Marks Entry'!EV90</f>
        <v>0</v>
      </c>
      <c r="FA88" s="337">
        <f>'Marks Entry'!EY90</f>
        <v>0</v>
      </c>
      <c r="FB88" s="184">
        <f>'Marks Entry'!EZ90</f>
        <v>0</v>
      </c>
      <c r="FC88" s="185">
        <f>'Marks Entry'!FA90</f>
        <v>0</v>
      </c>
      <c r="FD88" s="188" t="str">
        <f>'Marks Entry'!FB90</f>
        <v/>
      </c>
      <c r="FE88" s="184">
        <f>'Marks Entry'!FC90</f>
        <v>0</v>
      </c>
      <c r="FF88" s="185">
        <f>'Marks Entry'!FD90</f>
        <v>0</v>
      </c>
      <c r="FG88" s="185" t="str">
        <f>'Marks Entry'!FE90</f>
        <v/>
      </c>
      <c r="FH88" s="185" t="str">
        <f>IF(OR('Marks Entry'!FF90="First",'Marks Entry'!FF90="Second",'Marks Entry'!FF90="Third"),'Marks Entry'!FF90,"")</f>
        <v/>
      </c>
      <c r="FI88" s="185" t="str">
        <f>'Marks Entry'!FG90</f>
        <v/>
      </c>
      <c r="FJ88" s="290" t="str">
        <f>'Marks Entry'!FH90</f>
        <v/>
      </c>
      <c r="FK88" s="84" t="str">
        <f>'Marks Entry'!FI90</f>
        <v/>
      </c>
      <c r="FL88" s="86" t="str">
        <f>'Marks Entry'!FJ90</f>
        <v/>
      </c>
      <c r="FM88" s="87">
        <f>'Marks Entry'!FL90</f>
        <v>0</v>
      </c>
      <c r="FN88" s="1392"/>
      <c r="FO88" s="308" t="e">
        <f t="shared" si="34"/>
        <v>#REF!</v>
      </c>
      <c r="FP88" s="411" t="e">
        <f t="shared" si="35"/>
        <v>#REF!</v>
      </c>
      <c r="FQ88" s="411">
        <f t="shared" si="36"/>
        <v>0</v>
      </c>
      <c r="FR88" s="406"/>
      <c r="FS88" s="315">
        <f t="shared" si="37"/>
        <v>0</v>
      </c>
      <c r="FT88" s="419">
        <f t="shared" si="38"/>
        <v>0</v>
      </c>
      <c r="FU88" s="419">
        <f t="shared" si="39"/>
        <v>0</v>
      </c>
      <c r="FV88" s="420"/>
      <c r="FW88" s="308">
        <f t="shared" si="40"/>
        <v>0</v>
      </c>
      <c r="FX88" s="411">
        <f t="shared" si="41"/>
        <v>0</v>
      </c>
      <c r="FY88" s="411">
        <f t="shared" si="42"/>
        <v>0</v>
      </c>
      <c r="FZ88" s="406"/>
      <c r="GA88" s="315" t="e">
        <f t="shared" si="43"/>
        <v>#REF!</v>
      </c>
      <c r="GB88" s="419" t="e">
        <f t="shared" si="44"/>
        <v>#REF!</v>
      </c>
      <c r="GC88" s="419">
        <f t="shared" si="45"/>
        <v>0</v>
      </c>
      <c r="GD88" s="420"/>
      <c r="GE88" s="308">
        <f t="shared" si="46"/>
        <v>0</v>
      </c>
      <c r="GF88" s="411">
        <f t="shared" si="47"/>
        <v>0</v>
      </c>
      <c r="GG88" s="411">
        <f t="shared" si="48"/>
        <v>0</v>
      </c>
      <c r="GH88" s="406"/>
      <c r="GI88" s="315">
        <f t="shared" si="49"/>
        <v>0</v>
      </c>
      <c r="GJ88" s="419">
        <f t="shared" si="50"/>
        <v>0</v>
      </c>
      <c r="GK88" s="419">
        <f t="shared" si="51"/>
        <v>0</v>
      </c>
      <c r="GL88" s="420"/>
      <c r="GM88" s="308">
        <f t="shared" si="52"/>
        <v>0</v>
      </c>
      <c r="GN88" s="309">
        <f t="shared" si="52"/>
        <v>0</v>
      </c>
      <c r="GO88" s="315">
        <f t="shared" si="53"/>
        <v>0</v>
      </c>
      <c r="GP88" s="316">
        <f t="shared" si="53"/>
        <v>0</v>
      </c>
      <c r="GQ88" s="308">
        <f t="shared" si="54"/>
        <v>0</v>
      </c>
      <c r="GR88" s="317">
        <f t="shared" si="54"/>
        <v>0</v>
      </c>
      <c r="GS88" s="1392"/>
    </row>
    <row r="89" spans="1:201" s="88" customFormat="1" ht="17.25" customHeight="1">
      <c r="A89" s="1393"/>
      <c r="B89" s="83">
        <f t="shared" si="55"/>
        <v>0</v>
      </c>
      <c r="C89" s="84">
        <f>'Marks Entry'!D91</f>
        <v>0</v>
      </c>
      <c r="D89" s="84">
        <f>'Marks Entry'!E91</f>
        <v>0</v>
      </c>
      <c r="E89" s="84">
        <f>'Marks Entry'!F91</f>
        <v>0</v>
      </c>
      <c r="F89" s="84">
        <f>'Marks Entry'!G91</f>
        <v>0</v>
      </c>
      <c r="G89" s="84">
        <f>'Marks Entry'!H91</f>
        <v>0</v>
      </c>
      <c r="H89" s="84">
        <f>'Marks Entry'!I91</f>
        <v>0</v>
      </c>
      <c r="I89" s="84">
        <f>'Marks Entry'!J91</f>
        <v>0</v>
      </c>
      <c r="J89" s="85">
        <f>'Marks Entry'!K91</f>
        <v>0</v>
      </c>
      <c r="K89" s="328">
        <f>'Marks Entry'!L91</f>
        <v>0</v>
      </c>
      <c r="L89" s="329">
        <f>'Marks Entry'!M91</f>
        <v>0</v>
      </c>
      <c r="M89" s="330">
        <f>'Marks Entry'!N91</f>
        <v>0</v>
      </c>
      <c r="N89" s="329">
        <f>'Marks Entry'!O91</f>
        <v>0</v>
      </c>
      <c r="O89" s="329">
        <f>'Marks Entry'!P91</f>
        <v>0</v>
      </c>
      <c r="P89" s="331">
        <f>'Marks Entry'!Q91</f>
        <v>0</v>
      </c>
      <c r="Q89" s="329">
        <f>'Marks Entry'!S91</f>
        <v>0</v>
      </c>
      <c r="R89" s="329">
        <f>'Marks Entry'!T91</f>
        <v>0</v>
      </c>
      <c r="S89" s="331">
        <f>'Marks Entry'!U91</f>
        <v>0</v>
      </c>
      <c r="T89" s="332">
        <f>'Marks Entry'!V91</f>
        <v>0</v>
      </c>
      <c r="U89" s="329">
        <f>'Marks Entry'!X91</f>
        <v>0</v>
      </c>
      <c r="V89" s="329" t="e">
        <f>'Marks Entry'!#REF!</f>
        <v>#REF!</v>
      </c>
      <c r="W89" s="332" t="e">
        <f>'Marks Entry'!#REF!</f>
        <v>#REF!</v>
      </c>
      <c r="X89" s="333" t="e">
        <f t="shared" si="28"/>
        <v>#REF!</v>
      </c>
      <c r="Y89" s="329">
        <f>'Marks Entry'!Y91</f>
        <v>0</v>
      </c>
      <c r="Z89" s="329">
        <f>'Marks Entry'!Z91</f>
        <v>0</v>
      </c>
      <c r="AA89" s="332">
        <f>'Marks Entry'!AA91</f>
        <v>0</v>
      </c>
      <c r="AB89" s="338">
        <f>'Marks Entry'!AC91</f>
        <v>0</v>
      </c>
      <c r="AC89" s="334">
        <f>'Marks Entry'!AD91</f>
        <v>0</v>
      </c>
      <c r="AD89" s="334" t="str">
        <f>'Marks Entry'!AE91</f>
        <v>E</v>
      </c>
      <c r="AE89" s="335">
        <f>'Marks Entry'!AF91</f>
        <v>0</v>
      </c>
      <c r="AF89" s="328">
        <f>'Marks Entry'!AG91</f>
        <v>0</v>
      </c>
      <c r="AG89" s="329">
        <f>'Marks Entry'!AH91</f>
        <v>0</v>
      </c>
      <c r="AH89" s="330">
        <f>'Marks Entry'!AI91</f>
        <v>0</v>
      </c>
      <c r="AI89" s="329">
        <f>'Marks Entry'!AJ91</f>
        <v>0</v>
      </c>
      <c r="AJ89" s="329">
        <f>'Marks Entry'!AK91</f>
        <v>0</v>
      </c>
      <c r="AK89" s="331">
        <f>'Marks Entry'!AL91</f>
        <v>0</v>
      </c>
      <c r="AL89" s="329">
        <f>'Marks Entry'!AM91</f>
        <v>0</v>
      </c>
      <c r="AM89" s="329">
        <f>'Marks Entry'!AN91</f>
        <v>0</v>
      </c>
      <c r="AN89" s="331">
        <f>'Marks Entry'!AO91</f>
        <v>0</v>
      </c>
      <c r="AO89" s="332">
        <f>'Marks Entry'!AP91</f>
        <v>0</v>
      </c>
      <c r="AP89" s="329">
        <f>'Marks Entry'!AQ91</f>
        <v>0</v>
      </c>
      <c r="AQ89" s="329">
        <f>'Marks Entry'!AR91</f>
        <v>0</v>
      </c>
      <c r="AR89" s="332">
        <f>'Marks Entry'!AS91</f>
        <v>0</v>
      </c>
      <c r="AS89" s="333">
        <f t="shared" si="29"/>
        <v>0</v>
      </c>
      <c r="AT89" s="329">
        <f>'Marks Entry'!AU91</f>
        <v>0</v>
      </c>
      <c r="AU89" s="329">
        <f>'Marks Entry'!AV91</f>
        <v>0</v>
      </c>
      <c r="AV89" s="332">
        <f>'Marks Entry'!AW91</f>
        <v>0</v>
      </c>
      <c r="AW89" s="338">
        <f>'Marks Entry'!AX91</f>
        <v>0</v>
      </c>
      <c r="AX89" s="334">
        <f>'Marks Entry'!AY91</f>
        <v>0</v>
      </c>
      <c r="AY89" s="334" t="str">
        <f>'Marks Entry'!AZ91</f>
        <v>E</v>
      </c>
      <c r="AZ89" s="335">
        <f>'Marks Entry'!BA91</f>
        <v>0</v>
      </c>
      <c r="BA89" s="328">
        <f>'Marks Entry'!BB91</f>
        <v>0</v>
      </c>
      <c r="BB89" s="329">
        <f>'Marks Entry'!BC91</f>
        <v>0</v>
      </c>
      <c r="BC89" s="330">
        <f>'Marks Entry'!BD91</f>
        <v>0</v>
      </c>
      <c r="BD89" s="329">
        <f>'Marks Entry'!BE91</f>
        <v>0</v>
      </c>
      <c r="BE89" s="329">
        <f>'Marks Entry'!BF91</f>
        <v>0</v>
      </c>
      <c r="BF89" s="331">
        <f>'Marks Entry'!BG91</f>
        <v>0</v>
      </c>
      <c r="BG89" s="329">
        <f>'Marks Entry'!BH91</f>
        <v>0</v>
      </c>
      <c r="BH89" s="329">
        <f>'Marks Entry'!BI91</f>
        <v>0</v>
      </c>
      <c r="BI89" s="331">
        <f>'Marks Entry'!BJ91</f>
        <v>0</v>
      </c>
      <c r="BJ89" s="332">
        <f>'Marks Entry'!BK91</f>
        <v>0</v>
      </c>
      <c r="BK89" s="329">
        <f>'Marks Entry'!BL91</f>
        <v>0</v>
      </c>
      <c r="BL89" s="329">
        <f>'Marks Entry'!BM91</f>
        <v>0</v>
      </c>
      <c r="BM89" s="332">
        <f>'Marks Entry'!BN91</f>
        <v>0</v>
      </c>
      <c r="BN89" s="333">
        <f t="shared" si="30"/>
        <v>0</v>
      </c>
      <c r="BO89" s="329">
        <f>'Marks Entry'!BO91</f>
        <v>0</v>
      </c>
      <c r="BP89" s="329">
        <f>'Marks Entry'!BP91</f>
        <v>0</v>
      </c>
      <c r="BQ89" s="332">
        <f>'Marks Entry'!BQ91</f>
        <v>0</v>
      </c>
      <c r="BR89" s="338">
        <f>'Marks Entry'!BS91</f>
        <v>0</v>
      </c>
      <c r="BS89" s="334">
        <f>'Marks Entry'!BT91</f>
        <v>0</v>
      </c>
      <c r="BT89" s="334" t="str">
        <f>'Marks Entry'!BU91</f>
        <v>E</v>
      </c>
      <c r="BU89" s="335">
        <f>'Marks Entry'!BV91</f>
        <v>0</v>
      </c>
      <c r="BV89" s="328">
        <f>'Marks Entry'!BW91</f>
        <v>0</v>
      </c>
      <c r="BW89" s="329">
        <f>'Marks Entry'!BX91</f>
        <v>0</v>
      </c>
      <c r="BX89" s="330">
        <f>'Marks Entry'!BY91</f>
        <v>0</v>
      </c>
      <c r="BY89" s="329">
        <f>'Marks Entry'!BZ91</f>
        <v>0</v>
      </c>
      <c r="BZ89" s="329">
        <f>'Marks Entry'!CA91</f>
        <v>0</v>
      </c>
      <c r="CA89" s="331">
        <f>'Marks Entry'!CB91</f>
        <v>0</v>
      </c>
      <c r="CB89" s="329" t="e">
        <f>'Marks Entry'!#REF!</f>
        <v>#REF!</v>
      </c>
      <c r="CC89" s="329" t="e">
        <f>'Marks Entry'!#REF!</f>
        <v>#REF!</v>
      </c>
      <c r="CD89" s="331" t="e">
        <f>'Marks Entry'!#REF!</f>
        <v>#REF!</v>
      </c>
      <c r="CE89" s="332" t="e">
        <f>'Marks Entry'!#REF!</f>
        <v>#REF!</v>
      </c>
      <c r="CF89" s="329">
        <f>'Marks Entry'!CD91</f>
        <v>0</v>
      </c>
      <c r="CG89" s="329">
        <f>'Marks Entry'!CE91</f>
        <v>0</v>
      </c>
      <c r="CH89" s="332">
        <f>'Marks Entry'!CF91</f>
        <v>0</v>
      </c>
      <c r="CI89" s="333" t="e">
        <f t="shared" si="31"/>
        <v>#REF!</v>
      </c>
      <c r="CJ89" s="329">
        <f>'Marks Entry'!CH91</f>
        <v>0</v>
      </c>
      <c r="CK89" s="329">
        <f>'Marks Entry'!CI91</f>
        <v>0</v>
      </c>
      <c r="CL89" s="332">
        <f>'Marks Entry'!CJ91</f>
        <v>0</v>
      </c>
      <c r="CM89" s="338">
        <f>'Marks Entry'!CK91</f>
        <v>0</v>
      </c>
      <c r="CN89" s="334">
        <f>'Marks Entry'!CL91</f>
        <v>0</v>
      </c>
      <c r="CO89" s="334" t="str">
        <f>'Marks Entry'!CM91</f>
        <v>E</v>
      </c>
      <c r="CP89" s="335">
        <f>'Marks Entry'!CN91</f>
        <v>0</v>
      </c>
      <c r="CQ89" s="328">
        <f>'Marks Entry'!CO91</f>
        <v>0</v>
      </c>
      <c r="CR89" s="329">
        <f>'Marks Entry'!CP91</f>
        <v>0</v>
      </c>
      <c r="CS89" s="330">
        <f>'Marks Entry'!CQ91</f>
        <v>0</v>
      </c>
      <c r="CT89" s="329">
        <f>'Marks Entry'!CR91</f>
        <v>0</v>
      </c>
      <c r="CU89" s="329">
        <f>'Marks Entry'!CS91</f>
        <v>0</v>
      </c>
      <c r="CV89" s="331">
        <f>'Marks Entry'!CT91</f>
        <v>0</v>
      </c>
      <c r="CW89" s="329" t="e">
        <f>'Marks Entry'!#REF!</f>
        <v>#REF!</v>
      </c>
      <c r="CX89" s="329" t="e">
        <f>'Marks Entry'!#REF!</f>
        <v>#REF!</v>
      </c>
      <c r="CY89" s="331">
        <f>'Marks Entry'!CU91</f>
        <v>0</v>
      </c>
      <c r="CZ89" s="332">
        <f>'Marks Entry'!CV91</f>
        <v>0</v>
      </c>
      <c r="DA89" s="329">
        <f>'Marks Entry'!CW91</f>
        <v>0</v>
      </c>
      <c r="DB89" s="329">
        <f>'Marks Entry'!CX91</f>
        <v>0</v>
      </c>
      <c r="DC89" s="332">
        <f>'Marks Entry'!CY91</f>
        <v>0</v>
      </c>
      <c r="DD89" s="333">
        <f t="shared" si="32"/>
        <v>0</v>
      </c>
      <c r="DE89" s="329">
        <f>'Marks Entry'!CZ91</f>
        <v>0</v>
      </c>
      <c r="DF89" s="329">
        <f>'Marks Entry'!DA91</f>
        <v>0</v>
      </c>
      <c r="DG89" s="332">
        <f>'Marks Entry'!DB91</f>
        <v>0</v>
      </c>
      <c r="DH89" s="338">
        <f>'Marks Entry'!DC91</f>
        <v>0</v>
      </c>
      <c r="DI89" s="334">
        <f>'Marks Entry'!DD91</f>
        <v>0</v>
      </c>
      <c r="DJ89" s="334" t="str">
        <f>'Marks Entry'!DE91</f>
        <v>E</v>
      </c>
      <c r="DK89" s="335">
        <f>'Marks Entry'!DF91</f>
        <v>0</v>
      </c>
      <c r="DL89" s="328">
        <f>'Marks Entry'!DG91</f>
        <v>0</v>
      </c>
      <c r="DM89" s="329">
        <f>'Marks Entry'!DH91</f>
        <v>0</v>
      </c>
      <c r="DN89" s="330">
        <f>'Marks Entry'!DI91</f>
        <v>0</v>
      </c>
      <c r="DO89" s="329">
        <f>'Marks Entry'!DJ91</f>
        <v>0</v>
      </c>
      <c r="DP89" s="329">
        <f>'Marks Entry'!DK91</f>
        <v>0</v>
      </c>
      <c r="DQ89" s="331">
        <f>'Marks Entry'!DL91</f>
        <v>0</v>
      </c>
      <c r="DR89" s="329" t="e">
        <f>'Marks Entry'!#REF!</f>
        <v>#REF!</v>
      </c>
      <c r="DS89" s="329" t="e">
        <f>'Marks Entry'!#REF!</f>
        <v>#REF!</v>
      </c>
      <c r="DT89" s="331">
        <f>'Marks Entry'!DM91</f>
        <v>0</v>
      </c>
      <c r="DU89" s="332">
        <f>'Marks Entry'!DN91</f>
        <v>0</v>
      </c>
      <c r="DV89" s="329">
        <f>'Marks Entry'!DO91</f>
        <v>0</v>
      </c>
      <c r="DW89" s="329">
        <f>'Marks Entry'!DP91</f>
        <v>0</v>
      </c>
      <c r="DX89" s="332">
        <f>'Marks Entry'!DQ91</f>
        <v>0</v>
      </c>
      <c r="DY89" s="333">
        <f t="shared" si="33"/>
        <v>0</v>
      </c>
      <c r="DZ89" s="329">
        <f>'Marks Entry'!DR91</f>
        <v>0</v>
      </c>
      <c r="EA89" s="329">
        <f>'Marks Entry'!DS91</f>
        <v>0</v>
      </c>
      <c r="EB89" s="332">
        <f>'Marks Entry'!DT91</f>
        <v>0</v>
      </c>
      <c r="EC89" s="338">
        <f>'Marks Entry'!DU91</f>
        <v>0</v>
      </c>
      <c r="ED89" s="334">
        <f>'Marks Entry'!DV91</f>
        <v>0</v>
      </c>
      <c r="EE89" s="334" t="str">
        <f>'Marks Entry'!DW91</f>
        <v>E</v>
      </c>
      <c r="EF89" s="335">
        <f>'Marks Entry'!DX91</f>
        <v>0</v>
      </c>
      <c r="EG89" s="328">
        <f>'Marks Entry'!DY91</f>
        <v>0</v>
      </c>
      <c r="EH89" s="329">
        <f>'Marks Entry'!DZ91</f>
        <v>0</v>
      </c>
      <c r="EI89" s="329">
        <f>'Marks Entry'!EA91</f>
        <v>0</v>
      </c>
      <c r="EJ89" s="329">
        <f>'Marks Entry'!EB91</f>
        <v>0</v>
      </c>
      <c r="EK89" s="329">
        <f>'Marks Entry'!EC91</f>
        <v>0</v>
      </c>
      <c r="EL89" s="336">
        <f>'Marks Entry'!ED91</f>
        <v>0</v>
      </c>
      <c r="EM89" s="337">
        <f>'Marks Entry'!EG91</f>
        <v>0</v>
      </c>
      <c r="EN89" s="328">
        <f>'Marks Entry'!EH91</f>
        <v>0</v>
      </c>
      <c r="EO89" s="329">
        <f>'Marks Entry'!EI91</f>
        <v>0</v>
      </c>
      <c r="EP89" s="329">
        <f>'Marks Entry'!EJ91</f>
        <v>0</v>
      </c>
      <c r="EQ89" s="329">
        <f>'Marks Entry'!EK91</f>
        <v>0</v>
      </c>
      <c r="ER89" s="329">
        <f>'Marks Entry'!EL91</f>
        <v>0</v>
      </c>
      <c r="ES89" s="332">
        <f>'Marks Entry'!EM91</f>
        <v>0</v>
      </c>
      <c r="ET89" s="337">
        <f>'Marks Entry'!EP91</f>
        <v>0</v>
      </c>
      <c r="EU89" s="328">
        <f>'Marks Entry'!EQ91</f>
        <v>0</v>
      </c>
      <c r="EV89" s="329">
        <f>'Marks Entry'!ER91</f>
        <v>0</v>
      </c>
      <c r="EW89" s="329">
        <f>'Marks Entry'!ES91</f>
        <v>0</v>
      </c>
      <c r="EX89" s="329">
        <f>'Marks Entry'!ET91</f>
        <v>0</v>
      </c>
      <c r="EY89" s="329">
        <f>'Marks Entry'!EU91</f>
        <v>0</v>
      </c>
      <c r="EZ89" s="332">
        <f>'Marks Entry'!EV91</f>
        <v>0</v>
      </c>
      <c r="FA89" s="337">
        <f>'Marks Entry'!EY91</f>
        <v>0</v>
      </c>
      <c r="FB89" s="184">
        <f>'Marks Entry'!EZ91</f>
        <v>0</v>
      </c>
      <c r="FC89" s="185">
        <f>'Marks Entry'!FA91</f>
        <v>0</v>
      </c>
      <c r="FD89" s="188" t="str">
        <f>'Marks Entry'!FB91</f>
        <v/>
      </c>
      <c r="FE89" s="184">
        <f>'Marks Entry'!FC91</f>
        <v>0</v>
      </c>
      <c r="FF89" s="185">
        <f>'Marks Entry'!FD91</f>
        <v>0</v>
      </c>
      <c r="FG89" s="185" t="str">
        <f>'Marks Entry'!FE91</f>
        <v/>
      </c>
      <c r="FH89" s="185" t="str">
        <f>IF(OR('Marks Entry'!FF91="First",'Marks Entry'!FF91="Second",'Marks Entry'!FF91="Third"),'Marks Entry'!FF91,"")</f>
        <v/>
      </c>
      <c r="FI89" s="185" t="str">
        <f>'Marks Entry'!FG91</f>
        <v/>
      </c>
      <c r="FJ89" s="290" t="str">
        <f>'Marks Entry'!FH91</f>
        <v/>
      </c>
      <c r="FK89" s="84" t="str">
        <f>'Marks Entry'!FI91</f>
        <v/>
      </c>
      <c r="FL89" s="86" t="str">
        <f>'Marks Entry'!FJ91</f>
        <v/>
      </c>
      <c r="FM89" s="87">
        <f>'Marks Entry'!FL91</f>
        <v>0</v>
      </c>
      <c r="FN89" s="1392"/>
      <c r="FO89" s="308" t="e">
        <f t="shared" si="34"/>
        <v>#REF!</v>
      </c>
      <c r="FP89" s="411" t="e">
        <f t="shared" si="35"/>
        <v>#REF!</v>
      </c>
      <c r="FQ89" s="411">
        <f t="shared" si="36"/>
        <v>0</v>
      </c>
      <c r="FR89" s="406"/>
      <c r="FS89" s="315">
        <f t="shared" si="37"/>
        <v>0</v>
      </c>
      <c r="FT89" s="419">
        <f t="shared" si="38"/>
        <v>0</v>
      </c>
      <c r="FU89" s="419">
        <f t="shared" si="39"/>
        <v>0</v>
      </c>
      <c r="FV89" s="420"/>
      <c r="FW89" s="308">
        <f t="shared" si="40"/>
        <v>0</v>
      </c>
      <c r="FX89" s="411">
        <f t="shared" si="41"/>
        <v>0</v>
      </c>
      <c r="FY89" s="411">
        <f t="shared" si="42"/>
        <v>0</v>
      </c>
      <c r="FZ89" s="406"/>
      <c r="GA89" s="315" t="e">
        <f t="shared" si="43"/>
        <v>#REF!</v>
      </c>
      <c r="GB89" s="419" t="e">
        <f t="shared" si="44"/>
        <v>#REF!</v>
      </c>
      <c r="GC89" s="419">
        <f t="shared" si="45"/>
        <v>0</v>
      </c>
      <c r="GD89" s="420"/>
      <c r="GE89" s="308">
        <f t="shared" si="46"/>
        <v>0</v>
      </c>
      <c r="GF89" s="411">
        <f t="shared" si="47"/>
        <v>0</v>
      </c>
      <c r="GG89" s="411">
        <f t="shared" si="48"/>
        <v>0</v>
      </c>
      <c r="GH89" s="406"/>
      <c r="GI89" s="315">
        <f t="shared" si="49"/>
        <v>0</v>
      </c>
      <c r="GJ89" s="419">
        <f t="shared" si="50"/>
        <v>0</v>
      </c>
      <c r="GK89" s="419">
        <f t="shared" si="51"/>
        <v>0</v>
      </c>
      <c r="GL89" s="420"/>
      <c r="GM89" s="308">
        <f t="shared" si="52"/>
        <v>0</v>
      </c>
      <c r="GN89" s="309">
        <f t="shared" si="52"/>
        <v>0</v>
      </c>
      <c r="GO89" s="315">
        <f t="shared" si="53"/>
        <v>0</v>
      </c>
      <c r="GP89" s="316">
        <f t="shared" si="53"/>
        <v>0</v>
      </c>
      <c r="GQ89" s="308">
        <f t="shared" si="54"/>
        <v>0</v>
      </c>
      <c r="GR89" s="317">
        <f t="shared" si="54"/>
        <v>0</v>
      </c>
      <c r="GS89" s="1392"/>
    </row>
    <row r="90" spans="1:201" s="88" customFormat="1" ht="17.25" customHeight="1">
      <c r="A90" s="1393"/>
      <c r="B90" s="83">
        <f t="shared" si="55"/>
        <v>0</v>
      </c>
      <c r="C90" s="84">
        <f>'Marks Entry'!D92</f>
        <v>0</v>
      </c>
      <c r="D90" s="84">
        <f>'Marks Entry'!E92</f>
        <v>0</v>
      </c>
      <c r="E90" s="84">
        <f>'Marks Entry'!F92</f>
        <v>0</v>
      </c>
      <c r="F90" s="84">
        <f>'Marks Entry'!G92</f>
        <v>0</v>
      </c>
      <c r="G90" s="84">
        <f>'Marks Entry'!H92</f>
        <v>0</v>
      </c>
      <c r="H90" s="84">
        <f>'Marks Entry'!I92</f>
        <v>0</v>
      </c>
      <c r="I90" s="84">
        <f>'Marks Entry'!J92</f>
        <v>0</v>
      </c>
      <c r="J90" s="85">
        <f>'Marks Entry'!K92</f>
        <v>0</v>
      </c>
      <c r="K90" s="328">
        <f>'Marks Entry'!L92</f>
        <v>0</v>
      </c>
      <c r="L90" s="329">
        <f>'Marks Entry'!M92</f>
        <v>0</v>
      </c>
      <c r="M90" s="330">
        <f>'Marks Entry'!N92</f>
        <v>0</v>
      </c>
      <c r="N90" s="329">
        <f>'Marks Entry'!O92</f>
        <v>0</v>
      </c>
      <c r="O90" s="329">
        <f>'Marks Entry'!P92</f>
        <v>0</v>
      </c>
      <c r="P90" s="331">
        <f>'Marks Entry'!Q92</f>
        <v>0</v>
      </c>
      <c r="Q90" s="329">
        <f>'Marks Entry'!S92</f>
        <v>0</v>
      </c>
      <c r="R90" s="329">
        <f>'Marks Entry'!T92</f>
        <v>0</v>
      </c>
      <c r="S90" s="331">
        <f>'Marks Entry'!U92</f>
        <v>0</v>
      </c>
      <c r="T90" s="332">
        <f>'Marks Entry'!V92</f>
        <v>0</v>
      </c>
      <c r="U90" s="329">
        <f>'Marks Entry'!X92</f>
        <v>0</v>
      </c>
      <c r="V90" s="329" t="e">
        <f>'Marks Entry'!#REF!</f>
        <v>#REF!</v>
      </c>
      <c r="W90" s="332" t="e">
        <f>'Marks Entry'!#REF!</f>
        <v>#REF!</v>
      </c>
      <c r="X90" s="333" t="e">
        <f t="shared" si="28"/>
        <v>#REF!</v>
      </c>
      <c r="Y90" s="329">
        <f>'Marks Entry'!Y92</f>
        <v>0</v>
      </c>
      <c r="Z90" s="329">
        <f>'Marks Entry'!Z92</f>
        <v>0</v>
      </c>
      <c r="AA90" s="332">
        <f>'Marks Entry'!AA92</f>
        <v>0</v>
      </c>
      <c r="AB90" s="338">
        <f>'Marks Entry'!AC92</f>
        <v>0</v>
      </c>
      <c r="AC90" s="334">
        <f>'Marks Entry'!AD92</f>
        <v>0</v>
      </c>
      <c r="AD90" s="334" t="str">
        <f>'Marks Entry'!AE92</f>
        <v>E</v>
      </c>
      <c r="AE90" s="335">
        <f>'Marks Entry'!AF92</f>
        <v>0</v>
      </c>
      <c r="AF90" s="328">
        <f>'Marks Entry'!AG92</f>
        <v>0</v>
      </c>
      <c r="AG90" s="329">
        <f>'Marks Entry'!AH92</f>
        <v>0</v>
      </c>
      <c r="AH90" s="330">
        <f>'Marks Entry'!AI92</f>
        <v>0</v>
      </c>
      <c r="AI90" s="329">
        <f>'Marks Entry'!AJ92</f>
        <v>0</v>
      </c>
      <c r="AJ90" s="329">
        <f>'Marks Entry'!AK92</f>
        <v>0</v>
      </c>
      <c r="AK90" s="331">
        <f>'Marks Entry'!AL92</f>
        <v>0</v>
      </c>
      <c r="AL90" s="329">
        <f>'Marks Entry'!AM92</f>
        <v>0</v>
      </c>
      <c r="AM90" s="329">
        <f>'Marks Entry'!AN92</f>
        <v>0</v>
      </c>
      <c r="AN90" s="331">
        <f>'Marks Entry'!AO92</f>
        <v>0</v>
      </c>
      <c r="AO90" s="332">
        <f>'Marks Entry'!AP92</f>
        <v>0</v>
      </c>
      <c r="AP90" s="329">
        <f>'Marks Entry'!AQ92</f>
        <v>0</v>
      </c>
      <c r="AQ90" s="329">
        <f>'Marks Entry'!AR92</f>
        <v>0</v>
      </c>
      <c r="AR90" s="332">
        <f>'Marks Entry'!AS92</f>
        <v>0</v>
      </c>
      <c r="AS90" s="333">
        <f t="shared" si="29"/>
        <v>0</v>
      </c>
      <c r="AT90" s="329">
        <f>'Marks Entry'!AU92</f>
        <v>0</v>
      </c>
      <c r="AU90" s="329">
        <f>'Marks Entry'!AV92</f>
        <v>0</v>
      </c>
      <c r="AV90" s="332">
        <f>'Marks Entry'!AW92</f>
        <v>0</v>
      </c>
      <c r="AW90" s="338">
        <f>'Marks Entry'!AX92</f>
        <v>0</v>
      </c>
      <c r="AX90" s="334">
        <f>'Marks Entry'!AY92</f>
        <v>0</v>
      </c>
      <c r="AY90" s="334" t="str">
        <f>'Marks Entry'!AZ92</f>
        <v>E</v>
      </c>
      <c r="AZ90" s="335">
        <f>'Marks Entry'!BA92</f>
        <v>0</v>
      </c>
      <c r="BA90" s="328">
        <f>'Marks Entry'!BB92</f>
        <v>0</v>
      </c>
      <c r="BB90" s="329">
        <f>'Marks Entry'!BC92</f>
        <v>0</v>
      </c>
      <c r="BC90" s="330">
        <f>'Marks Entry'!BD92</f>
        <v>0</v>
      </c>
      <c r="BD90" s="329">
        <f>'Marks Entry'!BE92</f>
        <v>0</v>
      </c>
      <c r="BE90" s="329">
        <f>'Marks Entry'!BF92</f>
        <v>0</v>
      </c>
      <c r="BF90" s="331">
        <f>'Marks Entry'!BG92</f>
        <v>0</v>
      </c>
      <c r="BG90" s="329">
        <f>'Marks Entry'!BH92</f>
        <v>0</v>
      </c>
      <c r="BH90" s="329">
        <f>'Marks Entry'!BI92</f>
        <v>0</v>
      </c>
      <c r="BI90" s="331">
        <f>'Marks Entry'!BJ92</f>
        <v>0</v>
      </c>
      <c r="BJ90" s="332">
        <f>'Marks Entry'!BK92</f>
        <v>0</v>
      </c>
      <c r="BK90" s="329">
        <f>'Marks Entry'!BL92</f>
        <v>0</v>
      </c>
      <c r="BL90" s="329">
        <f>'Marks Entry'!BM92</f>
        <v>0</v>
      </c>
      <c r="BM90" s="332">
        <f>'Marks Entry'!BN92</f>
        <v>0</v>
      </c>
      <c r="BN90" s="333">
        <f t="shared" si="30"/>
        <v>0</v>
      </c>
      <c r="BO90" s="329">
        <f>'Marks Entry'!BO92</f>
        <v>0</v>
      </c>
      <c r="BP90" s="329">
        <f>'Marks Entry'!BP92</f>
        <v>0</v>
      </c>
      <c r="BQ90" s="332">
        <f>'Marks Entry'!BQ92</f>
        <v>0</v>
      </c>
      <c r="BR90" s="338">
        <f>'Marks Entry'!BS92</f>
        <v>0</v>
      </c>
      <c r="BS90" s="334">
        <f>'Marks Entry'!BT92</f>
        <v>0</v>
      </c>
      <c r="BT90" s="334" t="str">
        <f>'Marks Entry'!BU92</f>
        <v>E</v>
      </c>
      <c r="BU90" s="335">
        <f>'Marks Entry'!BV92</f>
        <v>0</v>
      </c>
      <c r="BV90" s="328">
        <f>'Marks Entry'!BW92</f>
        <v>0</v>
      </c>
      <c r="BW90" s="329">
        <f>'Marks Entry'!BX92</f>
        <v>0</v>
      </c>
      <c r="BX90" s="330">
        <f>'Marks Entry'!BY92</f>
        <v>0</v>
      </c>
      <c r="BY90" s="329">
        <f>'Marks Entry'!BZ92</f>
        <v>0</v>
      </c>
      <c r="BZ90" s="329">
        <f>'Marks Entry'!CA92</f>
        <v>0</v>
      </c>
      <c r="CA90" s="331">
        <f>'Marks Entry'!CB92</f>
        <v>0</v>
      </c>
      <c r="CB90" s="329" t="e">
        <f>'Marks Entry'!#REF!</f>
        <v>#REF!</v>
      </c>
      <c r="CC90" s="329" t="e">
        <f>'Marks Entry'!#REF!</f>
        <v>#REF!</v>
      </c>
      <c r="CD90" s="331" t="e">
        <f>'Marks Entry'!#REF!</f>
        <v>#REF!</v>
      </c>
      <c r="CE90" s="332" t="e">
        <f>'Marks Entry'!#REF!</f>
        <v>#REF!</v>
      </c>
      <c r="CF90" s="329">
        <f>'Marks Entry'!CD92</f>
        <v>0</v>
      </c>
      <c r="CG90" s="329">
        <f>'Marks Entry'!CE92</f>
        <v>0</v>
      </c>
      <c r="CH90" s="332">
        <f>'Marks Entry'!CF92</f>
        <v>0</v>
      </c>
      <c r="CI90" s="333" t="e">
        <f t="shared" si="31"/>
        <v>#REF!</v>
      </c>
      <c r="CJ90" s="329">
        <f>'Marks Entry'!CH92</f>
        <v>0</v>
      </c>
      <c r="CK90" s="329">
        <f>'Marks Entry'!CI92</f>
        <v>0</v>
      </c>
      <c r="CL90" s="332">
        <f>'Marks Entry'!CJ92</f>
        <v>0</v>
      </c>
      <c r="CM90" s="338">
        <f>'Marks Entry'!CK92</f>
        <v>0</v>
      </c>
      <c r="CN90" s="334">
        <f>'Marks Entry'!CL92</f>
        <v>0</v>
      </c>
      <c r="CO90" s="334" t="str">
        <f>'Marks Entry'!CM92</f>
        <v>E</v>
      </c>
      <c r="CP90" s="335">
        <f>'Marks Entry'!CN92</f>
        <v>0</v>
      </c>
      <c r="CQ90" s="328">
        <f>'Marks Entry'!CO92</f>
        <v>0</v>
      </c>
      <c r="CR90" s="329">
        <f>'Marks Entry'!CP92</f>
        <v>0</v>
      </c>
      <c r="CS90" s="330">
        <f>'Marks Entry'!CQ92</f>
        <v>0</v>
      </c>
      <c r="CT90" s="329">
        <f>'Marks Entry'!CR92</f>
        <v>0</v>
      </c>
      <c r="CU90" s="329">
        <f>'Marks Entry'!CS92</f>
        <v>0</v>
      </c>
      <c r="CV90" s="331">
        <f>'Marks Entry'!CT92</f>
        <v>0</v>
      </c>
      <c r="CW90" s="329" t="e">
        <f>'Marks Entry'!#REF!</f>
        <v>#REF!</v>
      </c>
      <c r="CX90" s="329" t="e">
        <f>'Marks Entry'!#REF!</f>
        <v>#REF!</v>
      </c>
      <c r="CY90" s="331">
        <f>'Marks Entry'!CU92</f>
        <v>0</v>
      </c>
      <c r="CZ90" s="332">
        <f>'Marks Entry'!CV92</f>
        <v>0</v>
      </c>
      <c r="DA90" s="329">
        <f>'Marks Entry'!CW92</f>
        <v>0</v>
      </c>
      <c r="DB90" s="329">
        <f>'Marks Entry'!CX92</f>
        <v>0</v>
      </c>
      <c r="DC90" s="332">
        <f>'Marks Entry'!CY92</f>
        <v>0</v>
      </c>
      <c r="DD90" s="333">
        <f t="shared" si="32"/>
        <v>0</v>
      </c>
      <c r="DE90" s="329">
        <f>'Marks Entry'!CZ92</f>
        <v>0</v>
      </c>
      <c r="DF90" s="329">
        <f>'Marks Entry'!DA92</f>
        <v>0</v>
      </c>
      <c r="DG90" s="332">
        <f>'Marks Entry'!DB92</f>
        <v>0</v>
      </c>
      <c r="DH90" s="338">
        <f>'Marks Entry'!DC92</f>
        <v>0</v>
      </c>
      <c r="DI90" s="334">
        <f>'Marks Entry'!DD92</f>
        <v>0</v>
      </c>
      <c r="DJ90" s="334" t="str">
        <f>'Marks Entry'!DE92</f>
        <v>E</v>
      </c>
      <c r="DK90" s="335">
        <f>'Marks Entry'!DF92</f>
        <v>0</v>
      </c>
      <c r="DL90" s="328">
        <f>'Marks Entry'!DG92</f>
        <v>0</v>
      </c>
      <c r="DM90" s="329">
        <f>'Marks Entry'!DH92</f>
        <v>0</v>
      </c>
      <c r="DN90" s="330">
        <f>'Marks Entry'!DI92</f>
        <v>0</v>
      </c>
      <c r="DO90" s="329">
        <f>'Marks Entry'!DJ92</f>
        <v>0</v>
      </c>
      <c r="DP90" s="329">
        <f>'Marks Entry'!DK92</f>
        <v>0</v>
      </c>
      <c r="DQ90" s="331">
        <f>'Marks Entry'!DL92</f>
        <v>0</v>
      </c>
      <c r="DR90" s="329" t="e">
        <f>'Marks Entry'!#REF!</f>
        <v>#REF!</v>
      </c>
      <c r="DS90" s="329" t="e">
        <f>'Marks Entry'!#REF!</f>
        <v>#REF!</v>
      </c>
      <c r="DT90" s="331">
        <f>'Marks Entry'!DM92</f>
        <v>0</v>
      </c>
      <c r="DU90" s="332">
        <f>'Marks Entry'!DN92</f>
        <v>0</v>
      </c>
      <c r="DV90" s="329">
        <f>'Marks Entry'!DO92</f>
        <v>0</v>
      </c>
      <c r="DW90" s="329">
        <f>'Marks Entry'!DP92</f>
        <v>0</v>
      </c>
      <c r="DX90" s="332">
        <f>'Marks Entry'!DQ92</f>
        <v>0</v>
      </c>
      <c r="DY90" s="333">
        <f t="shared" si="33"/>
        <v>0</v>
      </c>
      <c r="DZ90" s="329">
        <f>'Marks Entry'!DR92</f>
        <v>0</v>
      </c>
      <c r="EA90" s="329">
        <f>'Marks Entry'!DS92</f>
        <v>0</v>
      </c>
      <c r="EB90" s="332">
        <f>'Marks Entry'!DT92</f>
        <v>0</v>
      </c>
      <c r="EC90" s="338">
        <f>'Marks Entry'!DU92</f>
        <v>0</v>
      </c>
      <c r="ED90" s="334">
        <f>'Marks Entry'!DV92</f>
        <v>0</v>
      </c>
      <c r="EE90" s="334" t="str">
        <f>'Marks Entry'!DW92</f>
        <v>E</v>
      </c>
      <c r="EF90" s="335">
        <f>'Marks Entry'!DX92</f>
        <v>0</v>
      </c>
      <c r="EG90" s="328">
        <f>'Marks Entry'!DY92</f>
        <v>0</v>
      </c>
      <c r="EH90" s="329">
        <f>'Marks Entry'!DZ92</f>
        <v>0</v>
      </c>
      <c r="EI90" s="329">
        <f>'Marks Entry'!EA92</f>
        <v>0</v>
      </c>
      <c r="EJ90" s="329">
        <f>'Marks Entry'!EB92</f>
        <v>0</v>
      </c>
      <c r="EK90" s="329">
        <f>'Marks Entry'!EC92</f>
        <v>0</v>
      </c>
      <c r="EL90" s="336">
        <f>'Marks Entry'!ED92</f>
        <v>0</v>
      </c>
      <c r="EM90" s="337">
        <f>'Marks Entry'!EG92</f>
        <v>0</v>
      </c>
      <c r="EN90" s="328">
        <f>'Marks Entry'!EH92</f>
        <v>0</v>
      </c>
      <c r="EO90" s="329">
        <f>'Marks Entry'!EI92</f>
        <v>0</v>
      </c>
      <c r="EP90" s="329">
        <f>'Marks Entry'!EJ92</f>
        <v>0</v>
      </c>
      <c r="EQ90" s="329">
        <f>'Marks Entry'!EK92</f>
        <v>0</v>
      </c>
      <c r="ER90" s="329">
        <f>'Marks Entry'!EL92</f>
        <v>0</v>
      </c>
      <c r="ES90" s="332">
        <f>'Marks Entry'!EM92</f>
        <v>0</v>
      </c>
      <c r="ET90" s="337">
        <f>'Marks Entry'!EP92</f>
        <v>0</v>
      </c>
      <c r="EU90" s="328">
        <f>'Marks Entry'!EQ92</f>
        <v>0</v>
      </c>
      <c r="EV90" s="329">
        <f>'Marks Entry'!ER92</f>
        <v>0</v>
      </c>
      <c r="EW90" s="329">
        <f>'Marks Entry'!ES92</f>
        <v>0</v>
      </c>
      <c r="EX90" s="329">
        <f>'Marks Entry'!ET92</f>
        <v>0</v>
      </c>
      <c r="EY90" s="329">
        <f>'Marks Entry'!EU92</f>
        <v>0</v>
      </c>
      <c r="EZ90" s="332">
        <f>'Marks Entry'!EV92</f>
        <v>0</v>
      </c>
      <c r="FA90" s="337">
        <f>'Marks Entry'!EY92</f>
        <v>0</v>
      </c>
      <c r="FB90" s="184">
        <f>'Marks Entry'!EZ92</f>
        <v>0</v>
      </c>
      <c r="FC90" s="185">
        <f>'Marks Entry'!FA92</f>
        <v>0</v>
      </c>
      <c r="FD90" s="188" t="str">
        <f>'Marks Entry'!FB92</f>
        <v/>
      </c>
      <c r="FE90" s="184">
        <f>'Marks Entry'!FC92</f>
        <v>0</v>
      </c>
      <c r="FF90" s="185">
        <f>'Marks Entry'!FD92</f>
        <v>0</v>
      </c>
      <c r="FG90" s="185" t="str">
        <f>'Marks Entry'!FE92</f>
        <v/>
      </c>
      <c r="FH90" s="185" t="str">
        <f>IF(OR('Marks Entry'!FF92="First",'Marks Entry'!FF92="Second",'Marks Entry'!FF92="Third"),'Marks Entry'!FF92,"")</f>
        <v/>
      </c>
      <c r="FI90" s="185" t="str">
        <f>'Marks Entry'!FG92</f>
        <v/>
      </c>
      <c r="FJ90" s="290" t="str">
        <f>'Marks Entry'!FH92</f>
        <v/>
      </c>
      <c r="FK90" s="84" t="str">
        <f>'Marks Entry'!FI92</f>
        <v/>
      </c>
      <c r="FL90" s="86" t="str">
        <f>'Marks Entry'!FJ92</f>
        <v/>
      </c>
      <c r="FM90" s="87">
        <f>'Marks Entry'!FL92</f>
        <v>0</v>
      </c>
      <c r="FN90" s="1392"/>
      <c r="FO90" s="308" t="e">
        <f t="shared" si="34"/>
        <v>#REF!</v>
      </c>
      <c r="FP90" s="411" t="e">
        <f t="shared" si="35"/>
        <v>#REF!</v>
      </c>
      <c r="FQ90" s="411">
        <f t="shared" si="36"/>
        <v>0</v>
      </c>
      <c r="FR90" s="406"/>
      <c r="FS90" s="315">
        <f t="shared" si="37"/>
        <v>0</v>
      </c>
      <c r="FT90" s="419">
        <f t="shared" si="38"/>
        <v>0</v>
      </c>
      <c r="FU90" s="419">
        <f t="shared" si="39"/>
        <v>0</v>
      </c>
      <c r="FV90" s="420"/>
      <c r="FW90" s="308">
        <f t="shared" si="40"/>
        <v>0</v>
      </c>
      <c r="FX90" s="411">
        <f t="shared" si="41"/>
        <v>0</v>
      </c>
      <c r="FY90" s="411">
        <f t="shared" si="42"/>
        <v>0</v>
      </c>
      <c r="FZ90" s="406"/>
      <c r="GA90" s="315" t="e">
        <f t="shared" si="43"/>
        <v>#REF!</v>
      </c>
      <c r="GB90" s="419" t="e">
        <f t="shared" si="44"/>
        <v>#REF!</v>
      </c>
      <c r="GC90" s="419">
        <f t="shared" si="45"/>
        <v>0</v>
      </c>
      <c r="GD90" s="420"/>
      <c r="GE90" s="308">
        <f t="shared" si="46"/>
        <v>0</v>
      </c>
      <c r="GF90" s="411">
        <f t="shared" si="47"/>
        <v>0</v>
      </c>
      <c r="GG90" s="411">
        <f t="shared" si="48"/>
        <v>0</v>
      </c>
      <c r="GH90" s="406"/>
      <c r="GI90" s="315">
        <f t="shared" si="49"/>
        <v>0</v>
      </c>
      <c r="GJ90" s="419">
        <f t="shared" si="50"/>
        <v>0</v>
      </c>
      <c r="GK90" s="419">
        <f t="shared" si="51"/>
        <v>0</v>
      </c>
      <c r="GL90" s="420"/>
      <c r="GM90" s="308">
        <f t="shared" si="52"/>
        <v>0</v>
      </c>
      <c r="GN90" s="309">
        <f t="shared" si="52"/>
        <v>0</v>
      </c>
      <c r="GO90" s="315">
        <f t="shared" si="53"/>
        <v>0</v>
      </c>
      <c r="GP90" s="316">
        <f t="shared" si="53"/>
        <v>0</v>
      </c>
      <c r="GQ90" s="308">
        <f t="shared" si="54"/>
        <v>0</v>
      </c>
      <c r="GR90" s="317">
        <f t="shared" si="54"/>
        <v>0</v>
      </c>
      <c r="GS90" s="1392"/>
    </row>
    <row r="91" spans="1:201" s="88" customFormat="1" ht="17.25" customHeight="1">
      <c r="A91" s="1393"/>
      <c r="B91" s="83">
        <f t="shared" si="55"/>
        <v>0</v>
      </c>
      <c r="C91" s="84">
        <f>'Marks Entry'!D93</f>
        <v>0</v>
      </c>
      <c r="D91" s="84">
        <f>'Marks Entry'!E93</f>
        <v>0</v>
      </c>
      <c r="E91" s="84">
        <f>'Marks Entry'!F93</f>
        <v>0</v>
      </c>
      <c r="F91" s="84">
        <f>'Marks Entry'!G93</f>
        <v>0</v>
      </c>
      <c r="G91" s="84">
        <f>'Marks Entry'!H93</f>
        <v>0</v>
      </c>
      <c r="H91" s="84">
        <f>'Marks Entry'!I93</f>
        <v>0</v>
      </c>
      <c r="I91" s="84">
        <f>'Marks Entry'!J93</f>
        <v>0</v>
      </c>
      <c r="J91" s="85">
        <f>'Marks Entry'!K93</f>
        <v>0</v>
      </c>
      <c r="K91" s="328">
        <f>'Marks Entry'!L93</f>
        <v>0</v>
      </c>
      <c r="L91" s="329">
        <f>'Marks Entry'!M93</f>
        <v>0</v>
      </c>
      <c r="M91" s="330">
        <f>'Marks Entry'!N93</f>
        <v>0</v>
      </c>
      <c r="N91" s="329">
        <f>'Marks Entry'!O93</f>
        <v>0</v>
      </c>
      <c r="O91" s="329">
        <f>'Marks Entry'!P93</f>
        <v>0</v>
      </c>
      <c r="P91" s="331">
        <f>'Marks Entry'!Q93</f>
        <v>0</v>
      </c>
      <c r="Q91" s="329">
        <f>'Marks Entry'!S93</f>
        <v>0</v>
      </c>
      <c r="R91" s="329">
        <f>'Marks Entry'!T93</f>
        <v>0</v>
      </c>
      <c r="S91" s="331">
        <f>'Marks Entry'!U93</f>
        <v>0</v>
      </c>
      <c r="T91" s="332">
        <f>'Marks Entry'!V93</f>
        <v>0</v>
      </c>
      <c r="U91" s="329">
        <f>'Marks Entry'!X93</f>
        <v>0</v>
      </c>
      <c r="V91" s="329" t="e">
        <f>'Marks Entry'!#REF!</f>
        <v>#REF!</v>
      </c>
      <c r="W91" s="332" t="e">
        <f>'Marks Entry'!#REF!</f>
        <v>#REF!</v>
      </c>
      <c r="X91" s="333" t="e">
        <f t="shared" si="28"/>
        <v>#REF!</v>
      </c>
      <c r="Y91" s="329">
        <f>'Marks Entry'!Y93</f>
        <v>0</v>
      </c>
      <c r="Z91" s="329">
        <f>'Marks Entry'!Z93</f>
        <v>0</v>
      </c>
      <c r="AA91" s="332">
        <f>'Marks Entry'!AA93</f>
        <v>0</v>
      </c>
      <c r="AB91" s="338">
        <f>'Marks Entry'!AC93</f>
        <v>0</v>
      </c>
      <c r="AC91" s="334">
        <f>'Marks Entry'!AD93</f>
        <v>0</v>
      </c>
      <c r="AD91" s="334" t="str">
        <f>'Marks Entry'!AE93</f>
        <v>E</v>
      </c>
      <c r="AE91" s="335">
        <f>'Marks Entry'!AF93</f>
        <v>0</v>
      </c>
      <c r="AF91" s="328">
        <f>'Marks Entry'!AG93</f>
        <v>0</v>
      </c>
      <c r="AG91" s="329">
        <f>'Marks Entry'!AH93</f>
        <v>0</v>
      </c>
      <c r="AH91" s="330">
        <f>'Marks Entry'!AI93</f>
        <v>0</v>
      </c>
      <c r="AI91" s="329">
        <f>'Marks Entry'!AJ93</f>
        <v>0</v>
      </c>
      <c r="AJ91" s="329">
        <f>'Marks Entry'!AK93</f>
        <v>0</v>
      </c>
      <c r="AK91" s="331">
        <f>'Marks Entry'!AL93</f>
        <v>0</v>
      </c>
      <c r="AL91" s="329">
        <f>'Marks Entry'!AM93</f>
        <v>0</v>
      </c>
      <c r="AM91" s="329">
        <f>'Marks Entry'!AN93</f>
        <v>0</v>
      </c>
      <c r="AN91" s="331">
        <f>'Marks Entry'!AO93</f>
        <v>0</v>
      </c>
      <c r="AO91" s="332">
        <f>'Marks Entry'!AP93</f>
        <v>0</v>
      </c>
      <c r="AP91" s="329">
        <f>'Marks Entry'!AQ93</f>
        <v>0</v>
      </c>
      <c r="AQ91" s="329">
        <f>'Marks Entry'!AR93</f>
        <v>0</v>
      </c>
      <c r="AR91" s="332">
        <f>'Marks Entry'!AS93</f>
        <v>0</v>
      </c>
      <c r="AS91" s="333">
        <f t="shared" si="29"/>
        <v>0</v>
      </c>
      <c r="AT91" s="329">
        <f>'Marks Entry'!AU93</f>
        <v>0</v>
      </c>
      <c r="AU91" s="329">
        <f>'Marks Entry'!AV93</f>
        <v>0</v>
      </c>
      <c r="AV91" s="332">
        <f>'Marks Entry'!AW93</f>
        <v>0</v>
      </c>
      <c r="AW91" s="338">
        <f>'Marks Entry'!AX93</f>
        <v>0</v>
      </c>
      <c r="AX91" s="334">
        <f>'Marks Entry'!AY93</f>
        <v>0</v>
      </c>
      <c r="AY91" s="334" t="str">
        <f>'Marks Entry'!AZ93</f>
        <v>E</v>
      </c>
      <c r="AZ91" s="335">
        <f>'Marks Entry'!BA93</f>
        <v>0</v>
      </c>
      <c r="BA91" s="328">
        <f>'Marks Entry'!BB93</f>
        <v>0</v>
      </c>
      <c r="BB91" s="329">
        <f>'Marks Entry'!BC93</f>
        <v>0</v>
      </c>
      <c r="BC91" s="330">
        <f>'Marks Entry'!BD93</f>
        <v>0</v>
      </c>
      <c r="BD91" s="329">
        <f>'Marks Entry'!BE93</f>
        <v>0</v>
      </c>
      <c r="BE91" s="329">
        <f>'Marks Entry'!BF93</f>
        <v>0</v>
      </c>
      <c r="BF91" s="331">
        <f>'Marks Entry'!BG93</f>
        <v>0</v>
      </c>
      <c r="BG91" s="329">
        <f>'Marks Entry'!BH93</f>
        <v>0</v>
      </c>
      <c r="BH91" s="329">
        <f>'Marks Entry'!BI93</f>
        <v>0</v>
      </c>
      <c r="BI91" s="331">
        <f>'Marks Entry'!BJ93</f>
        <v>0</v>
      </c>
      <c r="BJ91" s="332">
        <f>'Marks Entry'!BK93</f>
        <v>0</v>
      </c>
      <c r="BK91" s="329">
        <f>'Marks Entry'!BL93</f>
        <v>0</v>
      </c>
      <c r="BL91" s="329">
        <f>'Marks Entry'!BM93</f>
        <v>0</v>
      </c>
      <c r="BM91" s="332">
        <f>'Marks Entry'!BN93</f>
        <v>0</v>
      </c>
      <c r="BN91" s="333">
        <f t="shared" si="30"/>
        <v>0</v>
      </c>
      <c r="BO91" s="329">
        <f>'Marks Entry'!BO93</f>
        <v>0</v>
      </c>
      <c r="BP91" s="329">
        <f>'Marks Entry'!BP93</f>
        <v>0</v>
      </c>
      <c r="BQ91" s="332">
        <f>'Marks Entry'!BQ93</f>
        <v>0</v>
      </c>
      <c r="BR91" s="338">
        <f>'Marks Entry'!BS93</f>
        <v>0</v>
      </c>
      <c r="BS91" s="334">
        <f>'Marks Entry'!BT93</f>
        <v>0</v>
      </c>
      <c r="BT91" s="334" t="str">
        <f>'Marks Entry'!BU93</f>
        <v>E</v>
      </c>
      <c r="BU91" s="335">
        <f>'Marks Entry'!BV93</f>
        <v>0</v>
      </c>
      <c r="BV91" s="328">
        <f>'Marks Entry'!BW93</f>
        <v>0</v>
      </c>
      <c r="BW91" s="329">
        <f>'Marks Entry'!BX93</f>
        <v>0</v>
      </c>
      <c r="BX91" s="330">
        <f>'Marks Entry'!BY93</f>
        <v>0</v>
      </c>
      <c r="BY91" s="329">
        <f>'Marks Entry'!BZ93</f>
        <v>0</v>
      </c>
      <c r="BZ91" s="329">
        <f>'Marks Entry'!CA93</f>
        <v>0</v>
      </c>
      <c r="CA91" s="331">
        <f>'Marks Entry'!CB93</f>
        <v>0</v>
      </c>
      <c r="CB91" s="329" t="e">
        <f>'Marks Entry'!#REF!</f>
        <v>#REF!</v>
      </c>
      <c r="CC91" s="329" t="e">
        <f>'Marks Entry'!#REF!</f>
        <v>#REF!</v>
      </c>
      <c r="CD91" s="331" t="e">
        <f>'Marks Entry'!#REF!</f>
        <v>#REF!</v>
      </c>
      <c r="CE91" s="332" t="e">
        <f>'Marks Entry'!#REF!</f>
        <v>#REF!</v>
      </c>
      <c r="CF91" s="329">
        <f>'Marks Entry'!CD93</f>
        <v>0</v>
      </c>
      <c r="CG91" s="329">
        <f>'Marks Entry'!CE93</f>
        <v>0</v>
      </c>
      <c r="CH91" s="332">
        <f>'Marks Entry'!CF93</f>
        <v>0</v>
      </c>
      <c r="CI91" s="333" t="e">
        <f t="shared" si="31"/>
        <v>#REF!</v>
      </c>
      <c r="CJ91" s="329">
        <f>'Marks Entry'!CH93</f>
        <v>0</v>
      </c>
      <c r="CK91" s="329">
        <f>'Marks Entry'!CI93</f>
        <v>0</v>
      </c>
      <c r="CL91" s="332">
        <f>'Marks Entry'!CJ93</f>
        <v>0</v>
      </c>
      <c r="CM91" s="338">
        <f>'Marks Entry'!CK93</f>
        <v>0</v>
      </c>
      <c r="CN91" s="334">
        <f>'Marks Entry'!CL93</f>
        <v>0</v>
      </c>
      <c r="CO91" s="334" t="str">
        <f>'Marks Entry'!CM93</f>
        <v>E</v>
      </c>
      <c r="CP91" s="335">
        <f>'Marks Entry'!CN93</f>
        <v>0</v>
      </c>
      <c r="CQ91" s="328">
        <f>'Marks Entry'!CO93</f>
        <v>0</v>
      </c>
      <c r="CR91" s="329">
        <f>'Marks Entry'!CP93</f>
        <v>0</v>
      </c>
      <c r="CS91" s="330">
        <f>'Marks Entry'!CQ93</f>
        <v>0</v>
      </c>
      <c r="CT91" s="329">
        <f>'Marks Entry'!CR93</f>
        <v>0</v>
      </c>
      <c r="CU91" s="329">
        <f>'Marks Entry'!CS93</f>
        <v>0</v>
      </c>
      <c r="CV91" s="331">
        <f>'Marks Entry'!CT93</f>
        <v>0</v>
      </c>
      <c r="CW91" s="329" t="e">
        <f>'Marks Entry'!#REF!</f>
        <v>#REF!</v>
      </c>
      <c r="CX91" s="329" t="e">
        <f>'Marks Entry'!#REF!</f>
        <v>#REF!</v>
      </c>
      <c r="CY91" s="331">
        <f>'Marks Entry'!CU93</f>
        <v>0</v>
      </c>
      <c r="CZ91" s="332">
        <f>'Marks Entry'!CV93</f>
        <v>0</v>
      </c>
      <c r="DA91" s="329">
        <f>'Marks Entry'!CW93</f>
        <v>0</v>
      </c>
      <c r="DB91" s="329">
        <f>'Marks Entry'!CX93</f>
        <v>0</v>
      </c>
      <c r="DC91" s="332">
        <f>'Marks Entry'!CY93</f>
        <v>0</v>
      </c>
      <c r="DD91" s="333">
        <f t="shared" si="32"/>
        <v>0</v>
      </c>
      <c r="DE91" s="329">
        <f>'Marks Entry'!CZ93</f>
        <v>0</v>
      </c>
      <c r="DF91" s="329">
        <f>'Marks Entry'!DA93</f>
        <v>0</v>
      </c>
      <c r="DG91" s="332">
        <f>'Marks Entry'!DB93</f>
        <v>0</v>
      </c>
      <c r="DH91" s="338">
        <f>'Marks Entry'!DC93</f>
        <v>0</v>
      </c>
      <c r="DI91" s="334">
        <f>'Marks Entry'!DD93</f>
        <v>0</v>
      </c>
      <c r="DJ91" s="334" t="str">
        <f>'Marks Entry'!DE93</f>
        <v>E</v>
      </c>
      <c r="DK91" s="335">
        <f>'Marks Entry'!DF93</f>
        <v>0</v>
      </c>
      <c r="DL91" s="328">
        <f>'Marks Entry'!DG93</f>
        <v>0</v>
      </c>
      <c r="DM91" s="329">
        <f>'Marks Entry'!DH93</f>
        <v>0</v>
      </c>
      <c r="DN91" s="330">
        <f>'Marks Entry'!DI93</f>
        <v>0</v>
      </c>
      <c r="DO91" s="329">
        <f>'Marks Entry'!DJ93</f>
        <v>0</v>
      </c>
      <c r="DP91" s="329">
        <f>'Marks Entry'!DK93</f>
        <v>0</v>
      </c>
      <c r="DQ91" s="331">
        <f>'Marks Entry'!DL93</f>
        <v>0</v>
      </c>
      <c r="DR91" s="329" t="e">
        <f>'Marks Entry'!#REF!</f>
        <v>#REF!</v>
      </c>
      <c r="DS91" s="329" t="e">
        <f>'Marks Entry'!#REF!</f>
        <v>#REF!</v>
      </c>
      <c r="DT91" s="331">
        <f>'Marks Entry'!DM93</f>
        <v>0</v>
      </c>
      <c r="DU91" s="332">
        <f>'Marks Entry'!DN93</f>
        <v>0</v>
      </c>
      <c r="DV91" s="329">
        <f>'Marks Entry'!DO93</f>
        <v>0</v>
      </c>
      <c r="DW91" s="329">
        <f>'Marks Entry'!DP93</f>
        <v>0</v>
      </c>
      <c r="DX91" s="332">
        <f>'Marks Entry'!DQ93</f>
        <v>0</v>
      </c>
      <c r="DY91" s="333">
        <f t="shared" si="33"/>
        <v>0</v>
      </c>
      <c r="DZ91" s="329">
        <f>'Marks Entry'!DR93</f>
        <v>0</v>
      </c>
      <c r="EA91" s="329">
        <f>'Marks Entry'!DS93</f>
        <v>0</v>
      </c>
      <c r="EB91" s="332">
        <f>'Marks Entry'!DT93</f>
        <v>0</v>
      </c>
      <c r="EC91" s="338">
        <f>'Marks Entry'!DU93</f>
        <v>0</v>
      </c>
      <c r="ED91" s="334">
        <f>'Marks Entry'!DV93</f>
        <v>0</v>
      </c>
      <c r="EE91" s="334" t="str">
        <f>'Marks Entry'!DW93</f>
        <v>E</v>
      </c>
      <c r="EF91" s="335">
        <f>'Marks Entry'!DX93</f>
        <v>0</v>
      </c>
      <c r="EG91" s="328">
        <f>'Marks Entry'!DY93</f>
        <v>0</v>
      </c>
      <c r="EH91" s="329">
        <f>'Marks Entry'!DZ93</f>
        <v>0</v>
      </c>
      <c r="EI91" s="329">
        <f>'Marks Entry'!EA93</f>
        <v>0</v>
      </c>
      <c r="EJ91" s="329">
        <f>'Marks Entry'!EB93</f>
        <v>0</v>
      </c>
      <c r="EK91" s="329">
        <f>'Marks Entry'!EC93</f>
        <v>0</v>
      </c>
      <c r="EL91" s="336">
        <f>'Marks Entry'!ED93</f>
        <v>0</v>
      </c>
      <c r="EM91" s="337">
        <f>'Marks Entry'!EG93</f>
        <v>0</v>
      </c>
      <c r="EN91" s="328">
        <f>'Marks Entry'!EH93</f>
        <v>0</v>
      </c>
      <c r="EO91" s="329">
        <f>'Marks Entry'!EI93</f>
        <v>0</v>
      </c>
      <c r="EP91" s="329">
        <f>'Marks Entry'!EJ93</f>
        <v>0</v>
      </c>
      <c r="EQ91" s="329">
        <f>'Marks Entry'!EK93</f>
        <v>0</v>
      </c>
      <c r="ER91" s="329">
        <f>'Marks Entry'!EL93</f>
        <v>0</v>
      </c>
      <c r="ES91" s="332">
        <f>'Marks Entry'!EM93</f>
        <v>0</v>
      </c>
      <c r="ET91" s="337">
        <f>'Marks Entry'!EP93</f>
        <v>0</v>
      </c>
      <c r="EU91" s="328">
        <f>'Marks Entry'!EQ93</f>
        <v>0</v>
      </c>
      <c r="EV91" s="329">
        <f>'Marks Entry'!ER93</f>
        <v>0</v>
      </c>
      <c r="EW91" s="329">
        <f>'Marks Entry'!ES93</f>
        <v>0</v>
      </c>
      <c r="EX91" s="329">
        <f>'Marks Entry'!ET93</f>
        <v>0</v>
      </c>
      <c r="EY91" s="329">
        <f>'Marks Entry'!EU93</f>
        <v>0</v>
      </c>
      <c r="EZ91" s="332">
        <f>'Marks Entry'!EV93</f>
        <v>0</v>
      </c>
      <c r="FA91" s="337">
        <f>'Marks Entry'!EY93</f>
        <v>0</v>
      </c>
      <c r="FB91" s="184">
        <f>'Marks Entry'!EZ93</f>
        <v>0</v>
      </c>
      <c r="FC91" s="185">
        <f>'Marks Entry'!FA93</f>
        <v>0</v>
      </c>
      <c r="FD91" s="188" t="str">
        <f>'Marks Entry'!FB93</f>
        <v/>
      </c>
      <c r="FE91" s="184">
        <f>'Marks Entry'!FC93</f>
        <v>0</v>
      </c>
      <c r="FF91" s="185">
        <f>'Marks Entry'!FD93</f>
        <v>0</v>
      </c>
      <c r="FG91" s="185" t="str">
        <f>'Marks Entry'!FE93</f>
        <v/>
      </c>
      <c r="FH91" s="185" t="str">
        <f>IF(OR('Marks Entry'!FF93="First",'Marks Entry'!FF93="Second",'Marks Entry'!FF93="Third"),'Marks Entry'!FF93,"")</f>
        <v/>
      </c>
      <c r="FI91" s="185" t="str">
        <f>'Marks Entry'!FG93</f>
        <v/>
      </c>
      <c r="FJ91" s="290" t="str">
        <f>'Marks Entry'!FH93</f>
        <v/>
      </c>
      <c r="FK91" s="84" t="str">
        <f>'Marks Entry'!FI93</f>
        <v/>
      </c>
      <c r="FL91" s="86" t="str">
        <f>'Marks Entry'!FJ93</f>
        <v/>
      </c>
      <c r="FM91" s="87">
        <f>'Marks Entry'!FL93</f>
        <v>0</v>
      </c>
      <c r="FN91" s="1392"/>
      <c r="FO91" s="308" t="e">
        <f t="shared" si="34"/>
        <v>#REF!</v>
      </c>
      <c r="FP91" s="411" t="e">
        <f t="shared" si="35"/>
        <v>#REF!</v>
      </c>
      <c r="FQ91" s="411">
        <f t="shared" si="36"/>
        <v>0</v>
      </c>
      <c r="FR91" s="406"/>
      <c r="FS91" s="315">
        <f t="shared" si="37"/>
        <v>0</v>
      </c>
      <c r="FT91" s="419">
        <f t="shared" si="38"/>
        <v>0</v>
      </c>
      <c r="FU91" s="419">
        <f t="shared" si="39"/>
        <v>0</v>
      </c>
      <c r="FV91" s="420"/>
      <c r="FW91" s="308">
        <f t="shared" si="40"/>
        <v>0</v>
      </c>
      <c r="FX91" s="411">
        <f t="shared" si="41"/>
        <v>0</v>
      </c>
      <c r="FY91" s="411">
        <f t="shared" si="42"/>
        <v>0</v>
      </c>
      <c r="FZ91" s="406"/>
      <c r="GA91" s="315" t="e">
        <f t="shared" si="43"/>
        <v>#REF!</v>
      </c>
      <c r="GB91" s="419" t="e">
        <f t="shared" si="44"/>
        <v>#REF!</v>
      </c>
      <c r="GC91" s="419">
        <f t="shared" si="45"/>
        <v>0</v>
      </c>
      <c r="GD91" s="420"/>
      <c r="GE91" s="308">
        <f t="shared" si="46"/>
        <v>0</v>
      </c>
      <c r="GF91" s="411">
        <f t="shared" si="47"/>
        <v>0</v>
      </c>
      <c r="GG91" s="411">
        <f t="shared" si="48"/>
        <v>0</v>
      </c>
      <c r="GH91" s="406"/>
      <c r="GI91" s="315">
        <f t="shared" si="49"/>
        <v>0</v>
      </c>
      <c r="GJ91" s="419">
        <f t="shared" si="50"/>
        <v>0</v>
      </c>
      <c r="GK91" s="419">
        <f t="shared" si="51"/>
        <v>0</v>
      </c>
      <c r="GL91" s="420"/>
      <c r="GM91" s="308">
        <f t="shared" si="52"/>
        <v>0</v>
      </c>
      <c r="GN91" s="309">
        <f t="shared" si="52"/>
        <v>0</v>
      </c>
      <c r="GO91" s="315">
        <f t="shared" si="53"/>
        <v>0</v>
      </c>
      <c r="GP91" s="316">
        <f t="shared" si="53"/>
        <v>0</v>
      </c>
      <c r="GQ91" s="308">
        <f t="shared" si="54"/>
        <v>0</v>
      </c>
      <c r="GR91" s="317">
        <f t="shared" si="54"/>
        <v>0</v>
      </c>
      <c r="GS91" s="1392"/>
    </row>
    <row r="92" spans="1:201" s="88" customFormat="1" ht="17.25" customHeight="1">
      <c r="A92" s="1393"/>
      <c r="B92" s="83">
        <f t="shared" si="55"/>
        <v>0</v>
      </c>
      <c r="C92" s="84">
        <f>'Marks Entry'!D94</f>
        <v>0</v>
      </c>
      <c r="D92" s="84">
        <f>'Marks Entry'!E94</f>
        <v>0</v>
      </c>
      <c r="E92" s="84">
        <f>'Marks Entry'!F94</f>
        <v>0</v>
      </c>
      <c r="F92" s="84">
        <f>'Marks Entry'!G94</f>
        <v>0</v>
      </c>
      <c r="G92" s="84">
        <f>'Marks Entry'!H94</f>
        <v>0</v>
      </c>
      <c r="H92" s="84">
        <f>'Marks Entry'!I94</f>
        <v>0</v>
      </c>
      <c r="I92" s="84">
        <f>'Marks Entry'!J94</f>
        <v>0</v>
      </c>
      <c r="J92" s="85">
        <f>'Marks Entry'!K94</f>
        <v>0</v>
      </c>
      <c r="K92" s="328">
        <f>'Marks Entry'!L94</f>
        <v>0</v>
      </c>
      <c r="L92" s="329">
        <f>'Marks Entry'!M94</f>
        <v>0</v>
      </c>
      <c r="M92" s="330">
        <f>'Marks Entry'!N94</f>
        <v>0</v>
      </c>
      <c r="N92" s="329">
        <f>'Marks Entry'!O94</f>
        <v>0</v>
      </c>
      <c r="O92" s="329">
        <f>'Marks Entry'!P94</f>
        <v>0</v>
      </c>
      <c r="P92" s="331">
        <f>'Marks Entry'!Q94</f>
        <v>0</v>
      </c>
      <c r="Q92" s="329">
        <f>'Marks Entry'!S94</f>
        <v>0</v>
      </c>
      <c r="R92" s="329">
        <f>'Marks Entry'!T94</f>
        <v>0</v>
      </c>
      <c r="S92" s="331">
        <f>'Marks Entry'!U94</f>
        <v>0</v>
      </c>
      <c r="T92" s="332">
        <f>'Marks Entry'!V94</f>
        <v>0</v>
      </c>
      <c r="U92" s="329">
        <f>'Marks Entry'!X94</f>
        <v>0</v>
      </c>
      <c r="V92" s="329" t="e">
        <f>'Marks Entry'!#REF!</f>
        <v>#REF!</v>
      </c>
      <c r="W92" s="332" t="e">
        <f>'Marks Entry'!#REF!</f>
        <v>#REF!</v>
      </c>
      <c r="X92" s="333" t="e">
        <f t="shared" si="28"/>
        <v>#REF!</v>
      </c>
      <c r="Y92" s="329">
        <f>'Marks Entry'!Y94</f>
        <v>0</v>
      </c>
      <c r="Z92" s="329">
        <f>'Marks Entry'!Z94</f>
        <v>0</v>
      </c>
      <c r="AA92" s="332">
        <f>'Marks Entry'!AA94</f>
        <v>0</v>
      </c>
      <c r="AB92" s="338">
        <f>'Marks Entry'!AC94</f>
        <v>0</v>
      </c>
      <c r="AC92" s="334">
        <f>'Marks Entry'!AD94</f>
        <v>0</v>
      </c>
      <c r="AD92" s="334" t="str">
        <f>'Marks Entry'!AE94</f>
        <v>E</v>
      </c>
      <c r="AE92" s="335">
        <f>'Marks Entry'!AF94</f>
        <v>0</v>
      </c>
      <c r="AF92" s="328">
        <f>'Marks Entry'!AG94</f>
        <v>0</v>
      </c>
      <c r="AG92" s="329">
        <f>'Marks Entry'!AH94</f>
        <v>0</v>
      </c>
      <c r="AH92" s="330">
        <f>'Marks Entry'!AI94</f>
        <v>0</v>
      </c>
      <c r="AI92" s="329">
        <f>'Marks Entry'!AJ94</f>
        <v>0</v>
      </c>
      <c r="AJ92" s="329">
        <f>'Marks Entry'!AK94</f>
        <v>0</v>
      </c>
      <c r="AK92" s="331">
        <f>'Marks Entry'!AL94</f>
        <v>0</v>
      </c>
      <c r="AL92" s="329">
        <f>'Marks Entry'!AM94</f>
        <v>0</v>
      </c>
      <c r="AM92" s="329">
        <f>'Marks Entry'!AN94</f>
        <v>0</v>
      </c>
      <c r="AN92" s="331">
        <f>'Marks Entry'!AO94</f>
        <v>0</v>
      </c>
      <c r="AO92" s="332">
        <f>'Marks Entry'!AP94</f>
        <v>0</v>
      </c>
      <c r="AP92" s="329">
        <f>'Marks Entry'!AQ94</f>
        <v>0</v>
      </c>
      <c r="AQ92" s="329">
        <f>'Marks Entry'!AR94</f>
        <v>0</v>
      </c>
      <c r="AR92" s="332">
        <f>'Marks Entry'!AS94</f>
        <v>0</v>
      </c>
      <c r="AS92" s="333">
        <f t="shared" si="29"/>
        <v>0</v>
      </c>
      <c r="AT92" s="329">
        <f>'Marks Entry'!AU94</f>
        <v>0</v>
      </c>
      <c r="AU92" s="329">
        <f>'Marks Entry'!AV94</f>
        <v>0</v>
      </c>
      <c r="AV92" s="332">
        <f>'Marks Entry'!AW94</f>
        <v>0</v>
      </c>
      <c r="AW92" s="338">
        <f>'Marks Entry'!AX94</f>
        <v>0</v>
      </c>
      <c r="AX92" s="334">
        <f>'Marks Entry'!AY94</f>
        <v>0</v>
      </c>
      <c r="AY92" s="334" t="str">
        <f>'Marks Entry'!AZ94</f>
        <v>E</v>
      </c>
      <c r="AZ92" s="335">
        <f>'Marks Entry'!BA94</f>
        <v>0</v>
      </c>
      <c r="BA92" s="328">
        <f>'Marks Entry'!BB94</f>
        <v>0</v>
      </c>
      <c r="BB92" s="329">
        <f>'Marks Entry'!BC94</f>
        <v>0</v>
      </c>
      <c r="BC92" s="330">
        <f>'Marks Entry'!BD94</f>
        <v>0</v>
      </c>
      <c r="BD92" s="329">
        <f>'Marks Entry'!BE94</f>
        <v>0</v>
      </c>
      <c r="BE92" s="329">
        <f>'Marks Entry'!BF94</f>
        <v>0</v>
      </c>
      <c r="BF92" s="331">
        <f>'Marks Entry'!BG94</f>
        <v>0</v>
      </c>
      <c r="BG92" s="329">
        <f>'Marks Entry'!BH94</f>
        <v>0</v>
      </c>
      <c r="BH92" s="329">
        <f>'Marks Entry'!BI94</f>
        <v>0</v>
      </c>
      <c r="BI92" s="331">
        <f>'Marks Entry'!BJ94</f>
        <v>0</v>
      </c>
      <c r="BJ92" s="332">
        <f>'Marks Entry'!BK94</f>
        <v>0</v>
      </c>
      <c r="BK92" s="329">
        <f>'Marks Entry'!BL94</f>
        <v>0</v>
      </c>
      <c r="BL92" s="329">
        <f>'Marks Entry'!BM94</f>
        <v>0</v>
      </c>
      <c r="BM92" s="332">
        <f>'Marks Entry'!BN94</f>
        <v>0</v>
      </c>
      <c r="BN92" s="333">
        <f t="shared" si="30"/>
        <v>0</v>
      </c>
      <c r="BO92" s="329">
        <f>'Marks Entry'!BO94</f>
        <v>0</v>
      </c>
      <c r="BP92" s="329">
        <f>'Marks Entry'!BP94</f>
        <v>0</v>
      </c>
      <c r="BQ92" s="332">
        <f>'Marks Entry'!BQ94</f>
        <v>0</v>
      </c>
      <c r="BR92" s="338">
        <f>'Marks Entry'!BS94</f>
        <v>0</v>
      </c>
      <c r="BS92" s="334">
        <f>'Marks Entry'!BT94</f>
        <v>0</v>
      </c>
      <c r="BT92" s="334" t="str">
        <f>'Marks Entry'!BU94</f>
        <v>E</v>
      </c>
      <c r="BU92" s="335">
        <f>'Marks Entry'!BV94</f>
        <v>0</v>
      </c>
      <c r="BV92" s="328">
        <f>'Marks Entry'!BW94</f>
        <v>0</v>
      </c>
      <c r="BW92" s="329">
        <f>'Marks Entry'!BX94</f>
        <v>0</v>
      </c>
      <c r="BX92" s="330">
        <f>'Marks Entry'!BY94</f>
        <v>0</v>
      </c>
      <c r="BY92" s="329">
        <f>'Marks Entry'!BZ94</f>
        <v>0</v>
      </c>
      <c r="BZ92" s="329">
        <f>'Marks Entry'!CA94</f>
        <v>0</v>
      </c>
      <c r="CA92" s="331">
        <f>'Marks Entry'!CB94</f>
        <v>0</v>
      </c>
      <c r="CB92" s="329" t="e">
        <f>'Marks Entry'!#REF!</f>
        <v>#REF!</v>
      </c>
      <c r="CC92" s="329" t="e">
        <f>'Marks Entry'!#REF!</f>
        <v>#REF!</v>
      </c>
      <c r="CD92" s="331" t="e">
        <f>'Marks Entry'!#REF!</f>
        <v>#REF!</v>
      </c>
      <c r="CE92" s="332" t="e">
        <f>'Marks Entry'!#REF!</f>
        <v>#REF!</v>
      </c>
      <c r="CF92" s="329">
        <f>'Marks Entry'!CD94</f>
        <v>0</v>
      </c>
      <c r="CG92" s="329">
        <f>'Marks Entry'!CE94</f>
        <v>0</v>
      </c>
      <c r="CH92" s="332">
        <f>'Marks Entry'!CF94</f>
        <v>0</v>
      </c>
      <c r="CI92" s="333" t="e">
        <f t="shared" si="31"/>
        <v>#REF!</v>
      </c>
      <c r="CJ92" s="329">
        <f>'Marks Entry'!CH94</f>
        <v>0</v>
      </c>
      <c r="CK92" s="329">
        <f>'Marks Entry'!CI94</f>
        <v>0</v>
      </c>
      <c r="CL92" s="332">
        <f>'Marks Entry'!CJ94</f>
        <v>0</v>
      </c>
      <c r="CM92" s="338">
        <f>'Marks Entry'!CK94</f>
        <v>0</v>
      </c>
      <c r="CN92" s="334">
        <f>'Marks Entry'!CL94</f>
        <v>0</v>
      </c>
      <c r="CO92" s="334" t="str">
        <f>'Marks Entry'!CM94</f>
        <v>E</v>
      </c>
      <c r="CP92" s="335">
        <f>'Marks Entry'!CN94</f>
        <v>0</v>
      </c>
      <c r="CQ92" s="328">
        <f>'Marks Entry'!CO94</f>
        <v>0</v>
      </c>
      <c r="CR92" s="329">
        <f>'Marks Entry'!CP94</f>
        <v>0</v>
      </c>
      <c r="CS92" s="330">
        <f>'Marks Entry'!CQ94</f>
        <v>0</v>
      </c>
      <c r="CT92" s="329">
        <f>'Marks Entry'!CR94</f>
        <v>0</v>
      </c>
      <c r="CU92" s="329">
        <f>'Marks Entry'!CS94</f>
        <v>0</v>
      </c>
      <c r="CV92" s="331">
        <f>'Marks Entry'!CT94</f>
        <v>0</v>
      </c>
      <c r="CW92" s="329" t="e">
        <f>'Marks Entry'!#REF!</f>
        <v>#REF!</v>
      </c>
      <c r="CX92" s="329" t="e">
        <f>'Marks Entry'!#REF!</f>
        <v>#REF!</v>
      </c>
      <c r="CY92" s="331">
        <f>'Marks Entry'!CU94</f>
        <v>0</v>
      </c>
      <c r="CZ92" s="332">
        <f>'Marks Entry'!CV94</f>
        <v>0</v>
      </c>
      <c r="DA92" s="329">
        <f>'Marks Entry'!CW94</f>
        <v>0</v>
      </c>
      <c r="DB92" s="329">
        <f>'Marks Entry'!CX94</f>
        <v>0</v>
      </c>
      <c r="DC92" s="332">
        <f>'Marks Entry'!CY94</f>
        <v>0</v>
      </c>
      <c r="DD92" s="333">
        <f t="shared" si="32"/>
        <v>0</v>
      </c>
      <c r="DE92" s="329">
        <f>'Marks Entry'!CZ94</f>
        <v>0</v>
      </c>
      <c r="DF92" s="329">
        <f>'Marks Entry'!DA94</f>
        <v>0</v>
      </c>
      <c r="DG92" s="332">
        <f>'Marks Entry'!DB94</f>
        <v>0</v>
      </c>
      <c r="DH92" s="338">
        <f>'Marks Entry'!DC94</f>
        <v>0</v>
      </c>
      <c r="DI92" s="334">
        <f>'Marks Entry'!DD94</f>
        <v>0</v>
      </c>
      <c r="DJ92" s="334" t="str">
        <f>'Marks Entry'!DE94</f>
        <v>E</v>
      </c>
      <c r="DK92" s="335">
        <f>'Marks Entry'!DF94</f>
        <v>0</v>
      </c>
      <c r="DL92" s="328">
        <f>'Marks Entry'!DG94</f>
        <v>0</v>
      </c>
      <c r="DM92" s="329">
        <f>'Marks Entry'!DH94</f>
        <v>0</v>
      </c>
      <c r="DN92" s="330">
        <f>'Marks Entry'!DI94</f>
        <v>0</v>
      </c>
      <c r="DO92" s="329">
        <f>'Marks Entry'!DJ94</f>
        <v>0</v>
      </c>
      <c r="DP92" s="329">
        <f>'Marks Entry'!DK94</f>
        <v>0</v>
      </c>
      <c r="DQ92" s="331">
        <f>'Marks Entry'!DL94</f>
        <v>0</v>
      </c>
      <c r="DR92" s="329" t="e">
        <f>'Marks Entry'!#REF!</f>
        <v>#REF!</v>
      </c>
      <c r="DS92" s="329" t="e">
        <f>'Marks Entry'!#REF!</f>
        <v>#REF!</v>
      </c>
      <c r="DT92" s="331">
        <f>'Marks Entry'!DM94</f>
        <v>0</v>
      </c>
      <c r="DU92" s="332">
        <f>'Marks Entry'!DN94</f>
        <v>0</v>
      </c>
      <c r="DV92" s="329">
        <f>'Marks Entry'!DO94</f>
        <v>0</v>
      </c>
      <c r="DW92" s="329">
        <f>'Marks Entry'!DP94</f>
        <v>0</v>
      </c>
      <c r="DX92" s="332">
        <f>'Marks Entry'!DQ94</f>
        <v>0</v>
      </c>
      <c r="DY92" s="333">
        <f t="shared" si="33"/>
        <v>0</v>
      </c>
      <c r="DZ92" s="329">
        <f>'Marks Entry'!DR94</f>
        <v>0</v>
      </c>
      <c r="EA92" s="329">
        <f>'Marks Entry'!DS94</f>
        <v>0</v>
      </c>
      <c r="EB92" s="332">
        <f>'Marks Entry'!DT94</f>
        <v>0</v>
      </c>
      <c r="EC92" s="338">
        <f>'Marks Entry'!DU94</f>
        <v>0</v>
      </c>
      <c r="ED92" s="334">
        <f>'Marks Entry'!DV94</f>
        <v>0</v>
      </c>
      <c r="EE92" s="334" t="str">
        <f>'Marks Entry'!DW94</f>
        <v>E</v>
      </c>
      <c r="EF92" s="335">
        <f>'Marks Entry'!DX94</f>
        <v>0</v>
      </c>
      <c r="EG92" s="328">
        <f>'Marks Entry'!DY94</f>
        <v>0</v>
      </c>
      <c r="EH92" s="329">
        <f>'Marks Entry'!DZ94</f>
        <v>0</v>
      </c>
      <c r="EI92" s="329">
        <f>'Marks Entry'!EA94</f>
        <v>0</v>
      </c>
      <c r="EJ92" s="329">
        <f>'Marks Entry'!EB94</f>
        <v>0</v>
      </c>
      <c r="EK92" s="329">
        <f>'Marks Entry'!EC94</f>
        <v>0</v>
      </c>
      <c r="EL92" s="336">
        <f>'Marks Entry'!ED94</f>
        <v>0</v>
      </c>
      <c r="EM92" s="337">
        <f>'Marks Entry'!EG94</f>
        <v>0</v>
      </c>
      <c r="EN92" s="328">
        <f>'Marks Entry'!EH94</f>
        <v>0</v>
      </c>
      <c r="EO92" s="329">
        <f>'Marks Entry'!EI94</f>
        <v>0</v>
      </c>
      <c r="EP92" s="329">
        <f>'Marks Entry'!EJ94</f>
        <v>0</v>
      </c>
      <c r="EQ92" s="329">
        <f>'Marks Entry'!EK94</f>
        <v>0</v>
      </c>
      <c r="ER92" s="329">
        <f>'Marks Entry'!EL94</f>
        <v>0</v>
      </c>
      <c r="ES92" s="332">
        <f>'Marks Entry'!EM94</f>
        <v>0</v>
      </c>
      <c r="ET92" s="337">
        <f>'Marks Entry'!EP94</f>
        <v>0</v>
      </c>
      <c r="EU92" s="328">
        <f>'Marks Entry'!EQ94</f>
        <v>0</v>
      </c>
      <c r="EV92" s="329">
        <f>'Marks Entry'!ER94</f>
        <v>0</v>
      </c>
      <c r="EW92" s="329">
        <f>'Marks Entry'!ES94</f>
        <v>0</v>
      </c>
      <c r="EX92" s="329">
        <f>'Marks Entry'!ET94</f>
        <v>0</v>
      </c>
      <c r="EY92" s="329">
        <f>'Marks Entry'!EU94</f>
        <v>0</v>
      </c>
      <c r="EZ92" s="332">
        <f>'Marks Entry'!EV94</f>
        <v>0</v>
      </c>
      <c r="FA92" s="337">
        <f>'Marks Entry'!EY94</f>
        <v>0</v>
      </c>
      <c r="FB92" s="184">
        <f>'Marks Entry'!EZ94</f>
        <v>0</v>
      </c>
      <c r="FC92" s="185">
        <f>'Marks Entry'!FA94</f>
        <v>0</v>
      </c>
      <c r="FD92" s="188" t="str">
        <f>'Marks Entry'!FB94</f>
        <v/>
      </c>
      <c r="FE92" s="184">
        <f>'Marks Entry'!FC94</f>
        <v>0</v>
      </c>
      <c r="FF92" s="185">
        <f>'Marks Entry'!FD94</f>
        <v>0</v>
      </c>
      <c r="FG92" s="185" t="str">
        <f>'Marks Entry'!FE94</f>
        <v/>
      </c>
      <c r="FH92" s="185" t="str">
        <f>IF(OR('Marks Entry'!FF94="First",'Marks Entry'!FF94="Second",'Marks Entry'!FF94="Third"),'Marks Entry'!FF94,"")</f>
        <v/>
      </c>
      <c r="FI92" s="185" t="str">
        <f>'Marks Entry'!FG94</f>
        <v/>
      </c>
      <c r="FJ92" s="290" t="str">
        <f>'Marks Entry'!FH94</f>
        <v/>
      </c>
      <c r="FK92" s="84" t="str">
        <f>'Marks Entry'!FI94</f>
        <v/>
      </c>
      <c r="FL92" s="86" t="str">
        <f>'Marks Entry'!FJ94</f>
        <v/>
      </c>
      <c r="FM92" s="87">
        <f>'Marks Entry'!FL94</f>
        <v>0</v>
      </c>
      <c r="FN92" s="1392"/>
      <c r="FO92" s="308" t="e">
        <f t="shared" si="34"/>
        <v>#REF!</v>
      </c>
      <c r="FP92" s="411" t="e">
        <f t="shared" si="35"/>
        <v>#REF!</v>
      </c>
      <c r="FQ92" s="411">
        <f t="shared" si="36"/>
        <v>0</v>
      </c>
      <c r="FR92" s="406"/>
      <c r="FS92" s="315">
        <f t="shared" si="37"/>
        <v>0</v>
      </c>
      <c r="FT92" s="419">
        <f t="shared" si="38"/>
        <v>0</v>
      </c>
      <c r="FU92" s="419">
        <f t="shared" si="39"/>
        <v>0</v>
      </c>
      <c r="FV92" s="420"/>
      <c r="FW92" s="308">
        <f t="shared" si="40"/>
        <v>0</v>
      </c>
      <c r="FX92" s="411">
        <f t="shared" si="41"/>
        <v>0</v>
      </c>
      <c r="FY92" s="411">
        <f t="shared" si="42"/>
        <v>0</v>
      </c>
      <c r="FZ92" s="406"/>
      <c r="GA92" s="315" t="e">
        <f t="shared" si="43"/>
        <v>#REF!</v>
      </c>
      <c r="GB92" s="419" t="e">
        <f t="shared" si="44"/>
        <v>#REF!</v>
      </c>
      <c r="GC92" s="419">
        <f t="shared" si="45"/>
        <v>0</v>
      </c>
      <c r="GD92" s="420"/>
      <c r="GE92" s="308">
        <f t="shared" si="46"/>
        <v>0</v>
      </c>
      <c r="GF92" s="411">
        <f t="shared" si="47"/>
        <v>0</v>
      </c>
      <c r="GG92" s="411">
        <f t="shared" si="48"/>
        <v>0</v>
      </c>
      <c r="GH92" s="406"/>
      <c r="GI92" s="315">
        <f t="shared" si="49"/>
        <v>0</v>
      </c>
      <c r="GJ92" s="419">
        <f t="shared" si="50"/>
        <v>0</v>
      </c>
      <c r="GK92" s="419">
        <f t="shared" si="51"/>
        <v>0</v>
      </c>
      <c r="GL92" s="420"/>
      <c r="GM92" s="308">
        <f t="shared" si="52"/>
        <v>0</v>
      </c>
      <c r="GN92" s="309">
        <f t="shared" si="52"/>
        <v>0</v>
      </c>
      <c r="GO92" s="315">
        <f t="shared" si="53"/>
        <v>0</v>
      </c>
      <c r="GP92" s="316">
        <f t="shared" si="53"/>
        <v>0</v>
      </c>
      <c r="GQ92" s="308">
        <f t="shared" si="54"/>
        <v>0</v>
      </c>
      <c r="GR92" s="317">
        <f t="shared" si="54"/>
        <v>0</v>
      </c>
      <c r="GS92" s="1392"/>
    </row>
    <row r="93" spans="1:201" s="88" customFormat="1" ht="17.25" customHeight="1">
      <c r="A93" s="1393"/>
      <c r="B93" s="83">
        <f t="shared" si="55"/>
        <v>0</v>
      </c>
      <c r="C93" s="84">
        <f>'Marks Entry'!D95</f>
        <v>0</v>
      </c>
      <c r="D93" s="84">
        <f>'Marks Entry'!E95</f>
        <v>0</v>
      </c>
      <c r="E93" s="84">
        <f>'Marks Entry'!F95</f>
        <v>0</v>
      </c>
      <c r="F93" s="84">
        <f>'Marks Entry'!G95</f>
        <v>0</v>
      </c>
      <c r="G93" s="84">
        <f>'Marks Entry'!H95</f>
        <v>0</v>
      </c>
      <c r="H93" s="84">
        <f>'Marks Entry'!I95</f>
        <v>0</v>
      </c>
      <c r="I93" s="84">
        <f>'Marks Entry'!J95</f>
        <v>0</v>
      </c>
      <c r="J93" s="85">
        <f>'Marks Entry'!K95</f>
        <v>0</v>
      </c>
      <c r="K93" s="328">
        <f>'Marks Entry'!L95</f>
        <v>0</v>
      </c>
      <c r="L93" s="329">
        <f>'Marks Entry'!M95</f>
        <v>0</v>
      </c>
      <c r="M93" s="330">
        <f>'Marks Entry'!N95</f>
        <v>0</v>
      </c>
      <c r="N93" s="329">
        <f>'Marks Entry'!O95</f>
        <v>0</v>
      </c>
      <c r="O93" s="329">
        <f>'Marks Entry'!P95</f>
        <v>0</v>
      </c>
      <c r="P93" s="331">
        <f>'Marks Entry'!Q95</f>
        <v>0</v>
      </c>
      <c r="Q93" s="329">
        <f>'Marks Entry'!S95</f>
        <v>0</v>
      </c>
      <c r="R93" s="329">
        <f>'Marks Entry'!T95</f>
        <v>0</v>
      </c>
      <c r="S93" s="331">
        <f>'Marks Entry'!U95</f>
        <v>0</v>
      </c>
      <c r="T93" s="332">
        <f>'Marks Entry'!V95</f>
        <v>0</v>
      </c>
      <c r="U93" s="329">
        <f>'Marks Entry'!X95</f>
        <v>0</v>
      </c>
      <c r="V93" s="329" t="e">
        <f>'Marks Entry'!#REF!</f>
        <v>#REF!</v>
      </c>
      <c r="W93" s="332" t="e">
        <f>'Marks Entry'!#REF!</f>
        <v>#REF!</v>
      </c>
      <c r="X93" s="333" t="e">
        <f t="shared" si="28"/>
        <v>#REF!</v>
      </c>
      <c r="Y93" s="329">
        <f>'Marks Entry'!Y95</f>
        <v>0</v>
      </c>
      <c r="Z93" s="329">
        <f>'Marks Entry'!Z95</f>
        <v>0</v>
      </c>
      <c r="AA93" s="332">
        <f>'Marks Entry'!AA95</f>
        <v>0</v>
      </c>
      <c r="AB93" s="338">
        <f>'Marks Entry'!AC95</f>
        <v>0</v>
      </c>
      <c r="AC93" s="334">
        <f>'Marks Entry'!AD95</f>
        <v>0</v>
      </c>
      <c r="AD93" s="334" t="str">
        <f>'Marks Entry'!AE95</f>
        <v>E</v>
      </c>
      <c r="AE93" s="335">
        <f>'Marks Entry'!AF95</f>
        <v>0</v>
      </c>
      <c r="AF93" s="328">
        <f>'Marks Entry'!AG95</f>
        <v>0</v>
      </c>
      <c r="AG93" s="329">
        <f>'Marks Entry'!AH95</f>
        <v>0</v>
      </c>
      <c r="AH93" s="330">
        <f>'Marks Entry'!AI95</f>
        <v>0</v>
      </c>
      <c r="AI93" s="329">
        <f>'Marks Entry'!AJ95</f>
        <v>0</v>
      </c>
      <c r="AJ93" s="329">
        <f>'Marks Entry'!AK95</f>
        <v>0</v>
      </c>
      <c r="AK93" s="331">
        <f>'Marks Entry'!AL95</f>
        <v>0</v>
      </c>
      <c r="AL93" s="329">
        <f>'Marks Entry'!AM95</f>
        <v>0</v>
      </c>
      <c r="AM93" s="329">
        <f>'Marks Entry'!AN95</f>
        <v>0</v>
      </c>
      <c r="AN93" s="331">
        <f>'Marks Entry'!AO95</f>
        <v>0</v>
      </c>
      <c r="AO93" s="332">
        <f>'Marks Entry'!AP95</f>
        <v>0</v>
      </c>
      <c r="AP93" s="329">
        <f>'Marks Entry'!AQ95</f>
        <v>0</v>
      </c>
      <c r="AQ93" s="329">
        <f>'Marks Entry'!AR95</f>
        <v>0</v>
      </c>
      <c r="AR93" s="332">
        <f>'Marks Entry'!AS95</f>
        <v>0</v>
      </c>
      <c r="AS93" s="333">
        <f t="shared" si="29"/>
        <v>0</v>
      </c>
      <c r="AT93" s="329">
        <f>'Marks Entry'!AU95</f>
        <v>0</v>
      </c>
      <c r="AU93" s="329">
        <f>'Marks Entry'!AV95</f>
        <v>0</v>
      </c>
      <c r="AV93" s="332">
        <f>'Marks Entry'!AW95</f>
        <v>0</v>
      </c>
      <c r="AW93" s="338">
        <f>'Marks Entry'!AX95</f>
        <v>0</v>
      </c>
      <c r="AX93" s="334">
        <f>'Marks Entry'!AY95</f>
        <v>0</v>
      </c>
      <c r="AY93" s="334" t="str">
        <f>'Marks Entry'!AZ95</f>
        <v>E</v>
      </c>
      <c r="AZ93" s="335">
        <f>'Marks Entry'!BA95</f>
        <v>0</v>
      </c>
      <c r="BA93" s="328">
        <f>'Marks Entry'!BB95</f>
        <v>0</v>
      </c>
      <c r="BB93" s="329">
        <f>'Marks Entry'!BC95</f>
        <v>0</v>
      </c>
      <c r="BC93" s="330">
        <f>'Marks Entry'!BD95</f>
        <v>0</v>
      </c>
      <c r="BD93" s="329">
        <f>'Marks Entry'!BE95</f>
        <v>0</v>
      </c>
      <c r="BE93" s="329">
        <f>'Marks Entry'!BF95</f>
        <v>0</v>
      </c>
      <c r="BF93" s="331">
        <f>'Marks Entry'!BG95</f>
        <v>0</v>
      </c>
      <c r="BG93" s="329">
        <f>'Marks Entry'!BH95</f>
        <v>0</v>
      </c>
      <c r="BH93" s="329">
        <f>'Marks Entry'!BI95</f>
        <v>0</v>
      </c>
      <c r="BI93" s="331">
        <f>'Marks Entry'!BJ95</f>
        <v>0</v>
      </c>
      <c r="BJ93" s="332">
        <f>'Marks Entry'!BK95</f>
        <v>0</v>
      </c>
      <c r="BK93" s="329">
        <f>'Marks Entry'!BL95</f>
        <v>0</v>
      </c>
      <c r="BL93" s="329">
        <f>'Marks Entry'!BM95</f>
        <v>0</v>
      </c>
      <c r="BM93" s="332">
        <f>'Marks Entry'!BN95</f>
        <v>0</v>
      </c>
      <c r="BN93" s="333">
        <f t="shared" si="30"/>
        <v>0</v>
      </c>
      <c r="BO93" s="329">
        <f>'Marks Entry'!BO95</f>
        <v>0</v>
      </c>
      <c r="BP93" s="329">
        <f>'Marks Entry'!BP95</f>
        <v>0</v>
      </c>
      <c r="BQ93" s="332">
        <f>'Marks Entry'!BQ95</f>
        <v>0</v>
      </c>
      <c r="BR93" s="338">
        <f>'Marks Entry'!BS95</f>
        <v>0</v>
      </c>
      <c r="BS93" s="334">
        <f>'Marks Entry'!BT95</f>
        <v>0</v>
      </c>
      <c r="BT93" s="334" t="str">
        <f>'Marks Entry'!BU95</f>
        <v>E</v>
      </c>
      <c r="BU93" s="335">
        <f>'Marks Entry'!BV95</f>
        <v>0</v>
      </c>
      <c r="BV93" s="328">
        <f>'Marks Entry'!BW95</f>
        <v>0</v>
      </c>
      <c r="BW93" s="329">
        <f>'Marks Entry'!BX95</f>
        <v>0</v>
      </c>
      <c r="BX93" s="330">
        <f>'Marks Entry'!BY95</f>
        <v>0</v>
      </c>
      <c r="BY93" s="329">
        <f>'Marks Entry'!BZ95</f>
        <v>0</v>
      </c>
      <c r="BZ93" s="329">
        <f>'Marks Entry'!CA95</f>
        <v>0</v>
      </c>
      <c r="CA93" s="331">
        <f>'Marks Entry'!CB95</f>
        <v>0</v>
      </c>
      <c r="CB93" s="329" t="e">
        <f>'Marks Entry'!#REF!</f>
        <v>#REF!</v>
      </c>
      <c r="CC93" s="329" t="e">
        <f>'Marks Entry'!#REF!</f>
        <v>#REF!</v>
      </c>
      <c r="CD93" s="331" t="e">
        <f>'Marks Entry'!#REF!</f>
        <v>#REF!</v>
      </c>
      <c r="CE93" s="332" t="e">
        <f>'Marks Entry'!#REF!</f>
        <v>#REF!</v>
      </c>
      <c r="CF93" s="329">
        <f>'Marks Entry'!CD95</f>
        <v>0</v>
      </c>
      <c r="CG93" s="329">
        <f>'Marks Entry'!CE95</f>
        <v>0</v>
      </c>
      <c r="CH93" s="332">
        <f>'Marks Entry'!CF95</f>
        <v>0</v>
      </c>
      <c r="CI93" s="333" t="e">
        <f t="shared" si="31"/>
        <v>#REF!</v>
      </c>
      <c r="CJ93" s="329">
        <f>'Marks Entry'!CH95</f>
        <v>0</v>
      </c>
      <c r="CK93" s="329">
        <f>'Marks Entry'!CI95</f>
        <v>0</v>
      </c>
      <c r="CL93" s="332">
        <f>'Marks Entry'!CJ95</f>
        <v>0</v>
      </c>
      <c r="CM93" s="338">
        <f>'Marks Entry'!CK95</f>
        <v>0</v>
      </c>
      <c r="CN93" s="334">
        <f>'Marks Entry'!CL95</f>
        <v>0</v>
      </c>
      <c r="CO93" s="334" t="str">
        <f>'Marks Entry'!CM95</f>
        <v>E</v>
      </c>
      <c r="CP93" s="335">
        <f>'Marks Entry'!CN95</f>
        <v>0</v>
      </c>
      <c r="CQ93" s="328">
        <f>'Marks Entry'!CO95</f>
        <v>0</v>
      </c>
      <c r="CR93" s="329">
        <f>'Marks Entry'!CP95</f>
        <v>0</v>
      </c>
      <c r="CS93" s="330">
        <f>'Marks Entry'!CQ95</f>
        <v>0</v>
      </c>
      <c r="CT93" s="329">
        <f>'Marks Entry'!CR95</f>
        <v>0</v>
      </c>
      <c r="CU93" s="329">
        <f>'Marks Entry'!CS95</f>
        <v>0</v>
      </c>
      <c r="CV93" s="331">
        <f>'Marks Entry'!CT95</f>
        <v>0</v>
      </c>
      <c r="CW93" s="329" t="e">
        <f>'Marks Entry'!#REF!</f>
        <v>#REF!</v>
      </c>
      <c r="CX93" s="329" t="e">
        <f>'Marks Entry'!#REF!</f>
        <v>#REF!</v>
      </c>
      <c r="CY93" s="331">
        <f>'Marks Entry'!CU95</f>
        <v>0</v>
      </c>
      <c r="CZ93" s="332">
        <f>'Marks Entry'!CV95</f>
        <v>0</v>
      </c>
      <c r="DA93" s="329">
        <f>'Marks Entry'!CW95</f>
        <v>0</v>
      </c>
      <c r="DB93" s="329">
        <f>'Marks Entry'!CX95</f>
        <v>0</v>
      </c>
      <c r="DC93" s="332">
        <f>'Marks Entry'!CY95</f>
        <v>0</v>
      </c>
      <c r="DD93" s="333">
        <f t="shared" si="32"/>
        <v>0</v>
      </c>
      <c r="DE93" s="329">
        <f>'Marks Entry'!CZ95</f>
        <v>0</v>
      </c>
      <c r="DF93" s="329">
        <f>'Marks Entry'!DA95</f>
        <v>0</v>
      </c>
      <c r="DG93" s="332">
        <f>'Marks Entry'!DB95</f>
        <v>0</v>
      </c>
      <c r="DH93" s="338">
        <f>'Marks Entry'!DC95</f>
        <v>0</v>
      </c>
      <c r="DI93" s="334">
        <f>'Marks Entry'!DD95</f>
        <v>0</v>
      </c>
      <c r="DJ93" s="334" t="str">
        <f>'Marks Entry'!DE95</f>
        <v>E</v>
      </c>
      <c r="DK93" s="335">
        <f>'Marks Entry'!DF95</f>
        <v>0</v>
      </c>
      <c r="DL93" s="328">
        <f>'Marks Entry'!DG95</f>
        <v>0</v>
      </c>
      <c r="DM93" s="329">
        <f>'Marks Entry'!DH95</f>
        <v>0</v>
      </c>
      <c r="DN93" s="330">
        <f>'Marks Entry'!DI95</f>
        <v>0</v>
      </c>
      <c r="DO93" s="329">
        <f>'Marks Entry'!DJ95</f>
        <v>0</v>
      </c>
      <c r="DP93" s="329">
        <f>'Marks Entry'!DK95</f>
        <v>0</v>
      </c>
      <c r="DQ93" s="331">
        <f>'Marks Entry'!DL95</f>
        <v>0</v>
      </c>
      <c r="DR93" s="329" t="e">
        <f>'Marks Entry'!#REF!</f>
        <v>#REF!</v>
      </c>
      <c r="DS93" s="329" t="e">
        <f>'Marks Entry'!#REF!</f>
        <v>#REF!</v>
      </c>
      <c r="DT93" s="331">
        <f>'Marks Entry'!DM95</f>
        <v>0</v>
      </c>
      <c r="DU93" s="332">
        <f>'Marks Entry'!DN95</f>
        <v>0</v>
      </c>
      <c r="DV93" s="329">
        <f>'Marks Entry'!DO95</f>
        <v>0</v>
      </c>
      <c r="DW93" s="329">
        <f>'Marks Entry'!DP95</f>
        <v>0</v>
      </c>
      <c r="DX93" s="332">
        <f>'Marks Entry'!DQ95</f>
        <v>0</v>
      </c>
      <c r="DY93" s="333">
        <f t="shared" si="33"/>
        <v>0</v>
      </c>
      <c r="DZ93" s="329">
        <f>'Marks Entry'!DR95</f>
        <v>0</v>
      </c>
      <c r="EA93" s="329">
        <f>'Marks Entry'!DS95</f>
        <v>0</v>
      </c>
      <c r="EB93" s="332">
        <f>'Marks Entry'!DT95</f>
        <v>0</v>
      </c>
      <c r="EC93" s="338">
        <f>'Marks Entry'!DU95</f>
        <v>0</v>
      </c>
      <c r="ED93" s="334">
        <f>'Marks Entry'!DV95</f>
        <v>0</v>
      </c>
      <c r="EE93" s="334" t="str">
        <f>'Marks Entry'!DW95</f>
        <v>E</v>
      </c>
      <c r="EF93" s="335">
        <f>'Marks Entry'!DX95</f>
        <v>0</v>
      </c>
      <c r="EG93" s="328">
        <f>'Marks Entry'!DY95</f>
        <v>0</v>
      </c>
      <c r="EH93" s="329">
        <f>'Marks Entry'!DZ95</f>
        <v>0</v>
      </c>
      <c r="EI93" s="329">
        <f>'Marks Entry'!EA95</f>
        <v>0</v>
      </c>
      <c r="EJ93" s="329">
        <f>'Marks Entry'!EB95</f>
        <v>0</v>
      </c>
      <c r="EK93" s="329">
        <f>'Marks Entry'!EC95</f>
        <v>0</v>
      </c>
      <c r="EL93" s="336">
        <f>'Marks Entry'!ED95</f>
        <v>0</v>
      </c>
      <c r="EM93" s="337">
        <f>'Marks Entry'!EG95</f>
        <v>0</v>
      </c>
      <c r="EN93" s="328">
        <f>'Marks Entry'!EH95</f>
        <v>0</v>
      </c>
      <c r="EO93" s="329">
        <f>'Marks Entry'!EI95</f>
        <v>0</v>
      </c>
      <c r="EP93" s="329">
        <f>'Marks Entry'!EJ95</f>
        <v>0</v>
      </c>
      <c r="EQ93" s="329">
        <f>'Marks Entry'!EK95</f>
        <v>0</v>
      </c>
      <c r="ER93" s="329">
        <f>'Marks Entry'!EL95</f>
        <v>0</v>
      </c>
      <c r="ES93" s="332">
        <f>'Marks Entry'!EM95</f>
        <v>0</v>
      </c>
      <c r="ET93" s="337">
        <f>'Marks Entry'!EP95</f>
        <v>0</v>
      </c>
      <c r="EU93" s="328">
        <f>'Marks Entry'!EQ95</f>
        <v>0</v>
      </c>
      <c r="EV93" s="329">
        <f>'Marks Entry'!ER95</f>
        <v>0</v>
      </c>
      <c r="EW93" s="329">
        <f>'Marks Entry'!ES95</f>
        <v>0</v>
      </c>
      <c r="EX93" s="329">
        <f>'Marks Entry'!ET95</f>
        <v>0</v>
      </c>
      <c r="EY93" s="329">
        <f>'Marks Entry'!EU95</f>
        <v>0</v>
      </c>
      <c r="EZ93" s="332">
        <f>'Marks Entry'!EV95</f>
        <v>0</v>
      </c>
      <c r="FA93" s="337">
        <f>'Marks Entry'!EY95</f>
        <v>0</v>
      </c>
      <c r="FB93" s="184">
        <f>'Marks Entry'!EZ95</f>
        <v>0</v>
      </c>
      <c r="FC93" s="185">
        <f>'Marks Entry'!FA95</f>
        <v>0</v>
      </c>
      <c r="FD93" s="188" t="str">
        <f>'Marks Entry'!FB95</f>
        <v/>
      </c>
      <c r="FE93" s="184">
        <f>'Marks Entry'!FC95</f>
        <v>0</v>
      </c>
      <c r="FF93" s="185">
        <f>'Marks Entry'!FD95</f>
        <v>0</v>
      </c>
      <c r="FG93" s="185" t="str">
        <f>'Marks Entry'!FE95</f>
        <v/>
      </c>
      <c r="FH93" s="185" t="str">
        <f>IF(OR('Marks Entry'!FF95="First",'Marks Entry'!FF95="Second",'Marks Entry'!FF95="Third"),'Marks Entry'!FF95,"")</f>
        <v/>
      </c>
      <c r="FI93" s="185" t="str">
        <f>'Marks Entry'!FG95</f>
        <v/>
      </c>
      <c r="FJ93" s="290" t="str">
        <f>'Marks Entry'!FH95</f>
        <v/>
      </c>
      <c r="FK93" s="84" t="str">
        <f>'Marks Entry'!FI95</f>
        <v/>
      </c>
      <c r="FL93" s="86" t="str">
        <f>'Marks Entry'!FJ95</f>
        <v/>
      </c>
      <c r="FM93" s="87">
        <f>'Marks Entry'!FL95</f>
        <v>0</v>
      </c>
      <c r="FN93" s="1392"/>
      <c r="FO93" s="308" t="e">
        <f t="shared" si="34"/>
        <v>#REF!</v>
      </c>
      <c r="FP93" s="411" t="e">
        <f t="shared" si="35"/>
        <v>#REF!</v>
      </c>
      <c r="FQ93" s="411">
        <f t="shared" si="36"/>
        <v>0</v>
      </c>
      <c r="FR93" s="406"/>
      <c r="FS93" s="315">
        <f t="shared" si="37"/>
        <v>0</v>
      </c>
      <c r="FT93" s="419">
        <f t="shared" si="38"/>
        <v>0</v>
      </c>
      <c r="FU93" s="419">
        <f t="shared" si="39"/>
        <v>0</v>
      </c>
      <c r="FV93" s="420"/>
      <c r="FW93" s="308">
        <f t="shared" si="40"/>
        <v>0</v>
      </c>
      <c r="FX93" s="411">
        <f t="shared" si="41"/>
        <v>0</v>
      </c>
      <c r="FY93" s="411">
        <f t="shared" si="42"/>
        <v>0</v>
      </c>
      <c r="FZ93" s="406"/>
      <c r="GA93" s="315" t="e">
        <f t="shared" si="43"/>
        <v>#REF!</v>
      </c>
      <c r="GB93" s="419" t="e">
        <f t="shared" si="44"/>
        <v>#REF!</v>
      </c>
      <c r="GC93" s="419">
        <f t="shared" si="45"/>
        <v>0</v>
      </c>
      <c r="GD93" s="420"/>
      <c r="GE93" s="308">
        <f t="shared" si="46"/>
        <v>0</v>
      </c>
      <c r="GF93" s="411">
        <f t="shared" si="47"/>
        <v>0</v>
      </c>
      <c r="GG93" s="411">
        <f t="shared" si="48"/>
        <v>0</v>
      </c>
      <c r="GH93" s="406"/>
      <c r="GI93" s="315">
        <f t="shared" si="49"/>
        <v>0</v>
      </c>
      <c r="GJ93" s="419">
        <f t="shared" si="50"/>
        <v>0</v>
      </c>
      <c r="GK93" s="419">
        <f t="shared" si="51"/>
        <v>0</v>
      </c>
      <c r="GL93" s="420"/>
      <c r="GM93" s="308">
        <f t="shared" si="52"/>
        <v>0</v>
      </c>
      <c r="GN93" s="309">
        <f t="shared" si="52"/>
        <v>0</v>
      </c>
      <c r="GO93" s="315">
        <f t="shared" si="53"/>
        <v>0</v>
      </c>
      <c r="GP93" s="316">
        <f t="shared" si="53"/>
        <v>0</v>
      </c>
      <c r="GQ93" s="308">
        <f t="shared" si="54"/>
        <v>0</v>
      </c>
      <c r="GR93" s="317">
        <f t="shared" si="54"/>
        <v>0</v>
      </c>
      <c r="GS93" s="1392"/>
    </row>
    <row r="94" spans="1:201" s="88" customFormat="1" ht="17.25" customHeight="1">
      <c r="A94" s="1393"/>
      <c r="B94" s="83">
        <f t="shared" si="55"/>
        <v>0</v>
      </c>
      <c r="C94" s="84">
        <f>'Marks Entry'!D96</f>
        <v>0</v>
      </c>
      <c r="D94" s="84">
        <f>'Marks Entry'!E96</f>
        <v>0</v>
      </c>
      <c r="E94" s="84">
        <f>'Marks Entry'!F96</f>
        <v>0</v>
      </c>
      <c r="F94" s="84">
        <f>'Marks Entry'!G96</f>
        <v>0</v>
      </c>
      <c r="G94" s="84">
        <f>'Marks Entry'!H96</f>
        <v>0</v>
      </c>
      <c r="H94" s="84">
        <f>'Marks Entry'!I96</f>
        <v>0</v>
      </c>
      <c r="I94" s="84">
        <f>'Marks Entry'!J96</f>
        <v>0</v>
      </c>
      <c r="J94" s="85">
        <f>'Marks Entry'!K96</f>
        <v>0</v>
      </c>
      <c r="K94" s="328">
        <f>'Marks Entry'!L96</f>
        <v>0</v>
      </c>
      <c r="L94" s="329">
        <f>'Marks Entry'!M96</f>
        <v>0</v>
      </c>
      <c r="M94" s="330">
        <f>'Marks Entry'!N96</f>
        <v>0</v>
      </c>
      <c r="N94" s="329">
        <f>'Marks Entry'!O96</f>
        <v>0</v>
      </c>
      <c r="O94" s="329">
        <f>'Marks Entry'!P96</f>
        <v>0</v>
      </c>
      <c r="P94" s="331">
        <f>'Marks Entry'!Q96</f>
        <v>0</v>
      </c>
      <c r="Q94" s="329">
        <f>'Marks Entry'!S96</f>
        <v>0</v>
      </c>
      <c r="R94" s="329">
        <f>'Marks Entry'!T96</f>
        <v>0</v>
      </c>
      <c r="S94" s="331">
        <f>'Marks Entry'!U96</f>
        <v>0</v>
      </c>
      <c r="T94" s="332">
        <f>'Marks Entry'!V96</f>
        <v>0</v>
      </c>
      <c r="U94" s="329">
        <f>'Marks Entry'!X96</f>
        <v>0</v>
      </c>
      <c r="V94" s="329" t="e">
        <f>'Marks Entry'!#REF!</f>
        <v>#REF!</v>
      </c>
      <c r="W94" s="332" t="e">
        <f>'Marks Entry'!#REF!</f>
        <v>#REF!</v>
      </c>
      <c r="X94" s="333" t="e">
        <f t="shared" si="28"/>
        <v>#REF!</v>
      </c>
      <c r="Y94" s="329">
        <f>'Marks Entry'!Y96</f>
        <v>0</v>
      </c>
      <c r="Z94" s="329">
        <f>'Marks Entry'!Z96</f>
        <v>0</v>
      </c>
      <c r="AA94" s="332">
        <f>'Marks Entry'!AA96</f>
        <v>0</v>
      </c>
      <c r="AB94" s="338">
        <f>'Marks Entry'!AC96</f>
        <v>0</v>
      </c>
      <c r="AC94" s="334">
        <f>'Marks Entry'!AD96</f>
        <v>0</v>
      </c>
      <c r="AD94" s="334" t="str">
        <f>'Marks Entry'!AE96</f>
        <v>E</v>
      </c>
      <c r="AE94" s="335">
        <f>'Marks Entry'!AF96</f>
        <v>0</v>
      </c>
      <c r="AF94" s="328">
        <f>'Marks Entry'!AG96</f>
        <v>0</v>
      </c>
      <c r="AG94" s="329">
        <f>'Marks Entry'!AH96</f>
        <v>0</v>
      </c>
      <c r="AH94" s="330">
        <f>'Marks Entry'!AI96</f>
        <v>0</v>
      </c>
      <c r="AI94" s="329">
        <f>'Marks Entry'!AJ96</f>
        <v>0</v>
      </c>
      <c r="AJ94" s="329">
        <f>'Marks Entry'!AK96</f>
        <v>0</v>
      </c>
      <c r="AK94" s="331">
        <f>'Marks Entry'!AL96</f>
        <v>0</v>
      </c>
      <c r="AL94" s="329">
        <f>'Marks Entry'!AM96</f>
        <v>0</v>
      </c>
      <c r="AM94" s="329">
        <f>'Marks Entry'!AN96</f>
        <v>0</v>
      </c>
      <c r="AN94" s="331">
        <f>'Marks Entry'!AO96</f>
        <v>0</v>
      </c>
      <c r="AO94" s="332">
        <f>'Marks Entry'!AP96</f>
        <v>0</v>
      </c>
      <c r="AP94" s="329">
        <f>'Marks Entry'!AQ96</f>
        <v>0</v>
      </c>
      <c r="AQ94" s="329">
        <f>'Marks Entry'!AR96</f>
        <v>0</v>
      </c>
      <c r="AR94" s="332">
        <f>'Marks Entry'!AS96</f>
        <v>0</v>
      </c>
      <c r="AS94" s="333">
        <f t="shared" si="29"/>
        <v>0</v>
      </c>
      <c r="AT94" s="329">
        <f>'Marks Entry'!AU96</f>
        <v>0</v>
      </c>
      <c r="AU94" s="329">
        <f>'Marks Entry'!AV96</f>
        <v>0</v>
      </c>
      <c r="AV94" s="332">
        <f>'Marks Entry'!AW96</f>
        <v>0</v>
      </c>
      <c r="AW94" s="338">
        <f>'Marks Entry'!AX96</f>
        <v>0</v>
      </c>
      <c r="AX94" s="334">
        <f>'Marks Entry'!AY96</f>
        <v>0</v>
      </c>
      <c r="AY94" s="334" t="str">
        <f>'Marks Entry'!AZ96</f>
        <v>E</v>
      </c>
      <c r="AZ94" s="335">
        <f>'Marks Entry'!BA96</f>
        <v>0</v>
      </c>
      <c r="BA94" s="328">
        <f>'Marks Entry'!BB96</f>
        <v>0</v>
      </c>
      <c r="BB94" s="329">
        <f>'Marks Entry'!BC96</f>
        <v>0</v>
      </c>
      <c r="BC94" s="330">
        <f>'Marks Entry'!BD96</f>
        <v>0</v>
      </c>
      <c r="BD94" s="329">
        <f>'Marks Entry'!BE96</f>
        <v>0</v>
      </c>
      <c r="BE94" s="329">
        <f>'Marks Entry'!BF96</f>
        <v>0</v>
      </c>
      <c r="BF94" s="331">
        <f>'Marks Entry'!BG96</f>
        <v>0</v>
      </c>
      <c r="BG94" s="329">
        <f>'Marks Entry'!BH96</f>
        <v>0</v>
      </c>
      <c r="BH94" s="329">
        <f>'Marks Entry'!BI96</f>
        <v>0</v>
      </c>
      <c r="BI94" s="331">
        <f>'Marks Entry'!BJ96</f>
        <v>0</v>
      </c>
      <c r="BJ94" s="332">
        <f>'Marks Entry'!BK96</f>
        <v>0</v>
      </c>
      <c r="BK94" s="329">
        <f>'Marks Entry'!BL96</f>
        <v>0</v>
      </c>
      <c r="BL94" s="329">
        <f>'Marks Entry'!BM96</f>
        <v>0</v>
      </c>
      <c r="BM94" s="332">
        <f>'Marks Entry'!BN96</f>
        <v>0</v>
      </c>
      <c r="BN94" s="333">
        <f t="shared" si="30"/>
        <v>0</v>
      </c>
      <c r="BO94" s="329">
        <f>'Marks Entry'!BO96</f>
        <v>0</v>
      </c>
      <c r="BP94" s="329">
        <f>'Marks Entry'!BP96</f>
        <v>0</v>
      </c>
      <c r="BQ94" s="332">
        <f>'Marks Entry'!BQ96</f>
        <v>0</v>
      </c>
      <c r="BR94" s="338">
        <f>'Marks Entry'!BS96</f>
        <v>0</v>
      </c>
      <c r="BS94" s="334">
        <f>'Marks Entry'!BT96</f>
        <v>0</v>
      </c>
      <c r="BT94" s="334" t="str">
        <f>'Marks Entry'!BU96</f>
        <v>E</v>
      </c>
      <c r="BU94" s="335">
        <f>'Marks Entry'!BV96</f>
        <v>0</v>
      </c>
      <c r="BV94" s="328">
        <f>'Marks Entry'!BW96</f>
        <v>0</v>
      </c>
      <c r="BW94" s="329">
        <f>'Marks Entry'!BX96</f>
        <v>0</v>
      </c>
      <c r="BX94" s="330">
        <f>'Marks Entry'!BY96</f>
        <v>0</v>
      </c>
      <c r="BY94" s="329">
        <f>'Marks Entry'!BZ96</f>
        <v>0</v>
      </c>
      <c r="BZ94" s="329">
        <f>'Marks Entry'!CA96</f>
        <v>0</v>
      </c>
      <c r="CA94" s="331">
        <f>'Marks Entry'!CB96</f>
        <v>0</v>
      </c>
      <c r="CB94" s="329" t="e">
        <f>'Marks Entry'!#REF!</f>
        <v>#REF!</v>
      </c>
      <c r="CC94" s="329" t="e">
        <f>'Marks Entry'!#REF!</f>
        <v>#REF!</v>
      </c>
      <c r="CD94" s="331" t="e">
        <f>'Marks Entry'!#REF!</f>
        <v>#REF!</v>
      </c>
      <c r="CE94" s="332" t="e">
        <f>'Marks Entry'!#REF!</f>
        <v>#REF!</v>
      </c>
      <c r="CF94" s="329">
        <f>'Marks Entry'!CD96</f>
        <v>0</v>
      </c>
      <c r="CG94" s="329">
        <f>'Marks Entry'!CE96</f>
        <v>0</v>
      </c>
      <c r="CH94" s="332">
        <f>'Marks Entry'!CF96</f>
        <v>0</v>
      </c>
      <c r="CI94" s="333" t="e">
        <f t="shared" si="31"/>
        <v>#REF!</v>
      </c>
      <c r="CJ94" s="329">
        <f>'Marks Entry'!CH96</f>
        <v>0</v>
      </c>
      <c r="CK94" s="329">
        <f>'Marks Entry'!CI96</f>
        <v>0</v>
      </c>
      <c r="CL94" s="332">
        <f>'Marks Entry'!CJ96</f>
        <v>0</v>
      </c>
      <c r="CM94" s="338">
        <f>'Marks Entry'!CK96</f>
        <v>0</v>
      </c>
      <c r="CN94" s="334">
        <f>'Marks Entry'!CL96</f>
        <v>0</v>
      </c>
      <c r="CO94" s="334" t="str">
        <f>'Marks Entry'!CM96</f>
        <v>E</v>
      </c>
      <c r="CP94" s="335">
        <f>'Marks Entry'!CN96</f>
        <v>0</v>
      </c>
      <c r="CQ94" s="328">
        <f>'Marks Entry'!CO96</f>
        <v>0</v>
      </c>
      <c r="CR94" s="329">
        <f>'Marks Entry'!CP96</f>
        <v>0</v>
      </c>
      <c r="CS94" s="330">
        <f>'Marks Entry'!CQ96</f>
        <v>0</v>
      </c>
      <c r="CT94" s="329">
        <f>'Marks Entry'!CR96</f>
        <v>0</v>
      </c>
      <c r="CU94" s="329">
        <f>'Marks Entry'!CS96</f>
        <v>0</v>
      </c>
      <c r="CV94" s="331">
        <f>'Marks Entry'!CT96</f>
        <v>0</v>
      </c>
      <c r="CW94" s="329" t="e">
        <f>'Marks Entry'!#REF!</f>
        <v>#REF!</v>
      </c>
      <c r="CX94" s="329" t="e">
        <f>'Marks Entry'!#REF!</f>
        <v>#REF!</v>
      </c>
      <c r="CY94" s="331">
        <f>'Marks Entry'!CU96</f>
        <v>0</v>
      </c>
      <c r="CZ94" s="332">
        <f>'Marks Entry'!CV96</f>
        <v>0</v>
      </c>
      <c r="DA94" s="329">
        <f>'Marks Entry'!CW96</f>
        <v>0</v>
      </c>
      <c r="DB94" s="329">
        <f>'Marks Entry'!CX96</f>
        <v>0</v>
      </c>
      <c r="DC94" s="332">
        <f>'Marks Entry'!CY96</f>
        <v>0</v>
      </c>
      <c r="DD94" s="333">
        <f t="shared" si="32"/>
        <v>0</v>
      </c>
      <c r="DE94" s="329">
        <f>'Marks Entry'!CZ96</f>
        <v>0</v>
      </c>
      <c r="DF94" s="329">
        <f>'Marks Entry'!DA96</f>
        <v>0</v>
      </c>
      <c r="DG94" s="332">
        <f>'Marks Entry'!DB96</f>
        <v>0</v>
      </c>
      <c r="DH94" s="338">
        <f>'Marks Entry'!DC96</f>
        <v>0</v>
      </c>
      <c r="DI94" s="334">
        <f>'Marks Entry'!DD96</f>
        <v>0</v>
      </c>
      <c r="DJ94" s="334" t="str">
        <f>'Marks Entry'!DE96</f>
        <v>E</v>
      </c>
      <c r="DK94" s="335">
        <f>'Marks Entry'!DF96</f>
        <v>0</v>
      </c>
      <c r="DL94" s="328">
        <f>'Marks Entry'!DG96</f>
        <v>0</v>
      </c>
      <c r="DM94" s="329">
        <f>'Marks Entry'!DH96</f>
        <v>0</v>
      </c>
      <c r="DN94" s="330">
        <f>'Marks Entry'!DI96</f>
        <v>0</v>
      </c>
      <c r="DO94" s="329">
        <f>'Marks Entry'!DJ96</f>
        <v>0</v>
      </c>
      <c r="DP94" s="329">
        <f>'Marks Entry'!DK96</f>
        <v>0</v>
      </c>
      <c r="DQ94" s="331">
        <f>'Marks Entry'!DL96</f>
        <v>0</v>
      </c>
      <c r="DR94" s="329" t="e">
        <f>'Marks Entry'!#REF!</f>
        <v>#REF!</v>
      </c>
      <c r="DS94" s="329" t="e">
        <f>'Marks Entry'!#REF!</f>
        <v>#REF!</v>
      </c>
      <c r="DT94" s="331">
        <f>'Marks Entry'!DM96</f>
        <v>0</v>
      </c>
      <c r="DU94" s="332">
        <f>'Marks Entry'!DN96</f>
        <v>0</v>
      </c>
      <c r="DV94" s="329">
        <f>'Marks Entry'!DO96</f>
        <v>0</v>
      </c>
      <c r="DW94" s="329">
        <f>'Marks Entry'!DP96</f>
        <v>0</v>
      </c>
      <c r="DX94" s="332">
        <f>'Marks Entry'!DQ96</f>
        <v>0</v>
      </c>
      <c r="DY94" s="333">
        <f t="shared" si="33"/>
        <v>0</v>
      </c>
      <c r="DZ94" s="329">
        <f>'Marks Entry'!DR96</f>
        <v>0</v>
      </c>
      <c r="EA94" s="329">
        <f>'Marks Entry'!DS96</f>
        <v>0</v>
      </c>
      <c r="EB94" s="332">
        <f>'Marks Entry'!DT96</f>
        <v>0</v>
      </c>
      <c r="EC94" s="338">
        <f>'Marks Entry'!DU96</f>
        <v>0</v>
      </c>
      <c r="ED94" s="334">
        <f>'Marks Entry'!DV96</f>
        <v>0</v>
      </c>
      <c r="EE94" s="334" t="str">
        <f>'Marks Entry'!DW96</f>
        <v>E</v>
      </c>
      <c r="EF94" s="335">
        <f>'Marks Entry'!DX96</f>
        <v>0</v>
      </c>
      <c r="EG94" s="328">
        <f>'Marks Entry'!DY96</f>
        <v>0</v>
      </c>
      <c r="EH94" s="329">
        <f>'Marks Entry'!DZ96</f>
        <v>0</v>
      </c>
      <c r="EI94" s="329">
        <f>'Marks Entry'!EA96</f>
        <v>0</v>
      </c>
      <c r="EJ94" s="329">
        <f>'Marks Entry'!EB96</f>
        <v>0</v>
      </c>
      <c r="EK94" s="329">
        <f>'Marks Entry'!EC96</f>
        <v>0</v>
      </c>
      <c r="EL94" s="336">
        <f>'Marks Entry'!ED96</f>
        <v>0</v>
      </c>
      <c r="EM94" s="337">
        <f>'Marks Entry'!EG96</f>
        <v>0</v>
      </c>
      <c r="EN94" s="328">
        <f>'Marks Entry'!EH96</f>
        <v>0</v>
      </c>
      <c r="EO94" s="329">
        <f>'Marks Entry'!EI96</f>
        <v>0</v>
      </c>
      <c r="EP94" s="329">
        <f>'Marks Entry'!EJ96</f>
        <v>0</v>
      </c>
      <c r="EQ94" s="329">
        <f>'Marks Entry'!EK96</f>
        <v>0</v>
      </c>
      <c r="ER94" s="329">
        <f>'Marks Entry'!EL96</f>
        <v>0</v>
      </c>
      <c r="ES94" s="332">
        <f>'Marks Entry'!EM96</f>
        <v>0</v>
      </c>
      <c r="ET94" s="337">
        <f>'Marks Entry'!EP96</f>
        <v>0</v>
      </c>
      <c r="EU94" s="328">
        <f>'Marks Entry'!EQ96</f>
        <v>0</v>
      </c>
      <c r="EV94" s="329">
        <f>'Marks Entry'!ER96</f>
        <v>0</v>
      </c>
      <c r="EW94" s="329">
        <f>'Marks Entry'!ES96</f>
        <v>0</v>
      </c>
      <c r="EX94" s="329">
        <f>'Marks Entry'!ET96</f>
        <v>0</v>
      </c>
      <c r="EY94" s="329">
        <f>'Marks Entry'!EU96</f>
        <v>0</v>
      </c>
      <c r="EZ94" s="332">
        <f>'Marks Entry'!EV96</f>
        <v>0</v>
      </c>
      <c r="FA94" s="337">
        <f>'Marks Entry'!EY96</f>
        <v>0</v>
      </c>
      <c r="FB94" s="184">
        <f>'Marks Entry'!EZ96</f>
        <v>0</v>
      </c>
      <c r="FC94" s="185">
        <f>'Marks Entry'!FA96</f>
        <v>0</v>
      </c>
      <c r="FD94" s="188" t="str">
        <f>'Marks Entry'!FB96</f>
        <v/>
      </c>
      <c r="FE94" s="184">
        <f>'Marks Entry'!FC96</f>
        <v>0</v>
      </c>
      <c r="FF94" s="185">
        <f>'Marks Entry'!FD96</f>
        <v>0</v>
      </c>
      <c r="FG94" s="185" t="str">
        <f>'Marks Entry'!FE96</f>
        <v/>
      </c>
      <c r="FH94" s="185" t="str">
        <f>IF(OR('Marks Entry'!FF96="First",'Marks Entry'!FF96="Second",'Marks Entry'!FF96="Third"),'Marks Entry'!FF96,"")</f>
        <v/>
      </c>
      <c r="FI94" s="185" t="str">
        <f>'Marks Entry'!FG96</f>
        <v/>
      </c>
      <c r="FJ94" s="290" t="str">
        <f>'Marks Entry'!FH96</f>
        <v/>
      </c>
      <c r="FK94" s="84" t="str">
        <f>'Marks Entry'!FI96</f>
        <v/>
      </c>
      <c r="FL94" s="86" t="str">
        <f>'Marks Entry'!FJ96</f>
        <v/>
      </c>
      <c r="FM94" s="87">
        <f>'Marks Entry'!FL96</f>
        <v>0</v>
      </c>
      <c r="FN94" s="1392"/>
      <c r="FO94" s="308" t="e">
        <f t="shared" si="34"/>
        <v>#REF!</v>
      </c>
      <c r="FP94" s="411" t="e">
        <f t="shared" si="35"/>
        <v>#REF!</v>
      </c>
      <c r="FQ94" s="411">
        <f t="shared" si="36"/>
        <v>0</v>
      </c>
      <c r="FR94" s="406"/>
      <c r="FS94" s="315">
        <f t="shared" si="37"/>
        <v>0</v>
      </c>
      <c r="FT94" s="419">
        <f t="shared" si="38"/>
        <v>0</v>
      </c>
      <c r="FU94" s="419">
        <f t="shared" si="39"/>
        <v>0</v>
      </c>
      <c r="FV94" s="420"/>
      <c r="FW94" s="308">
        <f t="shared" si="40"/>
        <v>0</v>
      </c>
      <c r="FX94" s="411">
        <f t="shared" si="41"/>
        <v>0</v>
      </c>
      <c r="FY94" s="411">
        <f t="shared" si="42"/>
        <v>0</v>
      </c>
      <c r="FZ94" s="406"/>
      <c r="GA94" s="315" t="e">
        <f t="shared" si="43"/>
        <v>#REF!</v>
      </c>
      <c r="GB94" s="419" t="e">
        <f t="shared" si="44"/>
        <v>#REF!</v>
      </c>
      <c r="GC94" s="419">
        <f t="shared" si="45"/>
        <v>0</v>
      </c>
      <c r="GD94" s="420"/>
      <c r="GE94" s="308">
        <f t="shared" si="46"/>
        <v>0</v>
      </c>
      <c r="GF94" s="411">
        <f t="shared" si="47"/>
        <v>0</v>
      </c>
      <c r="GG94" s="411">
        <f t="shared" si="48"/>
        <v>0</v>
      </c>
      <c r="GH94" s="406"/>
      <c r="GI94" s="315">
        <f t="shared" si="49"/>
        <v>0</v>
      </c>
      <c r="GJ94" s="419">
        <f t="shared" si="50"/>
        <v>0</v>
      </c>
      <c r="GK94" s="419">
        <f t="shared" si="51"/>
        <v>0</v>
      </c>
      <c r="GL94" s="420"/>
      <c r="GM94" s="308">
        <f t="shared" si="52"/>
        <v>0</v>
      </c>
      <c r="GN94" s="309">
        <f t="shared" si="52"/>
        <v>0</v>
      </c>
      <c r="GO94" s="315">
        <f t="shared" si="53"/>
        <v>0</v>
      </c>
      <c r="GP94" s="316">
        <f t="shared" si="53"/>
        <v>0</v>
      </c>
      <c r="GQ94" s="308">
        <f t="shared" si="54"/>
        <v>0</v>
      </c>
      <c r="GR94" s="317">
        <f t="shared" si="54"/>
        <v>0</v>
      </c>
      <c r="GS94" s="1392"/>
    </row>
    <row r="95" spans="1:201" s="88" customFormat="1" ht="17.25" customHeight="1">
      <c r="A95" s="1393"/>
      <c r="B95" s="83">
        <f t="shared" si="55"/>
        <v>0</v>
      </c>
      <c r="C95" s="84">
        <f>'Marks Entry'!D97</f>
        <v>0</v>
      </c>
      <c r="D95" s="84">
        <f>'Marks Entry'!E97</f>
        <v>0</v>
      </c>
      <c r="E95" s="84">
        <f>'Marks Entry'!F97</f>
        <v>0</v>
      </c>
      <c r="F95" s="84">
        <f>'Marks Entry'!G97</f>
        <v>0</v>
      </c>
      <c r="G95" s="84">
        <f>'Marks Entry'!H97</f>
        <v>0</v>
      </c>
      <c r="H95" s="84">
        <f>'Marks Entry'!I97</f>
        <v>0</v>
      </c>
      <c r="I95" s="84">
        <f>'Marks Entry'!J97</f>
        <v>0</v>
      </c>
      <c r="J95" s="85">
        <f>'Marks Entry'!K97</f>
        <v>0</v>
      </c>
      <c r="K95" s="328">
        <f>'Marks Entry'!L97</f>
        <v>0</v>
      </c>
      <c r="L95" s="329">
        <f>'Marks Entry'!M97</f>
        <v>0</v>
      </c>
      <c r="M95" s="330">
        <f>'Marks Entry'!N97</f>
        <v>0</v>
      </c>
      <c r="N95" s="329">
        <f>'Marks Entry'!O97</f>
        <v>0</v>
      </c>
      <c r="O95" s="329">
        <f>'Marks Entry'!P97</f>
        <v>0</v>
      </c>
      <c r="P95" s="331">
        <f>'Marks Entry'!Q97</f>
        <v>0</v>
      </c>
      <c r="Q95" s="329">
        <f>'Marks Entry'!S97</f>
        <v>0</v>
      </c>
      <c r="R95" s="329">
        <f>'Marks Entry'!T97</f>
        <v>0</v>
      </c>
      <c r="S95" s="331">
        <f>'Marks Entry'!U97</f>
        <v>0</v>
      </c>
      <c r="T95" s="332">
        <f>'Marks Entry'!V97</f>
        <v>0</v>
      </c>
      <c r="U95" s="329">
        <f>'Marks Entry'!X97</f>
        <v>0</v>
      </c>
      <c r="V95" s="329" t="e">
        <f>'Marks Entry'!#REF!</f>
        <v>#REF!</v>
      </c>
      <c r="W95" s="332" t="e">
        <f>'Marks Entry'!#REF!</f>
        <v>#REF!</v>
      </c>
      <c r="X95" s="333" t="e">
        <f t="shared" si="28"/>
        <v>#REF!</v>
      </c>
      <c r="Y95" s="329">
        <f>'Marks Entry'!Y97</f>
        <v>0</v>
      </c>
      <c r="Z95" s="329">
        <f>'Marks Entry'!Z97</f>
        <v>0</v>
      </c>
      <c r="AA95" s="332">
        <f>'Marks Entry'!AA97</f>
        <v>0</v>
      </c>
      <c r="AB95" s="338">
        <f>'Marks Entry'!AC97</f>
        <v>0</v>
      </c>
      <c r="AC95" s="334">
        <f>'Marks Entry'!AD97</f>
        <v>0</v>
      </c>
      <c r="AD95" s="334" t="str">
        <f>'Marks Entry'!AE97</f>
        <v>E</v>
      </c>
      <c r="AE95" s="335">
        <f>'Marks Entry'!AF97</f>
        <v>0</v>
      </c>
      <c r="AF95" s="328">
        <f>'Marks Entry'!AG97</f>
        <v>0</v>
      </c>
      <c r="AG95" s="329">
        <f>'Marks Entry'!AH97</f>
        <v>0</v>
      </c>
      <c r="AH95" s="330">
        <f>'Marks Entry'!AI97</f>
        <v>0</v>
      </c>
      <c r="AI95" s="329">
        <f>'Marks Entry'!AJ97</f>
        <v>0</v>
      </c>
      <c r="AJ95" s="329">
        <f>'Marks Entry'!AK97</f>
        <v>0</v>
      </c>
      <c r="AK95" s="331">
        <f>'Marks Entry'!AL97</f>
        <v>0</v>
      </c>
      <c r="AL95" s="329">
        <f>'Marks Entry'!AM97</f>
        <v>0</v>
      </c>
      <c r="AM95" s="329">
        <f>'Marks Entry'!AN97</f>
        <v>0</v>
      </c>
      <c r="AN95" s="331">
        <f>'Marks Entry'!AO97</f>
        <v>0</v>
      </c>
      <c r="AO95" s="332">
        <f>'Marks Entry'!AP97</f>
        <v>0</v>
      </c>
      <c r="AP95" s="329">
        <f>'Marks Entry'!AQ97</f>
        <v>0</v>
      </c>
      <c r="AQ95" s="329">
        <f>'Marks Entry'!AR97</f>
        <v>0</v>
      </c>
      <c r="AR95" s="332">
        <f>'Marks Entry'!AS97</f>
        <v>0</v>
      </c>
      <c r="AS95" s="333">
        <f t="shared" si="29"/>
        <v>0</v>
      </c>
      <c r="AT95" s="329">
        <f>'Marks Entry'!AU97</f>
        <v>0</v>
      </c>
      <c r="AU95" s="329">
        <f>'Marks Entry'!AV97</f>
        <v>0</v>
      </c>
      <c r="AV95" s="332">
        <f>'Marks Entry'!AW97</f>
        <v>0</v>
      </c>
      <c r="AW95" s="338">
        <f>'Marks Entry'!AX97</f>
        <v>0</v>
      </c>
      <c r="AX95" s="334">
        <f>'Marks Entry'!AY97</f>
        <v>0</v>
      </c>
      <c r="AY95" s="334" t="str">
        <f>'Marks Entry'!AZ97</f>
        <v>E</v>
      </c>
      <c r="AZ95" s="335">
        <f>'Marks Entry'!BA97</f>
        <v>0</v>
      </c>
      <c r="BA95" s="328">
        <f>'Marks Entry'!BB97</f>
        <v>0</v>
      </c>
      <c r="BB95" s="329">
        <f>'Marks Entry'!BC97</f>
        <v>0</v>
      </c>
      <c r="BC95" s="330">
        <f>'Marks Entry'!BD97</f>
        <v>0</v>
      </c>
      <c r="BD95" s="329">
        <f>'Marks Entry'!BE97</f>
        <v>0</v>
      </c>
      <c r="BE95" s="329">
        <f>'Marks Entry'!BF97</f>
        <v>0</v>
      </c>
      <c r="BF95" s="331">
        <f>'Marks Entry'!BG97</f>
        <v>0</v>
      </c>
      <c r="BG95" s="329">
        <f>'Marks Entry'!BH97</f>
        <v>0</v>
      </c>
      <c r="BH95" s="329">
        <f>'Marks Entry'!BI97</f>
        <v>0</v>
      </c>
      <c r="BI95" s="331">
        <f>'Marks Entry'!BJ97</f>
        <v>0</v>
      </c>
      <c r="BJ95" s="332">
        <f>'Marks Entry'!BK97</f>
        <v>0</v>
      </c>
      <c r="BK95" s="329">
        <f>'Marks Entry'!BL97</f>
        <v>0</v>
      </c>
      <c r="BL95" s="329">
        <f>'Marks Entry'!BM97</f>
        <v>0</v>
      </c>
      <c r="BM95" s="332">
        <f>'Marks Entry'!BN97</f>
        <v>0</v>
      </c>
      <c r="BN95" s="333">
        <f t="shared" si="30"/>
        <v>0</v>
      </c>
      <c r="BO95" s="329">
        <f>'Marks Entry'!BO97</f>
        <v>0</v>
      </c>
      <c r="BP95" s="329">
        <f>'Marks Entry'!BP97</f>
        <v>0</v>
      </c>
      <c r="BQ95" s="332">
        <f>'Marks Entry'!BQ97</f>
        <v>0</v>
      </c>
      <c r="BR95" s="338">
        <f>'Marks Entry'!BS97</f>
        <v>0</v>
      </c>
      <c r="BS95" s="334">
        <f>'Marks Entry'!BT97</f>
        <v>0</v>
      </c>
      <c r="BT95" s="334" t="str">
        <f>'Marks Entry'!BU97</f>
        <v>E</v>
      </c>
      <c r="BU95" s="335">
        <f>'Marks Entry'!BV97</f>
        <v>0</v>
      </c>
      <c r="BV95" s="328">
        <f>'Marks Entry'!BW97</f>
        <v>0</v>
      </c>
      <c r="BW95" s="329">
        <f>'Marks Entry'!BX97</f>
        <v>0</v>
      </c>
      <c r="BX95" s="330">
        <f>'Marks Entry'!BY97</f>
        <v>0</v>
      </c>
      <c r="BY95" s="329">
        <f>'Marks Entry'!BZ97</f>
        <v>0</v>
      </c>
      <c r="BZ95" s="329">
        <f>'Marks Entry'!CA97</f>
        <v>0</v>
      </c>
      <c r="CA95" s="331">
        <f>'Marks Entry'!CB97</f>
        <v>0</v>
      </c>
      <c r="CB95" s="329" t="e">
        <f>'Marks Entry'!#REF!</f>
        <v>#REF!</v>
      </c>
      <c r="CC95" s="329" t="e">
        <f>'Marks Entry'!#REF!</f>
        <v>#REF!</v>
      </c>
      <c r="CD95" s="331" t="e">
        <f>'Marks Entry'!#REF!</f>
        <v>#REF!</v>
      </c>
      <c r="CE95" s="332" t="e">
        <f>'Marks Entry'!#REF!</f>
        <v>#REF!</v>
      </c>
      <c r="CF95" s="329">
        <f>'Marks Entry'!CD97</f>
        <v>0</v>
      </c>
      <c r="CG95" s="329">
        <f>'Marks Entry'!CE97</f>
        <v>0</v>
      </c>
      <c r="CH95" s="332">
        <f>'Marks Entry'!CF97</f>
        <v>0</v>
      </c>
      <c r="CI95" s="333" t="e">
        <f t="shared" si="31"/>
        <v>#REF!</v>
      </c>
      <c r="CJ95" s="329">
        <f>'Marks Entry'!CH97</f>
        <v>0</v>
      </c>
      <c r="CK95" s="329">
        <f>'Marks Entry'!CI97</f>
        <v>0</v>
      </c>
      <c r="CL95" s="332">
        <f>'Marks Entry'!CJ97</f>
        <v>0</v>
      </c>
      <c r="CM95" s="338">
        <f>'Marks Entry'!CK97</f>
        <v>0</v>
      </c>
      <c r="CN95" s="334">
        <f>'Marks Entry'!CL97</f>
        <v>0</v>
      </c>
      <c r="CO95" s="334" t="str">
        <f>'Marks Entry'!CM97</f>
        <v>E</v>
      </c>
      <c r="CP95" s="335">
        <f>'Marks Entry'!CN97</f>
        <v>0</v>
      </c>
      <c r="CQ95" s="328">
        <f>'Marks Entry'!CO97</f>
        <v>0</v>
      </c>
      <c r="CR95" s="329">
        <f>'Marks Entry'!CP97</f>
        <v>0</v>
      </c>
      <c r="CS95" s="330">
        <f>'Marks Entry'!CQ97</f>
        <v>0</v>
      </c>
      <c r="CT95" s="329">
        <f>'Marks Entry'!CR97</f>
        <v>0</v>
      </c>
      <c r="CU95" s="329">
        <f>'Marks Entry'!CS97</f>
        <v>0</v>
      </c>
      <c r="CV95" s="331">
        <f>'Marks Entry'!CT97</f>
        <v>0</v>
      </c>
      <c r="CW95" s="329" t="e">
        <f>'Marks Entry'!#REF!</f>
        <v>#REF!</v>
      </c>
      <c r="CX95" s="329" t="e">
        <f>'Marks Entry'!#REF!</f>
        <v>#REF!</v>
      </c>
      <c r="CY95" s="331">
        <f>'Marks Entry'!CU97</f>
        <v>0</v>
      </c>
      <c r="CZ95" s="332">
        <f>'Marks Entry'!CV97</f>
        <v>0</v>
      </c>
      <c r="DA95" s="329">
        <f>'Marks Entry'!CW97</f>
        <v>0</v>
      </c>
      <c r="DB95" s="329">
        <f>'Marks Entry'!CX97</f>
        <v>0</v>
      </c>
      <c r="DC95" s="332">
        <f>'Marks Entry'!CY97</f>
        <v>0</v>
      </c>
      <c r="DD95" s="333">
        <f t="shared" si="32"/>
        <v>0</v>
      </c>
      <c r="DE95" s="329">
        <f>'Marks Entry'!CZ97</f>
        <v>0</v>
      </c>
      <c r="DF95" s="329">
        <f>'Marks Entry'!DA97</f>
        <v>0</v>
      </c>
      <c r="DG95" s="332">
        <f>'Marks Entry'!DB97</f>
        <v>0</v>
      </c>
      <c r="DH95" s="338">
        <f>'Marks Entry'!DC97</f>
        <v>0</v>
      </c>
      <c r="DI95" s="334">
        <f>'Marks Entry'!DD97</f>
        <v>0</v>
      </c>
      <c r="DJ95" s="334" t="str">
        <f>'Marks Entry'!DE97</f>
        <v>E</v>
      </c>
      <c r="DK95" s="335">
        <f>'Marks Entry'!DF97</f>
        <v>0</v>
      </c>
      <c r="DL95" s="328">
        <f>'Marks Entry'!DG97</f>
        <v>0</v>
      </c>
      <c r="DM95" s="329">
        <f>'Marks Entry'!DH97</f>
        <v>0</v>
      </c>
      <c r="DN95" s="330">
        <f>'Marks Entry'!DI97</f>
        <v>0</v>
      </c>
      <c r="DO95" s="329">
        <f>'Marks Entry'!DJ97</f>
        <v>0</v>
      </c>
      <c r="DP95" s="329">
        <f>'Marks Entry'!DK97</f>
        <v>0</v>
      </c>
      <c r="DQ95" s="331">
        <f>'Marks Entry'!DL97</f>
        <v>0</v>
      </c>
      <c r="DR95" s="329" t="e">
        <f>'Marks Entry'!#REF!</f>
        <v>#REF!</v>
      </c>
      <c r="DS95" s="329" t="e">
        <f>'Marks Entry'!#REF!</f>
        <v>#REF!</v>
      </c>
      <c r="DT95" s="331">
        <f>'Marks Entry'!DM97</f>
        <v>0</v>
      </c>
      <c r="DU95" s="332">
        <f>'Marks Entry'!DN97</f>
        <v>0</v>
      </c>
      <c r="DV95" s="329">
        <f>'Marks Entry'!DO97</f>
        <v>0</v>
      </c>
      <c r="DW95" s="329">
        <f>'Marks Entry'!DP97</f>
        <v>0</v>
      </c>
      <c r="DX95" s="332">
        <f>'Marks Entry'!DQ97</f>
        <v>0</v>
      </c>
      <c r="DY95" s="333">
        <f t="shared" si="33"/>
        <v>0</v>
      </c>
      <c r="DZ95" s="329">
        <f>'Marks Entry'!DR97</f>
        <v>0</v>
      </c>
      <c r="EA95" s="329">
        <f>'Marks Entry'!DS97</f>
        <v>0</v>
      </c>
      <c r="EB95" s="332">
        <f>'Marks Entry'!DT97</f>
        <v>0</v>
      </c>
      <c r="EC95" s="338">
        <f>'Marks Entry'!DU97</f>
        <v>0</v>
      </c>
      <c r="ED95" s="334">
        <f>'Marks Entry'!DV97</f>
        <v>0</v>
      </c>
      <c r="EE95" s="334" t="str">
        <f>'Marks Entry'!DW97</f>
        <v>E</v>
      </c>
      <c r="EF95" s="335">
        <f>'Marks Entry'!DX97</f>
        <v>0</v>
      </c>
      <c r="EG95" s="328">
        <f>'Marks Entry'!DY97</f>
        <v>0</v>
      </c>
      <c r="EH95" s="329">
        <f>'Marks Entry'!DZ97</f>
        <v>0</v>
      </c>
      <c r="EI95" s="329">
        <f>'Marks Entry'!EA97</f>
        <v>0</v>
      </c>
      <c r="EJ95" s="329">
        <f>'Marks Entry'!EB97</f>
        <v>0</v>
      </c>
      <c r="EK95" s="329">
        <f>'Marks Entry'!EC97</f>
        <v>0</v>
      </c>
      <c r="EL95" s="336">
        <f>'Marks Entry'!ED97</f>
        <v>0</v>
      </c>
      <c r="EM95" s="337">
        <f>'Marks Entry'!EG97</f>
        <v>0</v>
      </c>
      <c r="EN95" s="328">
        <f>'Marks Entry'!EH97</f>
        <v>0</v>
      </c>
      <c r="EO95" s="329">
        <f>'Marks Entry'!EI97</f>
        <v>0</v>
      </c>
      <c r="EP95" s="329">
        <f>'Marks Entry'!EJ97</f>
        <v>0</v>
      </c>
      <c r="EQ95" s="329">
        <f>'Marks Entry'!EK97</f>
        <v>0</v>
      </c>
      <c r="ER95" s="329">
        <f>'Marks Entry'!EL97</f>
        <v>0</v>
      </c>
      <c r="ES95" s="332">
        <f>'Marks Entry'!EM97</f>
        <v>0</v>
      </c>
      <c r="ET95" s="337">
        <f>'Marks Entry'!EP97</f>
        <v>0</v>
      </c>
      <c r="EU95" s="328">
        <f>'Marks Entry'!EQ97</f>
        <v>0</v>
      </c>
      <c r="EV95" s="329">
        <f>'Marks Entry'!ER97</f>
        <v>0</v>
      </c>
      <c r="EW95" s="329">
        <f>'Marks Entry'!ES97</f>
        <v>0</v>
      </c>
      <c r="EX95" s="329">
        <f>'Marks Entry'!ET97</f>
        <v>0</v>
      </c>
      <c r="EY95" s="329">
        <f>'Marks Entry'!EU97</f>
        <v>0</v>
      </c>
      <c r="EZ95" s="332">
        <f>'Marks Entry'!EV97</f>
        <v>0</v>
      </c>
      <c r="FA95" s="337">
        <f>'Marks Entry'!EY97</f>
        <v>0</v>
      </c>
      <c r="FB95" s="184">
        <f>'Marks Entry'!EZ97</f>
        <v>0</v>
      </c>
      <c r="FC95" s="185">
        <f>'Marks Entry'!FA97</f>
        <v>0</v>
      </c>
      <c r="FD95" s="188" t="str">
        <f>'Marks Entry'!FB97</f>
        <v/>
      </c>
      <c r="FE95" s="184">
        <f>'Marks Entry'!FC97</f>
        <v>0</v>
      </c>
      <c r="FF95" s="185">
        <f>'Marks Entry'!FD97</f>
        <v>0</v>
      </c>
      <c r="FG95" s="185" t="str">
        <f>'Marks Entry'!FE97</f>
        <v/>
      </c>
      <c r="FH95" s="185" t="str">
        <f>IF(OR('Marks Entry'!FF97="First",'Marks Entry'!FF97="Second",'Marks Entry'!FF97="Third"),'Marks Entry'!FF97,"")</f>
        <v/>
      </c>
      <c r="FI95" s="185" t="str">
        <f>'Marks Entry'!FG97</f>
        <v/>
      </c>
      <c r="FJ95" s="290" t="str">
        <f>'Marks Entry'!FH97</f>
        <v/>
      </c>
      <c r="FK95" s="84" t="str">
        <f>'Marks Entry'!FI97</f>
        <v/>
      </c>
      <c r="FL95" s="86" t="str">
        <f>'Marks Entry'!FJ97</f>
        <v/>
      </c>
      <c r="FM95" s="87">
        <f>'Marks Entry'!FL97</f>
        <v>0</v>
      </c>
      <c r="FN95" s="1392"/>
      <c r="FO95" s="308" t="e">
        <f t="shared" si="34"/>
        <v>#REF!</v>
      </c>
      <c r="FP95" s="411" t="e">
        <f t="shared" si="35"/>
        <v>#REF!</v>
      </c>
      <c r="FQ95" s="411">
        <f t="shared" si="36"/>
        <v>0</v>
      </c>
      <c r="FR95" s="406"/>
      <c r="FS95" s="315">
        <f t="shared" si="37"/>
        <v>0</v>
      </c>
      <c r="FT95" s="419">
        <f t="shared" si="38"/>
        <v>0</v>
      </c>
      <c r="FU95" s="419">
        <f t="shared" si="39"/>
        <v>0</v>
      </c>
      <c r="FV95" s="420"/>
      <c r="FW95" s="308">
        <f t="shared" si="40"/>
        <v>0</v>
      </c>
      <c r="FX95" s="411">
        <f t="shared" si="41"/>
        <v>0</v>
      </c>
      <c r="FY95" s="411">
        <f t="shared" si="42"/>
        <v>0</v>
      </c>
      <c r="FZ95" s="406"/>
      <c r="GA95" s="315" t="e">
        <f t="shared" si="43"/>
        <v>#REF!</v>
      </c>
      <c r="GB95" s="419" t="e">
        <f t="shared" si="44"/>
        <v>#REF!</v>
      </c>
      <c r="GC95" s="419">
        <f t="shared" si="45"/>
        <v>0</v>
      </c>
      <c r="GD95" s="420"/>
      <c r="GE95" s="308">
        <f t="shared" si="46"/>
        <v>0</v>
      </c>
      <c r="GF95" s="411">
        <f t="shared" si="47"/>
        <v>0</v>
      </c>
      <c r="GG95" s="411">
        <f t="shared" si="48"/>
        <v>0</v>
      </c>
      <c r="GH95" s="406"/>
      <c r="GI95" s="315">
        <f t="shared" si="49"/>
        <v>0</v>
      </c>
      <c r="GJ95" s="419">
        <f t="shared" si="50"/>
        <v>0</v>
      </c>
      <c r="GK95" s="419">
        <f t="shared" si="51"/>
        <v>0</v>
      </c>
      <c r="GL95" s="420"/>
      <c r="GM95" s="308">
        <f t="shared" si="52"/>
        <v>0</v>
      </c>
      <c r="GN95" s="309">
        <f t="shared" si="52"/>
        <v>0</v>
      </c>
      <c r="GO95" s="315">
        <f t="shared" si="53"/>
        <v>0</v>
      </c>
      <c r="GP95" s="316">
        <f t="shared" si="53"/>
        <v>0</v>
      </c>
      <c r="GQ95" s="308">
        <f t="shared" si="54"/>
        <v>0</v>
      </c>
      <c r="GR95" s="317">
        <f t="shared" si="54"/>
        <v>0</v>
      </c>
      <c r="GS95" s="1392"/>
    </row>
    <row r="96" spans="1:201" s="88" customFormat="1" ht="17.25" customHeight="1">
      <c r="A96" s="1393"/>
      <c r="B96" s="83">
        <f t="shared" si="55"/>
        <v>0</v>
      </c>
      <c r="C96" s="84">
        <f>'Marks Entry'!D98</f>
        <v>0</v>
      </c>
      <c r="D96" s="84">
        <f>'Marks Entry'!E98</f>
        <v>0</v>
      </c>
      <c r="E96" s="84">
        <f>'Marks Entry'!F98</f>
        <v>0</v>
      </c>
      <c r="F96" s="84">
        <f>'Marks Entry'!G98</f>
        <v>0</v>
      </c>
      <c r="G96" s="84">
        <f>'Marks Entry'!H98</f>
        <v>0</v>
      </c>
      <c r="H96" s="84">
        <f>'Marks Entry'!I98</f>
        <v>0</v>
      </c>
      <c r="I96" s="84">
        <f>'Marks Entry'!J98</f>
        <v>0</v>
      </c>
      <c r="J96" s="85">
        <f>'Marks Entry'!K98</f>
        <v>0</v>
      </c>
      <c r="K96" s="328">
        <f>'Marks Entry'!L98</f>
        <v>0</v>
      </c>
      <c r="L96" s="329">
        <f>'Marks Entry'!M98</f>
        <v>0</v>
      </c>
      <c r="M96" s="330">
        <f>'Marks Entry'!N98</f>
        <v>0</v>
      </c>
      <c r="N96" s="329">
        <f>'Marks Entry'!O98</f>
        <v>0</v>
      </c>
      <c r="O96" s="329">
        <f>'Marks Entry'!P98</f>
        <v>0</v>
      </c>
      <c r="P96" s="331">
        <f>'Marks Entry'!Q98</f>
        <v>0</v>
      </c>
      <c r="Q96" s="329">
        <f>'Marks Entry'!S98</f>
        <v>0</v>
      </c>
      <c r="R96" s="329">
        <f>'Marks Entry'!T98</f>
        <v>0</v>
      </c>
      <c r="S96" s="331">
        <f>'Marks Entry'!U98</f>
        <v>0</v>
      </c>
      <c r="T96" s="332">
        <f>'Marks Entry'!V98</f>
        <v>0</v>
      </c>
      <c r="U96" s="329">
        <f>'Marks Entry'!X98</f>
        <v>0</v>
      </c>
      <c r="V96" s="329" t="e">
        <f>'Marks Entry'!#REF!</f>
        <v>#REF!</v>
      </c>
      <c r="W96" s="332" t="e">
        <f>'Marks Entry'!#REF!</f>
        <v>#REF!</v>
      </c>
      <c r="X96" s="333" t="e">
        <f t="shared" si="28"/>
        <v>#REF!</v>
      </c>
      <c r="Y96" s="329">
        <f>'Marks Entry'!Y98</f>
        <v>0</v>
      </c>
      <c r="Z96" s="329">
        <f>'Marks Entry'!Z98</f>
        <v>0</v>
      </c>
      <c r="AA96" s="332">
        <f>'Marks Entry'!AA98</f>
        <v>0</v>
      </c>
      <c r="AB96" s="338">
        <f>'Marks Entry'!AC98</f>
        <v>0</v>
      </c>
      <c r="AC96" s="334">
        <f>'Marks Entry'!AD98</f>
        <v>0</v>
      </c>
      <c r="AD96" s="334" t="str">
        <f>'Marks Entry'!AE98</f>
        <v>E</v>
      </c>
      <c r="AE96" s="335">
        <f>'Marks Entry'!AF98</f>
        <v>0</v>
      </c>
      <c r="AF96" s="328">
        <f>'Marks Entry'!AG98</f>
        <v>0</v>
      </c>
      <c r="AG96" s="329">
        <f>'Marks Entry'!AH98</f>
        <v>0</v>
      </c>
      <c r="AH96" s="330">
        <f>'Marks Entry'!AI98</f>
        <v>0</v>
      </c>
      <c r="AI96" s="329">
        <f>'Marks Entry'!AJ98</f>
        <v>0</v>
      </c>
      <c r="AJ96" s="329">
        <f>'Marks Entry'!AK98</f>
        <v>0</v>
      </c>
      <c r="AK96" s="331">
        <f>'Marks Entry'!AL98</f>
        <v>0</v>
      </c>
      <c r="AL96" s="329">
        <f>'Marks Entry'!AM98</f>
        <v>0</v>
      </c>
      <c r="AM96" s="329">
        <f>'Marks Entry'!AN98</f>
        <v>0</v>
      </c>
      <c r="AN96" s="331">
        <f>'Marks Entry'!AO98</f>
        <v>0</v>
      </c>
      <c r="AO96" s="332">
        <f>'Marks Entry'!AP98</f>
        <v>0</v>
      </c>
      <c r="AP96" s="329">
        <f>'Marks Entry'!AQ98</f>
        <v>0</v>
      </c>
      <c r="AQ96" s="329">
        <f>'Marks Entry'!AR98</f>
        <v>0</v>
      </c>
      <c r="AR96" s="332">
        <f>'Marks Entry'!AS98</f>
        <v>0</v>
      </c>
      <c r="AS96" s="333">
        <f t="shared" si="29"/>
        <v>0</v>
      </c>
      <c r="AT96" s="329">
        <f>'Marks Entry'!AU98</f>
        <v>0</v>
      </c>
      <c r="AU96" s="329">
        <f>'Marks Entry'!AV98</f>
        <v>0</v>
      </c>
      <c r="AV96" s="332">
        <f>'Marks Entry'!AW98</f>
        <v>0</v>
      </c>
      <c r="AW96" s="338">
        <f>'Marks Entry'!AX98</f>
        <v>0</v>
      </c>
      <c r="AX96" s="334">
        <f>'Marks Entry'!AY98</f>
        <v>0</v>
      </c>
      <c r="AY96" s="334" t="str">
        <f>'Marks Entry'!AZ98</f>
        <v>E</v>
      </c>
      <c r="AZ96" s="335">
        <f>'Marks Entry'!BA98</f>
        <v>0</v>
      </c>
      <c r="BA96" s="328">
        <f>'Marks Entry'!BB98</f>
        <v>0</v>
      </c>
      <c r="BB96" s="329">
        <f>'Marks Entry'!BC98</f>
        <v>0</v>
      </c>
      <c r="BC96" s="330">
        <f>'Marks Entry'!BD98</f>
        <v>0</v>
      </c>
      <c r="BD96" s="329">
        <f>'Marks Entry'!BE98</f>
        <v>0</v>
      </c>
      <c r="BE96" s="329">
        <f>'Marks Entry'!BF98</f>
        <v>0</v>
      </c>
      <c r="BF96" s="331">
        <f>'Marks Entry'!BG98</f>
        <v>0</v>
      </c>
      <c r="BG96" s="329">
        <f>'Marks Entry'!BH98</f>
        <v>0</v>
      </c>
      <c r="BH96" s="329">
        <f>'Marks Entry'!BI98</f>
        <v>0</v>
      </c>
      <c r="BI96" s="331">
        <f>'Marks Entry'!BJ98</f>
        <v>0</v>
      </c>
      <c r="BJ96" s="332">
        <f>'Marks Entry'!BK98</f>
        <v>0</v>
      </c>
      <c r="BK96" s="329">
        <f>'Marks Entry'!BL98</f>
        <v>0</v>
      </c>
      <c r="BL96" s="329">
        <f>'Marks Entry'!BM98</f>
        <v>0</v>
      </c>
      <c r="BM96" s="332">
        <f>'Marks Entry'!BN98</f>
        <v>0</v>
      </c>
      <c r="BN96" s="333">
        <f t="shared" si="30"/>
        <v>0</v>
      </c>
      <c r="BO96" s="329">
        <f>'Marks Entry'!BO98</f>
        <v>0</v>
      </c>
      <c r="BP96" s="329">
        <f>'Marks Entry'!BP98</f>
        <v>0</v>
      </c>
      <c r="BQ96" s="332">
        <f>'Marks Entry'!BQ98</f>
        <v>0</v>
      </c>
      <c r="BR96" s="338">
        <f>'Marks Entry'!BS98</f>
        <v>0</v>
      </c>
      <c r="BS96" s="334">
        <f>'Marks Entry'!BT98</f>
        <v>0</v>
      </c>
      <c r="BT96" s="334" t="str">
        <f>'Marks Entry'!BU98</f>
        <v>E</v>
      </c>
      <c r="BU96" s="335">
        <f>'Marks Entry'!BV98</f>
        <v>0</v>
      </c>
      <c r="BV96" s="328">
        <f>'Marks Entry'!BW98</f>
        <v>0</v>
      </c>
      <c r="BW96" s="329">
        <f>'Marks Entry'!BX98</f>
        <v>0</v>
      </c>
      <c r="BX96" s="330">
        <f>'Marks Entry'!BY98</f>
        <v>0</v>
      </c>
      <c r="BY96" s="329">
        <f>'Marks Entry'!BZ98</f>
        <v>0</v>
      </c>
      <c r="BZ96" s="329">
        <f>'Marks Entry'!CA98</f>
        <v>0</v>
      </c>
      <c r="CA96" s="331">
        <f>'Marks Entry'!CB98</f>
        <v>0</v>
      </c>
      <c r="CB96" s="329" t="e">
        <f>'Marks Entry'!#REF!</f>
        <v>#REF!</v>
      </c>
      <c r="CC96" s="329" t="e">
        <f>'Marks Entry'!#REF!</f>
        <v>#REF!</v>
      </c>
      <c r="CD96" s="331" t="e">
        <f>'Marks Entry'!#REF!</f>
        <v>#REF!</v>
      </c>
      <c r="CE96" s="332" t="e">
        <f>'Marks Entry'!#REF!</f>
        <v>#REF!</v>
      </c>
      <c r="CF96" s="329">
        <f>'Marks Entry'!CD98</f>
        <v>0</v>
      </c>
      <c r="CG96" s="329">
        <f>'Marks Entry'!CE98</f>
        <v>0</v>
      </c>
      <c r="CH96" s="332">
        <f>'Marks Entry'!CF98</f>
        <v>0</v>
      </c>
      <c r="CI96" s="333" t="e">
        <f t="shared" si="31"/>
        <v>#REF!</v>
      </c>
      <c r="CJ96" s="329">
        <f>'Marks Entry'!CH98</f>
        <v>0</v>
      </c>
      <c r="CK96" s="329">
        <f>'Marks Entry'!CI98</f>
        <v>0</v>
      </c>
      <c r="CL96" s="332">
        <f>'Marks Entry'!CJ98</f>
        <v>0</v>
      </c>
      <c r="CM96" s="338">
        <f>'Marks Entry'!CK98</f>
        <v>0</v>
      </c>
      <c r="CN96" s="334">
        <f>'Marks Entry'!CL98</f>
        <v>0</v>
      </c>
      <c r="CO96" s="334" t="str">
        <f>'Marks Entry'!CM98</f>
        <v>E</v>
      </c>
      <c r="CP96" s="335">
        <f>'Marks Entry'!CN98</f>
        <v>0</v>
      </c>
      <c r="CQ96" s="328">
        <f>'Marks Entry'!CO98</f>
        <v>0</v>
      </c>
      <c r="CR96" s="329">
        <f>'Marks Entry'!CP98</f>
        <v>0</v>
      </c>
      <c r="CS96" s="330">
        <f>'Marks Entry'!CQ98</f>
        <v>0</v>
      </c>
      <c r="CT96" s="329">
        <f>'Marks Entry'!CR98</f>
        <v>0</v>
      </c>
      <c r="CU96" s="329">
        <f>'Marks Entry'!CS98</f>
        <v>0</v>
      </c>
      <c r="CV96" s="331">
        <f>'Marks Entry'!CT98</f>
        <v>0</v>
      </c>
      <c r="CW96" s="329" t="e">
        <f>'Marks Entry'!#REF!</f>
        <v>#REF!</v>
      </c>
      <c r="CX96" s="329" t="e">
        <f>'Marks Entry'!#REF!</f>
        <v>#REF!</v>
      </c>
      <c r="CY96" s="331">
        <f>'Marks Entry'!CU98</f>
        <v>0</v>
      </c>
      <c r="CZ96" s="332">
        <f>'Marks Entry'!CV98</f>
        <v>0</v>
      </c>
      <c r="DA96" s="329">
        <f>'Marks Entry'!CW98</f>
        <v>0</v>
      </c>
      <c r="DB96" s="329">
        <f>'Marks Entry'!CX98</f>
        <v>0</v>
      </c>
      <c r="DC96" s="332">
        <f>'Marks Entry'!CY98</f>
        <v>0</v>
      </c>
      <c r="DD96" s="333">
        <f t="shared" si="32"/>
        <v>0</v>
      </c>
      <c r="DE96" s="329">
        <f>'Marks Entry'!CZ98</f>
        <v>0</v>
      </c>
      <c r="DF96" s="329">
        <f>'Marks Entry'!DA98</f>
        <v>0</v>
      </c>
      <c r="DG96" s="332">
        <f>'Marks Entry'!DB98</f>
        <v>0</v>
      </c>
      <c r="DH96" s="338">
        <f>'Marks Entry'!DC98</f>
        <v>0</v>
      </c>
      <c r="DI96" s="334">
        <f>'Marks Entry'!DD98</f>
        <v>0</v>
      </c>
      <c r="DJ96" s="334" t="str">
        <f>'Marks Entry'!DE98</f>
        <v>E</v>
      </c>
      <c r="DK96" s="335">
        <f>'Marks Entry'!DF98</f>
        <v>0</v>
      </c>
      <c r="DL96" s="328">
        <f>'Marks Entry'!DG98</f>
        <v>0</v>
      </c>
      <c r="DM96" s="329">
        <f>'Marks Entry'!DH98</f>
        <v>0</v>
      </c>
      <c r="DN96" s="330">
        <f>'Marks Entry'!DI98</f>
        <v>0</v>
      </c>
      <c r="DO96" s="329">
        <f>'Marks Entry'!DJ98</f>
        <v>0</v>
      </c>
      <c r="DP96" s="329">
        <f>'Marks Entry'!DK98</f>
        <v>0</v>
      </c>
      <c r="DQ96" s="331">
        <f>'Marks Entry'!DL98</f>
        <v>0</v>
      </c>
      <c r="DR96" s="329" t="e">
        <f>'Marks Entry'!#REF!</f>
        <v>#REF!</v>
      </c>
      <c r="DS96" s="329" t="e">
        <f>'Marks Entry'!#REF!</f>
        <v>#REF!</v>
      </c>
      <c r="DT96" s="331">
        <f>'Marks Entry'!DM98</f>
        <v>0</v>
      </c>
      <c r="DU96" s="332">
        <f>'Marks Entry'!DN98</f>
        <v>0</v>
      </c>
      <c r="DV96" s="329">
        <f>'Marks Entry'!DO98</f>
        <v>0</v>
      </c>
      <c r="DW96" s="329">
        <f>'Marks Entry'!DP98</f>
        <v>0</v>
      </c>
      <c r="DX96" s="332">
        <f>'Marks Entry'!DQ98</f>
        <v>0</v>
      </c>
      <c r="DY96" s="333">
        <f t="shared" si="33"/>
        <v>0</v>
      </c>
      <c r="DZ96" s="329">
        <f>'Marks Entry'!DR98</f>
        <v>0</v>
      </c>
      <c r="EA96" s="329">
        <f>'Marks Entry'!DS98</f>
        <v>0</v>
      </c>
      <c r="EB96" s="332">
        <f>'Marks Entry'!DT98</f>
        <v>0</v>
      </c>
      <c r="EC96" s="338">
        <f>'Marks Entry'!DU98</f>
        <v>0</v>
      </c>
      <c r="ED96" s="334">
        <f>'Marks Entry'!DV98</f>
        <v>0</v>
      </c>
      <c r="EE96" s="334" t="str">
        <f>'Marks Entry'!DW98</f>
        <v>E</v>
      </c>
      <c r="EF96" s="335">
        <f>'Marks Entry'!DX98</f>
        <v>0</v>
      </c>
      <c r="EG96" s="328">
        <f>'Marks Entry'!DY98</f>
        <v>0</v>
      </c>
      <c r="EH96" s="329">
        <f>'Marks Entry'!DZ98</f>
        <v>0</v>
      </c>
      <c r="EI96" s="329">
        <f>'Marks Entry'!EA98</f>
        <v>0</v>
      </c>
      <c r="EJ96" s="329">
        <f>'Marks Entry'!EB98</f>
        <v>0</v>
      </c>
      <c r="EK96" s="329">
        <f>'Marks Entry'!EC98</f>
        <v>0</v>
      </c>
      <c r="EL96" s="336">
        <f>'Marks Entry'!ED98</f>
        <v>0</v>
      </c>
      <c r="EM96" s="337">
        <f>'Marks Entry'!EG98</f>
        <v>0</v>
      </c>
      <c r="EN96" s="328">
        <f>'Marks Entry'!EH98</f>
        <v>0</v>
      </c>
      <c r="EO96" s="329">
        <f>'Marks Entry'!EI98</f>
        <v>0</v>
      </c>
      <c r="EP96" s="329">
        <f>'Marks Entry'!EJ98</f>
        <v>0</v>
      </c>
      <c r="EQ96" s="329">
        <f>'Marks Entry'!EK98</f>
        <v>0</v>
      </c>
      <c r="ER96" s="329">
        <f>'Marks Entry'!EL98</f>
        <v>0</v>
      </c>
      <c r="ES96" s="332">
        <f>'Marks Entry'!EM98</f>
        <v>0</v>
      </c>
      <c r="ET96" s="337">
        <f>'Marks Entry'!EP98</f>
        <v>0</v>
      </c>
      <c r="EU96" s="328">
        <f>'Marks Entry'!EQ98</f>
        <v>0</v>
      </c>
      <c r="EV96" s="329">
        <f>'Marks Entry'!ER98</f>
        <v>0</v>
      </c>
      <c r="EW96" s="329">
        <f>'Marks Entry'!ES98</f>
        <v>0</v>
      </c>
      <c r="EX96" s="329">
        <f>'Marks Entry'!ET98</f>
        <v>0</v>
      </c>
      <c r="EY96" s="329">
        <f>'Marks Entry'!EU98</f>
        <v>0</v>
      </c>
      <c r="EZ96" s="332">
        <f>'Marks Entry'!EV98</f>
        <v>0</v>
      </c>
      <c r="FA96" s="337">
        <f>'Marks Entry'!EY98</f>
        <v>0</v>
      </c>
      <c r="FB96" s="184">
        <f>'Marks Entry'!EZ98</f>
        <v>0</v>
      </c>
      <c r="FC96" s="185">
        <f>'Marks Entry'!FA98</f>
        <v>0</v>
      </c>
      <c r="FD96" s="188" t="str">
        <f>'Marks Entry'!FB98</f>
        <v/>
      </c>
      <c r="FE96" s="184">
        <f>'Marks Entry'!FC98</f>
        <v>0</v>
      </c>
      <c r="FF96" s="185">
        <f>'Marks Entry'!FD98</f>
        <v>0</v>
      </c>
      <c r="FG96" s="185" t="str">
        <f>'Marks Entry'!FE98</f>
        <v/>
      </c>
      <c r="FH96" s="185" t="str">
        <f>IF(OR('Marks Entry'!FF98="First",'Marks Entry'!FF98="Second",'Marks Entry'!FF98="Third"),'Marks Entry'!FF98,"")</f>
        <v/>
      </c>
      <c r="FI96" s="185" t="str">
        <f>'Marks Entry'!FG98</f>
        <v/>
      </c>
      <c r="FJ96" s="290" t="str">
        <f>'Marks Entry'!FH98</f>
        <v/>
      </c>
      <c r="FK96" s="84" t="str">
        <f>'Marks Entry'!FI98</f>
        <v/>
      </c>
      <c r="FL96" s="86" t="str">
        <f>'Marks Entry'!FJ98</f>
        <v/>
      </c>
      <c r="FM96" s="87">
        <f>'Marks Entry'!FL98</f>
        <v>0</v>
      </c>
      <c r="FN96" s="1392"/>
      <c r="FO96" s="308" t="e">
        <f t="shared" si="34"/>
        <v>#REF!</v>
      </c>
      <c r="FP96" s="411" t="e">
        <f t="shared" si="35"/>
        <v>#REF!</v>
      </c>
      <c r="FQ96" s="411">
        <f t="shared" si="36"/>
        <v>0</v>
      </c>
      <c r="FR96" s="406"/>
      <c r="FS96" s="315">
        <f t="shared" si="37"/>
        <v>0</v>
      </c>
      <c r="FT96" s="419">
        <f t="shared" si="38"/>
        <v>0</v>
      </c>
      <c r="FU96" s="419">
        <f t="shared" si="39"/>
        <v>0</v>
      </c>
      <c r="FV96" s="420"/>
      <c r="FW96" s="308">
        <f t="shared" si="40"/>
        <v>0</v>
      </c>
      <c r="FX96" s="411">
        <f t="shared" si="41"/>
        <v>0</v>
      </c>
      <c r="FY96" s="411">
        <f t="shared" si="42"/>
        <v>0</v>
      </c>
      <c r="FZ96" s="406"/>
      <c r="GA96" s="315" t="e">
        <f t="shared" si="43"/>
        <v>#REF!</v>
      </c>
      <c r="GB96" s="419" t="e">
        <f t="shared" si="44"/>
        <v>#REF!</v>
      </c>
      <c r="GC96" s="419">
        <f t="shared" si="45"/>
        <v>0</v>
      </c>
      <c r="GD96" s="420"/>
      <c r="GE96" s="308">
        <f t="shared" si="46"/>
        <v>0</v>
      </c>
      <c r="GF96" s="411">
        <f t="shared" si="47"/>
        <v>0</v>
      </c>
      <c r="GG96" s="411">
        <f t="shared" si="48"/>
        <v>0</v>
      </c>
      <c r="GH96" s="406"/>
      <c r="GI96" s="315">
        <f t="shared" si="49"/>
        <v>0</v>
      </c>
      <c r="GJ96" s="419">
        <f t="shared" si="50"/>
        <v>0</v>
      </c>
      <c r="GK96" s="419">
        <f t="shared" si="51"/>
        <v>0</v>
      </c>
      <c r="GL96" s="420"/>
      <c r="GM96" s="308">
        <f t="shared" si="52"/>
        <v>0</v>
      </c>
      <c r="GN96" s="309">
        <f t="shared" si="52"/>
        <v>0</v>
      </c>
      <c r="GO96" s="315">
        <f t="shared" si="53"/>
        <v>0</v>
      </c>
      <c r="GP96" s="316">
        <f t="shared" si="53"/>
        <v>0</v>
      </c>
      <c r="GQ96" s="308">
        <f t="shared" si="54"/>
        <v>0</v>
      </c>
      <c r="GR96" s="317">
        <f t="shared" si="54"/>
        <v>0</v>
      </c>
      <c r="GS96" s="1392"/>
    </row>
    <row r="97" spans="1:201" s="88" customFormat="1" ht="17.25" customHeight="1">
      <c r="A97" s="1393"/>
      <c r="B97" s="83">
        <f t="shared" si="55"/>
        <v>0</v>
      </c>
      <c r="C97" s="84">
        <f>'Marks Entry'!D99</f>
        <v>0</v>
      </c>
      <c r="D97" s="84">
        <f>'Marks Entry'!E99</f>
        <v>0</v>
      </c>
      <c r="E97" s="84">
        <f>'Marks Entry'!F99</f>
        <v>0</v>
      </c>
      <c r="F97" s="84">
        <f>'Marks Entry'!G99</f>
        <v>0</v>
      </c>
      <c r="G97" s="84">
        <f>'Marks Entry'!H99</f>
        <v>0</v>
      </c>
      <c r="H97" s="84">
        <f>'Marks Entry'!I99</f>
        <v>0</v>
      </c>
      <c r="I97" s="84">
        <f>'Marks Entry'!J99</f>
        <v>0</v>
      </c>
      <c r="J97" s="85">
        <f>'Marks Entry'!K99</f>
        <v>0</v>
      </c>
      <c r="K97" s="328">
        <f>'Marks Entry'!L99</f>
        <v>0</v>
      </c>
      <c r="L97" s="329">
        <f>'Marks Entry'!M99</f>
        <v>0</v>
      </c>
      <c r="M97" s="330">
        <f>'Marks Entry'!N99</f>
        <v>0</v>
      </c>
      <c r="N97" s="329">
        <f>'Marks Entry'!O99</f>
        <v>0</v>
      </c>
      <c r="O97" s="329">
        <f>'Marks Entry'!P99</f>
        <v>0</v>
      </c>
      <c r="P97" s="331">
        <f>'Marks Entry'!Q99</f>
        <v>0</v>
      </c>
      <c r="Q97" s="329">
        <f>'Marks Entry'!S99</f>
        <v>0</v>
      </c>
      <c r="R97" s="329">
        <f>'Marks Entry'!T99</f>
        <v>0</v>
      </c>
      <c r="S97" s="331">
        <f>'Marks Entry'!U99</f>
        <v>0</v>
      </c>
      <c r="T97" s="332">
        <f>'Marks Entry'!V99</f>
        <v>0</v>
      </c>
      <c r="U97" s="329">
        <f>'Marks Entry'!X99</f>
        <v>0</v>
      </c>
      <c r="V97" s="329" t="e">
        <f>'Marks Entry'!#REF!</f>
        <v>#REF!</v>
      </c>
      <c r="W97" s="332" t="e">
        <f>'Marks Entry'!#REF!</f>
        <v>#REF!</v>
      </c>
      <c r="X97" s="333" t="e">
        <f t="shared" si="28"/>
        <v>#REF!</v>
      </c>
      <c r="Y97" s="329">
        <f>'Marks Entry'!Y99</f>
        <v>0</v>
      </c>
      <c r="Z97" s="329">
        <f>'Marks Entry'!Z99</f>
        <v>0</v>
      </c>
      <c r="AA97" s="332">
        <f>'Marks Entry'!AA99</f>
        <v>0</v>
      </c>
      <c r="AB97" s="338">
        <f>'Marks Entry'!AC99</f>
        <v>0</v>
      </c>
      <c r="AC97" s="334">
        <f>'Marks Entry'!AD99</f>
        <v>0</v>
      </c>
      <c r="AD97" s="334" t="str">
        <f>'Marks Entry'!AE99</f>
        <v>E</v>
      </c>
      <c r="AE97" s="335">
        <f>'Marks Entry'!AF99</f>
        <v>0</v>
      </c>
      <c r="AF97" s="328">
        <f>'Marks Entry'!AG99</f>
        <v>0</v>
      </c>
      <c r="AG97" s="329">
        <f>'Marks Entry'!AH99</f>
        <v>0</v>
      </c>
      <c r="AH97" s="330">
        <f>'Marks Entry'!AI99</f>
        <v>0</v>
      </c>
      <c r="AI97" s="329">
        <f>'Marks Entry'!AJ99</f>
        <v>0</v>
      </c>
      <c r="AJ97" s="329">
        <f>'Marks Entry'!AK99</f>
        <v>0</v>
      </c>
      <c r="AK97" s="331">
        <f>'Marks Entry'!AL99</f>
        <v>0</v>
      </c>
      <c r="AL97" s="329">
        <f>'Marks Entry'!AM99</f>
        <v>0</v>
      </c>
      <c r="AM97" s="329">
        <f>'Marks Entry'!AN99</f>
        <v>0</v>
      </c>
      <c r="AN97" s="331">
        <f>'Marks Entry'!AO99</f>
        <v>0</v>
      </c>
      <c r="AO97" s="332">
        <f>'Marks Entry'!AP99</f>
        <v>0</v>
      </c>
      <c r="AP97" s="329">
        <f>'Marks Entry'!AQ99</f>
        <v>0</v>
      </c>
      <c r="AQ97" s="329">
        <f>'Marks Entry'!AR99</f>
        <v>0</v>
      </c>
      <c r="AR97" s="332">
        <f>'Marks Entry'!AS99</f>
        <v>0</v>
      </c>
      <c r="AS97" s="333">
        <f t="shared" si="29"/>
        <v>0</v>
      </c>
      <c r="AT97" s="329">
        <f>'Marks Entry'!AU99</f>
        <v>0</v>
      </c>
      <c r="AU97" s="329">
        <f>'Marks Entry'!AV99</f>
        <v>0</v>
      </c>
      <c r="AV97" s="332">
        <f>'Marks Entry'!AW99</f>
        <v>0</v>
      </c>
      <c r="AW97" s="338">
        <f>'Marks Entry'!AX99</f>
        <v>0</v>
      </c>
      <c r="AX97" s="334">
        <f>'Marks Entry'!AY99</f>
        <v>0</v>
      </c>
      <c r="AY97" s="334" t="str">
        <f>'Marks Entry'!AZ99</f>
        <v>E</v>
      </c>
      <c r="AZ97" s="335">
        <f>'Marks Entry'!BA99</f>
        <v>0</v>
      </c>
      <c r="BA97" s="328">
        <f>'Marks Entry'!BB99</f>
        <v>0</v>
      </c>
      <c r="BB97" s="329">
        <f>'Marks Entry'!BC99</f>
        <v>0</v>
      </c>
      <c r="BC97" s="330">
        <f>'Marks Entry'!BD99</f>
        <v>0</v>
      </c>
      <c r="BD97" s="329">
        <f>'Marks Entry'!BE99</f>
        <v>0</v>
      </c>
      <c r="BE97" s="329">
        <f>'Marks Entry'!BF99</f>
        <v>0</v>
      </c>
      <c r="BF97" s="331">
        <f>'Marks Entry'!BG99</f>
        <v>0</v>
      </c>
      <c r="BG97" s="329">
        <f>'Marks Entry'!BH99</f>
        <v>0</v>
      </c>
      <c r="BH97" s="329">
        <f>'Marks Entry'!BI99</f>
        <v>0</v>
      </c>
      <c r="BI97" s="331">
        <f>'Marks Entry'!BJ99</f>
        <v>0</v>
      </c>
      <c r="BJ97" s="332">
        <f>'Marks Entry'!BK99</f>
        <v>0</v>
      </c>
      <c r="BK97" s="329">
        <f>'Marks Entry'!BL99</f>
        <v>0</v>
      </c>
      <c r="BL97" s="329">
        <f>'Marks Entry'!BM99</f>
        <v>0</v>
      </c>
      <c r="BM97" s="332">
        <f>'Marks Entry'!BN99</f>
        <v>0</v>
      </c>
      <c r="BN97" s="333">
        <f t="shared" si="30"/>
        <v>0</v>
      </c>
      <c r="BO97" s="329">
        <f>'Marks Entry'!BO99</f>
        <v>0</v>
      </c>
      <c r="BP97" s="329">
        <f>'Marks Entry'!BP99</f>
        <v>0</v>
      </c>
      <c r="BQ97" s="332">
        <f>'Marks Entry'!BQ99</f>
        <v>0</v>
      </c>
      <c r="BR97" s="338">
        <f>'Marks Entry'!BS99</f>
        <v>0</v>
      </c>
      <c r="BS97" s="334">
        <f>'Marks Entry'!BT99</f>
        <v>0</v>
      </c>
      <c r="BT97" s="334" t="str">
        <f>'Marks Entry'!BU99</f>
        <v>E</v>
      </c>
      <c r="BU97" s="335">
        <f>'Marks Entry'!BV99</f>
        <v>0</v>
      </c>
      <c r="BV97" s="328">
        <f>'Marks Entry'!BW99</f>
        <v>0</v>
      </c>
      <c r="BW97" s="329">
        <f>'Marks Entry'!BX99</f>
        <v>0</v>
      </c>
      <c r="BX97" s="330">
        <f>'Marks Entry'!BY99</f>
        <v>0</v>
      </c>
      <c r="BY97" s="329">
        <f>'Marks Entry'!BZ99</f>
        <v>0</v>
      </c>
      <c r="BZ97" s="329">
        <f>'Marks Entry'!CA99</f>
        <v>0</v>
      </c>
      <c r="CA97" s="331">
        <f>'Marks Entry'!CB99</f>
        <v>0</v>
      </c>
      <c r="CB97" s="329" t="e">
        <f>'Marks Entry'!#REF!</f>
        <v>#REF!</v>
      </c>
      <c r="CC97" s="329" t="e">
        <f>'Marks Entry'!#REF!</f>
        <v>#REF!</v>
      </c>
      <c r="CD97" s="331" t="e">
        <f>'Marks Entry'!#REF!</f>
        <v>#REF!</v>
      </c>
      <c r="CE97" s="332" t="e">
        <f>'Marks Entry'!#REF!</f>
        <v>#REF!</v>
      </c>
      <c r="CF97" s="329">
        <f>'Marks Entry'!CD99</f>
        <v>0</v>
      </c>
      <c r="CG97" s="329">
        <f>'Marks Entry'!CE99</f>
        <v>0</v>
      </c>
      <c r="CH97" s="332">
        <f>'Marks Entry'!CF99</f>
        <v>0</v>
      </c>
      <c r="CI97" s="333" t="e">
        <f t="shared" si="31"/>
        <v>#REF!</v>
      </c>
      <c r="CJ97" s="329">
        <f>'Marks Entry'!CH99</f>
        <v>0</v>
      </c>
      <c r="CK97" s="329">
        <f>'Marks Entry'!CI99</f>
        <v>0</v>
      </c>
      <c r="CL97" s="332">
        <f>'Marks Entry'!CJ99</f>
        <v>0</v>
      </c>
      <c r="CM97" s="338">
        <f>'Marks Entry'!CK99</f>
        <v>0</v>
      </c>
      <c r="CN97" s="334">
        <f>'Marks Entry'!CL99</f>
        <v>0</v>
      </c>
      <c r="CO97" s="334" t="str">
        <f>'Marks Entry'!CM99</f>
        <v>E</v>
      </c>
      <c r="CP97" s="335">
        <f>'Marks Entry'!CN99</f>
        <v>0</v>
      </c>
      <c r="CQ97" s="328">
        <f>'Marks Entry'!CO99</f>
        <v>0</v>
      </c>
      <c r="CR97" s="329">
        <f>'Marks Entry'!CP99</f>
        <v>0</v>
      </c>
      <c r="CS97" s="330">
        <f>'Marks Entry'!CQ99</f>
        <v>0</v>
      </c>
      <c r="CT97" s="329">
        <f>'Marks Entry'!CR99</f>
        <v>0</v>
      </c>
      <c r="CU97" s="329">
        <f>'Marks Entry'!CS99</f>
        <v>0</v>
      </c>
      <c r="CV97" s="331">
        <f>'Marks Entry'!CT99</f>
        <v>0</v>
      </c>
      <c r="CW97" s="329" t="e">
        <f>'Marks Entry'!#REF!</f>
        <v>#REF!</v>
      </c>
      <c r="CX97" s="329" t="e">
        <f>'Marks Entry'!#REF!</f>
        <v>#REF!</v>
      </c>
      <c r="CY97" s="331">
        <f>'Marks Entry'!CU99</f>
        <v>0</v>
      </c>
      <c r="CZ97" s="332">
        <f>'Marks Entry'!CV99</f>
        <v>0</v>
      </c>
      <c r="DA97" s="329">
        <f>'Marks Entry'!CW99</f>
        <v>0</v>
      </c>
      <c r="DB97" s="329">
        <f>'Marks Entry'!CX99</f>
        <v>0</v>
      </c>
      <c r="DC97" s="332">
        <f>'Marks Entry'!CY99</f>
        <v>0</v>
      </c>
      <c r="DD97" s="333">
        <f t="shared" si="32"/>
        <v>0</v>
      </c>
      <c r="DE97" s="329">
        <f>'Marks Entry'!CZ99</f>
        <v>0</v>
      </c>
      <c r="DF97" s="329">
        <f>'Marks Entry'!DA99</f>
        <v>0</v>
      </c>
      <c r="DG97" s="332">
        <f>'Marks Entry'!DB99</f>
        <v>0</v>
      </c>
      <c r="DH97" s="338">
        <f>'Marks Entry'!DC99</f>
        <v>0</v>
      </c>
      <c r="DI97" s="334">
        <f>'Marks Entry'!DD99</f>
        <v>0</v>
      </c>
      <c r="DJ97" s="334" t="str">
        <f>'Marks Entry'!DE99</f>
        <v>E</v>
      </c>
      <c r="DK97" s="335">
        <f>'Marks Entry'!DF99</f>
        <v>0</v>
      </c>
      <c r="DL97" s="328">
        <f>'Marks Entry'!DG99</f>
        <v>0</v>
      </c>
      <c r="DM97" s="329">
        <f>'Marks Entry'!DH99</f>
        <v>0</v>
      </c>
      <c r="DN97" s="330">
        <f>'Marks Entry'!DI99</f>
        <v>0</v>
      </c>
      <c r="DO97" s="329">
        <f>'Marks Entry'!DJ99</f>
        <v>0</v>
      </c>
      <c r="DP97" s="329">
        <f>'Marks Entry'!DK99</f>
        <v>0</v>
      </c>
      <c r="DQ97" s="331">
        <f>'Marks Entry'!DL99</f>
        <v>0</v>
      </c>
      <c r="DR97" s="329" t="e">
        <f>'Marks Entry'!#REF!</f>
        <v>#REF!</v>
      </c>
      <c r="DS97" s="329" t="e">
        <f>'Marks Entry'!#REF!</f>
        <v>#REF!</v>
      </c>
      <c r="DT97" s="331">
        <f>'Marks Entry'!DM99</f>
        <v>0</v>
      </c>
      <c r="DU97" s="332">
        <f>'Marks Entry'!DN99</f>
        <v>0</v>
      </c>
      <c r="DV97" s="329">
        <f>'Marks Entry'!DO99</f>
        <v>0</v>
      </c>
      <c r="DW97" s="329">
        <f>'Marks Entry'!DP99</f>
        <v>0</v>
      </c>
      <c r="DX97" s="332">
        <f>'Marks Entry'!DQ99</f>
        <v>0</v>
      </c>
      <c r="DY97" s="333">
        <f t="shared" si="33"/>
        <v>0</v>
      </c>
      <c r="DZ97" s="329">
        <f>'Marks Entry'!DR99</f>
        <v>0</v>
      </c>
      <c r="EA97" s="329">
        <f>'Marks Entry'!DS99</f>
        <v>0</v>
      </c>
      <c r="EB97" s="332">
        <f>'Marks Entry'!DT99</f>
        <v>0</v>
      </c>
      <c r="EC97" s="338">
        <f>'Marks Entry'!DU99</f>
        <v>0</v>
      </c>
      <c r="ED97" s="334">
        <f>'Marks Entry'!DV99</f>
        <v>0</v>
      </c>
      <c r="EE97" s="334" t="str">
        <f>'Marks Entry'!DW99</f>
        <v>E</v>
      </c>
      <c r="EF97" s="335">
        <f>'Marks Entry'!DX99</f>
        <v>0</v>
      </c>
      <c r="EG97" s="328">
        <f>'Marks Entry'!DY99</f>
        <v>0</v>
      </c>
      <c r="EH97" s="329">
        <f>'Marks Entry'!DZ99</f>
        <v>0</v>
      </c>
      <c r="EI97" s="329">
        <f>'Marks Entry'!EA99</f>
        <v>0</v>
      </c>
      <c r="EJ97" s="329">
        <f>'Marks Entry'!EB99</f>
        <v>0</v>
      </c>
      <c r="EK97" s="329">
        <f>'Marks Entry'!EC99</f>
        <v>0</v>
      </c>
      <c r="EL97" s="336">
        <f>'Marks Entry'!ED99</f>
        <v>0</v>
      </c>
      <c r="EM97" s="337">
        <f>'Marks Entry'!EG99</f>
        <v>0</v>
      </c>
      <c r="EN97" s="328">
        <f>'Marks Entry'!EH99</f>
        <v>0</v>
      </c>
      <c r="EO97" s="329">
        <f>'Marks Entry'!EI99</f>
        <v>0</v>
      </c>
      <c r="EP97" s="329">
        <f>'Marks Entry'!EJ99</f>
        <v>0</v>
      </c>
      <c r="EQ97" s="329">
        <f>'Marks Entry'!EK99</f>
        <v>0</v>
      </c>
      <c r="ER97" s="329">
        <f>'Marks Entry'!EL99</f>
        <v>0</v>
      </c>
      <c r="ES97" s="332">
        <f>'Marks Entry'!EM99</f>
        <v>0</v>
      </c>
      <c r="ET97" s="337">
        <f>'Marks Entry'!EP99</f>
        <v>0</v>
      </c>
      <c r="EU97" s="328">
        <f>'Marks Entry'!EQ99</f>
        <v>0</v>
      </c>
      <c r="EV97" s="329">
        <f>'Marks Entry'!ER99</f>
        <v>0</v>
      </c>
      <c r="EW97" s="329">
        <f>'Marks Entry'!ES99</f>
        <v>0</v>
      </c>
      <c r="EX97" s="329">
        <f>'Marks Entry'!ET99</f>
        <v>0</v>
      </c>
      <c r="EY97" s="329">
        <f>'Marks Entry'!EU99</f>
        <v>0</v>
      </c>
      <c r="EZ97" s="332">
        <f>'Marks Entry'!EV99</f>
        <v>0</v>
      </c>
      <c r="FA97" s="337">
        <f>'Marks Entry'!EY99</f>
        <v>0</v>
      </c>
      <c r="FB97" s="184">
        <f>'Marks Entry'!EZ99</f>
        <v>0</v>
      </c>
      <c r="FC97" s="185">
        <f>'Marks Entry'!FA99</f>
        <v>0</v>
      </c>
      <c r="FD97" s="188" t="str">
        <f>'Marks Entry'!FB99</f>
        <v/>
      </c>
      <c r="FE97" s="184">
        <f>'Marks Entry'!FC99</f>
        <v>0</v>
      </c>
      <c r="FF97" s="185">
        <f>'Marks Entry'!FD99</f>
        <v>0</v>
      </c>
      <c r="FG97" s="185" t="str">
        <f>'Marks Entry'!FE99</f>
        <v/>
      </c>
      <c r="FH97" s="185" t="str">
        <f>IF(OR('Marks Entry'!FF99="First",'Marks Entry'!FF99="Second",'Marks Entry'!FF99="Third"),'Marks Entry'!FF99,"")</f>
        <v/>
      </c>
      <c r="FI97" s="185" t="str">
        <f>'Marks Entry'!FG99</f>
        <v/>
      </c>
      <c r="FJ97" s="290" t="str">
        <f>'Marks Entry'!FH99</f>
        <v/>
      </c>
      <c r="FK97" s="84" t="str">
        <f>'Marks Entry'!FI99</f>
        <v/>
      </c>
      <c r="FL97" s="86" t="str">
        <f>'Marks Entry'!FJ99</f>
        <v/>
      </c>
      <c r="FM97" s="87">
        <f>'Marks Entry'!FL99</f>
        <v>0</v>
      </c>
      <c r="FN97" s="1392"/>
      <c r="FO97" s="308" t="e">
        <f t="shared" si="34"/>
        <v>#REF!</v>
      </c>
      <c r="FP97" s="411" t="e">
        <f t="shared" si="35"/>
        <v>#REF!</v>
      </c>
      <c r="FQ97" s="411">
        <f t="shared" si="36"/>
        <v>0</v>
      </c>
      <c r="FR97" s="406"/>
      <c r="FS97" s="315">
        <f t="shared" si="37"/>
        <v>0</v>
      </c>
      <c r="FT97" s="419">
        <f t="shared" si="38"/>
        <v>0</v>
      </c>
      <c r="FU97" s="419">
        <f t="shared" si="39"/>
        <v>0</v>
      </c>
      <c r="FV97" s="420"/>
      <c r="FW97" s="308">
        <f t="shared" si="40"/>
        <v>0</v>
      </c>
      <c r="FX97" s="411">
        <f t="shared" si="41"/>
        <v>0</v>
      </c>
      <c r="FY97" s="411">
        <f t="shared" si="42"/>
        <v>0</v>
      </c>
      <c r="FZ97" s="406"/>
      <c r="GA97" s="315" t="e">
        <f t="shared" si="43"/>
        <v>#REF!</v>
      </c>
      <c r="GB97" s="419" t="e">
        <f t="shared" si="44"/>
        <v>#REF!</v>
      </c>
      <c r="GC97" s="419">
        <f t="shared" si="45"/>
        <v>0</v>
      </c>
      <c r="GD97" s="420"/>
      <c r="GE97" s="308">
        <f t="shared" si="46"/>
        <v>0</v>
      </c>
      <c r="GF97" s="411">
        <f t="shared" si="47"/>
        <v>0</v>
      </c>
      <c r="GG97" s="411">
        <f t="shared" si="48"/>
        <v>0</v>
      </c>
      <c r="GH97" s="406"/>
      <c r="GI97" s="315">
        <f t="shared" si="49"/>
        <v>0</v>
      </c>
      <c r="GJ97" s="419">
        <f t="shared" si="50"/>
        <v>0</v>
      </c>
      <c r="GK97" s="419">
        <f t="shared" si="51"/>
        <v>0</v>
      </c>
      <c r="GL97" s="420"/>
      <c r="GM97" s="308">
        <f t="shared" si="52"/>
        <v>0</v>
      </c>
      <c r="GN97" s="309">
        <f t="shared" si="52"/>
        <v>0</v>
      </c>
      <c r="GO97" s="315">
        <f t="shared" si="53"/>
        <v>0</v>
      </c>
      <c r="GP97" s="316">
        <f t="shared" si="53"/>
        <v>0</v>
      </c>
      <c r="GQ97" s="308">
        <f t="shared" si="54"/>
        <v>0</v>
      </c>
      <c r="GR97" s="317">
        <f t="shared" si="54"/>
        <v>0</v>
      </c>
      <c r="GS97" s="1392"/>
    </row>
    <row r="98" spans="1:201" s="88" customFormat="1" ht="17.25" customHeight="1">
      <c r="A98" s="1393"/>
      <c r="B98" s="83">
        <f t="shared" si="55"/>
        <v>0</v>
      </c>
      <c r="C98" s="84">
        <f>'Marks Entry'!D100</f>
        <v>0</v>
      </c>
      <c r="D98" s="84">
        <f>'Marks Entry'!E100</f>
        <v>0</v>
      </c>
      <c r="E98" s="84">
        <f>'Marks Entry'!F100</f>
        <v>0</v>
      </c>
      <c r="F98" s="84">
        <f>'Marks Entry'!G100</f>
        <v>0</v>
      </c>
      <c r="G98" s="84">
        <f>'Marks Entry'!H100</f>
        <v>0</v>
      </c>
      <c r="H98" s="84">
        <f>'Marks Entry'!I100</f>
        <v>0</v>
      </c>
      <c r="I98" s="84">
        <f>'Marks Entry'!J100</f>
        <v>0</v>
      </c>
      <c r="J98" s="85">
        <f>'Marks Entry'!K100</f>
        <v>0</v>
      </c>
      <c r="K98" s="328">
        <f>'Marks Entry'!L100</f>
        <v>0</v>
      </c>
      <c r="L98" s="329">
        <f>'Marks Entry'!M100</f>
        <v>0</v>
      </c>
      <c r="M98" s="330">
        <f>'Marks Entry'!N100</f>
        <v>0</v>
      </c>
      <c r="N98" s="329">
        <f>'Marks Entry'!O100</f>
        <v>0</v>
      </c>
      <c r="O98" s="329">
        <f>'Marks Entry'!P100</f>
        <v>0</v>
      </c>
      <c r="P98" s="331">
        <f>'Marks Entry'!Q100</f>
        <v>0</v>
      </c>
      <c r="Q98" s="329">
        <f>'Marks Entry'!S100</f>
        <v>0</v>
      </c>
      <c r="R98" s="329">
        <f>'Marks Entry'!T100</f>
        <v>0</v>
      </c>
      <c r="S98" s="331">
        <f>'Marks Entry'!U100</f>
        <v>0</v>
      </c>
      <c r="T98" s="332">
        <f>'Marks Entry'!V100</f>
        <v>0</v>
      </c>
      <c r="U98" s="329">
        <f>'Marks Entry'!X100</f>
        <v>0</v>
      </c>
      <c r="V98" s="329" t="e">
        <f>'Marks Entry'!#REF!</f>
        <v>#REF!</v>
      </c>
      <c r="W98" s="332" t="e">
        <f>'Marks Entry'!#REF!</f>
        <v>#REF!</v>
      </c>
      <c r="X98" s="333" t="e">
        <f t="shared" si="28"/>
        <v>#REF!</v>
      </c>
      <c r="Y98" s="329">
        <f>'Marks Entry'!Y100</f>
        <v>0</v>
      </c>
      <c r="Z98" s="329">
        <f>'Marks Entry'!Z100</f>
        <v>0</v>
      </c>
      <c r="AA98" s="332">
        <f>'Marks Entry'!AA100</f>
        <v>0</v>
      </c>
      <c r="AB98" s="338">
        <f>'Marks Entry'!AC100</f>
        <v>0</v>
      </c>
      <c r="AC98" s="334">
        <f>'Marks Entry'!AD100</f>
        <v>0</v>
      </c>
      <c r="AD98" s="334" t="str">
        <f>'Marks Entry'!AE100</f>
        <v>E</v>
      </c>
      <c r="AE98" s="335">
        <f>'Marks Entry'!AF100</f>
        <v>0</v>
      </c>
      <c r="AF98" s="328">
        <f>'Marks Entry'!AG100</f>
        <v>0</v>
      </c>
      <c r="AG98" s="329">
        <f>'Marks Entry'!AH100</f>
        <v>0</v>
      </c>
      <c r="AH98" s="330">
        <f>'Marks Entry'!AI100</f>
        <v>0</v>
      </c>
      <c r="AI98" s="329">
        <f>'Marks Entry'!AJ100</f>
        <v>0</v>
      </c>
      <c r="AJ98" s="329">
        <f>'Marks Entry'!AK100</f>
        <v>0</v>
      </c>
      <c r="AK98" s="331">
        <f>'Marks Entry'!AL100</f>
        <v>0</v>
      </c>
      <c r="AL98" s="329">
        <f>'Marks Entry'!AM100</f>
        <v>0</v>
      </c>
      <c r="AM98" s="329">
        <f>'Marks Entry'!AN100</f>
        <v>0</v>
      </c>
      <c r="AN98" s="331">
        <f>'Marks Entry'!AO100</f>
        <v>0</v>
      </c>
      <c r="AO98" s="332">
        <f>'Marks Entry'!AP100</f>
        <v>0</v>
      </c>
      <c r="AP98" s="329">
        <f>'Marks Entry'!AQ100</f>
        <v>0</v>
      </c>
      <c r="AQ98" s="329">
        <f>'Marks Entry'!AR100</f>
        <v>0</v>
      </c>
      <c r="AR98" s="332">
        <f>'Marks Entry'!AS100</f>
        <v>0</v>
      </c>
      <c r="AS98" s="333">
        <f t="shared" si="29"/>
        <v>0</v>
      </c>
      <c r="AT98" s="329">
        <f>'Marks Entry'!AU100</f>
        <v>0</v>
      </c>
      <c r="AU98" s="329">
        <f>'Marks Entry'!AV100</f>
        <v>0</v>
      </c>
      <c r="AV98" s="332">
        <f>'Marks Entry'!AW100</f>
        <v>0</v>
      </c>
      <c r="AW98" s="338">
        <f>'Marks Entry'!AX100</f>
        <v>0</v>
      </c>
      <c r="AX98" s="334">
        <f>'Marks Entry'!AY100</f>
        <v>0</v>
      </c>
      <c r="AY98" s="334" t="str">
        <f>'Marks Entry'!AZ100</f>
        <v>E</v>
      </c>
      <c r="AZ98" s="335">
        <f>'Marks Entry'!BA100</f>
        <v>0</v>
      </c>
      <c r="BA98" s="328">
        <f>'Marks Entry'!BB100</f>
        <v>0</v>
      </c>
      <c r="BB98" s="329">
        <f>'Marks Entry'!BC100</f>
        <v>0</v>
      </c>
      <c r="BC98" s="330">
        <f>'Marks Entry'!BD100</f>
        <v>0</v>
      </c>
      <c r="BD98" s="329">
        <f>'Marks Entry'!BE100</f>
        <v>0</v>
      </c>
      <c r="BE98" s="329">
        <f>'Marks Entry'!BF100</f>
        <v>0</v>
      </c>
      <c r="BF98" s="331">
        <f>'Marks Entry'!BG100</f>
        <v>0</v>
      </c>
      <c r="BG98" s="329">
        <f>'Marks Entry'!BH100</f>
        <v>0</v>
      </c>
      <c r="BH98" s="329">
        <f>'Marks Entry'!BI100</f>
        <v>0</v>
      </c>
      <c r="BI98" s="331">
        <f>'Marks Entry'!BJ100</f>
        <v>0</v>
      </c>
      <c r="BJ98" s="332">
        <f>'Marks Entry'!BK100</f>
        <v>0</v>
      </c>
      <c r="BK98" s="329">
        <f>'Marks Entry'!BL100</f>
        <v>0</v>
      </c>
      <c r="BL98" s="329">
        <f>'Marks Entry'!BM100</f>
        <v>0</v>
      </c>
      <c r="BM98" s="332">
        <f>'Marks Entry'!BN100</f>
        <v>0</v>
      </c>
      <c r="BN98" s="333">
        <f t="shared" si="30"/>
        <v>0</v>
      </c>
      <c r="BO98" s="329">
        <f>'Marks Entry'!BO100</f>
        <v>0</v>
      </c>
      <c r="BP98" s="329">
        <f>'Marks Entry'!BP100</f>
        <v>0</v>
      </c>
      <c r="BQ98" s="332">
        <f>'Marks Entry'!BQ100</f>
        <v>0</v>
      </c>
      <c r="BR98" s="338">
        <f>'Marks Entry'!BS100</f>
        <v>0</v>
      </c>
      <c r="BS98" s="334">
        <f>'Marks Entry'!BT100</f>
        <v>0</v>
      </c>
      <c r="BT98" s="334" t="str">
        <f>'Marks Entry'!BU100</f>
        <v>E</v>
      </c>
      <c r="BU98" s="335">
        <f>'Marks Entry'!BV100</f>
        <v>0</v>
      </c>
      <c r="BV98" s="328">
        <f>'Marks Entry'!BW100</f>
        <v>0</v>
      </c>
      <c r="BW98" s="329">
        <f>'Marks Entry'!BX100</f>
        <v>0</v>
      </c>
      <c r="BX98" s="330">
        <f>'Marks Entry'!BY100</f>
        <v>0</v>
      </c>
      <c r="BY98" s="329">
        <f>'Marks Entry'!BZ100</f>
        <v>0</v>
      </c>
      <c r="BZ98" s="329">
        <f>'Marks Entry'!CA100</f>
        <v>0</v>
      </c>
      <c r="CA98" s="331">
        <f>'Marks Entry'!CB100</f>
        <v>0</v>
      </c>
      <c r="CB98" s="329" t="e">
        <f>'Marks Entry'!#REF!</f>
        <v>#REF!</v>
      </c>
      <c r="CC98" s="329" t="e">
        <f>'Marks Entry'!#REF!</f>
        <v>#REF!</v>
      </c>
      <c r="CD98" s="331" t="e">
        <f>'Marks Entry'!#REF!</f>
        <v>#REF!</v>
      </c>
      <c r="CE98" s="332" t="e">
        <f>'Marks Entry'!#REF!</f>
        <v>#REF!</v>
      </c>
      <c r="CF98" s="329">
        <f>'Marks Entry'!CD100</f>
        <v>0</v>
      </c>
      <c r="CG98" s="329">
        <f>'Marks Entry'!CE100</f>
        <v>0</v>
      </c>
      <c r="CH98" s="332">
        <f>'Marks Entry'!CF100</f>
        <v>0</v>
      </c>
      <c r="CI98" s="333" t="e">
        <f t="shared" si="31"/>
        <v>#REF!</v>
      </c>
      <c r="CJ98" s="329">
        <f>'Marks Entry'!CH100</f>
        <v>0</v>
      </c>
      <c r="CK98" s="329">
        <f>'Marks Entry'!CI100</f>
        <v>0</v>
      </c>
      <c r="CL98" s="332">
        <f>'Marks Entry'!CJ100</f>
        <v>0</v>
      </c>
      <c r="CM98" s="338">
        <f>'Marks Entry'!CK100</f>
        <v>0</v>
      </c>
      <c r="CN98" s="334">
        <f>'Marks Entry'!CL100</f>
        <v>0</v>
      </c>
      <c r="CO98" s="334" t="str">
        <f>'Marks Entry'!CM100</f>
        <v>E</v>
      </c>
      <c r="CP98" s="335">
        <f>'Marks Entry'!CN100</f>
        <v>0</v>
      </c>
      <c r="CQ98" s="328">
        <f>'Marks Entry'!CO100</f>
        <v>0</v>
      </c>
      <c r="CR98" s="329">
        <f>'Marks Entry'!CP100</f>
        <v>0</v>
      </c>
      <c r="CS98" s="330">
        <f>'Marks Entry'!CQ100</f>
        <v>0</v>
      </c>
      <c r="CT98" s="329">
        <f>'Marks Entry'!CR100</f>
        <v>0</v>
      </c>
      <c r="CU98" s="329">
        <f>'Marks Entry'!CS100</f>
        <v>0</v>
      </c>
      <c r="CV98" s="331">
        <f>'Marks Entry'!CT100</f>
        <v>0</v>
      </c>
      <c r="CW98" s="329" t="e">
        <f>'Marks Entry'!#REF!</f>
        <v>#REF!</v>
      </c>
      <c r="CX98" s="329" t="e">
        <f>'Marks Entry'!#REF!</f>
        <v>#REF!</v>
      </c>
      <c r="CY98" s="331">
        <f>'Marks Entry'!CU100</f>
        <v>0</v>
      </c>
      <c r="CZ98" s="332">
        <f>'Marks Entry'!CV100</f>
        <v>0</v>
      </c>
      <c r="DA98" s="329">
        <f>'Marks Entry'!CW100</f>
        <v>0</v>
      </c>
      <c r="DB98" s="329">
        <f>'Marks Entry'!CX100</f>
        <v>0</v>
      </c>
      <c r="DC98" s="332">
        <f>'Marks Entry'!CY100</f>
        <v>0</v>
      </c>
      <c r="DD98" s="333">
        <f t="shared" si="32"/>
        <v>0</v>
      </c>
      <c r="DE98" s="329">
        <f>'Marks Entry'!CZ100</f>
        <v>0</v>
      </c>
      <c r="DF98" s="329">
        <f>'Marks Entry'!DA100</f>
        <v>0</v>
      </c>
      <c r="DG98" s="332">
        <f>'Marks Entry'!DB100</f>
        <v>0</v>
      </c>
      <c r="DH98" s="338">
        <f>'Marks Entry'!DC100</f>
        <v>0</v>
      </c>
      <c r="DI98" s="334">
        <f>'Marks Entry'!DD100</f>
        <v>0</v>
      </c>
      <c r="DJ98" s="334" t="str">
        <f>'Marks Entry'!DE100</f>
        <v>E</v>
      </c>
      <c r="DK98" s="335">
        <f>'Marks Entry'!DF100</f>
        <v>0</v>
      </c>
      <c r="DL98" s="328">
        <f>'Marks Entry'!DG100</f>
        <v>0</v>
      </c>
      <c r="DM98" s="329">
        <f>'Marks Entry'!DH100</f>
        <v>0</v>
      </c>
      <c r="DN98" s="330">
        <f>'Marks Entry'!DI100</f>
        <v>0</v>
      </c>
      <c r="DO98" s="329">
        <f>'Marks Entry'!DJ100</f>
        <v>0</v>
      </c>
      <c r="DP98" s="329">
        <f>'Marks Entry'!DK100</f>
        <v>0</v>
      </c>
      <c r="DQ98" s="331">
        <f>'Marks Entry'!DL100</f>
        <v>0</v>
      </c>
      <c r="DR98" s="329" t="e">
        <f>'Marks Entry'!#REF!</f>
        <v>#REF!</v>
      </c>
      <c r="DS98" s="329" t="e">
        <f>'Marks Entry'!#REF!</f>
        <v>#REF!</v>
      </c>
      <c r="DT98" s="331">
        <f>'Marks Entry'!DM100</f>
        <v>0</v>
      </c>
      <c r="DU98" s="332">
        <f>'Marks Entry'!DN100</f>
        <v>0</v>
      </c>
      <c r="DV98" s="329">
        <f>'Marks Entry'!DO100</f>
        <v>0</v>
      </c>
      <c r="DW98" s="329">
        <f>'Marks Entry'!DP100</f>
        <v>0</v>
      </c>
      <c r="DX98" s="332">
        <f>'Marks Entry'!DQ100</f>
        <v>0</v>
      </c>
      <c r="DY98" s="333">
        <f t="shared" si="33"/>
        <v>0</v>
      </c>
      <c r="DZ98" s="329">
        <f>'Marks Entry'!DR100</f>
        <v>0</v>
      </c>
      <c r="EA98" s="329">
        <f>'Marks Entry'!DS100</f>
        <v>0</v>
      </c>
      <c r="EB98" s="332">
        <f>'Marks Entry'!DT100</f>
        <v>0</v>
      </c>
      <c r="EC98" s="338">
        <f>'Marks Entry'!DU100</f>
        <v>0</v>
      </c>
      <c r="ED98" s="334">
        <f>'Marks Entry'!DV100</f>
        <v>0</v>
      </c>
      <c r="EE98" s="334" t="str">
        <f>'Marks Entry'!DW100</f>
        <v>E</v>
      </c>
      <c r="EF98" s="335">
        <f>'Marks Entry'!DX100</f>
        <v>0</v>
      </c>
      <c r="EG98" s="328">
        <f>'Marks Entry'!DY100</f>
        <v>0</v>
      </c>
      <c r="EH98" s="329">
        <f>'Marks Entry'!DZ100</f>
        <v>0</v>
      </c>
      <c r="EI98" s="329">
        <f>'Marks Entry'!EA100</f>
        <v>0</v>
      </c>
      <c r="EJ98" s="329">
        <f>'Marks Entry'!EB100</f>
        <v>0</v>
      </c>
      <c r="EK98" s="329">
        <f>'Marks Entry'!EC100</f>
        <v>0</v>
      </c>
      <c r="EL98" s="336">
        <f>'Marks Entry'!ED100</f>
        <v>0</v>
      </c>
      <c r="EM98" s="337">
        <f>'Marks Entry'!EG100</f>
        <v>0</v>
      </c>
      <c r="EN98" s="328">
        <f>'Marks Entry'!EH100</f>
        <v>0</v>
      </c>
      <c r="EO98" s="329">
        <f>'Marks Entry'!EI100</f>
        <v>0</v>
      </c>
      <c r="EP98" s="329">
        <f>'Marks Entry'!EJ100</f>
        <v>0</v>
      </c>
      <c r="EQ98" s="329">
        <f>'Marks Entry'!EK100</f>
        <v>0</v>
      </c>
      <c r="ER98" s="329">
        <f>'Marks Entry'!EL100</f>
        <v>0</v>
      </c>
      <c r="ES98" s="332">
        <f>'Marks Entry'!EM100</f>
        <v>0</v>
      </c>
      <c r="ET98" s="337">
        <f>'Marks Entry'!EP100</f>
        <v>0</v>
      </c>
      <c r="EU98" s="328">
        <f>'Marks Entry'!EQ100</f>
        <v>0</v>
      </c>
      <c r="EV98" s="329">
        <f>'Marks Entry'!ER100</f>
        <v>0</v>
      </c>
      <c r="EW98" s="329">
        <f>'Marks Entry'!ES100</f>
        <v>0</v>
      </c>
      <c r="EX98" s="329">
        <f>'Marks Entry'!ET100</f>
        <v>0</v>
      </c>
      <c r="EY98" s="329">
        <f>'Marks Entry'!EU100</f>
        <v>0</v>
      </c>
      <c r="EZ98" s="332">
        <f>'Marks Entry'!EV100</f>
        <v>0</v>
      </c>
      <c r="FA98" s="337">
        <f>'Marks Entry'!EY100</f>
        <v>0</v>
      </c>
      <c r="FB98" s="184">
        <f>'Marks Entry'!EZ100</f>
        <v>0</v>
      </c>
      <c r="FC98" s="185">
        <f>'Marks Entry'!FA100</f>
        <v>0</v>
      </c>
      <c r="FD98" s="188" t="str">
        <f>'Marks Entry'!FB100</f>
        <v/>
      </c>
      <c r="FE98" s="184">
        <f>'Marks Entry'!FC100</f>
        <v>0</v>
      </c>
      <c r="FF98" s="185">
        <f>'Marks Entry'!FD100</f>
        <v>0</v>
      </c>
      <c r="FG98" s="185" t="str">
        <f>'Marks Entry'!FE100</f>
        <v/>
      </c>
      <c r="FH98" s="185" t="str">
        <f>IF(OR('Marks Entry'!FF100="First",'Marks Entry'!FF100="Second",'Marks Entry'!FF100="Third"),'Marks Entry'!FF100,"")</f>
        <v/>
      </c>
      <c r="FI98" s="185" t="str">
        <f>'Marks Entry'!FG100</f>
        <v/>
      </c>
      <c r="FJ98" s="290" t="str">
        <f>'Marks Entry'!FH100</f>
        <v/>
      </c>
      <c r="FK98" s="84" t="str">
        <f>'Marks Entry'!FI100</f>
        <v/>
      </c>
      <c r="FL98" s="86" t="str">
        <f>'Marks Entry'!FJ100</f>
        <v/>
      </c>
      <c r="FM98" s="87">
        <f>'Marks Entry'!FL100</f>
        <v>0</v>
      </c>
      <c r="FN98" s="1392"/>
      <c r="FO98" s="308" t="e">
        <f t="shared" si="34"/>
        <v>#REF!</v>
      </c>
      <c r="FP98" s="411" t="e">
        <f t="shared" si="35"/>
        <v>#REF!</v>
      </c>
      <c r="FQ98" s="411">
        <f t="shared" si="36"/>
        <v>0</v>
      </c>
      <c r="FR98" s="406"/>
      <c r="FS98" s="315">
        <f t="shared" si="37"/>
        <v>0</v>
      </c>
      <c r="FT98" s="419">
        <f t="shared" si="38"/>
        <v>0</v>
      </c>
      <c r="FU98" s="419">
        <f t="shared" si="39"/>
        <v>0</v>
      </c>
      <c r="FV98" s="420"/>
      <c r="FW98" s="308">
        <f t="shared" si="40"/>
        <v>0</v>
      </c>
      <c r="FX98" s="411">
        <f t="shared" si="41"/>
        <v>0</v>
      </c>
      <c r="FY98" s="411">
        <f t="shared" si="42"/>
        <v>0</v>
      </c>
      <c r="FZ98" s="406"/>
      <c r="GA98" s="315" t="e">
        <f t="shared" si="43"/>
        <v>#REF!</v>
      </c>
      <c r="GB98" s="419" t="e">
        <f t="shared" si="44"/>
        <v>#REF!</v>
      </c>
      <c r="GC98" s="419">
        <f t="shared" si="45"/>
        <v>0</v>
      </c>
      <c r="GD98" s="420"/>
      <c r="GE98" s="308">
        <f t="shared" si="46"/>
        <v>0</v>
      </c>
      <c r="GF98" s="411">
        <f t="shared" si="47"/>
        <v>0</v>
      </c>
      <c r="GG98" s="411">
        <f t="shared" si="48"/>
        <v>0</v>
      </c>
      <c r="GH98" s="406"/>
      <c r="GI98" s="315">
        <f t="shared" si="49"/>
        <v>0</v>
      </c>
      <c r="GJ98" s="419">
        <f t="shared" si="50"/>
        <v>0</v>
      </c>
      <c r="GK98" s="419">
        <f t="shared" si="51"/>
        <v>0</v>
      </c>
      <c r="GL98" s="420"/>
      <c r="GM98" s="308">
        <f t="shared" si="52"/>
        <v>0</v>
      </c>
      <c r="GN98" s="309">
        <f t="shared" si="52"/>
        <v>0</v>
      </c>
      <c r="GO98" s="315">
        <f t="shared" si="53"/>
        <v>0</v>
      </c>
      <c r="GP98" s="316">
        <f t="shared" si="53"/>
        <v>0</v>
      </c>
      <c r="GQ98" s="308">
        <f t="shared" si="54"/>
        <v>0</v>
      </c>
      <c r="GR98" s="317">
        <f t="shared" si="54"/>
        <v>0</v>
      </c>
      <c r="GS98" s="1392"/>
    </row>
    <row r="99" spans="1:201" s="88" customFormat="1" ht="17.25" customHeight="1">
      <c r="A99" s="1393"/>
      <c r="B99" s="83">
        <f t="shared" si="55"/>
        <v>0</v>
      </c>
      <c r="C99" s="84">
        <f>'Marks Entry'!D101</f>
        <v>0</v>
      </c>
      <c r="D99" s="84">
        <f>'Marks Entry'!E101</f>
        <v>0</v>
      </c>
      <c r="E99" s="84">
        <f>'Marks Entry'!F101</f>
        <v>0</v>
      </c>
      <c r="F99" s="84">
        <f>'Marks Entry'!G101</f>
        <v>0</v>
      </c>
      <c r="G99" s="84">
        <f>'Marks Entry'!H101</f>
        <v>0</v>
      </c>
      <c r="H99" s="84">
        <f>'Marks Entry'!I101</f>
        <v>0</v>
      </c>
      <c r="I99" s="84">
        <f>'Marks Entry'!J101</f>
        <v>0</v>
      </c>
      <c r="J99" s="85">
        <f>'Marks Entry'!K101</f>
        <v>0</v>
      </c>
      <c r="K99" s="328">
        <f>'Marks Entry'!L101</f>
        <v>0</v>
      </c>
      <c r="L99" s="329">
        <f>'Marks Entry'!M101</f>
        <v>0</v>
      </c>
      <c r="M99" s="330">
        <f>'Marks Entry'!N101</f>
        <v>0</v>
      </c>
      <c r="N99" s="329">
        <f>'Marks Entry'!O101</f>
        <v>0</v>
      </c>
      <c r="O99" s="329">
        <f>'Marks Entry'!P101</f>
        <v>0</v>
      </c>
      <c r="P99" s="331">
        <f>'Marks Entry'!Q101</f>
        <v>0</v>
      </c>
      <c r="Q99" s="329">
        <f>'Marks Entry'!S101</f>
        <v>0</v>
      </c>
      <c r="R99" s="329">
        <f>'Marks Entry'!T101</f>
        <v>0</v>
      </c>
      <c r="S99" s="331">
        <f>'Marks Entry'!U101</f>
        <v>0</v>
      </c>
      <c r="T99" s="332">
        <f>'Marks Entry'!V101</f>
        <v>0</v>
      </c>
      <c r="U99" s="329">
        <f>'Marks Entry'!X101</f>
        <v>0</v>
      </c>
      <c r="V99" s="329" t="e">
        <f>'Marks Entry'!#REF!</f>
        <v>#REF!</v>
      </c>
      <c r="W99" s="332" t="e">
        <f>'Marks Entry'!#REF!</f>
        <v>#REF!</v>
      </c>
      <c r="X99" s="333" t="e">
        <f t="shared" si="28"/>
        <v>#REF!</v>
      </c>
      <c r="Y99" s="329">
        <f>'Marks Entry'!Y101</f>
        <v>0</v>
      </c>
      <c r="Z99" s="329">
        <f>'Marks Entry'!Z101</f>
        <v>0</v>
      </c>
      <c r="AA99" s="332">
        <f>'Marks Entry'!AA101</f>
        <v>0</v>
      </c>
      <c r="AB99" s="338">
        <f>'Marks Entry'!AC101</f>
        <v>0</v>
      </c>
      <c r="AC99" s="334">
        <f>'Marks Entry'!AD101</f>
        <v>0</v>
      </c>
      <c r="AD99" s="334" t="str">
        <f>'Marks Entry'!AE101</f>
        <v>E</v>
      </c>
      <c r="AE99" s="335">
        <f>'Marks Entry'!AF101</f>
        <v>0</v>
      </c>
      <c r="AF99" s="328">
        <f>'Marks Entry'!AG101</f>
        <v>0</v>
      </c>
      <c r="AG99" s="329">
        <f>'Marks Entry'!AH101</f>
        <v>0</v>
      </c>
      <c r="AH99" s="330">
        <f>'Marks Entry'!AI101</f>
        <v>0</v>
      </c>
      <c r="AI99" s="329">
        <f>'Marks Entry'!AJ101</f>
        <v>0</v>
      </c>
      <c r="AJ99" s="329">
        <f>'Marks Entry'!AK101</f>
        <v>0</v>
      </c>
      <c r="AK99" s="331">
        <f>'Marks Entry'!AL101</f>
        <v>0</v>
      </c>
      <c r="AL99" s="329">
        <f>'Marks Entry'!AM101</f>
        <v>0</v>
      </c>
      <c r="AM99" s="329">
        <f>'Marks Entry'!AN101</f>
        <v>0</v>
      </c>
      <c r="AN99" s="331">
        <f>'Marks Entry'!AO101</f>
        <v>0</v>
      </c>
      <c r="AO99" s="332">
        <f>'Marks Entry'!AP101</f>
        <v>0</v>
      </c>
      <c r="AP99" s="329">
        <f>'Marks Entry'!AQ101</f>
        <v>0</v>
      </c>
      <c r="AQ99" s="329">
        <f>'Marks Entry'!AR101</f>
        <v>0</v>
      </c>
      <c r="AR99" s="332">
        <f>'Marks Entry'!AS101</f>
        <v>0</v>
      </c>
      <c r="AS99" s="333">
        <f t="shared" si="29"/>
        <v>0</v>
      </c>
      <c r="AT99" s="329">
        <f>'Marks Entry'!AU101</f>
        <v>0</v>
      </c>
      <c r="AU99" s="329">
        <f>'Marks Entry'!AV101</f>
        <v>0</v>
      </c>
      <c r="AV99" s="332">
        <f>'Marks Entry'!AW101</f>
        <v>0</v>
      </c>
      <c r="AW99" s="338">
        <f>'Marks Entry'!AX101</f>
        <v>0</v>
      </c>
      <c r="AX99" s="334">
        <f>'Marks Entry'!AY101</f>
        <v>0</v>
      </c>
      <c r="AY99" s="334" t="str">
        <f>'Marks Entry'!AZ101</f>
        <v>E</v>
      </c>
      <c r="AZ99" s="335">
        <f>'Marks Entry'!BA101</f>
        <v>0</v>
      </c>
      <c r="BA99" s="328">
        <f>'Marks Entry'!BB101</f>
        <v>0</v>
      </c>
      <c r="BB99" s="329">
        <f>'Marks Entry'!BC101</f>
        <v>0</v>
      </c>
      <c r="BC99" s="330">
        <f>'Marks Entry'!BD101</f>
        <v>0</v>
      </c>
      <c r="BD99" s="329">
        <f>'Marks Entry'!BE101</f>
        <v>0</v>
      </c>
      <c r="BE99" s="329">
        <f>'Marks Entry'!BF101</f>
        <v>0</v>
      </c>
      <c r="BF99" s="331">
        <f>'Marks Entry'!BG101</f>
        <v>0</v>
      </c>
      <c r="BG99" s="329">
        <f>'Marks Entry'!BH101</f>
        <v>0</v>
      </c>
      <c r="BH99" s="329">
        <f>'Marks Entry'!BI101</f>
        <v>0</v>
      </c>
      <c r="BI99" s="331">
        <f>'Marks Entry'!BJ101</f>
        <v>0</v>
      </c>
      <c r="BJ99" s="332">
        <f>'Marks Entry'!BK101</f>
        <v>0</v>
      </c>
      <c r="BK99" s="329">
        <f>'Marks Entry'!BL101</f>
        <v>0</v>
      </c>
      <c r="BL99" s="329">
        <f>'Marks Entry'!BM101</f>
        <v>0</v>
      </c>
      <c r="BM99" s="332">
        <f>'Marks Entry'!BN101</f>
        <v>0</v>
      </c>
      <c r="BN99" s="333">
        <f t="shared" si="30"/>
        <v>0</v>
      </c>
      <c r="BO99" s="329">
        <f>'Marks Entry'!BO101</f>
        <v>0</v>
      </c>
      <c r="BP99" s="329">
        <f>'Marks Entry'!BP101</f>
        <v>0</v>
      </c>
      <c r="BQ99" s="332">
        <f>'Marks Entry'!BQ101</f>
        <v>0</v>
      </c>
      <c r="BR99" s="338">
        <f>'Marks Entry'!BS101</f>
        <v>0</v>
      </c>
      <c r="BS99" s="334">
        <f>'Marks Entry'!BT101</f>
        <v>0</v>
      </c>
      <c r="BT99" s="334" t="str">
        <f>'Marks Entry'!BU101</f>
        <v>E</v>
      </c>
      <c r="BU99" s="335">
        <f>'Marks Entry'!BV101</f>
        <v>0</v>
      </c>
      <c r="BV99" s="328">
        <f>'Marks Entry'!BW101</f>
        <v>0</v>
      </c>
      <c r="BW99" s="329">
        <f>'Marks Entry'!BX101</f>
        <v>0</v>
      </c>
      <c r="BX99" s="330">
        <f>'Marks Entry'!BY101</f>
        <v>0</v>
      </c>
      <c r="BY99" s="329">
        <f>'Marks Entry'!BZ101</f>
        <v>0</v>
      </c>
      <c r="BZ99" s="329">
        <f>'Marks Entry'!CA101</f>
        <v>0</v>
      </c>
      <c r="CA99" s="331">
        <f>'Marks Entry'!CB101</f>
        <v>0</v>
      </c>
      <c r="CB99" s="329" t="e">
        <f>'Marks Entry'!#REF!</f>
        <v>#REF!</v>
      </c>
      <c r="CC99" s="329" t="e">
        <f>'Marks Entry'!#REF!</f>
        <v>#REF!</v>
      </c>
      <c r="CD99" s="331" t="e">
        <f>'Marks Entry'!#REF!</f>
        <v>#REF!</v>
      </c>
      <c r="CE99" s="332" t="e">
        <f>'Marks Entry'!#REF!</f>
        <v>#REF!</v>
      </c>
      <c r="CF99" s="329">
        <f>'Marks Entry'!CD101</f>
        <v>0</v>
      </c>
      <c r="CG99" s="329">
        <f>'Marks Entry'!CE101</f>
        <v>0</v>
      </c>
      <c r="CH99" s="332">
        <f>'Marks Entry'!CF101</f>
        <v>0</v>
      </c>
      <c r="CI99" s="333" t="e">
        <f t="shared" si="31"/>
        <v>#REF!</v>
      </c>
      <c r="CJ99" s="329">
        <f>'Marks Entry'!CH101</f>
        <v>0</v>
      </c>
      <c r="CK99" s="329">
        <f>'Marks Entry'!CI101</f>
        <v>0</v>
      </c>
      <c r="CL99" s="332">
        <f>'Marks Entry'!CJ101</f>
        <v>0</v>
      </c>
      <c r="CM99" s="338">
        <f>'Marks Entry'!CK101</f>
        <v>0</v>
      </c>
      <c r="CN99" s="334">
        <f>'Marks Entry'!CL101</f>
        <v>0</v>
      </c>
      <c r="CO99" s="334" t="str">
        <f>'Marks Entry'!CM101</f>
        <v>E</v>
      </c>
      <c r="CP99" s="335">
        <f>'Marks Entry'!CN101</f>
        <v>0</v>
      </c>
      <c r="CQ99" s="328">
        <f>'Marks Entry'!CO101</f>
        <v>0</v>
      </c>
      <c r="CR99" s="329">
        <f>'Marks Entry'!CP101</f>
        <v>0</v>
      </c>
      <c r="CS99" s="330">
        <f>'Marks Entry'!CQ101</f>
        <v>0</v>
      </c>
      <c r="CT99" s="329">
        <f>'Marks Entry'!CR101</f>
        <v>0</v>
      </c>
      <c r="CU99" s="329">
        <f>'Marks Entry'!CS101</f>
        <v>0</v>
      </c>
      <c r="CV99" s="331">
        <f>'Marks Entry'!CT101</f>
        <v>0</v>
      </c>
      <c r="CW99" s="329" t="e">
        <f>'Marks Entry'!#REF!</f>
        <v>#REF!</v>
      </c>
      <c r="CX99" s="329" t="e">
        <f>'Marks Entry'!#REF!</f>
        <v>#REF!</v>
      </c>
      <c r="CY99" s="331">
        <f>'Marks Entry'!CU101</f>
        <v>0</v>
      </c>
      <c r="CZ99" s="332">
        <f>'Marks Entry'!CV101</f>
        <v>0</v>
      </c>
      <c r="DA99" s="329">
        <f>'Marks Entry'!CW101</f>
        <v>0</v>
      </c>
      <c r="DB99" s="329">
        <f>'Marks Entry'!CX101</f>
        <v>0</v>
      </c>
      <c r="DC99" s="332">
        <f>'Marks Entry'!CY101</f>
        <v>0</v>
      </c>
      <c r="DD99" s="333">
        <f t="shared" si="32"/>
        <v>0</v>
      </c>
      <c r="DE99" s="329">
        <f>'Marks Entry'!CZ101</f>
        <v>0</v>
      </c>
      <c r="DF99" s="329">
        <f>'Marks Entry'!DA101</f>
        <v>0</v>
      </c>
      <c r="DG99" s="332">
        <f>'Marks Entry'!DB101</f>
        <v>0</v>
      </c>
      <c r="DH99" s="338">
        <f>'Marks Entry'!DC101</f>
        <v>0</v>
      </c>
      <c r="DI99" s="334">
        <f>'Marks Entry'!DD101</f>
        <v>0</v>
      </c>
      <c r="DJ99" s="334" t="str">
        <f>'Marks Entry'!DE101</f>
        <v>E</v>
      </c>
      <c r="DK99" s="335">
        <f>'Marks Entry'!DF101</f>
        <v>0</v>
      </c>
      <c r="DL99" s="328">
        <f>'Marks Entry'!DG101</f>
        <v>0</v>
      </c>
      <c r="DM99" s="329">
        <f>'Marks Entry'!DH101</f>
        <v>0</v>
      </c>
      <c r="DN99" s="330">
        <f>'Marks Entry'!DI101</f>
        <v>0</v>
      </c>
      <c r="DO99" s="329">
        <f>'Marks Entry'!DJ101</f>
        <v>0</v>
      </c>
      <c r="DP99" s="329">
        <f>'Marks Entry'!DK101</f>
        <v>0</v>
      </c>
      <c r="DQ99" s="331">
        <f>'Marks Entry'!DL101</f>
        <v>0</v>
      </c>
      <c r="DR99" s="329" t="e">
        <f>'Marks Entry'!#REF!</f>
        <v>#REF!</v>
      </c>
      <c r="DS99" s="329" t="e">
        <f>'Marks Entry'!#REF!</f>
        <v>#REF!</v>
      </c>
      <c r="DT99" s="331">
        <f>'Marks Entry'!DM101</f>
        <v>0</v>
      </c>
      <c r="DU99" s="332">
        <f>'Marks Entry'!DN101</f>
        <v>0</v>
      </c>
      <c r="DV99" s="329">
        <f>'Marks Entry'!DO101</f>
        <v>0</v>
      </c>
      <c r="DW99" s="329">
        <f>'Marks Entry'!DP101</f>
        <v>0</v>
      </c>
      <c r="DX99" s="332">
        <f>'Marks Entry'!DQ101</f>
        <v>0</v>
      </c>
      <c r="DY99" s="333">
        <f t="shared" si="33"/>
        <v>0</v>
      </c>
      <c r="DZ99" s="329">
        <f>'Marks Entry'!DR101</f>
        <v>0</v>
      </c>
      <c r="EA99" s="329">
        <f>'Marks Entry'!DS101</f>
        <v>0</v>
      </c>
      <c r="EB99" s="332">
        <f>'Marks Entry'!DT101</f>
        <v>0</v>
      </c>
      <c r="EC99" s="338">
        <f>'Marks Entry'!DU101</f>
        <v>0</v>
      </c>
      <c r="ED99" s="334">
        <f>'Marks Entry'!DV101</f>
        <v>0</v>
      </c>
      <c r="EE99" s="334" t="str">
        <f>'Marks Entry'!DW101</f>
        <v>E</v>
      </c>
      <c r="EF99" s="335">
        <f>'Marks Entry'!DX101</f>
        <v>0</v>
      </c>
      <c r="EG99" s="328">
        <f>'Marks Entry'!DY101</f>
        <v>0</v>
      </c>
      <c r="EH99" s="329">
        <f>'Marks Entry'!DZ101</f>
        <v>0</v>
      </c>
      <c r="EI99" s="329">
        <f>'Marks Entry'!EA101</f>
        <v>0</v>
      </c>
      <c r="EJ99" s="329">
        <f>'Marks Entry'!EB101</f>
        <v>0</v>
      </c>
      <c r="EK99" s="329">
        <f>'Marks Entry'!EC101</f>
        <v>0</v>
      </c>
      <c r="EL99" s="336">
        <f>'Marks Entry'!ED101</f>
        <v>0</v>
      </c>
      <c r="EM99" s="337">
        <f>'Marks Entry'!EG101</f>
        <v>0</v>
      </c>
      <c r="EN99" s="328">
        <f>'Marks Entry'!EH101</f>
        <v>0</v>
      </c>
      <c r="EO99" s="329">
        <f>'Marks Entry'!EI101</f>
        <v>0</v>
      </c>
      <c r="EP99" s="329">
        <f>'Marks Entry'!EJ101</f>
        <v>0</v>
      </c>
      <c r="EQ99" s="329">
        <f>'Marks Entry'!EK101</f>
        <v>0</v>
      </c>
      <c r="ER99" s="329">
        <f>'Marks Entry'!EL101</f>
        <v>0</v>
      </c>
      <c r="ES99" s="332">
        <f>'Marks Entry'!EM101</f>
        <v>0</v>
      </c>
      <c r="ET99" s="337">
        <f>'Marks Entry'!EP101</f>
        <v>0</v>
      </c>
      <c r="EU99" s="328">
        <f>'Marks Entry'!EQ101</f>
        <v>0</v>
      </c>
      <c r="EV99" s="329">
        <f>'Marks Entry'!ER101</f>
        <v>0</v>
      </c>
      <c r="EW99" s="329">
        <f>'Marks Entry'!ES101</f>
        <v>0</v>
      </c>
      <c r="EX99" s="329">
        <f>'Marks Entry'!ET101</f>
        <v>0</v>
      </c>
      <c r="EY99" s="329">
        <f>'Marks Entry'!EU101</f>
        <v>0</v>
      </c>
      <c r="EZ99" s="332">
        <f>'Marks Entry'!EV101</f>
        <v>0</v>
      </c>
      <c r="FA99" s="337">
        <f>'Marks Entry'!EY101</f>
        <v>0</v>
      </c>
      <c r="FB99" s="184">
        <f>'Marks Entry'!EZ101</f>
        <v>0</v>
      </c>
      <c r="FC99" s="185">
        <f>'Marks Entry'!FA101</f>
        <v>0</v>
      </c>
      <c r="FD99" s="188" t="str">
        <f>'Marks Entry'!FB101</f>
        <v/>
      </c>
      <c r="FE99" s="184">
        <f>'Marks Entry'!FC101</f>
        <v>0</v>
      </c>
      <c r="FF99" s="185">
        <f>'Marks Entry'!FD101</f>
        <v>0</v>
      </c>
      <c r="FG99" s="185" t="str">
        <f>'Marks Entry'!FE101</f>
        <v/>
      </c>
      <c r="FH99" s="185" t="str">
        <f>IF(OR('Marks Entry'!FF101="First",'Marks Entry'!FF101="Second",'Marks Entry'!FF101="Third"),'Marks Entry'!FF101,"")</f>
        <v/>
      </c>
      <c r="FI99" s="185" t="str">
        <f>'Marks Entry'!FG101</f>
        <v/>
      </c>
      <c r="FJ99" s="290" t="str">
        <f>'Marks Entry'!FH101</f>
        <v/>
      </c>
      <c r="FK99" s="84" t="str">
        <f>'Marks Entry'!FI101</f>
        <v/>
      </c>
      <c r="FL99" s="86" t="str">
        <f>'Marks Entry'!FJ101</f>
        <v/>
      </c>
      <c r="FM99" s="87">
        <f>'Marks Entry'!FL101</f>
        <v>0</v>
      </c>
      <c r="FN99" s="1392"/>
      <c r="FO99" s="308" t="e">
        <f t="shared" si="34"/>
        <v>#REF!</v>
      </c>
      <c r="FP99" s="411" t="e">
        <f t="shared" si="35"/>
        <v>#REF!</v>
      </c>
      <c r="FQ99" s="411">
        <f t="shared" si="36"/>
        <v>0</v>
      </c>
      <c r="FR99" s="406"/>
      <c r="FS99" s="315">
        <f t="shared" si="37"/>
        <v>0</v>
      </c>
      <c r="FT99" s="419">
        <f t="shared" si="38"/>
        <v>0</v>
      </c>
      <c r="FU99" s="419">
        <f t="shared" si="39"/>
        <v>0</v>
      </c>
      <c r="FV99" s="420"/>
      <c r="FW99" s="308">
        <f t="shared" si="40"/>
        <v>0</v>
      </c>
      <c r="FX99" s="411">
        <f t="shared" si="41"/>
        <v>0</v>
      </c>
      <c r="FY99" s="411">
        <f t="shared" si="42"/>
        <v>0</v>
      </c>
      <c r="FZ99" s="406"/>
      <c r="GA99" s="315" t="e">
        <f t="shared" si="43"/>
        <v>#REF!</v>
      </c>
      <c r="GB99" s="419" t="e">
        <f t="shared" si="44"/>
        <v>#REF!</v>
      </c>
      <c r="GC99" s="419">
        <f t="shared" si="45"/>
        <v>0</v>
      </c>
      <c r="GD99" s="420"/>
      <c r="GE99" s="308">
        <f t="shared" si="46"/>
        <v>0</v>
      </c>
      <c r="GF99" s="411">
        <f t="shared" si="47"/>
        <v>0</v>
      </c>
      <c r="GG99" s="411">
        <f t="shared" si="48"/>
        <v>0</v>
      </c>
      <c r="GH99" s="406"/>
      <c r="GI99" s="315">
        <f t="shared" si="49"/>
        <v>0</v>
      </c>
      <c r="GJ99" s="419">
        <f t="shared" si="50"/>
        <v>0</v>
      </c>
      <c r="GK99" s="419">
        <f t="shared" si="51"/>
        <v>0</v>
      </c>
      <c r="GL99" s="420"/>
      <c r="GM99" s="308">
        <f t="shared" si="52"/>
        <v>0</v>
      </c>
      <c r="GN99" s="309">
        <f t="shared" si="52"/>
        <v>0</v>
      </c>
      <c r="GO99" s="315">
        <f t="shared" si="53"/>
        <v>0</v>
      </c>
      <c r="GP99" s="316">
        <f t="shared" si="53"/>
        <v>0</v>
      </c>
      <c r="GQ99" s="308">
        <f t="shared" si="54"/>
        <v>0</v>
      </c>
      <c r="GR99" s="317">
        <f t="shared" si="54"/>
        <v>0</v>
      </c>
      <c r="GS99" s="1392"/>
    </row>
    <row r="100" spans="1:201" s="88" customFormat="1" ht="17.25" customHeight="1">
      <c r="A100" s="1393"/>
      <c r="B100" s="83">
        <f t="shared" si="55"/>
        <v>0</v>
      </c>
      <c r="C100" s="84">
        <f>'Marks Entry'!D102</f>
        <v>0</v>
      </c>
      <c r="D100" s="84">
        <f>'Marks Entry'!E102</f>
        <v>0</v>
      </c>
      <c r="E100" s="84">
        <f>'Marks Entry'!F102</f>
        <v>0</v>
      </c>
      <c r="F100" s="84">
        <f>'Marks Entry'!G102</f>
        <v>0</v>
      </c>
      <c r="G100" s="84">
        <f>'Marks Entry'!H102</f>
        <v>0</v>
      </c>
      <c r="H100" s="84">
        <f>'Marks Entry'!I102</f>
        <v>0</v>
      </c>
      <c r="I100" s="84">
        <f>'Marks Entry'!J102</f>
        <v>0</v>
      </c>
      <c r="J100" s="85">
        <f>'Marks Entry'!K102</f>
        <v>0</v>
      </c>
      <c r="K100" s="328">
        <f>'Marks Entry'!L102</f>
        <v>0</v>
      </c>
      <c r="L100" s="329">
        <f>'Marks Entry'!M102</f>
        <v>0</v>
      </c>
      <c r="M100" s="330">
        <f>'Marks Entry'!N102</f>
        <v>0</v>
      </c>
      <c r="N100" s="329">
        <f>'Marks Entry'!O102</f>
        <v>0</v>
      </c>
      <c r="O100" s="329">
        <f>'Marks Entry'!P102</f>
        <v>0</v>
      </c>
      <c r="P100" s="331">
        <f>'Marks Entry'!Q102</f>
        <v>0</v>
      </c>
      <c r="Q100" s="329">
        <f>'Marks Entry'!S102</f>
        <v>0</v>
      </c>
      <c r="R100" s="329">
        <f>'Marks Entry'!T102</f>
        <v>0</v>
      </c>
      <c r="S100" s="331">
        <f>'Marks Entry'!U102</f>
        <v>0</v>
      </c>
      <c r="T100" s="332">
        <f>'Marks Entry'!V102</f>
        <v>0</v>
      </c>
      <c r="U100" s="329">
        <f>'Marks Entry'!X102</f>
        <v>0</v>
      </c>
      <c r="V100" s="329" t="e">
        <f>'Marks Entry'!#REF!</f>
        <v>#REF!</v>
      </c>
      <c r="W100" s="332" t="e">
        <f>'Marks Entry'!#REF!</f>
        <v>#REF!</v>
      </c>
      <c r="X100" s="333" t="e">
        <f t="shared" si="28"/>
        <v>#REF!</v>
      </c>
      <c r="Y100" s="329">
        <f>'Marks Entry'!Y102</f>
        <v>0</v>
      </c>
      <c r="Z100" s="329">
        <f>'Marks Entry'!Z102</f>
        <v>0</v>
      </c>
      <c r="AA100" s="332">
        <f>'Marks Entry'!AA102</f>
        <v>0</v>
      </c>
      <c r="AB100" s="338">
        <f>'Marks Entry'!AC102</f>
        <v>0</v>
      </c>
      <c r="AC100" s="334">
        <f>'Marks Entry'!AD102</f>
        <v>0</v>
      </c>
      <c r="AD100" s="334" t="str">
        <f>'Marks Entry'!AE102</f>
        <v>E</v>
      </c>
      <c r="AE100" s="335">
        <f>'Marks Entry'!AF102</f>
        <v>0</v>
      </c>
      <c r="AF100" s="328">
        <f>'Marks Entry'!AG102</f>
        <v>0</v>
      </c>
      <c r="AG100" s="329">
        <f>'Marks Entry'!AH102</f>
        <v>0</v>
      </c>
      <c r="AH100" s="330">
        <f>'Marks Entry'!AI102</f>
        <v>0</v>
      </c>
      <c r="AI100" s="329">
        <f>'Marks Entry'!AJ102</f>
        <v>0</v>
      </c>
      <c r="AJ100" s="329">
        <f>'Marks Entry'!AK102</f>
        <v>0</v>
      </c>
      <c r="AK100" s="331">
        <f>'Marks Entry'!AL102</f>
        <v>0</v>
      </c>
      <c r="AL100" s="329">
        <f>'Marks Entry'!AM102</f>
        <v>0</v>
      </c>
      <c r="AM100" s="329">
        <f>'Marks Entry'!AN102</f>
        <v>0</v>
      </c>
      <c r="AN100" s="331">
        <f>'Marks Entry'!AO102</f>
        <v>0</v>
      </c>
      <c r="AO100" s="332">
        <f>'Marks Entry'!AP102</f>
        <v>0</v>
      </c>
      <c r="AP100" s="329">
        <f>'Marks Entry'!AQ102</f>
        <v>0</v>
      </c>
      <c r="AQ100" s="329">
        <f>'Marks Entry'!AR102</f>
        <v>0</v>
      </c>
      <c r="AR100" s="332">
        <f>'Marks Entry'!AS102</f>
        <v>0</v>
      </c>
      <c r="AS100" s="333">
        <f t="shared" si="29"/>
        <v>0</v>
      </c>
      <c r="AT100" s="329">
        <f>'Marks Entry'!AU102</f>
        <v>0</v>
      </c>
      <c r="AU100" s="329">
        <f>'Marks Entry'!AV102</f>
        <v>0</v>
      </c>
      <c r="AV100" s="332">
        <f>'Marks Entry'!AW102</f>
        <v>0</v>
      </c>
      <c r="AW100" s="338">
        <f>'Marks Entry'!AX102</f>
        <v>0</v>
      </c>
      <c r="AX100" s="334">
        <f>'Marks Entry'!AY102</f>
        <v>0</v>
      </c>
      <c r="AY100" s="334" t="str">
        <f>'Marks Entry'!AZ102</f>
        <v>E</v>
      </c>
      <c r="AZ100" s="335">
        <f>'Marks Entry'!BA102</f>
        <v>0</v>
      </c>
      <c r="BA100" s="328">
        <f>'Marks Entry'!BB102</f>
        <v>0</v>
      </c>
      <c r="BB100" s="329">
        <f>'Marks Entry'!BC102</f>
        <v>0</v>
      </c>
      <c r="BC100" s="330">
        <f>'Marks Entry'!BD102</f>
        <v>0</v>
      </c>
      <c r="BD100" s="329">
        <f>'Marks Entry'!BE102</f>
        <v>0</v>
      </c>
      <c r="BE100" s="329">
        <f>'Marks Entry'!BF102</f>
        <v>0</v>
      </c>
      <c r="BF100" s="331">
        <f>'Marks Entry'!BG102</f>
        <v>0</v>
      </c>
      <c r="BG100" s="329">
        <f>'Marks Entry'!BH102</f>
        <v>0</v>
      </c>
      <c r="BH100" s="329">
        <f>'Marks Entry'!BI102</f>
        <v>0</v>
      </c>
      <c r="BI100" s="331">
        <f>'Marks Entry'!BJ102</f>
        <v>0</v>
      </c>
      <c r="BJ100" s="332">
        <f>'Marks Entry'!BK102</f>
        <v>0</v>
      </c>
      <c r="BK100" s="329">
        <f>'Marks Entry'!BL102</f>
        <v>0</v>
      </c>
      <c r="BL100" s="329">
        <f>'Marks Entry'!BM102</f>
        <v>0</v>
      </c>
      <c r="BM100" s="332">
        <f>'Marks Entry'!BN102</f>
        <v>0</v>
      </c>
      <c r="BN100" s="333">
        <f t="shared" si="30"/>
        <v>0</v>
      </c>
      <c r="BO100" s="329">
        <f>'Marks Entry'!BO102</f>
        <v>0</v>
      </c>
      <c r="BP100" s="329">
        <f>'Marks Entry'!BP102</f>
        <v>0</v>
      </c>
      <c r="BQ100" s="332">
        <f>'Marks Entry'!BQ102</f>
        <v>0</v>
      </c>
      <c r="BR100" s="338">
        <f>'Marks Entry'!BS102</f>
        <v>0</v>
      </c>
      <c r="BS100" s="334">
        <f>'Marks Entry'!BT102</f>
        <v>0</v>
      </c>
      <c r="BT100" s="334" t="str">
        <f>'Marks Entry'!BU102</f>
        <v>E</v>
      </c>
      <c r="BU100" s="335">
        <f>'Marks Entry'!BV102</f>
        <v>0</v>
      </c>
      <c r="BV100" s="328">
        <f>'Marks Entry'!BW102</f>
        <v>0</v>
      </c>
      <c r="BW100" s="329">
        <f>'Marks Entry'!BX102</f>
        <v>0</v>
      </c>
      <c r="BX100" s="330">
        <f>'Marks Entry'!BY102</f>
        <v>0</v>
      </c>
      <c r="BY100" s="329">
        <f>'Marks Entry'!BZ102</f>
        <v>0</v>
      </c>
      <c r="BZ100" s="329">
        <f>'Marks Entry'!CA102</f>
        <v>0</v>
      </c>
      <c r="CA100" s="331">
        <f>'Marks Entry'!CB102</f>
        <v>0</v>
      </c>
      <c r="CB100" s="329" t="e">
        <f>'Marks Entry'!#REF!</f>
        <v>#REF!</v>
      </c>
      <c r="CC100" s="329" t="e">
        <f>'Marks Entry'!#REF!</f>
        <v>#REF!</v>
      </c>
      <c r="CD100" s="331" t="e">
        <f>'Marks Entry'!#REF!</f>
        <v>#REF!</v>
      </c>
      <c r="CE100" s="332" t="e">
        <f>'Marks Entry'!#REF!</f>
        <v>#REF!</v>
      </c>
      <c r="CF100" s="329">
        <f>'Marks Entry'!CD102</f>
        <v>0</v>
      </c>
      <c r="CG100" s="329">
        <f>'Marks Entry'!CE102</f>
        <v>0</v>
      </c>
      <c r="CH100" s="332">
        <f>'Marks Entry'!CF102</f>
        <v>0</v>
      </c>
      <c r="CI100" s="333" t="e">
        <f t="shared" si="31"/>
        <v>#REF!</v>
      </c>
      <c r="CJ100" s="329">
        <f>'Marks Entry'!CH102</f>
        <v>0</v>
      </c>
      <c r="CK100" s="329">
        <f>'Marks Entry'!CI102</f>
        <v>0</v>
      </c>
      <c r="CL100" s="332">
        <f>'Marks Entry'!CJ102</f>
        <v>0</v>
      </c>
      <c r="CM100" s="338">
        <f>'Marks Entry'!CK102</f>
        <v>0</v>
      </c>
      <c r="CN100" s="334">
        <f>'Marks Entry'!CL102</f>
        <v>0</v>
      </c>
      <c r="CO100" s="334" t="str">
        <f>'Marks Entry'!CM102</f>
        <v>E</v>
      </c>
      <c r="CP100" s="335">
        <f>'Marks Entry'!CN102</f>
        <v>0</v>
      </c>
      <c r="CQ100" s="328">
        <f>'Marks Entry'!CO102</f>
        <v>0</v>
      </c>
      <c r="CR100" s="329">
        <f>'Marks Entry'!CP102</f>
        <v>0</v>
      </c>
      <c r="CS100" s="330">
        <f>'Marks Entry'!CQ102</f>
        <v>0</v>
      </c>
      <c r="CT100" s="329">
        <f>'Marks Entry'!CR102</f>
        <v>0</v>
      </c>
      <c r="CU100" s="329">
        <f>'Marks Entry'!CS102</f>
        <v>0</v>
      </c>
      <c r="CV100" s="331">
        <f>'Marks Entry'!CT102</f>
        <v>0</v>
      </c>
      <c r="CW100" s="329" t="e">
        <f>'Marks Entry'!#REF!</f>
        <v>#REF!</v>
      </c>
      <c r="CX100" s="329" t="e">
        <f>'Marks Entry'!#REF!</f>
        <v>#REF!</v>
      </c>
      <c r="CY100" s="331">
        <f>'Marks Entry'!CU102</f>
        <v>0</v>
      </c>
      <c r="CZ100" s="332">
        <f>'Marks Entry'!CV102</f>
        <v>0</v>
      </c>
      <c r="DA100" s="329">
        <f>'Marks Entry'!CW102</f>
        <v>0</v>
      </c>
      <c r="DB100" s="329">
        <f>'Marks Entry'!CX102</f>
        <v>0</v>
      </c>
      <c r="DC100" s="332">
        <f>'Marks Entry'!CY102</f>
        <v>0</v>
      </c>
      <c r="DD100" s="333">
        <f t="shared" si="32"/>
        <v>0</v>
      </c>
      <c r="DE100" s="329">
        <f>'Marks Entry'!CZ102</f>
        <v>0</v>
      </c>
      <c r="DF100" s="329">
        <f>'Marks Entry'!DA102</f>
        <v>0</v>
      </c>
      <c r="DG100" s="332">
        <f>'Marks Entry'!DB102</f>
        <v>0</v>
      </c>
      <c r="DH100" s="338">
        <f>'Marks Entry'!DC102</f>
        <v>0</v>
      </c>
      <c r="DI100" s="334">
        <f>'Marks Entry'!DD102</f>
        <v>0</v>
      </c>
      <c r="DJ100" s="334" t="str">
        <f>'Marks Entry'!DE102</f>
        <v>E</v>
      </c>
      <c r="DK100" s="335">
        <f>'Marks Entry'!DF102</f>
        <v>0</v>
      </c>
      <c r="DL100" s="328">
        <f>'Marks Entry'!DG102</f>
        <v>0</v>
      </c>
      <c r="DM100" s="329">
        <f>'Marks Entry'!DH102</f>
        <v>0</v>
      </c>
      <c r="DN100" s="330">
        <f>'Marks Entry'!DI102</f>
        <v>0</v>
      </c>
      <c r="DO100" s="329">
        <f>'Marks Entry'!DJ102</f>
        <v>0</v>
      </c>
      <c r="DP100" s="329">
        <f>'Marks Entry'!DK102</f>
        <v>0</v>
      </c>
      <c r="DQ100" s="331">
        <f>'Marks Entry'!DL102</f>
        <v>0</v>
      </c>
      <c r="DR100" s="329" t="e">
        <f>'Marks Entry'!#REF!</f>
        <v>#REF!</v>
      </c>
      <c r="DS100" s="329" t="e">
        <f>'Marks Entry'!#REF!</f>
        <v>#REF!</v>
      </c>
      <c r="DT100" s="331">
        <f>'Marks Entry'!DM102</f>
        <v>0</v>
      </c>
      <c r="DU100" s="332">
        <f>'Marks Entry'!DN102</f>
        <v>0</v>
      </c>
      <c r="DV100" s="329">
        <f>'Marks Entry'!DO102</f>
        <v>0</v>
      </c>
      <c r="DW100" s="329">
        <f>'Marks Entry'!DP102</f>
        <v>0</v>
      </c>
      <c r="DX100" s="332">
        <f>'Marks Entry'!DQ102</f>
        <v>0</v>
      </c>
      <c r="DY100" s="333">
        <f t="shared" si="33"/>
        <v>0</v>
      </c>
      <c r="DZ100" s="329">
        <f>'Marks Entry'!DR102</f>
        <v>0</v>
      </c>
      <c r="EA100" s="329">
        <f>'Marks Entry'!DS102</f>
        <v>0</v>
      </c>
      <c r="EB100" s="332">
        <f>'Marks Entry'!DT102</f>
        <v>0</v>
      </c>
      <c r="EC100" s="338">
        <f>'Marks Entry'!DU102</f>
        <v>0</v>
      </c>
      <c r="ED100" s="334">
        <f>'Marks Entry'!DV102</f>
        <v>0</v>
      </c>
      <c r="EE100" s="334" t="str">
        <f>'Marks Entry'!DW102</f>
        <v>E</v>
      </c>
      <c r="EF100" s="335">
        <f>'Marks Entry'!DX102</f>
        <v>0</v>
      </c>
      <c r="EG100" s="328">
        <f>'Marks Entry'!DY102</f>
        <v>0</v>
      </c>
      <c r="EH100" s="329">
        <f>'Marks Entry'!DZ102</f>
        <v>0</v>
      </c>
      <c r="EI100" s="329">
        <f>'Marks Entry'!EA102</f>
        <v>0</v>
      </c>
      <c r="EJ100" s="329">
        <f>'Marks Entry'!EB102</f>
        <v>0</v>
      </c>
      <c r="EK100" s="329">
        <f>'Marks Entry'!EC102</f>
        <v>0</v>
      </c>
      <c r="EL100" s="336">
        <f>'Marks Entry'!ED102</f>
        <v>0</v>
      </c>
      <c r="EM100" s="337">
        <f>'Marks Entry'!EG102</f>
        <v>0</v>
      </c>
      <c r="EN100" s="328">
        <f>'Marks Entry'!EH102</f>
        <v>0</v>
      </c>
      <c r="EO100" s="329">
        <f>'Marks Entry'!EI102</f>
        <v>0</v>
      </c>
      <c r="EP100" s="329">
        <f>'Marks Entry'!EJ102</f>
        <v>0</v>
      </c>
      <c r="EQ100" s="329">
        <f>'Marks Entry'!EK102</f>
        <v>0</v>
      </c>
      <c r="ER100" s="329">
        <f>'Marks Entry'!EL102</f>
        <v>0</v>
      </c>
      <c r="ES100" s="332">
        <f>'Marks Entry'!EM102</f>
        <v>0</v>
      </c>
      <c r="ET100" s="337">
        <f>'Marks Entry'!EP102</f>
        <v>0</v>
      </c>
      <c r="EU100" s="328">
        <f>'Marks Entry'!EQ102</f>
        <v>0</v>
      </c>
      <c r="EV100" s="329">
        <f>'Marks Entry'!ER102</f>
        <v>0</v>
      </c>
      <c r="EW100" s="329">
        <f>'Marks Entry'!ES102</f>
        <v>0</v>
      </c>
      <c r="EX100" s="329">
        <f>'Marks Entry'!ET102</f>
        <v>0</v>
      </c>
      <c r="EY100" s="329">
        <f>'Marks Entry'!EU102</f>
        <v>0</v>
      </c>
      <c r="EZ100" s="332">
        <f>'Marks Entry'!EV102</f>
        <v>0</v>
      </c>
      <c r="FA100" s="337">
        <f>'Marks Entry'!EY102</f>
        <v>0</v>
      </c>
      <c r="FB100" s="184">
        <f>'Marks Entry'!EZ102</f>
        <v>0</v>
      </c>
      <c r="FC100" s="185">
        <f>'Marks Entry'!FA102</f>
        <v>0</v>
      </c>
      <c r="FD100" s="188" t="str">
        <f>'Marks Entry'!FB102</f>
        <v/>
      </c>
      <c r="FE100" s="184">
        <f>'Marks Entry'!FC102</f>
        <v>0</v>
      </c>
      <c r="FF100" s="185">
        <f>'Marks Entry'!FD102</f>
        <v>0</v>
      </c>
      <c r="FG100" s="185" t="str">
        <f>'Marks Entry'!FE102</f>
        <v/>
      </c>
      <c r="FH100" s="185" t="str">
        <f>IF(OR('Marks Entry'!FF102="First",'Marks Entry'!FF102="Second",'Marks Entry'!FF102="Third"),'Marks Entry'!FF102,"")</f>
        <v/>
      </c>
      <c r="FI100" s="185" t="str">
        <f>'Marks Entry'!FG102</f>
        <v/>
      </c>
      <c r="FJ100" s="290" t="str">
        <f>'Marks Entry'!FH102</f>
        <v/>
      </c>
      <c r="FK100" s="84" t="str">
        <f>'Marks Entry'!FI102</f>
        <v/>
      </c>
      <c r="FL100" s="86" t="str">
        <f>'Marks Entry'!FJ102</f>
        <v/>
      </c>
      <c r="FM100" s="87">
        <f>'Marks Entry'!FL102</f>
        <v>0</v>
      </c>
      <c r="FN100" s="1392"/>
      <c r="FO100" s="308" t="e">
        <f t="shared" si="34"/>
        <v>#REF!</v>
      </c>
      <c r="FP100" s="411" t="e">
        <f t="shared" si="35"/>
        <v>#REF!</v>
      </c>
      <c r="FQ100" s="411">
        <f t="shared" si="36"/>
        <v>0</v>
      </c>
      <c r="FR100" s="406"/>
      <c r="FS100" s="315">
        <f t="shared" si="37"/>
        <v>0</v>
      </c>
      <c r="FT100" s="419">
        <f t="shared" si="38"/>
        <v>0</v>
      </c>
      <c r="FU100" s="419">
        <f t="shared" si="39"/>
        <v>0</v>
      </c>
      <c r="FV100" s="420"/>
      <c r="FW100" s="308">
        <f t="shared" si="40"/>
        <v>0</v>
      </c>
      <c r="FX100" s="411">
        <f t="shared" si="41"/>
        <v>0</v>
      </c>
      <c r="FY100" s="411">
        <f t="shared" si="42"/>
        <v>0</v>
      </c>
      <c r="FZ100" s="406"/>
      <c r="GA100" s="315" t="e">
        <f t="shared" si="43"/>
        <v>#REF!</v>
      </c>
      <c r="GB100" s="419" t="e">
        <f t="shared" si="44"/>
        <v>#REF!</v>
      </c>
      <c r="GC100" s="419">
        <f t="shared" si="45"/>
        <v>0</v>
      </c>
      <c r="GD100" s="420"/>
      <c r="GE100" s="308">
        <f t="shared" si="46"/>
        <v>0</v>
      </c>
      <c r="GF100" s="411">
        <f t="shared" si="47"/>
        <v>0</v>
      </c>
      <c r="GG100" s="411">
        <f t="shared" si="48"/>
        <v>0</v>
      </c>
      <c r="GH100" s="406"/>
      <c r="GI100" s="315">
        <f t="shared" si="49"/>
        <v>0</v>
      </c>
      <c r="GJ100" s="419">
        <f t="shared" si="50"/>
        <v>0</v>
      </c>
      <c r="GK100" s="419">
        <f t="shared" si="51"/>
        <v>0</v>
      </c>
      <c r="GL100" s="420"/>
      <c r="GM100" s="308">
        <f t="shared" si="52"/>
        <v>0</v>
      </c>
      <c r="GN100" s="309">
        <f t="shared" si="52"/>
        <v>0</v>
      </c>
      <c r="GO100" s="315">
        <f t="shared" si="53"/>
        <v>0</v>
      </c>
      <c r="GP100" s="316">
        <f t="shared" si="53"/>
        <v>0</v>
      </c>
      <c r="GQ100" s="308">
        <f t="shared" si="54"/>
        <v>0</v>
      </c>
      <c r="GR100" s="317">
        <f t="shared" si="54"/>
        <v>0</v>
      </c>
      <c r="GS100" s="1392"/>
    </row>
    <row r="101" spans="1:201" s="88" customFormat="1" ht="17.25" customHeight="1">
      <c r="A101" s="1393"/>
      <c r="B101" s="83">
        <f t="shared" si="55"/>
        <v>0</v>
      </c>
      <c r="C101" s="84">
        <f>'Marks Entry'!D103</f>
        <v>0</v>
      </c>
      <c r="D101" s="84">
        <f>'Marks Entry'!E103</f>
        <v>0</v>
      </c>
      <c r="E101" s="84">
        <f>'Marks Entry'!F103</f>
        <v>0</v>
      </c>
      <c r="F101" s="84">
        <f>'Marks Entry'!G103</f>
        <v>0</v>
      </c>
      <c r="G101" s="84">
        <f>'Marks Entry'!H103</f>
        <v>0</v>
      </c>
      <c r="H101" s="84">
        <f>'Marks Entry'!I103</f>
        <v>0</v>
      </c>
      <c r="I101" s="84">
        <f>'Marks Entry'!J103</f>
        <v>0</v>
      </c>
      <c r="J101" s="85">
        <f>'Marks Entry'!K103</f>
        <v>0</v>
      </c>
      <c r="K101" s="328">
        <f>'Marks Entry'!L103</f>
        <v>0</v>
      </c>
      <c r="L101" s="329">
        <f>'Marks Entry'!M103</f>
        <v>0</v>
      </c>
      <c r="M101" s="330">
        <f>'Marks Entry'!N103</f>
        <v>0</v>
      </c>
      <c r="N101" s="329">
        <f>'Marks Entry'!O103</f>
        <v>0</v>
      </c>
      <c r="O101" s="329">
        <f>'Marks Entry'!P103</f>
        <v>0</v>
      </c>
      <c r="P101" s="331">
        <f>'Marks Entry'!Q103</f>
        <v>0</v>
      </c>
      <c r="Q101" s="329">
        <f>'Marks Entry'!S103</f>
        <v>0</v>
      </c>
      <c r="R101" s="329">
        <f>'Marks Entry'!T103</f>
        <v>0</v>
      </c>
      <c r="S101" s="331">
        <f>'Marks Entry'!U103</f>
        <v>0</v>
      </c>
      <c r="T101" s="332">
        <f>'Marks Entry'!V103</f>
        <v>0</v>
      </c>
      <c r="U101" s="329">
        <f>'Marks Entry'!X103</f>
        <v>0</v>
      </c>
      <c r="V101" s="329" t="e">
        <f>'Marks Entry'!#REF!</f>
        <v>#REF!</v>
      </c>
      <c r="W101" s="332" t="e">
        <f>'Marks Entry'!#REF!</f>
        <v>#REF!</v>
      </c>
      <c r="X101" s="333" t="e">
        <f t="shared" si="28"/>
        <v>#REF!</v>
      </c>
      <c r="Y101" s="329">
        <f>'Marks Entry'!Y103</f>
        <v>0</v>
      </c>
      <c r="Z101" s="329">
        <f>'Marks Entry'!Z103</f>
        <v>0</v>
      </c>
      <c r="AA101" s="332">
        <f>'Marks Entry'!AA103</f>
        <v>0</v>
      </c>
      <c r="AB101" s="338">
        <f>'Marks Entry'!AC103</f>
        <v>0</v>
      </c>
      <c r="AC101" s="334">
        <f>'Marks Entry'!AD103</f>
        <v>0</v>
      </c>
      <c r="AD101" s="334" t="str">
        <f>'Marks Entry'!AE103</f>
        <v>E</v>
      </c>
      <c r="AE101" s="335">
        <f>'Marks Entry'!AF103</f>
        <v>0</v>
      </c>
      <c r="AF101" s="328">
        <f>'Marks Entry'!AG103</f>
        <v>0</v>
      </c>
      <c r="AG101" s="329">
        <f>'Marks Entry'!AH103</f>
        <v>0</v>
      </c>
      <c r="AH101" s="330">
        <f>'Marks Entry'!AI103</f>
        <v>0</v>
      </c>
      <c r="AI101" s="329">
        <f>'Marks Entry'!AJ103</f>
        <v>0</v>
      </c>
      <c r="AJ101" s="329">
        <f>'Marks Entry'!AK103</f>
        <v>0</v>
      </c>
      <c r="AK101" s="331">
        <f>'Marks Entry'!AL103</f>
        <v>0</v>
      </c>
      <c r="AL101" s="329">
        <f>'Marks Entry'!AM103</f>
        <v>0</v>
      </c>
      <c r="AM101" s="329">
        <f>'Marks Entry'!AN103</f>
        <v>0</v>
      </c>
      <c r="AN101" s="331">
        <f>'Marks Entry'!AO103</f>
        <v>0</v>
      </c>
      <c r="AO101" s="332">
        <f>'Marks Entry'!AP103</f>
        <v>0</v>
      </c>
      <c r="AP101" s="329">
        <f>'Marks Entry'!AQ103</f>
        <v>0</v>
      </c>
      <c r="AQ101" s="329">
        <f>'Marks Entry'!AR103</f>
        <v>0</v>
      </c>
      <c r="AR101" s="332">
        <f>'Marks Entry'!AS103</f>
        <v>0</v>
      </c>
      <c r="AS101" s="333">
        <f t="shared" si="29"/>
        <v>0</v>
      </c>
      <c r="AT101" s="329">
        <f>'Marks Entry'!AU103</f>
        <v>0</v>
      </c>
      <c r="AU101" s="329">
        <f>'Marks Entry'!AV103</f>
        <v>0</v>
      </c>
      <c r="AV101" s="332">
        <f>'Marks Entry'!AW103</f>
        <v>0</v>
      </c>
      <c r="AW101" s="338">
        <f>'Marks Entry'!AX103</f>
        <v>0</v>
      </c>
      <c r="AX101" s="334">
        <f>'Marks Entry'!AY103</f>
        <v>0</v>
      </c>
      <c r="AY101" s="334" t="str">
        <f>'Marks Entry'!AZ103</f>
        <v>E</v>
      </c>
      <c r="AZ101" s="335">
        <f>'Marks Entry'!BA103</f>
        <v>0</v>
      </c>
      <c r="BA101" s="328">
        <f>'Marks Entry'!BB103</f>
        <v>0</v>
      </c>
      <c r="BB101" s="329">
        <f>'Marks Entry'!BC103</f>
        <v>0</v>
      </c>
      <c r="BC101" s="330">
        <f>'Marks Entry'!BD103</f>
        <v>0</v>
      </c>
      <c r="BD101" s="329">
        <f>'Marks Entry'!BE103</f>
        <v>0</v>
      </c>
      <c r="BE101" s="329">
        <f>'Marks Entry'!BF103</f>
        <v>0</v>
      </c>
      <c r="BF101" s="331">
        <f>'Marks Entry'!BG103</f>
        <v>0</v>
      </c>
      <c r="BG101" s="329">
        <f>'Marks Entry'!BH103</f>
        <v>0</v>
      </c>
      <c r="BH101" s="329">
        <f>'Marks Entry'!BI103</f>
        <v>0</v>
      </c>
      <c r="BI101" s="331">
        <f>'Marks Entry'!BJ103</f>
        <v>0</v>
      </c>
      <c r="BJ101" s="332">
        <f>'Marks Entry'!BK103</f>
        <v>0</v>
      </c>
      <c r="BK101" s="329">
        <f>'Marks Entry'!BL103</f>
        <v>0</v>
      </c>
      <c r="BL101" s="329">
        <f>'Marks Entry'!BM103</f>
        <v>0</v>
      </c>
      <c r="BM101" s="332">
        <f>'Marks Entry'!BN103</f>
        <v>0</v>
      </c>
      <c r="BN101" s="333">
        <f t="shared" si="30"/>
        <v>0</v>
      </c>
      <c r="BO101" s="329">
        <f>'Marks Entry'!BO103</f>
        <v>0</v>
      </c>
      <c r="BP101" s="329">
        <f>'Marks Entry'!BP103</f>
        <v>0</v>
      </c>
      <c r="BQ101" s="332">
        <f>'Marks Entry'!BQ103</f>
        <v>0</v>
      </c>
      <c r="BR101" s="338">
        <f>'Marks Entry'!BS103</f>
        <v>0</v>
      </c>
      <c r="BS101" s="334">
        <f>'Marks Entry'!BT103</f>
        <v>0</v>
      </c>
      <c r="BT101" s="334" t="str">
        <f>'Marks Entry'!BU103</f>
        <v>E</v>
      </c>
      <c r="BU101" s="335">
        <f>'Marks Entry'!BV103</f>
        <v>0</v>
      </c>
      <c r="BV101" s="328">
        <f>'Marks Entry'!BW103</f>
        <v>0</v>
      </c>
      <c r="BW101" s="329">
        <f>'Marks Entry'!BX103</f>
        <v>0</v>
      </c>
      <c r="BX101" s="330">
        <f>'Marks Entry'!BY103</f>
        <v>0</v>
      </c>
      <c r="BY101" s="329">
        <f>'Marks Entry'!BZ103</f>
        <v>0</v>
      </c>
      <c r="BZ101" s="329">
        <f>'Marks Entry'!CA103</f>
        <v>0</v>
      </c>
      <c r="CA101" s="331">
        <f>'Marks Entry'!CB103</f>
        <v>0</v>
      </c>
      <c r="CB101" s="329" t="e">
        <f>'Marks Entry'!#REF!</f>
        <v>#REF!</v>
      </c>
      <c r="CC101" s="329" t="e">
        <f>'Marks Entry'!#REF!</f>
        <v>#REF!</v>
      </c>
      <c r="CD101" s="331" t="e">
        <f>'Marks Entry'!#REF!</f>
        <v>#REF!</v>
      </c>
      <c r="CE101" s="332" t="e">
        <f>'Marks Entry'!#REF!</f>
        <v>#REF!</v>
      </c>
      <c r="CF101" s="329">
        <f>'Marks Entry'!CD103</f>
        <v>0</v>
      </c>
      <c r="CG101" s="329">
        <f>'Marks Entry'!CE103</f>
        <v>0</v>
      </c>
      <c r="CH101" s="332">
        <f>'Marks Entry'!CF103</f>
        <v>0</v>
      </c>
      <c r="CI101" s="333" t="e">
        <f t="shared" si="31"/>
        <v>#REF!</v>
      </c>
      <c r="CJ101" s="329">
        <f>'Marks Entry'!CH103</f>
        <v>0</v>
      </c>
      <c r="CK101" s="329">
        <f>'Marks Entry'!CI103</f>
        <v>0</v>
      </c>
      <c r="CL101" s="332">
        <f>'Marks Entry'!CJ103</f>
        <v>0</v>
      </c>
      <c r="CM101" s="338">
        <f>'Marks Entry'!CK103</f>
        <v>0</v>
      </c>
      <c r="CN101" s="334">
        <f>'Marks Entry'!CL103</f>
        <v>0</v>
      </c>
      <c r="CO101" s="334" t="str">
        <f>'Marks Entry'!CM103</f>
        <v>E</v>
      </c>
      <c r="CP101" s="335">
        <f>'Marks Entry'!CN103</f>
        <v>0</v>
      </c>
      <c r="CQ101" s="328">
        <f>'Marks Entry'!CO103</f>
        <v>0</v>
      </c>
      <c r="CR101" s="329">
        <f>'Marks Entry'!CP103</f>
        <v>0</v>
      </c>
      <c r="CS101" s="330">
        <f>'Marks Entry'!CQ103</f>
        <v>0</v>
      </c>
      <c r="CT101" s="329">
        <f>'Marks Entry'!CR103</f>
        <v>0</v>
      </c>
      <c r="CU101" s="329">
        <f>'Marks Entry'!CS103</f>
        <v>0</v>
      </c>
      <c r="CV101" s="331">
        <f>'Marks Entry'!CT103</f>
        <v>0</v>
      </c>
      <c r="CW101" s="329" t="e">
        <f>'Marks Entry'!#REF!</f>
        <v>#REF!</v>
      </c>
      <c r="CX101" s="329" t="e">
        <f>'Marks Entry'!#REF!</f>
        <v>#REF!</v>
      </c>
      <c r="CY101" s="331">
        <f>'Marks Entry'!CU103</f>
        <v>0</v>
      </c>
      <c r="CZ101" s="332">
        <f>'Marks Entry'!CV103</f>
        <v>0</v>
      </c>
      <c r="DA101" s="329">
        <f>'Marks Entry'!CW103</f>
        <v>0</v>
      </c>
      <c r="DB101" s="329">
        <f>'Marks Entry'!CX103</f>
        <v>0</v>
      </c>
      <c r="DC101" s="332">
        <f>'Marks Entry'!CY103</f>
        <v>0</v>
      </c>
      <c r="DD101" s="333">
        <f t="shared" si="32"/>
        <v>0</v>
      </c>
      <c r="DE101" s="329">
        <f>'Marks Entry'!CZ103</f>
        <v>0</v>
      </c>
      <c r="DF101" s="329">
        <f>'Marks Entry'!DA103</f>
        <v>0</v>
      </c>
      <c r="DG101" s="332">
        <f>'Marks Entry'!DB103</f>
        <v>0</v>
      </c>
      <c r="DH101" s="338">
        <f>'Marks Entry'!DC103</f>
        <v>0</v>
      </c>
      <c r="DI101" s="334">
        <f>'Marks Entry'!DD103</f>
        <v>0</v>
      </c>
      <c r="DJ101" s="334" t="str">
        <f>'Marks Entry'!DE103</f>
        <v>E</v>
      </c>
      <c r="DK101" s="335">
        <f>'Marks Entry'!DF103</f>
        <v>0</v>
      </c>
      <c r="DL101" s="328">
        <f>'Marks Entry'!DG103</f>
        <v>0</v>
      </c>
      <c r="DM101" s="329">
        <f>'Marks Entry'!DH103</f>
        <v>0</v>
      </c>
      <c r="DN101" s="330">
        <f>'Marks Entry'!DI103</f>
        <v>0</v>
      </c>
      <c r="DO101" s="329">
        <f>'Marks Entry'!DJ103</f>
        <v>0</v>
      </c>
      <c r="DP101" s="329">
        <f>'Marks Entry'!DK103</f>
        <v>0</v>
      </c>
      <c r="DQ101" s="331">
        <f>'Marks Entry'!DL103</f>
        <v>0</v>
      </c>
      <c r="DR101" s="329" t="e">
        <f>'Marks Entry'!#REF!</f>
        <v>#REF!</v>
      </c>
      <c r="DS101" s="329" t="e">
        <f>'Marks Entry'!#REF!</f>
        <v>#REF!</v>
      </c>
      <c r="DT101" s="331">
        <f>'Marks Entry'!DM103</f>
        <v>0</v>
      </c>
      <c r="DU101" s="332">
        <f>'Marks Entry'!DN103</f>
        <v>0</v>
      </c>
      <c r="DV101" s="329">
        <f>'Marks Entry'!DO103</f>
        <v>0</v>
      </c>
      <c r="DW101" s="329">
        <f>'Marks Entry'!DP103</f>
        <v>0</v>
      </c>
      <c r="DX101" s="332">
        <f>'Marks Entry'!DQ103</f>
        <v>0</v>
      </c>
      <c r="DY101" s="333">
        <f t="shared" si="33"/>
        <v>0</v>
      </c>
      <c r="DZ101" s="329">
        <f>'Marks Entry'!DR103</f>
        <v>0</v>
      </c>
      <c r="EA101" s="329">
        <f>'Marks Entry'!DS103</f>
        <v>0</v>
      </c>
      <c r="EB101" s="332">
        <f>'Marks Entry'!DT103</f>
        <v>0</v>
      </c>
      <c r="EC101" s="338">
        <f>'Marks Entry'!DU103</f>
        <v>0</v>
      </c>
      <c r="ED101" s="334">
        <f>'Marks Entry'!DV103</f>
        <v>0</v>
      </c>
      <c r="EE101" s="334" t="str">
        <f>'Marks Entry'!DW103</f>
        <v>E</v>
      </c>
      <c r="EF101" s="335">
        <f>'Marks Entry'!DX103</f>
        <v>0</v>
      </c>
      <c r="EG101" s="328">
        <f>'Marks Entry'!DY103</f>
        <v>0</v>
      </c>
      <c r="EH101" s="329">
        <f>'Marks Entry'!DZ103</f>
        <v>0</v>
      </c>
      <c r="EI101" s="329">
        <f>'Marks Entry'!EA103</f>
        <v>0</v>
      </c>
      <c r="EJ101" s="329">
        <f>'Marks Entry'!EB103</f>
        <v>0</v>
      </c>
      <c r="EK101" s="329">
        <f>'Marks Entry'!EC103</f>
        <v>0</v>
      </c>
      <c r="EL101" s="336">
        <f>'Marks Entry'!ED103</f>
        <v>0</v>
      </c>
      <c r="EM101" s="337">
        <f>'Marks Entry'!EG103</f>
        <v>0</v>
      </c>
      <c r="EN101" s="328">
        <f>'Marks Entry'!EH103</f>
        <v>0</v>
      </c>
      <c r="EO101" s="329">
        <f>'Marks Entry'!EI103</f>
        <v>0</v>
      </c>
      <c r="EP101" s="329">
        <f>'Marks Entry'!EJ103</f>
        <v>0</v>
      </c>
      <c r="EQ101" s="329">
        <f>'Marks Entry'!EK103</f>
        <v>0</v>
      </c>
      <c r="ER101" s="329">
        <f>'Marks Entry'!EL103</f>
        <v>0</v>
      </c>
      <c r="ES101" s="332">
        <f>'Marks Entry'!EM103</f>
        <v>0</v>
      </c>
      <c r="ET101" s="337">
        <f>'Marks Entry'!EP103</f>
        <v>0</v>
      </c>
      <c r="EU101" s="328">
        <f>'Marks Entry'!EQ103</f>
        <v>0</v>
      </c>
      <c r="EV101" s="329">
        <f>'Marks Entry'!ER103</f>
        <v>0</v>
      </c>
      <c r="EW101" s="329">
        <f>'Marks Entry'!ES103</f>
        <v>0</v>
      </c>
      <c r="EX101" s="329">
        <f>'Marks Entry'!ET103</f>
        <v>0</v>
      </c>
      <c r="EY101" s="329">
        <f>'Marks Entry'!EU103</f>
        <v>0</v>
      </c>
      <c r="EZ101" s="332">
        <f>'Marks Entry'!EV103</f>
        <v>0</v>
      </c>
      <c r="FA101" s="337">
        <f>'Marks Entry'!EY103</f>
        <v>0</v>
      </c>
      <c r="FB101" s="184">
        <f>'Marks Entry'!EZ103</f>
        <v>0</v>
      </c>
      <c r="FC101" s="185">
        <f>'Marks Entry'!FA103</f>
        <v>0</v>
      </c>
      <c r="FD101" s="188" t="str">
        <f>'Marks Entry'!FB103</f>
        <v/>
      </c>
      <c r="FE101" s="184">
        <f>'Marks Entry'!FC103</f>
        <v>0</v>
      </c>
      <c r="FF101" s="185">
        <f>'Marks Entry'!FD103</f>
        <v>0</v>
      </c>
      <c r="FG101" s="185" t="str">
        <f>'Marks Entry'!FE103</f>
        <v/>
      </c>
      <c r="FH101" s="185" t="str">
        <f>IF(OR('Marks Entry'!FF103="First",'Marks Entry'!FF103="Second",'Marks Entry'!FF103="Third"),'Marks Entry'!FF103,"")</f>
        <v/>
      </c>
      <c r="FI101" s="185" t="str">
        <f>'Marks Entry'!FG103</f>
        <v/>
      </c>
      <c r="FJ101" s="290" t="str">
        <f>'Marks Entry'!FH103</f>
        <v/>
      </c>
      <c r="FK101" s="84" t="str">
        <f>'Marks Entry'!FI103</f>
        <v/>
      </c>
      <c r="FL101" s="86" t="str">
        <f>'Marks Entry'!FJ103</f>
        <v/>
      </c>
      <c r="FM101" s="87">
        <f>'Marks Entry'!FL103</f>
        <v>0</v>
      </c>
      <c r="FN101" s="1392"/>
      <c r="FO101" s="308" t="e">
        <f t="shared" si="34"/>
        <v>#REF!</v>
      </c>
      <c r="FP101" s="411" t="e">
        <f t="shared" si="35"/>
        <v>#REF!</v>
      </c>
      <c r="FQ101" s="411">
        <f t="shared" si="36"/>
        <v>0</v>
      </c>
      <c r="FR101" s="406"/>
      <c r="FS101" s="315">
        <f t="shared" si="37"/>
        <v>0</v>
      </c>
      <c r="FT101" s="419">
        <f t="shared" si="38"/>
        <v>0</v>
      </c>
      <c r="FU101" s="419">
        <f t="shared" si="39"/>
        <v>0</v>
      </c>
      <c r="FV101" s="420"/>
      <c r="FW101" s="308">
        <f t="shared" si="40"/>
        <v>0</v>
      </c>
      <c r="FX101" s="411">
        <f t="shared" si="41"/>
        <v>0</v>
      </c>
      <c r="FY101" s="411">
        <f t="shared" si="42"/>
        <v>0</v>
      </c>
      <c r="FZ101" s="406"/>
      <c r="GA101" s="315" t="e">
        <f t="shared" si="43"/>
        <v>#REF!</v>
      </c>
      <c r="GB101" s="419" t="e">
        <f t="shared" si="44"/>
        <v>#REF!</v>
      </c>
      <c r="GC101" s="419">
        <f t="shared" si="45"/>
        <v>0</v>
      </c>
      <c r="GD101" s="420"/>
      <c r="GE101" s="308">
        <f t="shared" si="46"/>
        <v>0</v>
      </c>
      <c r="GF101" s="411">
        <f t="shared" si="47"/>
        <v>0</v>
      </c>
      <c r="GG101" s="411">
        <f t="shared" si="48"/>
        <v>0</v>
      </c>
      <c r="GH101" s="406"/>
      <c r="GI101" s="315">
        <f t="shared" si="49"/>
        <v>0</v>
      </c>
      <c r="GJ101" s="419">
        <f t="shared" si="50"/>
        <v>0</v>
      </c>
      <c r="GK101" s="419">
        <f t="shared" si="51"/>
        <v>0</v>
      </c>
      <c r="GL101" s="420"/>
      <c r="GM101" s="308">
        <f t="shared" si="52"/>
        <v>0</v>
      </c>
      <c r="GN101" s="309">
        <f t="shared" si="52"/>
        <v>0</v>
      </c>
      <c r="GO101" s="315">
        <f t="shared" si="53"/>
        <v>0</v>
      </c>
      <c r="GP101" s="316">
        <f t="shared" si="53"/>
        <v>0</v>
      </c>
      <c r="GQ101" s="308">
        <f t="shared" si="54"/>
        <v>0</v>
      </c>
      <c r="GR101" s="317">
        <f t="shared" si="54"/>
        <v>0</v>
      </c>
      <c r="GS101" s="1392"/>
    </row>
    <row r="102" spans="1:201" s="88" customFormat="1" ht="17.25" customHeight="1">
      <c r="A102" s="1393"/>
      <c r="B102" s="83">
        <f t="shared" si="55"/>
        <v>0</v>
      </c>
      <c r="C102" s="84">
        <f>'Marks Entry'!D104</f>
        <v>0</v>
      </c>
      <c r="D102" s="84">
        <f>'Marks Entry'!E104</f>
        <v>0</v>
      </c>
      <c r="E102" s="84">
        <f>'Marks Entry'!F104</f>
        <v>0</v>
      </c>
      <c r="F102" s="84">
        <f>'Marks Entry'!G104</f>
        <v>0</v>
      </c>
      <c r="G102" s="84">
        <f>'Marks Entry'!H104</f>
        <v>0</v>
      </c>
      <c r="H102" s="84">
        <f>'Marks Entry'!I104</f>
        <v>0</v>
      </c>
      <c r="I102" s="84">
        <f>'Marks Entry'!J104</f>
        <v>0</v>
      </c>
      <c r="J102" s="85">
        <f>'Marks Entry'!K104</f>
        <v>0</v>
      </c>
      <c r="K102" s="328">
        <f>'Marks Entry'!L104</f>
        <v>0</v>
      </c>
      <c r="L102" s="329">
        <f>'Marks Entry'!M104</f>
        <v>0</v>
      </c>
      <c r="M102" s="330">
        <f>'Marks Entry'!N104</f>
        <v>0</v>
      </c>
      <c r="N102" s="329">
        <f>'Marks Entry'!O104</f>
        <v>0</v>
      </c>
      <c r="O102" s="329">
        <f>'Marks Entry'!P104</f>
        <v>0</v>
      </c>
      <c r="P102" s="331">
        <f>'Marks Entry'!Q104</f>
        <v>0</v>
      </c>
      <c r="Q102" s="329">
        <f>'Marks Entry'!S104</f>
        <v>0</v>
      </c>
      <c r="R102" s="329">
        <f>'Marks Entry'!T104</f>
        <v>0</v>
      </c>
      <c r="S102" s="331">
        <f>'Marks Entry'!U104</f>
        <v>0</v>
      </c>
      <c r="T102" s="332">
        <f>'Marks Entry'!V104</f>
        <v>0</v>
      </c>
      <c r="U102" s="329">
        <f>'Marks Entry'!X104</f>
        <v>0</v>
      </c>
      <c r="V102" s="329" t="e">
        <f>'Marks Entry'!#REF!</f>
        <v>#REF!</v>
      </c>
      <c r="W102" s="332" t="e">
        <f>'Marks Entry'!#REF!</f>
        <v>#REF!</v>
      </c>
      <c r="X102" s="333" t="e">
        <f t="shared" si="28"/>
        <v>#REF!</v>
      </c>
      <c r="Y102" s="329">
        <f>'Marks Entry'!Y104</f>
        <v>0</v>
      </c>
      <c r="Z102" s="329">
        <f>'Marks Entry'!Z104</f>
        <v>0</v>
      </c>
      <c r="AA102" s="332">
        <f>'Marks Entry'!AA104</f>
        <v>0</v>
      </c>
      <c r="AB102" s="338">
        <f>'Marks Entry'!AC104</f>
        <v>0</v>
      </c>
      <c r="AC102" s="334">
        <f>'Marks Entry'!AD104</f>
        <v>0</v>
      </c>
      <c r="AD102" s="334" t="str">
        <f>'Marks Entry'!AE104</f>
        <v>E</v>
      </c>
      <c r="AE102" s="335">
        <f>'Marks Entry'!AF104</f>
        <v>0</v>
      </c>
      <c r="AF102" s="328">
        <f>'Marks Entry'!AG104</f>
        <v>0</v>
      </c>
      <c r="AG102" s="329">
        <f>'Marks Entry'!AH104</f>
        <v>0</v>
      </c>
      <c r="AH102" s="330">
        <f>'Marks Entry'!AI104</f>
        <v>0</v>
      </c>
      <c r="AI102" s="329">
        <f>'Marks Entry'!AJ104</f>
        <v>0</v>
      </c>
      <c r="AJ102" s="329">
        <f>'Marks Entry'!AK104</f>
        <v>0</v>
      </c>
      <c r="AK102" s="331">
        <f>'Marks Entry'!AL104</f>
        <v>0</v>
      </c>
      <c r="AL102" s="329">
        <f>'Marks Entry'!AM104</f>
        <v>0</v>
      </c>
      <c r="AM102" s="329">
        <f>'Marks Entry'!AN104</f>
        <v>0</v>
      </c>
      <c r="AN102" s="331">
        <f>'Marks Entry'!AO104</f>
        <v>0</v>
      </c>
      <c r="AO102" s="332">
        <f>'Marks Entry'!AP104</f>
        <v>0</v>
      </c>
      <c r="AP102" s="329">
        <f>'Marks Entry'!AQ104</f>
        <v>0</v>
      </c>
      <c r="AQ102" s="329">
        <f>'Marks Entry'!AR104</f>
        <v>0</v>
      </c>
      <c r="AR102" s="332">
        <f>'Marks Entry'!AS104</f>
        <v>0</v>
      </c>
      <c r="AS102" s="333">
        <f t="shared" si="29"/>
        <v>0</v>
      </c>
      <c r="AT102" s="329">
        <f>'Marks Entry'!AU104</f>
        <v>0</v>
      </c>
      <c r="AU102" s="329">
        <f>'Marks Entry'!AV104</f>
        <v>0</v>
      </c>
      <c r="AV102" s="332">
        <f>'Marks Entry'!AW104</f>
        <v>0</v>
      </c>
      <c r="AW102" s="338">
        <f>'Marks Entry'!AX104</f>
        <v>0</v>
      </c>
      <c r="AX102" s="334">
        <f>'Marks Entry'!AY104</f>
        <v>0</v>
      </c>
      <c r="AY102" s="334" t="str">
        <f>'Marks Entry'!AZ104</f>
        <v>E</v>
      </c>
      <c r="AZ102" s="335">
        <f>'Marks Entry'!BA104</f>
        <v>0</v>
      </c>
      <c r="BA102" s="328">
        <f>'Marks Entry'!BB104</f>
        <v>0</v>
      </c>
      <c r="BB102" s="329">
        <f>'Marks Entry'!BC104</f>
        <v>0</v>
      </c>
      <c r="BC102" s="330">
        <f>'Marks Entry'!BD104</f>
        <v>0</v>
      </c>
      <c r="BD102" s="329">
        <f>'Marks Entry'!BE104</f>
        <v>0</v>
      </c>
      <c r="BE102" s="329">
        <f>'Marks Entry'!BF104</f>
        <v>0</v>
      </c>
      <c r="BF102" s="331">
        <f>'Marks Entry'!BG104</f>
        <v>0</v>
      </c>
      <c r="BG102" s="329">
        <f>'Marks Entry'!BH104</f>
        <v>0</v>
      </c>
      <c r="BH102" s="329">
        <f>'Marks Entry'!BI104</f>
        <v>0</v>
      </c>
      <c r="BI102" s="331">
        <f>'Marks Entry'!BJ104</f>
        <v>0</v>
      </c>
      <c r="BJ102" s="332">
        <f>'Marks Entry'!BK104</f>
        <v>0</v>
      </c>
      <c r="BK102" s="329">
        <f>'Marks Entry'!BL104</f>
        <v>0</v>
      </c>
      <c r="BL102" s="329">
        <f>'Marks Entry'!BM104</f>
        <v>0</v>
      </c>
      <c r="BM102" s="332">
        <f>'Marks Entry'!BN104</f>
        <v>0</v>
      </c>
      <c r="BN102" s="333">
        <f t="shared" si="30"/>
        <v>0</v>
      </c>
      <c r="BO102" s="329">
        <f>'Marks Entry'!BO104</f>
        <v>0</v>
      </c>
      <c r="BP102" s="329">
        <f>'Marks Entry'!BP104</f>
        <v>0</v>
      </c>
      <c r="BQ102" s="332">
        <f>'Marks Entry'!BQ104</f>
        <v>0</v>
      </c>
      <c r="BR102" s="338">
        <f>'Marks Entry'!BS104</f>
        <v>0</v>
      </c>
      <c r="BS102" s="334">
        <f>'Marks Entry'!BT104</f>
        <v>0</v>
      </c>
      <c r="BT102" s="334" t="str">
        <f>'Marks Entry'!BU104</f>
        <v>E</v>
      </c>
      <c r="BU102" s="335">
        <f>'Marks Entry'!BV104</f>
        <v>0</v>
      </c>
      <c r="BV102" s="328">
        <f>'Marks Entry'!BW104</f>
        <v>0</v>
      </c>
      <c r="BW102" s="329">
        <f>'Marks Entry'!BX104</f>
        <v>0</v>
      </c>
      <c r="BX102" s="330">
        <f>'Marks Entry'!BY104</f>
        <v>0</v>
      </c>
      <c r="BY102" s="329">
        <f>'Marks Entry'!BZ104</f>
        <v>0</v>
      </c>
      <c r="BZ102" s="329">
        <f>'Marks Entry'!CA104</f>
        <v>0</v>
      </c>
      <c r="CA102" s="331">
        <f>'Marks Entry'!CB104</f>
        <v>0</v>
      </c>
      <c r="CB102" s="329" t="e">
        <f>'Marks Entry'!#REF!</f>
        <v>#REF!</v>
      </c>
      <c r="CC102" s="329" t="e">
        <f>'Marks Entry'!#REF!</f>
        <v>#REF!</v>
      </c>
      <c r="CD102" s="331" t="e">
        <f>'Marks Entry'!#REF!</f>
        <v>#REF!</v>
      </c>
      <c r="CE102" s="332" t="e">
        <f>'Marks Entry'!#REF!</f>
        <v>#REF!</v>
      </c>
      <c r="CF102" s="329">
        <f>'Marks Entry'!CD104</f>
        <v>0</v>
      </c>
      <c r="CG102" s="329">
        <f>'Marks Entry'!CE104</f>
        <v>0</v>
      </c>
      <c r="CH102" s="332">
        <f>'Marks Entry'!CF104</f>
        <v>0</v>
      </c>
      <c r="CI102" s="333" t="e">
        <f t="shared" si="31"/>
        <v>#REF!</v>
      </c>
      <c r="CJ102" s="329">
        <f>'Marks Entry'!CH104</f>
        <v>0</v>
      </c>
      <c r="CK102" s="329">
        <f>'Marks Entry'!CI104</f>
        <v>0</v>
      </c>
      <c r="CL102" s="332">
        <f>'Marks Entry'!CJ104</f>
        <v>0</v>
      </c>
      <c r="CM102" s="338">
        <f>'Marks Entry'!CK104</f>
        <v>0</v>
      </c>
      <c r="CN102" s="334">
        <f>'Marks Entry'!CL104</f>
        <v>0</v>
      </c>
      <c r="CO102" s="334" t="str">
        <f>'Marks Entry'!CM104</f>
        <v>E</v>
      </c>
      <c r="CP102" s="335">
        <f>'Marks Entry'!CN104</f>
        <v>0</v>
      </c>
      <c r="CQ102" s="328">
        <f>'Marks Entry'!CO104</f>
        <v>0</v>
      </c>
      <c r="CR102" s="329">
        <f>'Marks Entry'!CP104</f>
        <v>0</v>
      </c>
      <c r="CS102" s="330">
        <f>'Marks Entry'!CQ104</f>
        <v>0</v>
      </c>
      <c r="CT102" s="329">
        <f>'Marks Entry'!CR104</f>
        <v>0</v>
      </c>
      <c r="CU102" s="329">
        <f>'Marks Entry'!CS104</f>
        <v>0</v>
      </c>
      <c r="CV102" s="331">
        <f>'Marks Entry'!CT104</f>
        <v>0</v>
      </c>
      <c r="CW102" s="329" t="e">
        <f>'Marks Entry'!#REF!</f>
        <v>#REF!</v>
      </c>
      <c r="CX102" s="329" t="e">
        <f>'Marks Entry'!#REF!</f>
        <v>#REF!</v>
      </c>
      <c r="CY102" s="331">
        <f>'Marks Entry'!CU104</f>
        <v>0</v>
      </c>
      <c r="CZ102" s="332">
        <f>'Marks Entry'!CV104</f>
        <v>0</v>
      </c>
      <c r="DA102" s="329">
        <f>'Marks Entry'!CW104</f>
        <v>0</v>
      </c>
      <c r="DB102" s="329">
        <f>'Marks Entry'!CX104</f>
        <v>0</v>
      </c>
      <c r="DC102" s="332">
        <f>'Marks Entry'!CY104</f>
        <v>0</v>
      </c>
      <c r="DD102" s="333">
        <f t="shared" si="32"/>
        <v>0</v>
      </c>
      <c r="DE102" s="329">
        <f>'Marks Entry'!CZ104</f>
        <v>0</v>
      </c>
      <c r="DF102" s="329">
        <f>'Marks Entry'!DA104</f>
        <v>0</v>
      </c>
      <c r="DG102" s="332">
        <f>'Marks Entry'!DB104</f>
        <v>0</v>
      </c>
      <c r="DH102" s="338">
        <f>'Marks Entry'!DC104</f>
        <v>0</v>
      </c>
      <c r="DI102" s="334">
        <f>'Marks Entry'!DD104</f>
        <v>0</v>
      </c>
      <c r="DJ102" s="334" t="str">
        <f>'Marks Entry'!DE104</f>
        <v>E</v>
      </c>
      <c r="DK102" s="335">
        <f>'Marks Entry'!DF104</f>
        <v>0</v>
      </c>
      <c r="DL102" s="328">
        <f>'Marks Entry'!DG104</f>
        <v>0</v>
      </c>
      <c r="DM102" s="329">
        <f>'Marks Entry'!DH104</f>
        <v>0</v>
      </c>
      <c r="DN102" s="330">
        <f>'Marks Entry'!DI104</f>
        <v>0</v>
      </c>
      <c r="DO102" s="329">
        <f>'Marks Entry'!DJ104</f>
        <v>0</v>
      </c>
      <c r="DP102" s="329">
        <f>'Marks Entry'!DK104</f>
        <v>0</v>
      </c>
      <c r="DQ102" s="331">
        <f>'Marks Entry'!DL104</f>
        <v>0</v>
      </c>
      <c r="DR102" s="329" t="e">
        <f>'Marks Entry'!#REF!</f>
        <v>#REF!</v>
      </c>
      <c r="DS102" s="329" t="e">
        <f>'Marks Entry'!#REF!</f>
        <v>#REF!</v>
      </c>
      <c r="DT102" s="331">
        <f>'Marks Entry'!DM104</f>
        <v>0</v>
      </c>
      <c r="DU102" s="332">
        <f>'Marks Entry'!DN104</f>
        <v>0</v>
      </c>
      <c r="DV102" s="329">
        <f>'Marks Entry'!DO104</f>
        <v>0</v>
      </c>
      <c r="DW102" s="329">
        <f>'Marks Entry'!DP104</f>
        <v>0</v>
      </c>
      <c r="DX102" s="332">
        <f>'Marks Entry'!DQ104</f>
        <v>0</v>
      </c>
      <c r="DY102" s="333">
        <f t="shared" si="33"/>
        <v>0</v>
      </c>
      <c r="DZ102" s="329">
        <f>'Marks Entry'!DR104</f>
        <v>0</v>
      </c>
      <c r="EA102" s="329">
        <f>'Marks Entry'!DS104</f>
        <v>0</v>
      </c>
      <c r="EB102" s="332">
        <f>'Marks Entry'!DT104</f>
        <v>0</v>
      </c>
      <c r="EC102" s="338">
        <f>'Marks Entry'!DU104</f>
        <v>0</v>
      </c>
      <c r="ED102" s="334">
        <f>'Marks Entry'!DV104</f>
        <v>0</v>
      </c>
      <c r="EE102" s="334" t="str">
        <f>'Marks Entry'!DW104</f>
        <v>E</v>
      </c>
      <c r="EF102" s="335">
        <f>'Marks Entry'!DX104</f>
        <v>0</v>
      </c>
      <c r="EG102" s="328">
        <f>'Marks Entry'!DY104</f>
        <v>0</v>
      </c>
      <c r="EH102" s="329">
        <f>'Marks Entry'!DZ104</f>
        <v>0</v>
      </c>
      <c r="EI102" s="329">
        <f>'Marks Entry'!EA104</f>
        <v>0</v>
      </c>
      <c r="EJ102" s="329">
        <f>'Marks Entry'!EB104</f>
        <v>0</v>
      </c>
      <c r="EK102" s="329">
        <f>'Marks Entry'!EC104</f>
        <v>0</v>
      </c>
      <c r="EL102" s="336">
        <f>'Marks Entry'!ED104</f>
        <v>0</v>
      </c>
      <c r="EM102" s="337">
        <f>'Marks Entry'!EG104</f>
        <v>0</v>
      </c>
      <c r="EN102" s="328">
        <f>'Marks Entry'!EH104</f>
        <v>0</v>
      </c>
      <c r="EO102" s="329">
        <f>'Marks Entry'!EI104</f>
        <v>0</v>
      </c>
      <c r="EP102" s="329">
        <f>'Marks Entry'!EJ104</f>
        <v>0</v>
      </c>
      <c r="EQ102" s="329">
        <f>'Marks Entry'!EK104</f>
        <v>0</v>
      </c>
      <c r="ER102" s="329">
        <f>'Marks Entry'!EL104</f>
        <v>0</v>
      </c>
      <c r="ES102" s="332">
        <f>'Marks Entry'!EM104</f>
        <v>0</v>
      </c>
      <c r="ET102" s="337">
        <f>'Marks Entry'!EP104</f>
        <v>0</v>
      </c>
      <c r="EU102" s="328">
        <f>'Marks Entry'!EQ104</f>
        <v>0</v>
      </c>
      <c r="EV102" s="329">
        <f>'Marks Entry'!ER104</f>
        <v>0</v>
      </c>
      <c r="EW102" s="329">
        <f>'Marks Entry'!ES104</f>
        <v>0</v>
      </c>
      <c r="EX102" s="329">
        <f>'Marks Entry'!ET104</f>
        <v>0</v>
      </c>
      <c r="EY102" s="329">
        <f>'Marks Entry'!EU104</f>
        <v>0</v>
      </c>
      <c r="EZ102" s="332">
        <f>'Marks Entry'!EV104</f>
        <v>0</v>
      </c>
      <c r="FA102" s="337">
        <f>'Marks Entry'!EY104</f>
        <v>0</v>
      </c>
      <c r="FB102" s="184">
        <f>'Marks Entry'!EZ104</f>
        <v>0</v>
      </c>
      <c r="FC102" s="185">
        <f>'Marks Entry'!FA104</f>
        <v>0</v>
      </c>
      <c r="FD102" s="188" t="str">
        <f>'Marks Entry'!FB104</f>
        <v/>
      </c>
      <c r="FE102" s="184">
        <f>'Marks Entry'!FC104</f>
        <v>0</v>
      </c>
      <c r="FF102" s="185">
        <f>'Marks Entry'!FD104</f>
        <v>0</v>
      </c>
      <c r="FG102" s="185" t="str">
        <f>'Marks Entry'!FE104</f>
        <v/>
      </c>
      <c r="FH102" s="185" t="str">
        <f>IF(OR('Marks Entry'!FF104="First",'Marks Entry'!FF104="Second",'Marks Entry'!FF104="Third"),'Marks Entry'!FF104,"")</f>
        <v/>
      </c>
      <c r="FI102" s="185" t="str">
        <f>'Marks Entry'!FG104</f>
        <v/>
      </c>
      <c r="FJ102" s="290" t="str">
        <f>'Marks Entry'!FH104</f>
        <v/>
      </c>
      <c r="FK102" s="84" t="str">
        <f>'Marks Entry'!FI104</f>
        <v/>
      </c>
      <c r="FL102" s="86" t="str">
        <f>'Marks Entry'!FJ104</f>
        <v/>
      </c>
      <c r="FM102" s="87">
        <f>'Marks Entry'!FL104</f>
        <v>0</v>
      </c>
      <c r="FN102" s="1392"/>
      <c r="FO102" s="308" t="e">
        <f t="shared" si="34"/>
        <v>#REF!</v>
      </c>
      <c r="FP102" s="411" t="e">
        <f t="shared" si="35"/>
        <v>#REF!</v>
      </c>
      <c r="FQ102" s="411">
        <f t="shared" si="36"/>
        <v>0</v>
      </c>
      <c r="FR102" s="406"/>
      <c r="FS102" s="315">
        <f t="shared" si="37"/>
        <v>0</v>
      </c>
      <c r="FT102" s="419">
        <f t="shared" si="38"/>
        <v>0</v>
      </c>
      <c r="FU102" s="419">
        <f t="shared" si="39"/>
        <v>0</v>
      </c>
      <c r="FV102" s="420"/>
      <c r="FW102" s="308">
        <f t="shared" si="40"/>
        <v>0</v>
      </c>
      <c r="FX102" s="411">
        <f t="shared" si="41"/>
        <v>0</v>
      </c>
      <c r="FY102" s="411">
        <f t="shared" si="42"/>
        <v>0</v>
      </c>
      <c r="FZ102" s="406"/>
      <c r="GA102" s="315" t="e">
        <f t="shared" si="43"/>
        <v>#REF!</v>
      </c>
      <c r="GB102" s="419" t="e">
        <f t="shared" si="44"/>
        <v>#REF!</v>
      </c>
      <c r="GC102" s="419">
        <f t="shared" si="45"/>
        <v>0</v>
      </c>
      <c r="GD102" s="420"/>
      <c r="GE102" s="308">
        <f t="shared" si="46"/>
        <v>0</v>
      </c>
      <c r="GF102" s="411">
        <f t="shared" si="47"/>
        <v>0</v>
      </c>
      <c r="GG102" s="411">
        <f t="shared" si="48"/>
        <v>0</v>
      </c>
      <c r="GH102" s="406"/>
      <c r="GI102" s="315">
        <f t="shared" si="49"/>
        <v>0</v>
      </c>
      <c r="GJ102" s="419">
        <f t="shared" si="50"/>
        <v>0</v>
      </c>
      <c r="GK102" s="419">
        <f t="shared" si="51"/>
        <v>0</v>
      </c>
      <c r="GL102" s="420"/>
      <c r="GM102" s="308">
        <f t="shared" si="52"/>
        <v>0</v>
      </c>
      <c r="GN102" s="309">
        <f t="shared" si="52"/>
        <v>0</v>
      </c>
      <c r="GO102" s="315">
        <f t="shared" si="53"/>
        <v>0</v>
      </c>
      <c r="GP102" s="316">
        <f t="shared" si="53"/>
        <v>0</v>
      </c>
      <c r="GQ102" s="308">
        <f t="shared" si="54"/>
        <v>0</v>
      </c>
      <c r="GR102" s="317">
        <f t="shared" si="54"/>
        <v>0</v>
      </c>
      <c r="GS102" s="1392"/>
    </row>
    <row r="103" spans="1:201" s="88" customFormat="1" ht="17.25" customHeight="1">
      <c r="A103" s="1393"/>
      <c r="B103" s="83">
        <f t="shared" si="55"/>
        <v>0</v>
      </c>
      <c r="C103" s="84">
        <f>'Marks Entry'!D105</f>
        <v>0</v>
      </c>
      <c r="D103" s="84">
        <f>'Marks Entry'!E105</f>
        <v>0</v>
      </c>
      <c r="E103" s="84">
        <f>'Marks Entry'!F105</f>
        <v>0</v>
      </c>
      <c r="F103" s="84">
        <f>'Marks Entry'!G105</f>
        <v>0</v>
      </c>
      <c r="G103" s="84">
        <f>'Marks Entry'!H105</f>
        <v>0</v>
      </c>
      <c r="H103" s="84">
        <f>'Marks Entry'!I105</f>
        <v>0</v>
      </c>
      <c r="I103" s="84">
        <f>'Marks Entry'!J105</f>
        <v>0</v>
      </c>
      <c r="J103" s="85">
        <f>'Marks Entry'!K105</f>
        <v>0</v>
      </c>
      <c r="K103" s="328">
        <f>'Marks Entry'!L105</f>
        <v>0</v>
      </c>
      <c r="L103" s="329">
        <f>'Marks Entry'!M105</f>
        <v>0</v>
      </c>
      <c r="M103" s="330">
        <f>'Marks Entry'!N105</f>
        <v>0</v>
      </c>
      <c r="N103" s="329">
        <f>'Marks Entry'!O105</f>
        <v>0</v>
      </c>
      <c r="O103" s="329">
        <f>'Marks Entry'!P105</f>
        <v>0</v>
      </c>
      <c r="P103" s="331">
        <f>'Marks Entry'!Q105</f>
        <v>0</v>
      </c>
      <c r="Q103" s="329">
        <f>'Marks Entry'!S105</f>
        <v>0</v>
      </c>
      <c r="R103" s="329">
        <f>'Marks Entry'!T105</f>
        <v>0</v>
      </c>
      <c r="S103" s="331">
        <f>'Marks Entry'!U105</f>
        <v>0</v>
      </c>
      <c r="T103" s="332">
        <f>'Marks Entry'!V105</f>
        <v>0</v>
      </c>
      <c r="U103" s="329">
        <f>'Marks Entry'!X105</f>
        <v>0</v>
      </c>
      <c r="V103" s="329" t="e">
        <f>'Marks Entry'!#REF!</f>
        <v>#REF!</v>
      </c>
      <c r="W103" s="332" t="e">
        <f>'Marks Entry'!#REF!</f>
        <v>#REF!</v>
      </c>
      <c r="X103" s="333" t="e">
        <f t="shared" si="28"/>
        <v>#REF!</v>
      </c>
      <c r="Y103" s="329">
        <f>'Marks Entry'!Y105</f>
        <v>0</v>
      </c>
      <c r="Z103" s="329">
        <f>'Marks Entry'!Z105</f>
        <v>0</v>
      </c>
      <c r="AA103" s="332">
        <f>'Marks Entry'!AA105</f>
        <v>0</v>
      </c>
      <c r="AB103" s="338">
        <f>'Marks Entry'!AC105</f>
        <v>0</v>
      </c>
      <c r="AC103" s="334">
        <f>'Marks Entry'!AD105</f>
        <v>0</v>
      </c>
      <c r="AD103" s="334" t="str">
        <f>'Marks Entry'!AE105</f>
        <v>E</v>
      </c>
      <c r="AE103" s="335">
        <f>'Marks Entry'!AF105</f>
        <v>0</v>
      </c>
      <c r="AF103" s="328">
        <f>'Marks Entry'!AG105</f>
        <v>0</v>
      </c>
      <c r="AG103" s="329">
        <f>'Marks Entry'!AH105</f>
        <v>0</v>
      </c>
      <c r="AH103" s="330">
        <f>'Marks Entry'!AI105</f>
        <v>0</v>
      </c>
      <c r="AI103" s="329">
        <f>'Marks Entry'!AJ105</f>
        <v>0</v>
      </c>
      <c r="AJ103" s="329">
        <f>'Marks Entry'!AK105</f>
        <v>0</v>
      </c>
      <c r="AK103" s="331">
        <f>'Marks Entry'!AL105</f>
        <v>0</v>
      </c>
      <c r="AL103" s="329">
        <f>'Marks Entry'!AM105</f>
        <v>0</v>
      </c>
      <c r="AM103" s="329">
        <f>'Marks Entry'!AN105</f>
        <v>0</v>
      </c>
      <c r="AN103" s="331">
        <f>'Marks Entry'!AO105</f>
        <v>0</v>
      </c>
      <c r="AO103" s="332">
        <f>'Marks Entry'!AP105</f>
        <v>0</v>
      </c>
      <c r="AP103" s="329">
        <f>'Marks Entry'!AQ105</f>
        <v>0</v>
      </c>
      <c r="AQ103" s="329">
        <f>'Marks Entry'!AR105</f>
        <v>0</v>
      </c>
      <c r="AR103" s="332">
        <f>'Marks Entry'!AS105</f>
        <v>0</v>
      </c>
      <c r="AS103" s="333">
        <f t="shared" si="29"/>
        <v>0</v>
      </c>
      <c r="AT103" s="329">
        <f>'Marks Entry'!AU105</f>
        <v>0</v>
      </c>
      <c r="AU103" s="329">
        <f>'Marks Entry'!AV105</f>
        <v>0</v>
      </c>
      <c r="AV103" s="332">
        <f>'Marks Entry'!AW105</f>
        <v>0</v>
      </c>
      <c r="AW103" s="338">
        <f>'Marks Entry'!AX105</f>
        <v>0</v>
      </c>
      <c r="AX103" s="334">
        <f>'Marks Entry'!AY105</f>
        <v>0</v>
      </c>
      <c r="AY103" s="334" t="str">
        <f>'Marks Entry'!AZ105</f>
        <v>E</v>
      </c>
      <c r="AZ103" s="335">
        <f>'Marks Entry'!BA105</f>
        <v>0</v>
      </c>
      <c r="BA103" s="328">
        <f>'Marks Entry'!BB105</f>
        <v>0</v>
      </c>
      <c r="BB103" s="329">
        <f>'Marks Entry'!BC105</f>
        <v>0</v>
      </c>
      <c r="BC103" s="330">
        <f>'Marks Entry'!BD105</f>
        <v>0</v>
      </c>
      <c r="BD103" s="329">
        <f>'Marks Entry'!BE105</f>
        <v>0</v>
      </c>
      <c r="BE103" s="329">
        <f>'Marks Entry'!BF105</f>
        <v>0</v>
      </c>
      <c r="BF103" s="331">
        <f>'Marks Entry'!BG105</f>
        <v>0</v>
      </c>
      <c r="BG103" s="329">
        <f>'Marks Entry'!BH105</f>
        <v>0</v>
      </c>
      <c r="BH103" s="329">
        <f>'Marks Entry'!BI105</f>
        <v>0</v>
      </c>
      <c r="BI103" s="331">
        <f>'Marks Entry'!BJ105</f>
        <v>0</v>
      </c>
      <c r="BJ103" s="332">
        <f>'Marks Entry'!BK105</f>
        <v>0</v>
      </c>
      <c r="BK103" s="329">
        <f>'Marks Entry'!BL105</f>
        <v>0</v>
      </c>
      <c r="BL103" s="329">
        <f>'Marks Entry'!BM105</f>
        <v>0</v>
      </c>
      <c r="BM103" s="332">
        <f>'Marks Entry'!BN105</f>
        <v>0</v>
      </c>
      <c r="BN103" s="333">
        <f t="shared" si="30"/>
        <v>0</v>
      </c>
      <c r="BO103" s="329">
        <f>'Marks Entry'!BO105</f>
        <v>0</v>
      </c>
      <c r="BP103" s="329">
        <f>'Marks Entry'!BP105</f>
        <v>0</v>
      </c>
      <c r="BQ103" s="332">
        <f>'Marks Entry'!BQ105</f>
        <v>0</v>
      </c>
      <c r="BR103" s="338">
        <f>'Marks Entry'!BS105</f>
        <v>0</v>
      </c>
      <c r="BS103" s="334">
        <f>'Marks Entry'!BT105</f>
        <v>0</v>
      </c>
      <c r="BT103" s="334" t="str">
        <f>'Marks Entry'!BU105</f>
        <v>E</v>
      </c>
      <c r="BU103" s="335">
        <f>'Marks Entry'!BV105</f>
        <v>0</v>
      </c>
      <c r="BV103" s="328">
        <f>'Marks Entry'!BW105</f>
        <v>0</v>
      </c>
      <c r="BW103" s="329">
        <f>'Marks Entry'!BX105</f>
        <v>0</v>
      </c>
      <c r="BX103" s="330">
        <f>'Marks Entry'!BY105</f>
        <v>0</v>
      </c>
      <c r="BY103" s="329">
        <f>'Marks Entry'!BZ105</f>
        <v>0</v>
      </c>
      <c r="BZ103" s="329">
        <f>'Marks Entry'!CA105</f>
        <v>0</v>
      </c>
      <c r="CA103" s="331">
        <f>'Marks Entry'!CB105</f>
        <v>0</v>
      </c>
      <c r="CB103" s="329" t="e">
        <f>'Marks Entry'!#REF!</f>
        <v>#REF!</v>
      </c>
      <c r="CC103" s="329" t="e">
        <f>'Marks Entry'!#REF!</f>
        <v>#REF!</v>
      </c>
      <c r="CD103" s="331" t="e">
        <f>'Marks Entry'!#REF!</f>
        <v>#REF!</v>
      </c>
      <c r="CE103" s="332" t="e">
        <f>'Marks Entry'!#REF!</f>
        <v>#REF!</v>
      </c>
      <c r="CF103" s="329">
        <f>'Marks Entry'!CD105</f>
        <v>0</v>
      </c>
      <c r="CG103" s="329">
        <f>'Marks Entry'!CE105</f>
        <v>0</v>
      </c>
      <c r="CH103" s="332">
        <f>'Marks Entry'!CF105</f>
        <v>0</v>
      </c>
      <c r="CI103" s="333" t="e">
        <f t="shared" si="31"/>
        <v>#REF!</v>
      </c>
      <c r="CJ103" s="329">
        <f>'Marks Entry'!CH105</f>
        <v>0</v>
      </c>
      <c r="CK103" s="329">
        <f>'Marks Entry'!CI105</f>
        <v>0</v>
      </c>
      <c r="CL103" s="332">
        <f>'Marks Entry'!CJ105</f>
        <v>0</v>
      </c>
      <c r="CM103" s="338">
        <f>'Marks Entry'!CK105</f>
        <v>0</v>
      </c>
      <c r="CN103" s="334">
        <f>'Marks Entry'!CL105</f>
        <v>0</v>
      </c>
      <c r="CO103" s="334" t="str">
        <f>'Marks Entry'!CM105</f>
        <v>E</v>
      </c>
      <c r="CP103" s="335">
        <f>'Marks Entry'!CN105</f>
        <v>0</v>
      </c>
      <c r="CQ103" s="328">
        <f>'Marks Entry'!CO105</f>
        <v>0</v>
      </c>
      <c r="CR103" s="329">
        <f>'Marks Entry'!CP105</f>
        <v>0</v>
      </c>
      <c r="CS103" s="330">
        <f>'Marks Entry'!CQ105</f>
        <v>0</v>
      </c>
      <c r="CT103" s="329">
        <f>'Marks Entry'!CR105</f>
        <v>0</v>
      </c>
      <c r="CU103" s="329">
        <f>'Marks Entry'!CS105</f>
        <v>0</v>
      </c>
      <c r="CV103" s="331">
        <f>'Marks Entry'!CT105</f>
        <v>0</v>
      </c>
      <c r="CW103" s="329" t="e">
        <f>'Marks Entry'!#REF!</f>
        <v>#REF!</v>
      </c>
      <c r="CX103" s="329" t="e">
        <f>'Marks Entry'!#REF!</f>
        <v>#REF!</v>
      </c>
      <c r="CY103" s="331">
        <f>'Marks Entry'!CU105</f>
        <v>0</v>
      </c>
      <c r="CZ103" s="332">
        <f>'Marks Entry'!CV105</f>
        <v>0</v>
      </c>
      <c r="DA103" s="329">
        <f>'Marks Entry'!CW105</f>
        <v>0</v>
      </c>
      <c r="DB103" s="329">
        <f>'Marks Entry'!CX105</f>
        <v>0</v>
      </c>
      <c r="DC103" s="332">
        <f>'Marks Entry'!CY105</f>
        <v>0</v>
      </c>
      <c r="DD103" s="333">
        <f t="shared" si="32"/>
        <v>0</v>
      </c>
      <c r="DE103" s="329">
        <f>'Marks Entry'!CZ105</f>
        <v>0</v>
      </c>
      <c r="DF103" s="329">
        <f>'Marks Entry'!DA105</f>
        <v>0</v>
      </c>
      <c r="DG103" s="332">
        <f>'Marks Entry'!DB105</f>
        <v>0</v>
      </c>
      <c r="DH103" s="338">
        <f>'Marks Entry'!DC105</f>
        <v>0</v>
      </c>
      <c r="DI103" s="334">
        <f>'Marks Entry'!DD105</f>
        <v>0</v>
      </c>
      <c r="DJ103" s="334" t="str">
        <f>'Marks Entry'!DE105</f>
        <v>E</v>
      </c>
      <c r="DK103" s="335">
        <f>'Marks Entry'!DF105</f>
        <v>0</v>
      </c>
      <c r="DL103" s="328">
        <f>'Marks Entry'!DG105</f>
        <v>0</v>
      </c>
      <c r="DM103" s="329">
        <f>'Marks Entry'!DH105</f>
        <v>0</v>
      </c>
      <c r="DN103" s="330">
        <f>'Marks Entry'!DI105</f>
        <v>0</v>
      </c>
      <c r="DO103" s="329">
        <f>'Marks Entry'!DJ105</f>
        <v>0</v>
      </c>
      <c r="DP103" s="329">
        <f>'Marks Entry'!DK105</f>
        <v>0</v>
      </c>
      <c r="DQ103" s="331">
        <f>'Marks Entry'!DL105</f>
        <v>0</v>
      </c>
      <c r="DR103" s="329" t="e">
        <f>'Marks Entry'!#REF!</f>
        <v>#REF!</v>
      </c>
      <c r="DS103" s="329" t="e">
        <f>'Marks Entry'!#REF!</f>
        <v>#REF!</v>
      </c>
      <c r="DT103" s="331">
        <f>'Marks Entry'!DM105</f>
        <v>0</v>
      </c>
      <c r="DU103" s="332">
        <f>'Marks Entry'!DN105</f>
        <v>0</v>
      </c>
      <c r="DV103" s="329">
        <f>'Marks Entry'!DO105</f>
        <v>0</v>
      </c>
      <c r="DW103" s="329">
        <f>'Marks Entry'!DP105</f>
        <v>0</v>
      </c>
      <c r="DX103" s="332">
        <f>'Marks Entry'!DQ105</f>
        <v>0</v>
      </c>
      <c r="DY103" s="333">
        <f t="shared" si="33"/>
        <v>0</v>
      </c>
      <c r="DZ103" s="329">
        <f>'Marks Entry'!DR105</f>
        <v>0</v>
      </c>
      <c r="EA103" s="329">
        <f>'Marks Entry'!DS105</f>
        <v>0</v>
      </c>
      <c r="EB103" s="332">
        <f>'Marks Entry'!DT105</f>
        <v>0</v>
      </c>
      <c r="EC103" s="338">
        <f>'Marks Entry'!DU105</f>
        <v>0</v>
      </c>
      <c r="ED103" s="334">
        <f>'Marks Entry'!DV105</f>
        <v>0</v>
      </c>
      <c r="EE103" s="334" t="str">
        <f>'Marks Entry'!DW105</f>
        <v>E</v>
      </c>
      <c r="EF103" s="335">
        <f>'Marks Entry'!DX105</f>
        <v>0</v>
      </c>
      <c r="EG103" s="328">
        <f>'Marks Entry'!DY105</f>
        <v>0</v>
      </c>
      <c r="EH103" s="329">
        <f>'Marks Entry'!DZ105</f>
        <v>0</v>
      </c>
      <c r="EI103" s="329">
        <f>'Marks Entry'!EA105</f>
        <v>0</v>
      </c>
      <c r="EJ103" s="329">
        <f>'Marks Entry'!EB105</f>
        <v>0</v>
      </c>
      <c r="EK103" s="329">
        <f>'Marks Entry'!EC105</f>
        <v>0</v>
      </c>
      <c r="EL103" s="336">
        <f>'Marks Entry'!ED105</f>
        <v>0</v>
      </c>
      <c r="EM103" s="337">
        <f>'Marks Entry'!EG105</f>
        <v>0</v>
      </c>
      <c r="EN103" s="328">
        <f>'Marks Entry'!EH105</f>
        <v>0</v>
      </c>
      <c r="EO103" s="329">
        <f>'Marks Entry'!EI105</f>
        <v>0</v>
      </c>
      <c r="EP103" s="329">
        <f>'Marks Entry'!EJ105</f>
        <v>0</v>
      </c>
      <c r="EQ103" s="329">
        <f>'Marks Entry'!EK105</f>
        <v>0</v>
      </c>
      <c r="ER103" s="329">
        <f>'Marks Entry'!EL105</f>
        <v>0</v>
      </c>
      <c r="ES103" s="332">
        <f>'Marks Entry'!EM105</f>
        <v>0</v>
      </c>
      <c r="ET103" s="337">
        <f>'Marks Entry'!EP105</f>
        <v>0</v>
      </c>
      <c r="EU103" s="328">
        <f>'Marks Entry'!EQ105</f>
        <v>0</v>
      </c>
      <c r="EV103" s="329">
        <f>'Marks Entry'!ER105</f>
        <v>0</v>
      </c>
      <c r="EW103" s="329">
        <f>'Marks Entry'!ES105</f>
        <v>0</v>
      </c>
      <c r="EX103" s="329">
        <f>'Marks Entry'!ET105</f>
        <v>0</v>
      </c>
      <c r="EY103" s="329">
        <f>'Marks Entry'!EU105</f>
        <v>0</v>
      </c>
      <c r="EZ103" s="332">
        <f>'Marks Entry'!EV105</f>
        <v>0</v>
      </c>
      <c r="FA103" s="337">
        <f>'Marks Entry'!EY105</f>
        <v>0</v>
      </c>
      <c r="FB103" s="184">
        <f>'Marks Entry'!EZ105</f>
        <v>0</v>
      </c>
      <c r="FC103" s="185">
        <f>'Marks Entry'!FA105</f>
        <v>0</v>
      </c>
      <c r="FD103" s="188" t="str">
        <f>'Marks Entry'!FB105</f>
        <v/>
      </c>
      <c r="FE103" s="184">
        <f>'Marks Entry'!FC105</f>
        <v>0</v>
      </c>
      <c r="FF103" s="185">
        <f>'Marks Entry'!FD105</f>
        <v>0</v>
      </c>
      <c r="FG103" s="185" t="str">
        <f>'Marks Entry'!FE105</f>
        <v/>
      </c>
      <c r="FH103" s="185" t="str">
        <f>IF(OR('Marks Entry'!FF105="First",'Marks Entry'!FF105="Second",'Marks Entry'!FF105="Third"),'Marks Entry'!FF105,"")</f>
        <v/>
      </c>
      <c r="FI103" s="185" t="str">
        <f>'Marks Entry'!FG105</f>
        <v/>
      </c>
      <c r="FJ103" s="290" t="str">
        <f>'Marks Entry'!FH105</f>
        <v/>
      </c>
      <c r="FK103" s="84" t="str">
        <f>'Marks Entry'!FI105</f>
        <v/>
      </c>
      <c r="FL103" s="86" t="str">
        <f>'Marks Entry'!FJ105</f>
        <v/>
      </c>
      <c r="FM103" s="87">
        <f>'Marks Entry'!FL105</f>
        <v>0</v>
      </c>
      <c r="FN103" s="1392"/>
      <c r="FO103" s="308" t="e">
        <f t="shared" si="34"/>
        <v>#REF!</v>
      </c>
      <c r="FP103" s="411" t="e">
        <f t="shared" si="35"/>
        <v>#REF!</v>
      </c>
      <c r="FQ103" s="411">
        <f t="shared" si="36"/>
        <v>0</v>
      </c>
      <c r="FR103" s="406"/>
      <c r="FS103" s="315">
        <f t="shared" si="37"/>
        <v>0</v>
      </c>
      <c r="FT103" s="419">
        <f t="shared" si="38"/>
        <v>0</v>
      </c>
      <c r="FU103" s="419">
        <f t="shared" si="39"/>
        <v>0</v>
      </c>
      <c r="FV103" s="420"/>
      <c r="FW103" s="308">
        <f t="shared" si="40"/>
        <v>0</v>
      </c>
      <c r="FX103" s="411">
        <f t="shared" si="41"/>
        <v>0</v>
      </c>
      <c r="FY103" s="411">
        <f t="shared" si="42"/>
        <v>0</v>
      </c>
      <c r="FZ103" s="406"/>
      <c r="GA103" s="315" t="e">
        <f t="shared" si="43"/>
        <v>#REF!</v>
      </c>
      <c r="GB103" s="419" t="e">
        <f t="shared" si="44"/>
        <v>#REF!</v>
      </c>
      <c r="GC103" s="419">
        <f t="shared" si="45"/>
        <v>0</v>
      </c>
      <c r="GD103" s="420"/>
      <c r="GE103" s="308">
        <f t="shared" si="46"/>
        <v>0</v>
      </c>
      <c r="GF103" s="411">
        <f t="shared" si="47"/>
        <v>0</v>
      </c>
      <c r="GG103" s="411">
        <f t="shared" si="48"/>
        <v>0</v>
      </c>
      <c r="GH103" s="406"/>
      <c r="GI103" s="315">
        <f t="shared" si="49"/>
        <v>0</v>
      </c>
      <c r="GJ103" s="419">
        <f t="shared" si="50"/>
        <v>0</v>
      </c>
      <c r="GK103" s="419">
        <f t="shared" si="51"/>
        <v>0</v>
      </c>
      <c r="GL103" s="420"/>
      <c r="GM103" s="308">
        <f t="shared" si="52"/>
        <v>0</v>
      </c>
      <c r="GN103" s="309">
        <f t="shared" si="52"/>
        <v>0</v>
      </c>
      <c r="GO103" s="315">
        <f t="shared" si="53"/>
        <v>0</v>
      </c>
      <c r="GP103" s="316">
        <f t="shared" si="53"/>
        <v>0</v>
      </c>
      <c r="GQ103" s="308">
        <f t="shared" si="54"/>
        <v>0</v>
      </c>
      <c r="GR103" s="317">
        <f t="shared" si="54"/>
        <v>0</v>
      </c>
      <c r="GS103" s="1392"/>
    </row>
    <row r="104" spans="1:201" s="88" customFormat="1" ht="17.25" customHeight="1">
      <c r="A104" s="1393"/>
      <c r="B104" s="83">
        <f t="shared" si="55"/>
        <v>0</v>
      </c>
      <c r="C104" s="84">
        <f>'Marks Entry'!D106</f>
        <v>0</v>
      </c>
      <c r="D104" s="84">
        <f>'Marks Entry'!E106</f>
        <v>0</v>
      </c>
      <c r="E104" s="84">
        <f>'Marks Entry'!F106</f>
        <v>0</v>
      </c>
      <c r="F104" s="84">
        <f>'Marks Entry'!G106</f>
        <v>0</v>
      </c>
      <c r="G104" s="84">
        <f>'Marks Entry'!H106</f>
        <v>0</v>
      </c>
      <c r="H104" s="84">
        <f>'Marks Entry'!I106</f>
        <v>0</v>
      </c>
      <c r="I104" s="84">
        <f>'Marks Entry'!J106</f>
        <v>0</v>
      </c>
      <c r="J104" s="85">
        <f>'Marks Entry'!K106</f>
        <v>0</v>
      </c>
      <c r="K104" s="328">
        <f>'Marks Entry'!L106</f>
        <v>0</v>
      </c>
      <c r="L104" s="329">
        <f>'Marks Entry'!M106</f>
        <v>0</v>
      </c>
      <c r="M104" s="330">
        <f>'Marks Entry'!N106</f>
        <v>0</v>
      </c>
      <c r="N104" s="329">
        <f>'Marks Entry'!O106</f>
        <v>0</v>
      </c>
      <c r="O104" s="329">
        <f>'Marks Entry'!P106</f>
        <v>0</v>
      </c>
      <c r="P104" s="331">
        <f>'Marks Entry'!Q106</f>
        <v>0</v>
      </c>
      <c r="Q104" s="329">
        <f>'Marks Entry'!S106</f>
        <v>0</v>
      </c>
      <c r="R104" s="329">
        <f>'Marks Entry'!T106</f>
        <v>0</v>
      </c>
      <c r="S104" s="331">
        <f>'Marks Entry'!U106</f>
        <v>0</v>
      </c>
      <c r="T104" s="332">
        <f>'Marks Entry'!V106</f>
        <v>0</v>
      </c>
      <c r="U104" s="329">
        <f>'Marks Entry'!X106</f>
        <v>0</v>
      </c>
      <c r="V104" s="329" t="e">
        <f>'Marks Entry'!#REF!</f>
        <v>#REF!</v>
      </c>
      <c r="W104" s="332" t="e">
        <f>'Marks Entry'!#REF!</f>
        <v>#REF!</v>
      </c>
      <c r="X104" s="333" t="e">
        <f t="shared" si="28"/>
        <v>#REF!</v>
      </c>
      <c r="Y104" s="329">
        <f>'Marks Entry'!Y106</f>
        <v>0</v>
      </c>
      <c r="Z104" s="329">
        <f>'Marks Entry'!Z106</f>
        <v>0</v>
      </c>
      <c r="AA104" s="332">
        <f>'Marks Entry'!AA106</f>
        <v>0</v>
      </c>
      <c r="AB104" s="338">
        <f>'Marks Entry'!AC106</f>
        <v>0</v>
      </c>
      <c r="AC104" s="334">
        <f>'Marks Entry'!AD106</f>
        <v>0</v>
      </c>
      <c r="AD104" s="334" t="str">
        <f>'Marks Entry'!AE106</f>
        <v>E</v>
      </c>
      <c r="AE104" s="335">
        <f>'Marks Entry'!AF106</f>
        <v>0</v>
      </c>
      <c r="AF104" s="328">
        <f>'Marks Entry'!AG106</f>
        <v>0</v>
      </c>
      <c r="AG104" s="329">
        <f>'Marks Entry'!AH106</f>
        <v>0</v>
      </c>
      <c r="AH104" s="330">
        <f>'Marks Entry'!AI106</f>
        <v>0</v>
      </c>
      <c r="AI104" s="329">
        <f>'Marks Entry'!AJ106</f>
        <v>0</v>
      </c>
      <c r="AJ104" s="329">
        <f>'Marks Entry'!AK106</f>
        <v>0</v>
      </c>
      <c r="AK104" s="331">
        <f>'Marks Entry'!AL106</f>
        <v>0</v>
      </c>
      <c r="AL104" s="329">
        <f>'Marks Entry'!AM106</f>
        <v>0</v>
      </c>
      <c r="AM104" s="329">
        <f>'Marks Entry'!AN106</f>
        <v>0</v>
      </c>
      <c r="AN104" s="331">
        <f>'Marks Entry'!AO106</f>
        <v>0</v>
      </c>
      <c r="AO104" s="332">
        <f>'Marks Entry'!AP106</f>
        <v>0</v>
      </c>
      <c r="AP104" s="329">
        <f>'Marks Entry'!AQ106</f>
        <v>0</v>
      </c>
      <c r="AQ104" s="329">
        <f>'Marks Entry'!AR106</f>
        <v>0</v>
      </c>
      <c r="AR104" s="332">
        <f>'Marks Entry'!AS106</f>
        <v>0</v>
      </c>
      <c r="AS104" s="333">
        <f t="shared" si="29"/>
        <v>0</v>
      </c>
      <c r="AT104" s="329">
        <f>'Marks Entry'!AU106</f>
        <v>0</v>
      </c>
      <c r="AU104" s="329">
        <f>'Marks Entry'!AV106</f>
        <v>0</v>
      </c>
      <c r="AV104" s="332">
        <f>'Marks Entry'!AW106</f>
        <v>0</v>
      </c>
      <c r="AW104" s="338">
        <f>'Marks Entry'!AX106</f>
        <v>0</v>
      </c>
      <c r="AX104" s="334">
        <f>'Marks Entry'!AY106</f>
        <v>0</v>
      </c>
      <c r="AY104" s="334" t="str">
        <f>'Marks Entry'!AZ106</f>
        <v>E</v>
      </c>
      <c r="AZ104" s="335">
        <f>'Marks Entry'!BA106</f>
        <v>0</v>
      </c>
      <c r="BA104" s="328">
        <f>'Marks Entry'!BB106</f>
        <v>0</v>
      </c>
      <c r="BB104" s="329">
        <f>'Marks Entry'!BC106</f>
        <v>0</v>
      </c>
      <c r="BC104" s="330">
        <f>'Marks Entry'!BD106</f>
        <v>0</v>
      </c>
      <c r="BD104" s="329">
        <f>'Marks Entry'!BE106</f>
        <v>0</v>
      </c>
      <c r="BE104" s="329">
        <f>'Marks Entry'!BF106</f>
        <v>0</v>
      </c>
      <c r="BF104" s="331">
        <f>'Marks Entry'!BG106</f>
        <v>0</v>
      </c>
      <c r="BG104" s="329">
        <f>'Marks Entry'!BH106</f>
        <v>0</v>
      </c>
      <c r="BH104" s="329">
        <f>'Marks Entry'!BI106</f>
        <v>0</v>
      </c>
      <c r="BI104" s="331">
        <f>'Marks Entry'!BJ106</f>
        <v>0</v>
      </c>
      <c r="BJ104" s="332">
        <f>'Marks Entry'!BK106</f>
        <v>0</v>
      </c>
      <c r="BK104" s="329">
        <f>'Marks Entry'!BL106</f>
        <v>0</v>
      </c>
      <c r="BL104" s="329">
        <f>'Marks Entry'!BM106</f>
        <v>0</v>
      </c>
      <c r="BM104" s="332">
        <f>'Marks Entry'!BN106</f>
        <v>0</v>
      </c>
      <c r="BN104" s="333">
        <f t="shared" si="30"/>
        <v>0</v>
      </c>
      <c r="BO104" s="329">
        <f>'Marks Entry'!BO106</f>
        <v>0</v>
      </c>
      <c r="BP104" s="329">
        <f>'Marks Entry'!BP106</f>
        <v>0</v>
      </c>
      <c r="BQ104" s="332">
        <f>'Marks Entry'!BQ106</f>
        <v>0</v>
      </c>
      <c r="BR104" s="338">
        <f>'Marks Entry'!BS106</f>
        <v>0</v>
      </c>
      <c r="BS104" s="334">
        <f>'Marks Entry'!BT106</f>
        <v>0</v>
      </c>
      <c r="BT104" s="334" t="str">
        <f>'Marks Entry'!BU106</f>
        <v>E</v>
      </c>
      <c r="BU104" s="335">
        <f>'Marks Entry'!BV106</f>
        <v>0</v>
      </c>
      <c r="BV104" s="328">
        <f>'Marks Entry'!BW106</f>
        <v>0</v>
      </c>
      <c r="BW104" s="329">
        <f>'Marks Entry'!BX106</f>
        <v>0</v>
      </c>
      <c r="BX104" s="330">
        <f>'Marks Entry'!BY106</f>
        <v>0</v>
      </c>
      <c r="BY104" s="329">
        <f>'Marks Entry'!BZ106</f>
        <v>0</v>
      </c>
      <c r="BZ104" s="329">
        <f>'Marks Entry'!CA106</f>
        <v>0</v>
      </c>
      <c r="CA104" s="331">
        <f>'Marks Entry'!CB106</f>
        <v>0</v>
      </c>
      <c r="CB104" s="329" t="e">
        <f>'Marks Entry'!#REF!</f>
        <v>#REF!</v>
      </c>
      <c r="CC104" s="329" t="e">
        <f>'Marks Entry'!#REF!</f>
        <v>#REF!</v>
      </c>
      <c r="CD104" s="331" t="e">
        <f>'Marks Entry'!#REF!</f>
        <v>#REF!</v>
      </c>
      <c r="CE104" s="332" t="e">
        <f>'Marks Entry'!#REF!</f>
        <v>#REF!</v>
      </c>
      <c r="CF104" s="329">
        <f>'Marks Entry'!CD106</f>
        <v>0</v>
      </c>
      <c r="CG104" s="329">
        <f>'Marks Entry'!CE106</f>
        <v>0</v>
      </c>
      <c r="CH104" s="332">
        <f>'Marks Entry'!CF106</f>
        <v>0</v>
      </c>
      <c r="CI104" s="333" t="e">
        <f t="shared" si="31"/>
        <v>#REF!</v>
      </c>
      <c r="CJ104" s="329">
        <f>'Marks Entry'!CH106</f>
        <v>0</v>
      </c>
      <c r="CK104" s="329">
        <f>'Marks Entry'!CI106</f>
        <v>0</v>
      </c>
      <c r="CL104" s="332">
        <f>'Marks Entry'!CJ106</f>
        <v>0</v>
      </c>
      <c r="CM104" s="338">
        <f>'Marks Entry'!CK106</f>
        <v>0</v>
      </c>
      <c r="CN104" s="334">
        <f>'Marks Entry'!CL106</f>
        <v>0</v>
      </c>
      <c r="CO104" s="334" t="str">
        <f>'Marks Entry'!CM106</f>
        <v>E</v>
      </c>
      <c r="CP104" s="335">
        <f>'Marks Entry'!CN106</f>
        <v>0</v>
      </c>
      <c r="CQ104" s="328">
        <f>'Marks Entry'!CO106</f>
        <v>0</v>
      </c>
      <c r="CR104" s="329">
        <f>'Marks Entry'!CP106</f>
        <v>0</v>
      </c>
      <c r="CS104" s="330">
        <f>'Marks Entry'!CQ106</f>
        <v>0</v>
      </c>
      <c r="CT104" s="329">
        <f>'Marks Entry'!CR106</f>
        <v>0</v>
      </c>
      <c r="CU104" s="329">
        <f>'Marks Entry'!CS106</f>
        <v>0</v>
      </c>
      <c r="CV104" s="331">
        <f>'Marks Entry'!CT106</f>
        <v>0</v>
      </c>
      <c r="CW104" s="329" t="e">
        <f>'Marks Entry'!#REF!</f>
        <v>#REF!</v>
      </c>
      <c r="CX104" s="329" t="e">
        <f>'Marks Entry'!#REF!</f>
        <v>#REF!</v>
      </c>
      <c r="CY104" s="331">
        <f>'Marks Entry'!CU106</f>
        <v>0</v>
      </c>
      <c r="CZ104" s="332">
        <f>'Marks Entry'!CV106</f>
        <v>0</v>
      </c>
      <c r="DA104" s="329">
        <f>'Marks Entry'!CW106</f>
        <v>0</v>
      </c>
      <c r="DB104" s="329">
        <f>'Marks Entry'!CX106</f>
        <v>0</v>
      </c>
      <c r="DC104" s="332">
        <f>'Marks Entry'!CY106</f>
        <v>0</v>
      </c>
      <c r="DD104" s="333">
        <f t="shared" si="32"/>
        <v>0</v>
      </c>
      <c r="DE104" s="329">
        <f>'Marks Entry'!CZ106</f>
        <v>0</v>
      </c>
      <c r="DF104" s="329">
        <f>'Marks Entry'!DA106</f>
        <v>0</v>
      </c>
      <c r="DG104" s="332">
        <f>'Marks Entry'!DB106</f>
        <v>0</v>
      </c>
      <c r="DH104" s="338">
        <f>'Marks Entry'!DC106</f>
        <v>0</v>
      </c>
      <c r="DI104" s="334">
        <f>'Marks Entry'!DD106</f>
        <v>0</v>
      </c>
      <c r="DJ104" s="334" t="str">
        <f>'Marks Entry'!DE106</f>
        <v>E</v>
      </c>
      <c r="DK104" s="335">
        <f>'Marks Entry'!DF106</f>
        <v>0</v>
      </c>
      <c r="DL104" s="328">
        <f>'Marks Entry'!DG106</f>
        <v>0</v>
      </c>
      <c r="DM104" s="329">
        <f>'Marks Entry'!DH106</f>
        <v>0</v>
      </c>
      <c r="DN104" s="330">
        <f>'Marks Entry'!DI106</f>
        <v>0</v>
      </c>
      <c r="DO104" s="329">
        <f>'Marks Entry'!DJ106</f>
        <v>0</v>
      </c>
      <c r="DP104" s="329">
        <f>'Marks Entry'!DK106</f>
        <v>0</v>
      </c>
      <c r="DQ104" s="331">
        <f>'Marks Entry'!DL106</f>
        <v>0</v>
      </c>
      <c r="DR104" s="329" t="e">
        <f>'Marks Entry'!#REF!</f>
        <v>#REF!</v>
      </c>
      <c r="DS104" s="329" t="e">
        <f>'Marks Entry'!#REF!</f>
        <v>#REF!</v>
      </c>
      <c r="DT104" s="331">
        <f>'Marks Entry'!DM106</f>
        <v>0</v>
      </c>
      <c r="DU104" s="332">
        <f>'Marks Entry'!DN106</f>
        <v>0</v>
      </c>
      <c r="DV104" s="329">
        <f>'Marks Entry'!DO106</f>
        <v>0</v>
      </c>
      <c r="DW104" s="329">
        <f>'Marks Entry'!DP106</f>
        <v>0</v>
      </c>
      <c r="DX104" s="332">
        <f>'Marks Entry'!DQ106</f>
        <v>0</v>
      </c>
      <c r="DY104" s="333">
        <f t="shared" si="33"/>
        <v>0</v>
      </c>
      <c r="DZ104" s="329">
        <f>'Marks Entry'!DR106</f>
        <v>0</v>
      </c>
      <c r="EA104" s="329">
        <f>'Marks Entry'!DS106</f>
        <v>0</v>
      </c>
      <c r="EB104" s="332">
        <f>'Marks Entry'!DT106</f>
        <v>0</v>
      </c>
      <c r="EC104" s="338">
        <f>'Marks Entry'!DU106</f>
        <v>0</v>
      </c>
      <c r="ED104" s="334">
        <f>'Marks Entry'!DV106</f>
        <v>0</v>
      </c>
      <c r="EE104" s="334" t="str">
        <f>'Marks Entry'!DW106</f>
        <v>E</v>
      </c>
      <c r="EF104" s="335">
        <f>'Marks Entry'!DX106</f>
        <v>0</v>
      </c>
      <c r="EG104" s="328">
        <f>'Marks Entry'!DY106</f>
        <v>0</v>
      </c>
      <c r="EH104" s="329">
        <f>'Marks Entry'!DZ106</f>
        <v>0</v>
      </c>
      <c r="EI104" s="329">
        <f>'Marks Entry'!EA106</f>
        <v>0</v>
      </c>
      <c r="EJ104" s="329">
        <f>'Marks Entry'!EB106</f>
        <v>0</v>
      </c>
      <c r="EK104" s="329">
        <f>'Marks Entry'!EC106</f>
        <v>0</v>
      </c>
      <c r="EL104" s="336">
        <f>'Marks Entry'!ED106</f>
        <v>0</v>
      </c>
      <c r="EM104" s="337">
        <f>'Marks Entry'!EG106</f>
        <v>0</v>
      </c>
      <c r="EN104" s="328">
        <f>'Marks Entry'!EH106</f>
        <v>0</v>
      </c>
      <c r="EO104" s="329">
        <f>'Marks Entry'!EI106</f>
        <v>0</v>
      </c>
      <c r="EP104" s="329">
        <f>'Marks Entry'!EJ106</f>
        <v>0</v>
      </c>
      <c r="EQ104" s="329">
        <f>'Marks Entry'!EK106</f>
        <v>0</v>
      </c>
      <c r="ER104" s="329">
        <f>'Marks Entry'!EL106</f>
        <v>0</v>
      </c>
      <c r="ES104" s="332">
        <f>'Marks Entry'!EM106</f>
        <v>0</v>
      </c>
      <c r="ET104" s="337">
        <f>'Marks Entry'!EP106</f>
        <v>0</v>
      </c>
      <c r="EU104" s="328">
        <f>'Marks Entry'!EQ106</f>
        <v>0</v>
      </c>
      <c r="EV104" s="329">
        <f>'Marks Entry'!ER106</f>
        <v>0</v>
      </c>
      <c r="EW104" s="329">
        <f>'Marks Entry'!ES106</f>
        <v>0</v>
      </c>
      <c r="EX104" s="329">
        <f>'Marks Entry'!ET106</f>
        <v>0</v>
      </c>
      <c r="EY104" s="329">
        <f>'Marks Entry'!EU106</f>
        <v>0</v>
      </c>
      <c r="EZ104" s="332">
        <f>'Marks Entry'!EV106</f>
        <v>0</v>
      </c>
      <c r="FA104" s="337">
        <f>'Marks Entry'!EY106</f>
        <v>0</v>
      </c>
      <c r="FB104" s="184">
        <f>'Marks Entry'!EZ106</f>
        <v>0</v>
      </c>
      <c r="FC104" s="185">
        <f>'Marks Entry'!FA106</f>
        <v>0</v>
      </c>
      <c r="FD104" s="188" t="str">
        <f>'Marks Entry'!FB106</f>
        <v/>
      </c>
      <c r="FE104" s="184">
        <f>'Marks Entry'!FC106</f>
        <v>0</v>
      </c>
      <c r="FF104" s="185">
        <f>'Marks Entry'!FD106</f>
        <v>0</v>
      </c>
      <c r="FG104" s="185" t="str">
        <f>'Marks Entry'!FE106</f>
        <v/>
      </c>
      <c r="FH104" s="185" t="str">
        <f>IF(OR('Marks Entry'!FF106="First",'Marks Entry'!FF106="Second",'Marks Entry'!FF106="Third"),'Marks Entry'!FF106,"")</f>
        <v/>
      </c>
      <c r="FI104" s="185" t="str">
        <f>'Marks Entry'!FG106</f>
        <v/>
      </c>
      <c r="FJ104" s="290" t="str">
        <f>'Marks Entry'!FH106</f>
        <v/>
      </c>
      <c r="FK104" s="84" t="str">
        <f>'Marks Entry'!FI106</f>
        <v/>
      </c>
      <c r="FL104" s="86" t="str">
        <f>'Marks Entry'!FJ106</f>
        <v/>
      </c>
      <c r="FM104" s="87">
        <f>'Marks Entry'!FL106</f>
        <v>0</v>
      </c>
      <c r="FN104" s="1392"/>
      <c r="FO104" s="308" t="e">
        <f t="shared" si="34"/>
        <v>#REF!</v>
      </c>
      <c r="FP104" s="411" t="e">
        <f t="shared" si="35"/>
        <v>#REF!</v>
      </c>
      <c r="FQ104" s="411">
        <f t="shared" si="36"/>
        <v>0</v>
      </c>
      <c r="FR104" s="406"/>
      <c r="FS104" s="315">
        <f t="shared" si="37"/>
        <v>0</v>
      </c>
      <c r="FT104" s="419">
        <f t="shared" si="38"/>
        <v>0</v>
      </c>
      <c r="FU104" s="419">
        <f t="shared" si="39"/>
        <v>0</v>
      </c>
      <c r="FV104" s="420"/>
      <c r="FW104" s="308">
        <f t="shared" si="40"/>
        <v>0</v>
      </c>
      <c r="FX104" s="411">
        <f t="shared" si="41"/>
        <v>0</v>
      </c>
      <c r="FY104" s="411">
        <f t="shared" si="42"/>
        <v>0</v>
      </c>
      <c r="FZ104" s="406"/>
      <c r="GA104" s="315" t="e">
        <f t="shared" si="43"/>
        <v>#REF!</v>
      </c>
      <c r="GB104" s="419" t="e">
        <f t="shared" si="44"/>
        <v>#REF!</v>
      </c>
      <c r="GC104" s="419">
        <f t="shared" si="45"/>
        <v>0</v>
      </c>
      <c r="GD104" s="420"/>
      <c r="GE104" s="308">
        <f t="shared" si="46"/>
        <v>0</v>
      </c>
      <c r="GF104" s="411">
        <f t="shared" si="47"/>
        <v>0</v>
      </c>
      <c r="GG104" s="411">
        <f t="shared" si="48"/>
        <v>0</v>
      </c>
      <c r="GH104" s="406"/>
      <c r="GI104" s="315">
        <f t="shared" si="49"/>
        <v>0</v>
      </c>
      <c r="GJ104" s="419">
        <f t="shared" si="50"/>
        <v>0</v>
      </c>
      <c r="GK104" s="419">
        <f t="shared" si="51"/>
        <v>0</v>
      </c>
      <c r="GL104" s="420"/>
      <c r="GM104" s="308">
        <f t="shared" si="52"/>
        <v>0</v>
      </c>
      <c r="GN104" s="309">
        <f t="shared" si="52"/>
        <v>0</v>
      </c>
      <c r="GO104" s="315">
        <f t="shared" si="53"/>
        <v>0</v>
      </c>
      <c r="GP104" s="316">
        <f t="shared" si="53"/>
        <v>0</v>
      </c>
      <c r="GQ104" s="308">
        <f t="shared" si="54"/>
        <v>0</v>
      </c>
      <c r="GR104" s="317">
        <f t="shared" si="54"/>
        <v>0</v>
      </c>
      <c r="GS104" s="1392"/>
    </row>
    <row r="105" spans="1:201" s="88" customFormat="1" ht="17.25" customHeight="1">
      <c r="A105" s="1393"/>
      <c r="B105" s="83">
        <f t="shared" si="55"/>
        <v>0</v>
      </c>
      <c r="C105" s="84">
        <f>'Marks Entry'!D107</f>
        <v>0</v>
      </c>
      <c r="D105" s="84">
        <f>'Marks Entry'!E107</f>
        <v>0</v>
      </c>
      <c r="E105" s="84">
        <f>'Marks Entry'!F107</f>
        <v>0</v>
      </c>
      <c r="F105" s="84">
        <f>'Marks Entry'!G107</f>
        <v>0</v>
      </c>
      <c r="G105" s="84">
        <f>'Marks Entry'!H107</f>
        <v>0</v>
      </c>
      <c r="H105" s="84">
        <f>'Marks Entry'!I107</f>
        <v>0</v>
      </c>
      <c r="I105" s="84">
        <f>'Marks Entry'!J107</f>
        <v>0</v>
      </c>
      <c r="J105" s="85">
        <f>'Marks Entry'!K107</f>
        <v>0</v>
      </c>
      <c r="K105" s="328">
        <f>'Marks Entry'!L107</f>
        <v>0</v>
      </c>
      <c r="L105" s="329">
        <f>'Marks Entry'!M107</f>
        <v>0</v>
      </c>
      <c r="M105" s="330">
        <f>'Marks Entry'!N107</f>
        <v>0</v>
      </c>
      <c r="N105" s="329">
        <f>'Marks Entry'!O107</f>
        <v>0</v>
      </c>
      <c r="O105" s="329">
        <f>'Marks Entry'!P107</f>
        <v>0</v>
      </c>
      <c r="P105" s="331">
        <f>'Marks Entry'!Q107</f>
        <v>0</v>
      </c>
      <c r="Q105" s="329">
        <f>'Marks Entry'!S107</f>
        <v>0</v>
      </c>
      <c r="R105" s="329">
        <f>'Marks Entry'!T107</f>
        <v>0</v>
      </c>
      <c r="S105" s="331">
        <f>'Marks Entry'!U107</f>
        <v>0</v>
      </c>
      <c r="T105" s="332">
        <f>'Marks Entry'!V107</f>
        <v>0</v>
      </c>
      <c r="U105" s="329">
        <f>'Marks Entry'!X107</f>
        <v>0</v>
      </c>
      <c r="V105" s="329" t="e">
        <f>'Marks Entry'!#REF!</f>
        <v>#REF!</v>
      </c>
      <c r="W105" s="332" t="e">
        <f>'Marks Entry'!#REF!</f>
        <v>#REF!</v>
      </c>
      <c r="X105" s="333" t="e">
        <f t="shared" si="28"/>
        <v>#REF!</v>
      </c>
      <c r="Y105" s="329">
        <f>'Marks Entry'!Y107</f>
        <v>0</v>
      </c>
      <c r="Z105" s="329">
        <f>'Marks Entry'!Z107</f>
        <v>0</v>
      </c>
      <c r="AA105" s="332">
        <f>'Marks Entry'!AA107</f>
        <v>0</v>
      </c>
      <c r="AB105" s="338">
        <f>'Marks Entry'!AC107</f>
        <v>0</v>
      </c>
      <c r="AC105" s="334">
        <f>'Marks Entry'!AD107</f>
        <v>0</v>
      </c>
      <c r="AD105" s="334" t="str">
        <f>'Marks Entry'!AE107</f>
        <v>E</v>
      </c>
      <c r="AE105" s="335">
        <f>'Marks Entry'!AF107</f>
        <v>0</v>
      </c>
      <c r="AF105" s="328">
        <f>'Marks Entry'!AG107</f>
        <v>0</v>
      </c>
      <c r="AG105" s="329">
        <f>'Marks Entry'!AH107</f>
        <v>0</v>
      </c>
      <c r="AH105" s="330">
        <f>'Marks Entry'!AI107</f>
        <v>0</v>
      </c>
      <c r="AI105" s="329">
        <f>'Marks Entry'!AJ107</f>
        <v>0</v>
      </c>
      <c r="AJ105" s="329">
        <f>'Marks Entry'!AK107</f>
        <v>0</v>
      </c>
      <c r="AK105" s="331">
        <f>'Marks Entry'!AL107</f>
        <v>0</v>
      </c>
      <c r="AL105" s="329">
        <f>'Marks Entry'!AM107</f>
        <v>0</v>
      </c>
      <c r="AM105" s="329">
        <f>'Marks Entry'!AN107</f>
        <v>0</v>
      </c>
      <c r="AN105" s="331">
        <f>'Marks Entry'!AO107</f>
        <v>0</v>
      </c>
      <c r="AO105" s="332">
        <f>'Marks Entry'!AP107</f>
        <v>0</v>
      </c>
      <c r="AP105" s="329">
        <f>'Marks Entry'!AQ107</f>
        <v>0</v>
      </c>
      <c r="AQ105" s="329">
        <f>'Marks Entry'!AR107</f>
        <v>0</v>
      </c>
      <c r="AR105" s="332">
        <f>'Marks Entry'!AS107</f>
        <v>0</v>
      </c>
      <c r="AS105" s="333">
        <f t="shared" si="29"/>
        <v>0</v>
      </c>
      <c r="AT105" s="329">
        <f>'Marks Entry'!AU107</f>
        <v>0</v>
      </c>
      <c r="AU105" s="329">
        <f>'Marks Entry'!AV107</f>
        <v>0</v>
      </c>
      <c r="AV105" s="332">
        <f>'Marks Entry'!AW107</f>
        <v>0</v>
      </c>
      <c r="AW105" s="338">
        <f>'Marks Entry'!AX107</f>
        <v>0</v>
      </c>
      <c r="AX105" s="334">
        <f>'Marks Entry'!AY107</f>
        <v>0</v>
      </c>
      <c r="AY105" s="334" t="str">
        <f>'Marks Entry'!AZ107</f>
        <v>E</v>
      </c>
      <c r="AZ105" s="335">
        <f>'Marks Entry'!BA107</f>
        <v>0</v>
      </c>
      <c r="BA105" s="328">
        <f>'Marks Entry'!BB107</f>
        <v>0</v>
      </c>
      <c r="BB105" s="329">
        <f>'Marks Entry'!BC107</f>
        <v>0</v>
      </c>
      <c r="BC105" s="330">
        <f>'Marks Entry'!BD107</f>
        <v>0</v>
      </c>
      <c r="BD105" s="329">
        <f>'Marks Entry'!BE107</f>
        <v>0</v>
      </c>
      <c r="BE105" s="329">
        <f>'Marks Entry'!BF107</f>
        <v>0</v>
      </c>
      <c r="BF105" s="331">
        <f>'Marks Entry'!BG107</f>
        <v>0</v>
      </c>
      <c r="BG105" s="329">
        <f>'Marks Entry'!BH107</f>
        <v>0</v>
      </c>
      <c r="BH105" s="329">
        <f>'Marks Entry'!BI107</f>
        <v>0</v>
      </c>
      <c r="BI105" s="331">
        <f>'Marks Entry'!BJ107</f>
        <v>0</v>
      </c>
      <c r="BJ105" s="332">
        <f>'Marks Entry'!BK107</f>
        <v>0</v>
      </c>
      <c r="BK105" s="329">
        <f>'Marks Entry'!BL107</f>
        <v>0</v>
      </c>
      <c r="BL105" s="329">
        <f>'Marks Entry'!BM107</f>
        <v>0</v>
      </c>
      <c r="BM105" s="332">
        <f>'Marks Entry'!BN107</f>
        <v>0</v>
      </c>
      <c r="BN105" s="333">
        <f t="shared" si="30"/>
        <v>0</v>
      </c>
      <c r="BO105" s="329">
        <f>'Marks Entry'!BO107</f>
        <v>0</v>
      </c>
      <c r="BP105" s="329">
        <f>'Marks Entry'!BP107</f>
        <v>0</v>
      </c>
      <c r="BQ105" s="332">
        <f>'Marks Entry'!BQ107</f>
        <v>0</v>
      </c>
      <c r="BR105" s="338">
        <f>'Marks Entry'!BS107</f>
        <v>0</v>
      </c>
      <c r="BS105" s="334">
        <f>'Marks Entry'!BT107</f>
        <v>0</v>
      </c>
      <c r="BT105" s="334" t="str">
        <f>'Marks Entry'!BU107</f>
        <v>E</v>
      </c>
      <c r="BU105" s="335">
        <f>'Marks Entry'!BV107</f>
        <v>0</v>
      </c>
      <c r="BV105" s="328">
        <f>'Marks Entry'!BW107</f>
        <v>0</v>
      </c>
      <c r="BW105" s="329">
        <f>'Marks Entry'!BX107</f>
        <v>0</v>
      </c>
      <c r="BX105" s="330">
        <f>'Marks Entry'!BY107</f>
        <v>0</v>
      </c>
      <c r="BY105" s="329">
        <f>'Marks Entry'!BZ107</f>
        <v>0</v>
      </c>
      <c r="BZ105" s="329">
        <f>'Marks Entry'!CA107</f>
        <v>0</v>
      </c>
      <c r="CA105" s="331">
        <f>'Marks Entry'!CB107</f>
        <v>0</v>
      </c>
      <c r="CB105" s="329" t="e">
        <f>'Marks Entry'!#REF!</f>
        <v>#REF!</v>
      </c>
      <c r="CC105" s="329" t="e">
        <f>'Marks Entry'!#REF!</f>
        <v>#REF!</v>
      </c>
      <c r="CD105" s="331" t="e">
        <f>'Marks Entry'!#REF!</f>
        <v>#REF!</v>
      </c>
      <c r="CE105" s="332" t="e">
        <f>'Marks Entry'!#REF!</f>
        <v>#REF!</v>
      </c>
      <c r="CF105" s="329">
        <f>'Marks Entry'!CD107</f>
        <v>0</v>
      </c>
      <c r="CG105" s="329">
        <f>'Marks Entry'!CE107</f>
        <v>0</v>
      </c>
      <c r="CH105" s="332">
        <f>'Marks Entry'!CF107</f>
        <v>0</v>
      </c>
      <c r="CI105" s="333" t="e">
        <f t="shared" si="31"/>
        <v>#REF!</v>
      </c>
      <c r="CJ105" s="329">
        <f>'Marks Entry'!CH107</f>
        <v>0</v>
      </c>
      <c r="CK105" s="329">
        <f>'Marks Entry'!CI107</f>
        <v>0</v>
      </c>
      <c r="CL105" s="332">
        <f>'Marks Entry'!CJ107</f>
        <v>0</v>
      </c>
      <c r="CM105" s="338">
        <f>'Marks Entry'!CK107</f>
        <v>0</v>
      </c>
      <c r="CN105" s="334">
        <f>'Marks Entry'!CL107</f>
        <v>0</v>
      </c>
      <c r="CO105" s="334" t="str">
        <f>'Marks Entry'!CM107</f>
        <v>E</v>
      </c>
      <c r="CP105" s="335">
        <f>'Marks Entry'!CN107</f>
        <v>0</v>
      </c>
      <c r="CQ105" s="328">
        <f>'Marks Entry'!CO107</f>
        <v>0</v>
      </c>
      <c r="CR105" s="329">
        <f>'Marks Entry'!CP107</f>
        <v>0</v>
      </c>
      <c r="CS105" s="330">
        <f>'Marks Entry'!CQ107</f>
        <v>0</v>
      </c>
      <c r="CT105" s="329">
        <f>'Marks Entry'!CR107</f>
        <v>0</v>
      </c>
      <c r="CU105" s="329">
        <f>'Marks Entry'!CS107</f>
        <v>0</v>
      </c>
      <c r="CV105" s="331">
        <f>'Marks Entry'!CT107</f>
        <v>0</v>
      </c>
      <c r="CW105" s="329" t="e">
        <f>'Marks Entry'!#REF!</f>
        <v>#REF!</v>
      </c>
      <c r="CX105" s="329" t="e">
        <f>'Marks Entry'!#REF!</f>
        <v>#REF!</v>
      </c>
      <c r="CY105" s="331">
        <f>'Marks Entry'!CU107</f>
        <v>0</v>
      </c>
      <c r="CZ105" s="332">
        <f>'Marks Entry'!CV107</f>
        <v>0</v>
      </c>
      <c r="DA105" s="329">
        <f>'Marks Entry'!CW107</f>
        <v>0</v>
      </c>
      <c r="DB105" s="329">
        <f>'Marks Entry'!CX107</f>
        <v>0</v>
      </c>
      <c r="DC105" s="332">
        <f>'Marks Entry'!CY107</f>
        <v>0</v>
      </c>
      <c r="DD105" s="333">
        <f t="shared" si="32"/>
        <v>0</v>
      </c>
      <c r="DE105" s="329">
        <f>'Marks Entry'!CZ107</f>
        <v>0</v>
      </c>
      <c r="DF105" s="329">
        <f>'Marks Entry'!DA107</f>
        <v>0</v>
      </c>
      <c r="DG105" s="332">
        <f>'Marks Entry'!DB107</f>
        <v>0</v>
      </c>
      <c r="DH105" s="338">
        <f>'Marks Entry'!DC107</f>
        <v>0</v>
      </c>
      <c r="DI105" s="334">
        <f>'Marks Entry'!DD107</f>
        <v>0</v>
      </c>
      <c r="DJ105" s="334" t="str">
        <f>'Marks Entry'!DE107</f>
        <v>E</v>
      </c>
      <c r="DK105" s="335">
        <f>'Marks Entry'!DF107</f>
        <v>0</v>
      </c>
      <c r="DL105" s="328">
        <f>'Marks Entry'!DG107</f>
        <v>0</v>
      </c>
      <c r="DM105" s="329">
        <f>'Marks Entry'!DH107</f>
        <v>0</v>
      </c>
      <c r="DN105" s="330">
        <f>'Marks Entry'!DI107</f>
        <v>0</v>
      </c>
      <c r="DO105" s="329">
        <f>'Marks Entry'!DJ107</f>
        <v>0</v>
      </c>
      <c r="DP105" s="329">
        <f>'Marks Entry'!DK107</f>
        <v>0</v>
      </c>
      <c r="DQ105" s="331">
        <f>'Marks Entry'!DL107</f>
        <v>0</v>
      </c>
      <c r="DR105" s="329" t="e">
        <f>'Marks Entry'!#REF!</f>
        <v>#REF!</v>
      </c>
      <c r="DS105" s="329" t="e">
        <f>'Marks Entry'!#REF!</f>
        <v>#REF!</v>
      </c>
      <c r="DT105" s="331">
        <f>'Marks Entry'!DM107</f>
        <v>0</v>
      </c>
      <c r="DU105" s="332">
        <f>'Marks Entry'!DN107</f>
        <v>0</v>
      </c>
      <c r="DV105" s="329">
        <f>'Marks Entry'!DO107</f>
        <v>0</v>
      </c>
      <c r="DW105" s="329">
        <f>'Marks Entry'!DP107</f>
        <v>0</v>
      </c>
      <c r="DX105" s="332">
        <f>'Marks Entry'!DQ107</f>
        <v>0</v>
      </c>
      <c r="DY105" s="333">
        <f t="shared" si="33"/>
        <v>0</v>
      </c>
      <c r="DZ105" s="329">
        <f>'Marks Entry'!DR107</f>
        <v>0</v>
      </c>
      <c r="EA105" s="329">
        <f>'Marks Entry'!DS107</f>
        <v>0</v>
      </c>
      <c r="EB105" s="332">
        <f>'Marks Entry'!DT107</f>
        <v>0</v>
      </c>
      <c r="EC105" s="338">
        <f>'Marks Entry'!DU107</f>
        <v>0</v>
      </c>
      <c r="ED105" s="334">
        <f>'Marks Entry'!DV107</f>
        <v>0</v>
      </c>
      <c r="EE105" s="334" t="str">
        <f>'Marks Entry'!DW107</f>
        <v>E</v>
      </c>
      <c r="EF105" s="335">
        <f>'Marks Entry'!DX107</f>
        <v>0</v>
      </c>
      <c r="EG105" s="328">
        <f>'Marks Entry'!DY107</f>
        <v>0</v>
      </c>
      <c r="EH105" s="329">
        <f>'Marks Entry'!DZ107</f>
        <v>0</v>
      </c>
      <c r="EI105" s="329">
        <f>'Marks Entry'!EA107</f>
        <v>0</v>
      </c>
      <c r="EJ105" s="329">
        <f>'Marks Entry'!EB107</f>
        <v>0</v>
      </c>
      <c r="EK105" s="329">
        <f>'Marks Entry'!EC107</f>
        <v>0</v>
      </c>
      <c r="EL105" s="336">
        <f>'Marks Entry'!ED107</f>
        <v>0</v>
      </c>
      <c r="EM105" s="337">
        <f>'Marks Entry'!EG107</f>
        <v>0</v>
      </c>
      <c r="EN105" s="328">
        <f>'Marks Entry'!EH107</f>
        <v>0</v>
      </c>
      <c r="EO105" s="329">
        <f>'Marks Entry'!EI107</f>
        <v>0</v>
      </c>
      <c r="EP105" s="329">
        <f>'Marks Entry'!EJ107</f>
        <v>0</v>
      </c>
      <c r="EQ105" s="329">
        <f>'Marks Entry'!EK107</f>
        <v>0</v>
      </c>
      <c r="ER105" s="329">
        <f>'Marks Entry'!EL107</f>
        <v>0</v>
      </c>
      <c r="ES105" s="332">
        <f>'Marks Entry'!EM107</f>
        <v>0</v>
      </c>
      <c r="ET105" s="337">
        <f>'Marks Entry'!EP107</f>
        <v>0</v>
      </c>
      <c r="EU105" s="328">
        <f>'Marks Entry'!EQ107</f>
        <v>0</v>
      </c>
      <c r="EV105" s="329">
        <f>'Marks Entry'!ER107</f>
        <v>0</v>
      </c>
      <c r="EW105" s="329">
        <f>'Marks Entry'!ES107</f>
        <v>0</v>
      </c>
      <c r="EX105" s="329">
        <f>'Marks Entry'!ET107</f>
        <v>0</v>
      </c>
      <c r="EY105" s="329">
        <f>'Marks Entry'!EU107</f>
        <v>0</v>
      </c>
      <c r="EZ105" s="332">
        <f>'Marks Entry'!EV107</f>
        <v>0</v>
      </c>
      <c r="FA105" s="337">
        <f>'Marks Entry'!EY107</f>
        <v>0</v>
      </c>
      <c r="FB105" s="184">
        <f>'Marks Entry'!EZ107</f>
        <v>0</v>
      </c>
      <c r="FC105" s="185">
        <f>'Marks Entry'!FA107</f>
        <v>0</v>
      </c>
      <c r="FD105" s="188" t="str">
        <f>'Marks Entry'!FB107</f>
        <v/>
      </c>
      <c r="FE105" s="184">
        <f>'Marks Entry'!FC107</f>
        <v>0</v>
      </c>
      <c r="FF105" s="185">
        <f>'Marks Entry'!FD107</f>
        <v>0</v>
      </c>
      <c r="FG105" s="185" t="str">
        <f>'Marks Entry'!FE107</f>
        <v/>
      </c>
      <c r="FH105" s="185" t="str">
        <f>IF(OR('Marks Entry'!FF107="First",'Marks Entry'!FF107="Second",'Marks Entry'!FF107="Third"),'Marks Entry'!FF107,"")</f>
        <v/>
      </c>
      <c r="FI105" s="185" t="str">
        <f>'Marks Entry'!FG107</f>
        <v/>
      </c>
      <c r="FJ105" s="290" t="str">
        <f>'Marks Entry'!FH107</f>
        <v/>
      </c>
      <c r="FK105" s="84" t="str">
        <f>'Marks Entry'!FI107</f>
        <v/>
      </c>
      <c r="FL105" s="86" t="str">
        <f>'Marks Entry'!FJ107</f>
        <v/>
      </c>
      <c r="FM105" s="87">
        <f>'Marks Entry'!FL107</f>
        <v>0</v>
      </c>
      <c r="FN105" s="1392"/>
      <c r="FO105" s="308" t="e">
        <f t="shared" si="34"/>
        <v>#REF!</v>
      </c>
      <c r="FP105" s="411" t="e">
        <f t="shared" si="35"/>
        <v>#REF!</v>
      </c>
      <c r="FQ105" s="411">
        <f t="shared" si="36"/>
        <v>0</v>
      </c>
      <c r="FR105" s="406"/>
      <c r="FS105" s="315">
        <f t="shared" si="37"/>
        <v>0</v>
      </c>
      <c r="FT105" s="419">
        <f t="shared" si="38"/>
        <v>0</v>
      </c>
      <c r="FU105" s="419">
        <f t="shared" si="39"/>
        <v>0</v>
      </c>
      <c r="FV105" s="420"/>
      <c r="FW105" s="308">
        <f t="shared" si="40"/>
        <v>0</v>
      </c>
      <c r="FX105" s="411">
        <f t="shared" si="41"/>
        <v>0</v>
      </c>
      <c r="FY105" s="411">
        <f t="shared" si="42"/>
        <v>0</v>
      </c>
      <c r="FZ105" s="406"/>
      <c r="GA105" s="315" t="e">
        <f t="shared" si="43"/>
        <v>#REF!</v>
      </c>
      <c r="GB105" s="419" t="e">
        <f t="shared" si="44"/>
        <v>#REF!</v>
      </c>
      <c r="GC105" s="419">
        <f t="shared" si="45"/>
        <v>0</v>
      </c>
      <c r="GD105" s="420"/>
      <c r="GE105" s="308">
        <f t="shared" si="46"/>
        <v>0</v>
      </c>
      <c r="GF105" s="411">
        <f t="shared" si="47"/>
        <v>0</v>
      </c>
      <c r="GG105" s="411">
        <f t="shared" si="48"/>
        <v>0</v>
      </c>
      <c r="GH105" s="406"/>
      <c r="GI105" s="315">
        <f t="shared" si="49"/>
        <v>0</v>
      </c>
      <c r="GJ105" s="419">
        <f t="shared" si="50"/>
        <v>0</v>
      </c>
      <c r="GK105" s="419">
        <f t="shared" si="51"/>
        <v>0</v>
      </c>
      <c r="GL105" s="420"/>
      <c r="GM105" s="308">
        <f t="shared" si="52"/>
        <v>0</v>
      </c>
      <c r="GN105" s="309">
        <f t="shared" si="52"/>
        <v>0</v>
      </c>
      <c r="GO105" s="315">
        <f t="shared" si="53"/>
        <v>0</v>
      </c>
      <c r="GP105" s="316">
        <f t="shared" si="53"/>
        <v>0</v>
      </c>
      <c r="GQ105" s="308">
        <f t="shared" si="54"/>
        <v>0</v>
      </c>
      <c r="GR105" s="317">
        <f t="shared" si="54"/>
        <v>0</v>
      </c>
      <c r="GS105" s="1392"/>
    </row>
    <row r="106" spans="1:201" s="88" customFormat="1" ht="17.25" customHeight="1" thickBot="1">
      <c r="A106" s="1393"/>
      <c r="B106" s="324">
        <f t="shared" si="55"/>
        <v>0</v>
      </c>
      <c r="C106" s="322">
        <f>'Marks Entry'!D208</f>
        <v>0</v>
      </c>
      <c r="D106" s="322">
        <f>'Marks Entry'!E208</f>
        <v>0</v>
      </c>
      <c r="E106" s="322">
        <f>'Marks Entry'!F208</f>
        <v>0</v>
      </c>
      <c r="F106" s="322">
        <f>'Marks Entry'!G208</f>
        <v>0</v>
      </c>
      <c r="G106" s="322">
        <f>'Marks Entry'!H208</f>
        <v>0</v>
      </c>
      <c r="H106" s="322">
        <f>'Marks Entry'!I208</f>
        <v>0</v>
      </c>
      <c r="I106" s="322">
        <f>'Marks Entry'!J208</f>
        <v>0</v>
      </c>
      <c r="J106" s="379">
        <f>'Marks Entry'!K208</f>
        <v>0</v>
      </c>
      <c r="K106" s="380">
        <f>'Marks Entry'!L208</f>
        <v>0</v>
      </c>
      <c r="L106" s="381">
        <f>'Marks Entry'!M208</f>
        <v>0</v>
      </c>
      <c r="M106" s="382">
        <f>'Marks Entry'!N208</f>
        <v>0</v>
      </c>
      <c r="N106" s="381">
        <f>'Marks Entry'!O208</f>
        <v>0</v>
      </c>
      <c r="O106" s="381">
        <f>'Marks Entry'!P208</f>
        <v>0</v>
      </c>
      <c r="P106" s="383">
        <f>'Marks Entry'!Q208</f>
        <v>0</v>
      </c>
      <c r="Q106" s="381">
        <f>'Marks Entry'!S208</f>
        <v>0</v>
      </c>
      <c r="R106" s="381">
        <f>'Marks Entry'!T208</f>
        <v>0</v>
      </c>
      <c r="S106" s="383">
        <f>'Marks Entry'!U208</f>
        <v>0</v>
      </c>
      <c r="T106" s="384">
        <f>'Marks Entry'!V208</f>
        <v>0</v>
      </c>
      <c r="U106" s="381">
        <f>'Marks Entry'!X208</f>
        <v>0</v>
      </c>
      <c r="V106" s="381" t="e">
        <f>'Marks Entry'!#REF!</f>
        <v>#REF!</v>
      </c>
      <c r="W106" s="384" t="e">
        <f>'Marks Entry'!#REF!</f>
        <v>#REF!</v>
      </c>
      <c r="X106" s="385" t="e">
        <f t="shared" si="28"/>
        <v>#REF!</v>
      </c>
      <c r="Y106" s="381">
        <f>'Marks Entry'!Y208</f>
        <v>0</v>
      </c>
      <c r="Z106" s="381">
        <f>'Marks Entry'!Z208</f>
        <v>0</v>
      </c>
      <c r="AA106" s="384">
        <f>'Marks Entry'!AA208</f>
        <v>0</v>
      </c>
      <c r="AB106" s="339">
        <f>'Marks Entry'!AC208</f>
        <v>0</v>
      </c>
      <c r="AC106" s="386">
        <f>'Marks Entry'!AD208</f>
        <v>0</v>
      </c>
      <c r="AD106" s="386" t="str">
        <f>'Marks Entry'!AE208</f>
        <v>E</v>
      </c>
      <c r="AE106" s="387">
        <f>'Marks Entry'!AF208</f>
        <v>0</v>
      </c>
      <c r="AF106" s="380">
        <f>'Marks Entry'!AG208</f>
        <v>0</v>
      </c>
      <c r="AG106" s="381">
        <f>'Marks Entry'!AH208</f>
        <v>0</v>
      </c>
      <c r="AH106" s="382">
        <f>'Marks Entry'!AI208</f>
        <v>0</v>
      </c>
      <c r="AI106" s="381">
        <f>'Marks Entry'!AJ208</f>
        <v>0</v>
      </c>
      <c r="AJ106" s="381">
        <f>'Marks Entry'!AK208</f>
        <v>0</v>
      </c>
      <c r="AK106" s="383">
        <f>'Marks Entry'!AL208</f>
        <v>0</v>
      </c>
      <c r="AL106" s="381">
        <f>'Marks Entry'!AM208</f>
        <v>0</v>
      </c>
      <c r="AM106" s="381">
        <f>'Marks Entry'!AN208</f>
        <v>0</v>
      </c>
      <c r="AN106" s="383">
        <f>'Marks Entry'!AO208</f>
        <v>0</v>
      </c>
      <c r="AO106" s="384">
        <f>'Marks Entry'!AP208</f>
        <v>0</v>
      </c>
      <c r="AP106" s="381">
        <f>'Marks Entry'!AQ208</f>
        <v>0</v>
      </c>
      <c r="AQ106" s="381">
        <f>'Marks Entry'!AR208</f>
        <v>0</v>
      </c>
      <c r="AR106" s="384">
        <f>'Marks Entry'!AS208</f>
        <v>0</v>
      </c>
      <c r="AS106" s="385">
        <f t="shared" si="29"/>
        <v>0</v>
      </c>
      <c r="AT106" s="381">
        <f>'Marks Entry'!AU208</f>
        <v>0</v>
      </c>
      <c r="AU106" s="381">
        <f>'Marks Entry'!AV208</f>
        <v>0</v>
      </c>
      <c r="AV106" s="384">
        <f>'Marks Entry'!AW208</f>
        <v>0</v>
      </c>
      <c r="AW106" s="339">
        <f>'Marks Entry'!AX208</f>
        <v>0</v>
      </c>
      <c r="AX106" s="386">
        <f>'Marks Entry'!AY208</f>
        <v>0</v>
      </c>
      <c r="AY106" s="386" t="str">
        <f>'Marks Entry'!AZ208</f>
        <v>E</v>
      </c>
      <c r="AZ106" s="387">
        <f>'Marks Entry'!BA208</f>
        <v>0</v>
      </c>
      <c r="BA106" s="380">
        <f>'Marks Entry'!BB208</f>
        <v>0</v>
      </c>
      <c r="BB106" s="381">
        <f>'Marks Entry'!BC208</f>
        <v>0</v>
      </c>
      <c r="BC106" s="382">
        <f>'Marks Entry'!BD208</f>
        <v>0</v>
      </c>
      <c r="BD106" s="381">
        <f>'Marks Entry'!BE208</f>
        <v>0</v>
      </c>
      <c r="BE106" s="381">
        <f>'Marks Entry'!BF208</f>
        <v>0</v>
      </c>
      <c r="BF106" s="383">
        <f>'Marks Entry'!BG208</f>
        <v>0</v>
      </c>
      <c r="BG106" s="381">
        <f>'Marks Entry'!BH208</f>
        <v>0</v>
      </c>
      <c r="BH106" s="381">
        <f>'Marks Entry'!BI208</f>
        <v>0</v>
      </c>
      <c r="BI106" s="383">
        <f>'Marks Entry'!BJ208</f>
        <v>0</v>
      </c>
      <c r="BJ106" s="384">
        <f>'Marks Entry'!BK208</f>
        <v>0</v>
      </c>
      <c r="BK106" s="381">
        <f>'Marks Entry'!BL208</f>
        <v>0</v>
      </c>
      <c r="BL106" s="381">
        <f>'Marks Entry'!BM208</f>
        <v>0</v>
      </c>
      <c r="BM106" s="384">
        <f>'Marks Entry'!BN208</f>
        <v>0</v>
      </c>
      <c r="BN106" s="385">
        <f t="shared" si="30"/>
        <v>0</v>
      </c>
      <c r="BO106" s="381">
        <f>'Marks Entry'!BO208</f>
        <v>0</v>
      </c>
      <c r="BP106" s="381">
        <f>'Marks Entry'!BP208</f>
        <v>0</v>
      </c>
      <c r="BQ106" s="384">
        <f>'Marks Entry'!BQ208</f>
        <v>0</v>
      </c>
      <c r="BR106" s="339">
        <f>'Marks Entry'!BS208</f>
        <v>0</v>
      </c>
      <c r="BS106" s="386">
        <f>'Marks Entry'!BT208</f>
        <v>0</v>
      </c>
      <c r="BT106" s="386" t="str">
        <f>'Marks Entry'!BU208</f>
        <v>E</v>
      </c>
      <c r="BU106" s="387">
        <f>'Marks Entry'!BV208</f>
        <v>0</v>
      </c>
      <c r="BV106" s="380">
        <f>'Marks Entry'!BW208</f>
        <v>0</v>
      </c>
      <c r="BW106" s="381">
        <f>'Marks Entry'!BX208</f>
        <v>0</v>
      </c>
      <c r="BX106" s="382">
        <f>'Marks Entry'!BY208</f>
        <v>0</v>
      </c>
      <c r="BY106" s="381">
        <f>'Marks Entry'!BZ208</f>
        <v>0</v>
      </c>
      <c r="BZ106" s="381">
        <f>'Marks Entry'!CA208</f>
        <v>0</v>
      </c>
      <c r="CA106" s="383">
        <f>'Marks Entry'!CB208</f>
        <v>0</v>
      </c>
      <c r="CB106" s="381" t="e">
        <f>'Marks Entry'!#REF!</f>
        <v>#REF!</v>
      </c>
      <c r="CC106" s="381" t="e">
        <f>'Marks Entry'!#REF!</f>
        <v>#REF!</v>
      </c>
      <c r="CD106" s="383" t="e">
        <f>'Marks Entry'!#REF!</f>
        <v>#REF!</v>
      </c>
      <c r="CE106" s="384" t="e">
        <f>'Marks Entry'!#REF!</f>
        <v>#REF!</v>
      </c>
      <c r="CF106" s="381">
        <f>'Marks Entry'!CD208</f>
        <v>0</v>
      </c>
      <c r="CG106" s="381">
        <f>'Marks Entry'!CE208</f>
        <v>0</v>
      </c>
      <c r="CH106" s="384">
        <f>'Marks Entry'!CF208</f>
        <v>0</v>
      </c>
      <c r="CI106" s="385" t="e">
        <f t="shared" si="31"/>
        <v>#REF!</v>
      </c>
      <c r="CJ106" s="381">
        <f>'Marks Entry'!CH208</f>
        <v>0</v>
      </c>
      <c r="CK106" s="381">
        <f>'Marks Entry'!CI208</f>
        <v>0</v>
      </c>
      <c r="CL106" s="384">
        <f>'Marks Entry'!CJ208</f>
        <v>0</v>
      </c>
      <c r="CM106" s="339">
        <f>'Marks Entry'!CK208</f>
        <v>0</v>
      </c>
      <c r="CN106" s="386">
        <f>'Marks Entry'!CL208</f>
        <v>0</v>
      </c>
      <c r="CO106" s="386" t="str">
        <f>'Marks Entry'!CM208</f>
        <v>E</v>
      </c>
      <c r="CP106" s="387">
        <f>'Marks Entry'!CN208</f>
        <v>0</v>
      </c>
      <c r="CQ106" s="380">
        <f>'Marks Entry'!CO208</f>
        <v>0</v>
      </c>
      <c r="CR106" s="381">
        <f>'Marks Entry'!CP208</f>
        <v>0</v>
      </c>
      <c r="CS106" s="382">
        <f>'Marks Entry'!CQ208</f>
        <v>0</v>
      </c>
      <c r="CT106" s="381">
        <f>'Marks Entry'!CR208</f>
        <v>0</v>
      </c>
      <c r="CU106" s="381">
        <f>'Marks Entry'!CS208</f>
        <v>0</v>
      </c>
      <c r="CV106" s="383">
        <f>'Marks Entry'!CT208</f>
        <v>0</v>
      </c>
      <c r="CW106" s="381" t="e">
        <f>'Marks Entry'!#REF!</f>
        <v>#REF!</v>
      </c>
      <c r="CX106" s="381" t="e">
        <f>'Marks Entry'!#REF!</f>
        <v>#REF!</v>
      </c>
      <c r="CY106" s="383">
        <f>'Marks Entry'!CU208</f>
        <v>0</v>
      </c>
      <c r="CZ106" s="384">
        <f>'Marks Entry'!CV208</f>
        <v>0</v>
      </c>
      <c r="DA106" s="381">
        <f>'Marks Entry'!CW208</f>
        <v>0</v>
      </c>
      <c r="DB106" s="381">
        <f>'Marks Entry'!CX208</f>
        <v>0</v>
      </c>
      <c r="DC106" s="384">
        <f>'Marks Entry'!CY208</f>
        <v>0</v>
      </c>
      <c r="DD106" s="385">
        <f t="shared" si="32"/>
        <v>0</v>
      </c>
      <c r="DE106" s="381">
        <f>'Marks Entry'!CZ208</f>
        <v>0</v>
      </c>
      <c r="DF106" s="381">
        <f>'Marks Entry'!DA208</f>
        <v>0</v>
      </c>
      <c r="DG106" s="384">
        <f>'Marks Entry'!DB208</f>
        <v>0</v>
      </c>
      <c r="DH106" s="339">
        <f>'Marks Entry'!DC208</f>
        <v>0</v>
      </c>
      <c r="DI106" s="386">
        <f>'Marks Entry'!DD208</f>
        <v>0</v>
      </c>
      <c r="DJ106" s="386" t="str">
        <f>'Marks Entry'!DE208</f>
        <v>E</v>
      </c>
      <c r="DK106" s="387">
        <f>'Marks Entry'!DF208</f>
        <v>0</v>
      </c>
      <c r="DL106" s="380">
        <f>'Marks Entry'!DG208</f>
        <v>0</v>
      </c>
      <c r="DM106" s="381">
        <f>'Marks Entry'!DH208</f>
        <v>0</v>
      </c>
      <c r="DN106" s="382">
        <f>'Marks Entry'!DI208</f>
        <v>0</v>
      </c>
      <c r="DO106" s="381">
        <f>'Marks Entry'!DJ208</f>
        <v>0</v>
      </c>
      <c r="DP106" s="381">
        <f>'Marks Entry'!DK208</f>
        <v>0</v>
      </c>
      <c r="DQ106" s="383">
        <f>'Marks Entry'!DL208</f>
        <v>0</v>
      </c>
      <c r="DR106" s="381" t="e">
        <f>'Marks Entry'!#REF!</f>
        <v>#REF!</v>
      </c>
      <c r="DS106" s="381" t="e">
        <f>'Marks Entry'!#REF!</f>
        <v>#REF!</v>
      </c>
      <c r="DT106" s="383">
        <f>'Marks Entry'!DM208</f>
        <v>0</v>
      </c>
      <c r="DU106" s="384">
        <f>'Marks Entry'!DN208</f>
        <v>0</v>
      </c>
      <c r="DV106" s="381">
        <f>'Marks Entry'!DO208</f>
        <v>0</v>
      </c>
      <c r="DW106" s="381">
        <f>'Marks Entry'!DP208</f>
        <v>0</v>
      </c>
      <c r="DX106" s="384">
        <f>'Marks Entry'!DQ208</f>
        <v>0</v>
      </c>
      <c r="DY106" s="385">
        <f t="shared" si="33"/>
        <v>0</v>
      </c>
      <c r="DZ106" s="381">
        <f>'Marks Entry'!DR208</f>
        <v>0</v>
      </c>
      <c r="EA106" s="381">
        <f>'Marks Entry'!DS208</f>
        <v>0</v>
      </c>
      <c r="EB106" s="384">
        <f>'Marks Entry'!DT208</f>
        <v>0</v>
      </c>
      <c r="EC106" s="339">
        <f>'Marks Entry'!DU208</f>
        <v>0</v>
      </c>
      <c r="ED106" s="386">
        <f>'Marks Entry'!DV208</f>
        <v>0</v>
      </c>
      <c r="EE106" s="386" t="str">
        <f>'Marks Entry'!DW208</f>
        <v>E</v>
      </c>
      <c r="EF106" s="387">
        <f>'Marks Entry'!DX208</f>
        <v>0</v>
      </c>
      <c r="EG106" s="380">
        <f>'Marks Entry'!DY208</f>
        <v>0</v>
      </c>
      <c r="EH106" s="381">
        <f>'Marks Entry'!DZ208</f>
        <v>0</v>
      </c>
      <c r="EI106" s="381">
        <f>'Marks Entry'!EA208</f>
        <v>0</v>
      </c>
      <c r="EJ106" s="381">
        <f>'Marks Entry'!EB208</f>
        <v>0</v>
      </c>
      <c r="EK106" s="381">
        <f>'Marks Entry'!EC208</f>
        <v>0</v>
      </c>
      <c r="EL106" s="388">
        <f>'Marks Entry'!ED208</f>
        <v>0</v>
      </c>
      <c r="EM106" s="389">
        <f>'Marks Entry'!EG208</f>
        <v>0</v>
      </c>
      <c r="EN106" s="380">
        <f>'Marks Entry'!EH208</f>
        <v>0</v>
      </c>
      <c r="EO106" s="381">
        <f>'Marks Entry'!EI208</f>
        <v>0</v>
      </c>
      <c r="EP106" s="381">
        <f>'Marks Entry'!EJ208</f>
        <v>0</v>
      </c>
      <c r="EQ106" s="381">
        <f>'Marks Entry'!EK208</f>
        <v>0</v>
      </c>
      <c r="ER106" s="381">
        <f>'Marks Entry'!EL208</f>
        <v>0</v>
      </c>
      <c r="ES106" s="384">
        <f>'Marks Entry'!EM208</f>
        <v>0</v>
      </c>
      <c r="ET106" s="389">
        <f>'Marks Entry'!EP208</f>
        <v>0</v>
      </c>
      <c r="EU106" s="380">
        <f>'Marks Entry'!EQ208</f>
        <v>0</v>
      </c>
      <c r="EV106" s="381">
        <f>'Marks Entry'!ER208</f>
        <v>0</v>
      </c>
      <c r="EW106" s="381">
        <f>'Marks Entry'!ES208</f>
        <v>0</v>
      </c>
      <c r="EX106" s="381">
        <f>'Marks Entry'!ET208</f>
        <v>0</v>
      </c>
      <c r="EY106" s="381">
        <f>'Marks Entry'!EU208</f>
        <v>0</v>
      </c>
      <c r="EZ106" s="384">
        <f>'Marks Entry'!EV208</f>
        <v>0</v>
      </c>
      <c r="FA106" s="389">
        <f>'Marks Entry'!EY208</f>
        <v>0</v>
      </c>
      <c r="FB106" s="390">
        <f>'Marks Entry'!EZ208</f>
        <v>0</v>
      </c>
      <c r="FC106" s="391">
        <f>'Marks Entry'!FA208</f>
        <v>0</v>
      </c>
      <c r="FD106" s="392" t="str">
        <f>'Marks Entry'!FB208</f>
        <v/>
      </c>
      <c r="FE106" s="390">
        <f>'Marks Entry'!FC208</f>
        <v>0</v>
      </c>
      <c r="FF106" s="391">
        <f>'Marks Entry'!FD208</f>
        <v>0</v>
      </c>
      <c r="FG106" s="391" t="str">
        <f>'Marks Entry'!FE208</f>
        <v/>
      </c>
      <c r="FH106" s="391" t="str">
        <f>IF(OR('Marks Entry'!FF208="First",'Marks Entry'!FF208="Second",'Marks Entry'!FF208="Third"),'Marks Entry'!FF208,"")</f>
        <v/>
      </c>
      <c r="FI106" s="391" t="str">
        <f>'Marks Entry'!FG208</f>
        <v/>
      </c>
      <c r="FJ106" s="393" t="str">
        <f>'Marks Entry'!FH208</f>
        <v/>
      </c>
      <c r="FK106" s="322" t="str">
        <f>'Marks Entry'!FI208</f>
        <v/>
      </c>
      <c r="FL106" s="323" t="str">
        <f>'Marks Entry'!FJ208</f>
        <v/>
      </c>
      <c r="FM106" s="91">
        <f>'Marks Entry'!FL208</f>
        <v>0</v>
      </c>
      <c r="FN106" s="1392"/>
      <c r="FO106" s="310" t="e">
        <f t="shared" si="34"/>
        <v>#REF!</v>
      </c>
      <c r="FP106" s="412" t="e">
        <f t="shared" si="35"/>
        <v>#REF!</v>
      </c>
      <c r="FQ106" s="412">
        <f t="shared" si="36"/>
        <v>0</v>
      </c>
      <c r="FR106" s="407"/>
      <c r="FS106" s="318">
        <f t="shared" si="37"/>
        <v>0</v>
      </c>
      <c r="FT106" s="421">
        <f t="shared" si="38"/>
        <v>0</v>
      </c>
      <c r="FU106" s="421">
        <f t="shared" si="39"/>
        <v>0</v>
      </c>
      <c r="FV106" s="422"/>
      <c r="FW106" s="310">
        <f t="shared" si="40"/>
        <v>0</v>
      </c>
      <c r="FX106" s="412">
        <f t="shared" si="41"/>
        <v>0</v>
      </c>
      <c r="FY106" s="412">
        <f t="shared" si="42"/>
        <v>0</v>
      </c>
      <c r="FZ106" s="407"/>
      <c r="GA106" s="318" t="e">
        <f t="shared" si="43"/>
        <v>#REF!</v>
      </c>
      <c r="GB106" s="421" t="e">
        <f t="shared" si="44"/>
        <v>#REF!</v>
      </c>
      <c r="GC106" s="421">
        <f t="shared" si="45"/>
        <v>0</v>
      </c>
      <c r="GD106" s="422"/>
      <c r="GE106" s="310">
        <f t="shared" si="46"/>
        <v>0</v>
      </c>
      <c r="GF106" s="412">
        <f t="shared" si="47"/>
        <v>0</v>
      </c>
      <c r="GG106" s="412">
        <f t="shared" si="48"/>
        <v>0</v>
      </c>
      <c r="GH106" s="407"/>
      <c r="GI106" s="318">
        <f t="shared" si="49"/>
        <v>0</v>
      </c>
      <c r="GJ106" s="421">
        <f t="shared" si="50"/>
        <v>0</v>
      </c>
      <c r="GK106" s="421">
        <f t="shared" si="51"/>
        <v>0</v>
      </c>
      <c r="GL106" s="422"/>
      <c r="GM106" s="310">
        <f t="shared" si="52"/>
        <v>0</v>
      </c>
      <c r="GN106" s="311">
        <f t="shared" si="52"/>
        <v>0</v>
      </c>
      <c r="GO106" s="318">
        <f t="shared" si="53"/>
        <v>0</v>
      </c>
      <c r="GP106" s="319">
        <f t="shared" si="53"/>
        <v>0</v>
      </c>
      <c r="GQ106" s="310">
        <f t="shared" si="54"/>
        <v>0</v>
      </c>
      <c r="GR106" s="320">
        <f t="shared" si="54"/>
        <v>0</v>
      </c>
      <c r="GS106" s="1392"/>
    </row>
    <row r="107" spans="1:201">
      <c r="A107" s="1393"/>
      <c r="B107" s="1394"/>
      <c r="C107" s="1394"/>
      <c r="D107" s="1394"/>
      <c r="E107" s="1394"/>
      <c r="F107" s="1394"/>
      <c r="G107" s="1394"/>
      <c r="H107" s="1394"/>
      <c r="I107" s="1394"/>
      <c r="J107" s="1394"/>
      <c r="K107" s="1394"/>
      <c r="L107" s="1394"/>
      <c r="M107" s="1394"/>
      <c r="N107" s="1394"/>
      <c r="O107" s="1394"/>
      <c r="P107" s="1394"/>
      <c r="Q107" s="1394"/>
      <c r="R107" s="1394"/>
      <c r="S107" s="1394"/>
      <c r="T107" s="1394"/>
      <c r="U107" s="1394"/>
      <c r="V107" s="1394"/>
      <c r="W107" s="1394"/>
      <c r="X107" s="1394"/>
      <c r="Y107" s="1394"/>
      <c r="Z107" s="1394"/>
      <c r="AA107" s="1394"/>
      <c r="AB107" s="1394"/>
      <c r="AC107" s="1394"/>
      <c r="AD107" s="1394"/>
      <c r="AE107" s="1394"/>
      <c r="AF107" s="1394"/>
      <c r="AG107" s="1394"/>
      <c r="AH107" s="1394"/>
      <c r="AI107" s="1394"/>
      <c r="AJ107" s="1394"/>
      <c r="AK107" s="1394"/>
      <c r="AL107" s="1394"/>
      <c r="AM107" s="1394"/>
      <c r="AN107" s="1394"/>
      <c r="AO107" s="1394"/>
      <c r="AP107" s="1394"/>
      <c r="AQ107" s="1394"/>
      <c r="AR107" s="1394"/>
      <c r="AS107" s="1394"/>
      <c r="AT107" s="1394"/>
      <c r="AU107" s="1394"/>
      <c r="AV107" s="1394"/>
      <c r="AW107" s="1394"/>
      <c r="AX107" s="1394"/>
      <c r="AY107" s="1394"/>
      <c r="AZ107" s="1394"/>
      <c r="BA107" s="1394"/>
      <c r="BB107" s="1394"/>
      <c r="BC107" s="1394"/>
      <c r="BD107" s="1394"/>
      <c r="BE107" s="1394"/>
      <c r="BF107" s="1394"/>
      <c r="BG107" s="1394"/>
      <c r="BH107" s="1394"/>
      <c r="BI107" s="1394"/>
      <c r="BJ107" s="1394"/>
      <c r="BK107" s="1394"/>
      <c r="BL107" s="1394"/>
      <c r="BM107" s="1394"/>
      <c r="BN107" s="1394"/>
      <c r="BO107" s="1394"/>
      <c r="BP107" s="1394"/>
      <c r="BQ107" s="1394"/>
      <c r="BR107" s="1394"/>
      <c r="BS107" s="1394"/>
      <c r="BT107" s="1394"/>
      <c r="BU107" s="1394"/>
      <c r="BV107" s="1394"/>
      <c r="BW107" s="1394"/>
      <c r="BX107" s="1394"/>
      <c r="BY107" s="1394"/>
      <c r="BZ107" s="1394"/>
      <c r="CA107" s="1394"/>
      <c r="CB107" s="1394"/>
      <c r="CC107" s="1394"/>
      <c r="CD107" s="1394"/>
      <c r="CE107" s="1394"/>
      <c r="CF107" s="1394"/>
      <c r="CG107" s="1394"/>
      <c r="CH107" s="1394"/>
      <c r="CI107" s="1394"/>
      <c r="CJ107" s="1394"/>
      <c r="CK107" s="1394"/>
      <c r="CL107" s="1394"/>
      <c r="CM107" s="1394"/>
      <c r="CN107" s="1394"/>
      <c r="CO107" s="1394"/>
      <c r="CP107" s="1394"/>
      <c r="CQ107" s="1394"/>
      <c r="CR107" s="1394"/>
      <c r="CS107" s="1394"/>
      <c r="CT107" s="1394"/>
      <c r="CU107" s="1394"/>
      <c r="CV107" s="1394"/>
      <c r="CW107" s="1394"/>
      <c r="CX107" s="1394"/>
      <c r="CY107" s="1394"/>
      <c r="CZ107" s="1394"/>
      <c r="DA107" s="1394"/>
      <c r="DB107" s="1394"/>
      <c r="DC107" s="1394"/>
      <c r="DD107" s="1394"/>
      <c r="DE107" s="1394"/>
      <c r="DF107" s="1394"/>
      <c r="DG107" s="1394"/>
      <c r="DH107" s="1394"/>
      <c r="DI107" s="1394"/>
      <c r="DJ107" s="1394"/>
      <c r="DK107" s="1394"/>
      <c r="DL107" s="1394"/>
      <c r="DM107" s="1394"/>
      <c r="DN107" s="1394"/>
      <c r="DO107" s="1394"/>
      <c r="DP107" s="1394"/>
      <c r="DQ107" s="1394"/>
      <c r="DR107" s="1394"/>
      <c r="DS107" s="1394"/>
      <c r="DT107" s="1394"/>
      <c r="DU107" s="1394"/>
      <c r="DV107" s="1394"/>
      <c r="DW107" s="1394"/>
      <c r="DX107" s="1394"/>
      <c r="DY107" s="1394"/>
      <c r="DZ107" s="1394"/>
      <c r="EA107" s="1394"/>
      <c r="EB107" s="1394"/>
      <c r="EC107" s="1394"/>
      <c r="ED107" s="1394"/>
      <c r="EE107" s="1394"/>
      <c r="EF107" s="1394"/>
      <c r="EG107" s="1394"/>
      <c r="EH107" s="1394"/>
      <c r="EI107" s="1394"/>
      <c r="EJ107" s="1394"/>
      <c r="EK107" s="1394"/>
      <c r="EL107" s="1394"/>
      <c r="EM107" s="1394"/>
      <c r="EN107" s="1394"/>
      <c r="EO107" s="1394"/>
      <c r="EP107" s="1394"/>
      <c r="EQ107" s="1394"/>
      <c r="ER107" s="1394"/>
      <c r="ES107" s="1394"/>
      <c r="ET107" s="1394"/>
      <c r="EU107" s="1394"/>
      <c r="EV107" s="1394"/>
      <c r="EW107" s="1394"/>
      <c r="EX107" s="1394"/>
      <c r="EY107" s="1394"/>
      <c r="EZ107" s="1394"/>
      <c r="FA107" s="1394"/>
      <c r="FB107" s="1394"/>
      <c r="FC107" s="1394"/>
      <c r="FD107" s="1394"/>
      <c r="FE107" s="1394"/>
      <c r="FF107" s="1394"/>
      <c r="FG107" s="1394"/>
      <c r="FH107" s="1394"/>
      <c r="FI107" s="1394"/>
      <c r="FJ107" s="1394"/>
      <c r="FK107" s="1394"/>
      <c r="FL107" s="1394"/>
      <c r="FM107" s="1394"/>
      <c r="FN107" s="1392"/>
      <c r="GS107" s="1392"/>
    </row>
  </sheetData>
  <sheetProtection password="E8FA" sheet="1" objects="1" scenarios="1" formatColumns="0" formatRows="0"/>
  <mergeCells count="151">
    <mergeCell ref="FO1:GR1"/>
    <mergeCell ref="B2:J2"/>
    <mergeCell ref="K2:AE2"/>
    <mergeCell ref="AF2:AZ2"/>
    <mergeCell ref="BA2:BU2"/>
    <mergeCell ref="BV2:CP2"/>
    <mergeCell ref="CQ2:DK2"/>
    <mergeCell ref="DL2:EF2"/>
    <mergeCell ref="EG2:EM2"/>
    <mergeCell ref="BV3:CP3"/>
    <mergeCell ref="EN2:ET2"/>
    <mergeCell ref="EU2:FA2"/>
    <mergeCell ref="FB2:FD2"/>
    <mergeCell ref="FE2:FL2"/>
    <mergeCell ref="FM2:FM6"/>
    <mergeCell ref="FO2:GR2"/>
    <mergeCell ref="FC3:FC6"/>
    <mergeCell ref="FD3:FD6"/>
    <mergeCell ref="FE3:FE6"/>
    <mergeCell ref="FF3:FF6"/>
    <mergeCell ref="CF4:CH4"/>
    <mergeCell ref="CI4:CI5"/>
    <mergeCell ref="CJ4:CL4"/>
    <mergeCell ref="CM4:CM5"/>
    <mergeCell ref="CN4:CN6"/>
    <mergeCell ref="CO4:CO6"/>
    <mergeCell ref="DU4:DU5"/>
    <mergeCell ref="DV4:DX4"/>
    <mergeCell ref="DY4:DY5"/>
    <mergeCell ref="EI4:EI5"/>
    <mergeCell ref="EJ4:EJ5"/>
    <mergeCell ref="EK4:EK5"/>
    <mergeCell ref="EL4:EL5"/>
    <mergeCell ref="B4:D4"/>
    <mergeCell ref="K4:M4"/>
    <mergeCell ref="N4:P4"/>
    <mergeCell ref="Q4:S4"/>
    <mergeCell ref="T4:T5"/>
    <mergeCell ref="I5:I6"/>
    <mergeCell ref="J5:J6"/>
    <mergeCell ref="FG3:FG6"/>
    <mergeCell ref="FH3:FH6"/>
    <mergeCell ref="CQ3:DK3"/>
    <mergeCell ref="DL3:EF3"/>
    <mergeCell ref="EG3:EM3"/>
    <mergeCell ref="EN3:ET3"/>
    <mergeCell ref="EU3:FA3"/>
    <mergeCell ref="FB3:FB6"/>
    <mergeCell ref="CQ4:CS4"/>
    <mergeCell ref="CT4:CV4"/>
    <mergeCell ref="CW4:CY4"/>
    <mergeCell ref="CZ4:CZ5"/>
    <mergeCell ref="B3:E3"/>
    <mergeCell ref="F3:J3"/>
    <mergeCell ref="K3:AE3"/>
    <mergeCell ref="AF3:AZ3"/>
    <mergeCell ref="BA3:BU3"/>
    <mergeCell ref="AF4:AH4"/>
    <mergeCell ref="AI4:AK4"/>
    <mergeCell ref="AL4:AN4"/>
    <mergeCell ref="AO4:AO5"/>
    <mergeCell ref="AP4:AR4"/>
    <mergeCell ref="AS4:AS5"/>
    <mergeCell ref="U4:W4"/>
    <mergeCell ref="X4:X5"/>
    <mergeCell ref="Y4:AA4"/>
    <mergeCell ref="AB4:AB5"/>
    <mergeCell ref="AC4:AC6"/>
    <mergeCell ref="AD4:AD6"/>
    <mergeCell ref="BG4:BI4"/>
    <mergeCell ref="BJ4:BJ5"/>
    <mergeCell ref="BK4:BM4"/>
    <mergeCell ref="BN4:BN5"/>
    <mergeCell ref="BO4:BQ4"/>
    <mergeCell ref="BR4:BR5"/>
    <mergeCell ref="AT4:AV4"/>
    <mergeCell ref="AW4:AW5"/>
    <mergeCell ref="AX4:AX6"/>
    <mergeCell ref="AY4:AY6"/>
    <mergeCell ref="BA4:BC4"/>
    <mergeCell ref="BD4:BF4"/>
    <mergeCell ref="BS4:BS6"/>
    <mergeCell ref="BT4:BT6"/>
    <mergeCell ref="BV4:BX4"/>
    <mergeCell ref="BY4:CA4"/>
    <mergeCell ref="CB4:CD4"/>
    <mergeCell ref="CE4:CE5"/>
    <mergeCell ref="DL4:DN4"/>
    <mergeCell ref="DO4:DQ4"/>
    <mergeCell ref="DR4:DT4"/>
    <mergeCell ref="DA4:DC4"/>
    <mergeCell ref="DD4:DD5"/>
    <mergeCell ref="DE4:DG4"/>
    <mergeCell ref="DH4:DH5"/>
    <mergeCell ref="DI4:DI6"/>
    <mergeCell ref="DJ4:DJ6"/>
    <mergeCell ref="EN4:EN5"/>
    <mergeCell ref="EO4:EO5"/>
    <mergeCell ref="EM5:EM6"/>
    <mergeCell ref="DZ4:EB4"/>
    <mergeCell ref="EC4:EC5"/>
    <mergeCell ref="ED4:ED6"/>
    <mergeCell ref="EE4:EE6"/>
    <mergeCell ref="EG4:EG5"/>
    <mergeCell ref="EH4:EH5"/>
    <mergeCell ref="EZ4:EZ5"/>
    <mergeCell ref="FS4:FV4"/>
    <mergeCell ref="FA5:FA6"/>
    <mergeCell ref="EP4:EP5"/>
    <mergeCell ref="EQ4:EQ5"/>
    <mergeCell ref="ER4:ER5"/>
    <mergeCell ref="ES4:ES5"/>
    <mergeCell ref="EU4:EU5"/>
    <mergeCell ref="EV4:EV5"/>
    <mergeCell ref="ET5:ET6"/>
    <mergeCell ref="FI3:FI6"/>
    <mergeCell ref="FJ3:FJ6"/>
    <mergeCell ref="FL3:FL6"/>
    <mergeCell ref="FO3:GR3"/>
    <mergeCell ref="FW4:FZ4"/>
    <mergeCell ref="GA4:GD4"/>
    <mergeCell ref="GE4:GH4"/>
    <mergeCell ref="GI4:GL4"/>
    <mergeCell ref="GN5:GN6"/>
    <mergeCell ref="GP5:GP6"/>
    <mergeCell ref="GR5:GR6"/>
    <mergeCell ref="FO4:FR4"/>
    <mergeCell ref="GS1:GS107"/>
    <mergeCell ref="FN1:FN107"/>
    <mergeCell ref="A2:A107"/>
    <mergeCell ref="B107:FM107"/>
    <mergeCell ref="G4:J4"/>
    <mergeCell ref="AE5:AE6"/>
    <mergeCell ref="AZ5:AZ6"/>
    <mergeCell ref="BU5:BU6"/>
    <mergeCell ref="CP5:CP6"/>
    <mergeCell ref="DK5:DK6"/>
    <mergeCell ref="EF5:EF6"/>
    <mergeCell ref="GM4:GN4"/>
    <mergeCell ref="GO4:GP4"/>
    <mergeCell ref="GQ4:GR4"/>
    <mergeCell ref="B5:B6"/>
    <mergeCell ref="C5:C6"/>
    <mergeCell ref="D5:D6"/>
    <mergeCell ref="E5:E6"/>
    <mergeCell ref="F5:F6"/>
    <mergeCell ref="G5:G6"/>
    <mergeCell ref="H5:H6"/>
    <mergeCell ref="EW4:EW5"/>
    <mergeCell ref="EX4:EX5"/>
    <mergeCell ref="EY4:EY5"/>
  </mergeCells>
  <conditionalFormatting sqref="F7:AB106 AX7:AY13 AX24:AY24 AX43:AY106 AX34:AY36 AE7:AW106 AZ7:FL106">
    <cfRule type="expression" dxfId="15" priority="9">
      <formula>$F7="NSO"</formula>
    </cfRule>
  </conditionalFormatting>
  <conditionalFormatting sqref="DX5:DZ5 DC5:DE5 CH5:CJ5 AA5:AA6 AB4 AB6 W5:X6 Y4:Y5 T4:U6 K4 K6:S6 V6 Y6:Z6 N4 Q4 AV5:AV6 AW4 AT4:AT5 AO4:AP6 AF4 AF6:AN6 AQ6 AT6:AU6 AW6 AI4 AL4 BQ5:BQ6 BR4 BO4:BO5 BJ4:BK6 BA4 BA6:BI6 BL6 BO6:BP6 BR6 BD4 BG4 CL5:CL6 CM4 CE4:CF6 BV4 BV6:CD6 CG6:CK6 CM6 BY4 CB4 DG5:DG6 DH4 CZ4:DA6 CQ4 CQ6:CY6 DB6:DF6 DH6 CT4 CW4 EB5:EB6 EC4 DU4:DV6 DL4 DL6:DT6 DW6:EA6 EC6 DO4 DR4 AR5:AS6 BM5:BN6 X4 AS4 BN4 CI4:CJ4 DD4:DE4 DY4:DZ4 B7:C106">
    <cfRule type="cellIs" dxfId="14" priority="8" operator="equal">
      <formula>0</formula>
    </cfRule>
  </conditionalFormatting>
  <conditionalFormatting sqref="D7:AB106 AC7:AD7 AX24:AY24 AX43:AY106 AX34:AY36 AX7:AY13 AE7:AW106 AZ7:FM106 GT7:XFD106 FO7:GR106">
    <cfRule type="expression" dxfId="13" priority="7">
      <formula>$D7=0</formula>
    </cfRule>
  </conditionalFormatting>
  <conditionalFormatting sqref="FJ7:FJ106">
    <cfRule type="cellIs" dxfId="12" priority="5" operator="equal">
      <formula>"PROMOTED"</formula>
    </cfRule>
    <cfRule type="cellIs" dxfId="11" priority="6" operator="equal">
      <formula>"PASSED"</formula>
    </cfRule>
  </conditionalFormatting>
  <conditionalFormatting sqref="FL7:FL106">
    <cfRule type="cellIs" dxfId="10" priority="2" operator="equal">
      <formula>3</formula>
    </cfRule>
    <cfRule type="cellIs" dxfId="9" priority="3" operator="equal">
      <formula>2</formula>
    </cfRule>
    <cfRule type="cellIs" dxfId="8" priority="4" operator="equal">
      <formula>1</formula>
    </cfRule>
  </conditionalFormatting>
  <pageMargins left="0.31496062992125984" right="0.19685039370078741" top="0.27559055118110237" bottom="0.27559055118110237" header="0.23622047244094491" footer="0.19685039370078741"/>
  <pageSetup paperSize="9" scale="77" orientation="landscape" r:id="rId1"/>
</worksheet>
</file>

<file path=xl/worksheets/sheet8.xml><?xml version="1.0" encoding="utf-8"?>
<worksheet xmlns="http://schemas.openxmlformats.org/spreadsheetml/2006/main" xmlns:r="http://schemas.openxmlformats.org/officeDocument/2006/relationships">
  <sheetPr>
    <tabColor rgb="FFFF0000"/>
  </sheetPr>
  <dimension ref="A1:R38"/>
  <sheetViews>
    <sheetView workbookViewId="0">
      <selection activeCell="I9" sqref="I9:Q9"/>
    </sheetView>
  </sheetViews>
  <sheetFormatPr defaultColWidth="0" defaultRowHeight="15" zeroHeight="1"/>
  <cols>
    <col min="1" max="1" width="2.5703125" customWidth="1"/>
    <col min="2" max="2" width="4.140625" customWidth="1"/>
    <col min="3" max="4" width="10.140625" customWidth="1"/>
    <col min="5" max="6" width="8.85546875" customWidth="1"/>
    <col min="7" max="7" width="9.28515625" customWidth="1"/>
    <col min="8" max="8" width="8.85546875" customWidth="1"/>
    <col min="9" max="9" width="9.28515625" customWidth="1"/>
    <col min="10" max="12" width="8.85546875" customWidth="1"/>
    <col min="13" max="13" width="9.28515625" customWidth="1"/>
    <col min="14" max="15" width="8.85546875" customWidth="1"/>
    <col min="16" max="16" width="10.85546875" customWidth="1"/>
    <col min="17" max="17" width="18.42578125" customWidth="1"/>
    <col min="18" max="18" width="4.140625" customWidth="1"/>
    <col min="19" max="16384" width="9.140625" hidden="1"/>
  </cols>
  <sheetData>
    <row r="1" spans="1:18" s="60" customFormat="1" ht="17.25" customHeight="1" thickBot="1">
      <c r="A1" s="196">
        <v>1</v>
      </c>
      <c r="B1" s="1667" t="s">
        <v>52</v>
      </c>
      <c r="C1" s="1667"/>
      <c r="D1" s="1667"/>
      <c r="E1" s="1667"/>
      <c r="F1" s="1667"/>
      <c r="G1" s="1667"/>
      <c r="H1" s="1667"/>
      <c r="I1" s="1667"/>
      <c r="J1" s="1667"/>
      <c r="K1" s="1667"/>
      <c r="L1" s="1667"/>
      <c r="M1" s="1667"/>
      <c r="N1" s="1667"/>
      <c r="O1" s="1667"/>
      <c r="P1" s="1667"/>
      <c r="Q1" s="1667"/>
      <c r="R1" s="1056"/>
    </row>
    <row r="2" spans="1:18" s="60" customFormat="1" ht="44.25" customHeight="1">
      <c r="A2" s="1668"/>
      <c r="B2" s="1486" t="str">
        <f>Master!$E$8</f>
        <v xml:space="preserve">Govt. Sr. Secondary School </v>
      </c>
      <c r="C2" s="1487"/>
      <c r="D2" s="1487"/>
      <c r="E2" s="1487"/>
      <c r="F2" s="1487"/>
      <c r="G2" s="1487"/>
      <c r="H2" s="1487"/>
      <c r="I2" s="1487"/>
      <c r="J2" s="1487"/>
      <c r="K2" s="1487"/>
      <c r="L2" s="1487"/>
      <c r="M2" s="1487"/>
      <c r="N2" s="1487"/>
      <c r="O2" s="1487"/>
      <c r="P2" s="1487"/>
      <c r="Q2" s="1488"/>
      <c r="R2" s="1056"/>
    </row>
    <row r="3" spans="1:18" s="60" customFormat="1" ht="26.25" customHeight="1" thickBot="1">
      <c r="A3" s="1668"/>
      <c r="B3" s="1489" t="str">
        <f>Master!$E$11</f>
        <v>P.S.-Bapini (Jodhpur)</v>
      </c>
      <c r="C3" s="1490"/>
      <c r="D3" s="1490"/>
      <c r="E3" s="1490"/>
      <c r="F3" s="1490"/>
      <c r="G3" s="1490"/>
      <c r="H3" s="1490"/>
      <c r="I3" s="1490"/>
      <c r="J3" s="1490"/>
      <c r="K3" s="1490"/>
      <c r="L3" s="1490"/>
      <c r="M3" s="1490"/>
      <c r="N3" s="1490"/>
      <c r="O3" s="1490"/>
      <c r="P3" s="1490"/>
      <c r="Q3" s="1491"/>
      <c r="R3" s="1056"/>
    </row>
    <row r="4" spans="1:18" s="60" customFormat="1" ht="15" customHeight="1">
      <c r="A4" s="1668"/>
      <c r="B4" s="1669"/>
      <c r="C4" s="1498" t="s">
        <v>136</v>
      </c>
      <c r="D4" s="1499"/>
      <c r="E4" s="1499"/>
      <c r="F4" s="1499"/>
      <c r="G4" s="1499"/>
      <c r="H4" s="1499"/>
      <c r="I4" s="1500"/>
      <c r="J4" s="1670" t="s">
        <v>120</v>
      </c>
      <c r="K4" s="1671"/>
      <c r="L4" s="1671"/>
      <c r="M4" s="1492"/>
      <c r="N4" s="1493"/>
      <c r="O4" s="1537" t="s">
        <v>192</v>
      </c>
      <c r="P4" s="1538"/>
      <c r="Q4" s="404">
        <f>Master!E14</f>
        <v>8151106901</v>
      </c>
      <c r="R4" s="1056"/>
    </row>
    <row r="5" spans="1:18" s="60" customFormat="1" ht="15" customHeight="1">
      <c r="A5" s="1668"/>
      <c r="B5" s="1669"/>
      <c r="C5" s="1501"/>
      <c r="D5" s="1502"/>
      <c r="E5" s="1502"/>
      <c r="F5" s="1502"/>
      <c r="G5" s="1502"/>
      <c r="H5" s="1502"/>
      <c r="I5" s="1503"/>
      <c r="J5" s="1670"/>
      <c r="K5" s="1671"/>
      <c r="L5" s="1671"/>
      <c r="M5" s="1494"/>
      <c r="N5" s="1495"/>
      <c r="O5" s="1539" t="s">
        <v>53</v>
      </c>
      <c r="P5" s="1540"/>
      <c r="Q5" s="1543" t="str">
        <f>Master!E6</f>
        <v>2023-24</v>
      </c>
      <c r="R5" s="1056"/>
    </row>
    <row r="6" spans="1:18" s="60" customFormat="1" ht="15" customHeight="1" thickBot="1">
      <c r="A6" s="1668"/>
      <c r="B6" s="1669"/>
      <c r="C6" s="1504"/>
      <c r="D6" s="1505"/>
      <c r="E6" s="1505"/>
      <c r="F6" s="1505"/>
      <c r="G6" s="1505"/>
      <c r="H6" s="1505"/>
      <c r="I6" s="1506"/>
      <c r="J6" s="1672"/>
      <c r="K6" s="1673"/>
      <c r="L6" s="1673"/>
      <c r="M6" s="1496"/>
      <c r="N6" s="1497"/>
      <c r="O6" s="1541"/>
      <c r="P6" s="1542"/>
      <c r="Q6" s="1544"/>
      <c r="R6" s="1056"/>
    </row>
    <row r="7" spans="1:18" s="60" customFormat="1" ht="16.5" customHeight="1">
      <c r="A7" s="1668"/>
      <c r="B7" s="292" t="s">
        <v>179</v>
      </c>
      <c r="C7" s="1674" t="s">
        <v>20</v>
      </c>
      <c r="D7" s="1675"/>
      <c r="E7" s="1675"/>
      <c r="F7" s="1675"/>
      <c r="G7" s="1676"/>
      <c r="H7" s="10" t="s">
        <v>135</v>
      </c>
      <c r="I7" s="1513"/>
      <c r="J7" s="1514"/>
      <c r="K7" s="1514"/>
      <c r="L7" s="1514"/>
      <c r="M7" s="1514"/>
      <c r="N7" s="1514"/>
      <c r="O7" s="1514"/>
      <c r="P7" s="1514"/>
      <c r="Q7" s="1515"/>
      <c r="R7" s="1056"/>
    </row>
    <row r="8" spans="1:18" s="60" customFormat="1" ht="16.5" customHeight="1">
      <c r="A8" s="1668"/>
      <c r="B8" s="292" t="s">
        <v>179</v>
      </c>
      <c r="C8" s="1664" t="s">
        <v>22</v>
      </c>
      <c r="D8" s="1665"/>
      <c r="E8" s="1665"/>
      <c r="F8" s="1665"/>
      <c r="G8" s="1666"/>
      <c r="H8" s="21" t="s">
        <v>135</v>
      </c>
      <c r="I8" s="1510"/>
      <c r="J8" s="1511"/>
      <c r="K8" s="1511"/>
      <c r="L8" s="1511"/>
      <c r="M8" s="1511"/>
      <c r="N8" s="1511"/>
      <c r="O8" s="1511"/>
      <c r="P8" s="1511"/>
      <c r="Q8" s="1512"/>
      <c r="R8" s="1056"/>
    </row>
    <row r="9" spans="1:18" s="60" customFormat="1" ht="16.5" customHeight="1">
      <c r="A9" s="1668"/>
      <c r="B9" s="292" t="s">
        <v>179</v>
      </c>
      <c r="C9" s="1664" t="s">
        <v>23</v>
      </c>
      <c r="D9" s="1665"/>
      <c r="E9" s="1665"/>
      <c r="F9" s="1665"/>
      <c r="G9" s="1666"/>
      <c r="H9" s="21" t="s">
        <v>135</v>
      </c>
      <c r="I9" s="1510"/>
      <c r="J9" s="1511"/>
      <c r="K9" s="1511"/>
      <c r="L9" s="1511"/>
      <c r="M9" s="1511"/>
      <c r="N9" s="1511"/>
      <c r="O9" s="1511"/>
      <c r="P9" s="1511"/>
      <c r="Q9" s="1512"/>
      <c r="R9" s="1056"/>
    </row>
    <row r="10" spans="1:18" s="60" customFormat="1" ht="16.5" customHeight="1">
      <c r="A10" s="1668"/>
      <c r="B10" s="292" t="s">
        <v>179</v>
      </c>
      <c r="C10" s="1664" t="s">
        <v>54</v>
      </c>
      <c r="D10" s="1665"/>
      <c r="E10" s="1665"/>
      <c r="F10" s="1665"/>
      <c r="G10" s="1666"/>
      <c r="H10" s="21" t="s">
        <v>135</v>
      </c>
      <c r="I10" s="1510"/>
      <c r="J10" s="1511"/>
      <c r="K10" s="1511"/>
      <c r="L10" s="1511"/>
      <c r="M10" s="1511"/>
      <c r="N10" s="1511"/>
      <c r="O10" s="1511"/>
      <c r="P10" s="1511"/>
      <c r="Q10" s="1512"/>
      <c r="R10" s="1056"/>
    </row>
    <row r="11" spans="1:18" s="60" customFormat="1" ht="16.5" customHeight="1">
      <c r="A11" s="1668"/>
      <c r="B11" s="292" t="s">
        <v>179</v>
      </c>
      <c r="C11" s="1664" t="s">
        <v>55</v>
      </c>
      <c r="D11" s="1665"/>
      <c r="E11" s="1665"/>
      <c r="F11" s="1665"/>
      <c r="G11" s="1666"/>
      <c r="H11" s="21" t="s">
        <v>135</v>
      </c>
      <c r="I11" s="1510"/>
      <c r="J11" s="1511"/>
      <c r="K11" s="1511"/>
      <c r="L11" s="1511"/>
      <c r="M11" s="1511"/>
      <c r="N11" s="1511"/>
      <c r="O11" s="1511"/>
      <c r="P11" s="1511"/>
      <c r="Q11" s="1512"/>
      <c r="R11" s="1056"/>
    </row>
    <row r="12" spans="1:18" s="60" customFormat="1" ht="16.5" customHeight="1" thickBot="1">
      <c r="A12" s="1668"/>
      <c r="B12" s="292" t="s">
        <v>179</v>
      </c>
      <c r="C12" s="1679" t="s">
        <v>25</v>
      </c>
      <c r="D12" s="1680"/>
      <c r="E12" s="1680"/>
      <c r="F12" s="1680"/>
      <c r="G12" s="1681"/>
      <c r="H12" s="51" t="s">
        <v>135</v>
      </c>
      <c r="I12" s="1507"/>
      <c r="J12" s="1508"/>
      <c r="K12" s="1508"/>
      <c r="L12" s="1508"/>
      <c r="M12" s="1508"/>
      <c r="N12" s="1508"/>
      <c r="O12" s="1508"/>
      <c r="P12" s="1508"/>
      <c r="Q12" s="1509"/>
      <c r="R12" s="1056"/>
    </row>
    <row r="13" spans="1:18" s="60" customFormat="1" ht="32.25" customHeight="1">
      <c r="A13" s="1668"/>
      <c r="B13" s="292" t="s">
        <v>179</v>
      </c>
      <c r="C13" s="1654" t="s">
        <v>56</v>
      </c>
      <c r="D13" s="1655"/>
      <c r="E13" s="285" t="s">
        <v>81</v>
      </c>
      <c r="F13" s="285" t="s">
        <v>82</v>
      </c>
      <c r="G13" s="427" t="s">
        <v>201</v>
      </c>
      <c r="H13" s="284" t="s">
        <v>31</v>
      </c>
      <c r="I13" s="427" t="s">
        <v>202</v>
      </c>
      <c r="J13" s="1682" t="s">
        <v>57</v>
      </c>
      <c r="K13" s="1683"/>
      <c r="L13" s="691" t="s">
        <v>255</v>
      </c>
      <c r="M13" s="427" t="s">
        <v>204</v>
      </c>
      <c r="N13" s="1684" t="s">
        <v>93</v>
      </c>
      <c r="O13" s="1685"/>
      <c r="P13" s="403" t="s">
        <v>85</v>
      </c>
      <c r="Q13" s="1478" t="s">
        <v>100</v>
      </c>
      <c r="R13" s="1056"/>
    </row>
    <row r="14" spans="1:18" s="60" customFormat="1" ht="16.5" customHeight="1" thickBot="1">
      <c r="A14" s="1668"/>
      <c r="B14" s="292" t="s">
        <v>179</v>
      </c>
      <c r="C14" s="1480" t="s">
        <v>58</v>
      </c>
      <c r="D14" s="1481"/>
      <c r="E14" s="394">
        <f>'Marks Entry'!$N$7</f>
        <v>10</v>
      </c>
      <c r="F14" s="394">
        <f>'Marks Entry'!$Q$7</f>
        <v>10</v>
      </c>
      <c r="G14" s="394">
        <v>30</v>
      </c>
      <c r="H14" s="693">
        <f>SUM(E14:G14)</f>
        <v>50</v>
      </c>
      <c r="I14" s="696">
        <v>30</v>
      </c>
      <c r="J14" s="1663">
        <v>40</v>
      </c>
      <c r="K14" s="1661"/>
      <c r="L14" s="286">
        <f>SUM(H14,I14,J14)</f>
        <v>120</v>
      </c>
      <c r="M14" s="696">
        <v>30</v>
      </c>
      <c r="N14" s="1660">
        <f>'Marks Entry'!$AA$7</f>
        <v>50</v>
      </c>
      <c r="O14" s="1483"/>
      <c r="P14" s="287">
        <f>SUM(L14,M14,N14)</f>
        <v>200</v>
      </c>
      <c r="Q14" s="1479"/>
      <c r="R14" s="1056"/>
    </row>
    <row r="15" spans="1:18" s="60" customFormat="1" ht="16.5" customHeight="1">
      <c r="A15" s="1668"/>
      <c r="B15" s="292" t="s">
        <v>179</v>
      </c>
      <c r="C15" s="1677" t="str">
        <f>'Marks Entry'!$L$3</f>
        <v>HINDI</v>
      </c>
      <c r="D15" s="1678"/>
      <c r="E15" s="395"/>
      <c r="F15" s="395"/>
      <c r="G15" s="395"/>
      <c r="H15" s="685">
        <f t="shared" ref="H15:H17" si="0">SUM(E15:G15)</f>
        <v>0</v>
      </c>
      <c r="I15" s="697"/>
      <c r="J15" s="1662"/>
      <c r="K15" s="1658"/>
      <c r="L15" s="685">
        <f t="shared" ref="L15:L17" si="1">SUM(H15,I15,J15)</f>
        <v>0</v>
      </c>
      <c r="M15" s="697"/>
      <c r="N15" s="1657"/>
      <c r="O15" s="1653"/>
      <c r="P15" s="288">
        <f t="shared" ref="P15:P17" si="2">SUM(L15,M15,N15)</f>
        <v>0</v>
      </c>
      <c r="Q15" s="396"/>
      <c r="R15" s="1056"/>
    </row>
    <row r="16" spans="1:18" s="60" customFormat="1" ht="16.5" customHeight="1">
      <c r="A16" s="1668"/>
      <c r="B16" s="292" t="s">
        <v>179</v>
      </c>
      <c r="C16" s="1624" t="str">
        <f>'Marks Entry'!$AG$3</f>
        <v>ENGLISH</v>
      </c>
      <c r="D16" s="1625"/>
      <c r="E16" s="395"/>
      <c r="F16" s="395"/>
      <c r="G16" s="395"/>
      <c r="H16" s="686">
        <f t="shared" si="0"/>
        <v>0</v>
      </c>
      <c r="I16" s="698"/>
      <c r="J16" s="1640"/>
      <c r="K16" s="1633"/>
      <c r="L16" s="686">
        <f t="shared" si="1"/>
        <v>0</v>
      </c>
      <c r="M16" s="698"/>
      <c r="N16" s="1632"/>
      <c r="O16" s="1627"/>
      <c r="P16" s="288">
        <f t="shared" si="2"/>
        <v>0</v>
      </c>
      <c r="Q16" s="396"/>
      <c r="R16" s="1056"/>
    </row>
    <row r="17" spans="1:18" s="60" customFormat="1" ht="16.5" customHeight="1" thickBot="1">
      <c r="A17" s="1668"/>
      <c r="B17" s="292" t="s">
        <v>179</v>
      </c>
      <c r="C17" s="1624" t="str">
        <f>'Marks Entry'!$BB$3</f>
        <v>MATHEMATICS</v>
      </c>
      <c r="D17" s="1625"/>
      <c r="E17" s="395"/>
      <c r="F17" s="395"/>
      <c r="G17" s="695"/>
      <c r="H17" s="686">
        <f t="shared" si="0"/>
        <v>0</v>
      </c>
      <c r="I17" s="698"/>
      <c r="J17" s="1640"/>
      <c r="K17" s="1633"/>
      <c r="L17" s="684">
        <f t="shared" si="1"/>
        <v>0</v>
      </c>
      <c r="M17" s="698"/>
      <c r="N17" s="1632"/>
      <c r="O17" s="1627"/>
      <c r="P17" s="288">
        <f t="shared" si="2"/>
        <v>0</v>
      </c>
      <c r="Q17" s="396"/>
      <c r="R17" s="1056"/>
    </row>
    <row r="18" spans="1:18" s="60" customFormat="1" ht="30.75" customHeight="1">
      <c r="A18" s="1668"/>
      <c r="B18" s="292" t="s">
        <v>179</v>
      </c>
      <c r="C18" s="1654" t="s">
        <v>56</v>
      </c>
      <c r="D18" s="1655"/>
      <c r="E18" s="1484" t="s">
        <v>81</v>
      </c>
      <c r="F18" s="1485"/>
      <c r="G18" s="1484" t="s">
        <v>82</v>
      </c>
      <c r="H18" s="1659"/>
      <c r="I18" s="284" t="s">
        <v>31</v>
      </c>
      <c r="J18" s="1591" t="s">
        <v>93</v>
      </c>
      <c r="K18" s="1591"/>
      <c r="L18" s="1592"/>
      <c r="M18" s="692" t="s">
        <v>255</v>
      </c>
      <c r="N18" s="1591" t="s">
        <v>93</v>
      </c>
      <c r="O18" s="1656"/>
      <c r="P18" s="403" t="s">
        <v>85</v>
      </c>
      <c r="Q18" s="1478" t="s">
        <v>100</v>
      </c>
      <c r="R18" s="1056"/>
    </row>
    <row r="19" spans="1:18" s="60" customFormat="1" ht="16.5" customHeight="1" thickBot="1">
      <c r="A19" s="1668"/>
      <c r="B19" s="292" t="s">
        <v>179</v>
      </c>
      <c r="C19" s="1480" t="s">
        <v>58</v>
      </c>
      <c r="D19" s="1481"/>
      <c r="E19" s="1660">
        <f>'Marks Entry'!$N$7</f>
        <v>10</v>
      </c>
      <c r="F19" s="1661"/>
      <c r="G19" s="1660">
        <f>'Marks Entry'!$N$7</f>
        <v>10</v>
      </c>
      <c r="H19" s="1661"/>
      <c r="I19" s="693">
        <f>SUM(E19:H19)</f>
        <v>20</v>
      </c>
      <c r="J19" s="1663">
        <v>70</v>
      </c>
      <c r="K19" s="1482"/>
      <c r="L19" s="1483"/>
      <c r="M19" s="687">
        <f>SUM(I19,J19)</f>
        <v>90</v>
      </c>
      <c r="N19" s="1482">
        <v>110</v>
      </c>
      <c r="O19" s="1483"/>
      <c r="P19" s="287">
        <f>H19+J19+N19</f>
        <v>180</v>
      </c>
      <c r="Q19" s="1479"/>
      <c r="R19" s="1056"/>
    </row>
    <row r="20" spans="1:18" s="60" customFormat="1" ht="16.5" customHeight="1">
      <c r="A20" s="1668"/>
      <c r="B20" s="292" t="s">
        <v>179</v>
      </c>
      <c r="C20" s="1624" t="str">
        <f>'Marks Entry'!$BW$3</f>
        <v>SCIENCE</v>
      </c>
      <c r="D20" s="1625"/>
      <c r="E20" s="1657"/>
      <c r="F20" s="1658"/>
      <c r="G20" s="1657"/>
      <c r="H20" s="1658"/>
      <c r="I20" s="685">
        <f t="shared" ref="I20:I22" si="3">SUM(E20:H20)</f>
        <v>0</v>
      </c>
      <c r="J20" s="1662"/>
      <c r="K20" s="1652"/>
      <c r="L20" s="1653"/>
      <c r="M20" s="688">
        <f t="shared" ref="M20:M22" si="4">SUM(I20,J20)</f>
        <v>0</v>
      </c>
      <c r="N20" s="1652"/>
      <c r="O20" s="1653"/>
      <c r="P20" s="288">
        <f t="shared" ref="P20:P22" si="5">H20+J20+N20</f>
        <v>0</v>
      </c>
      <c r="Q20" s="396"/>
      <c r="R20" s="1056"/>
    </row>
    <row r="21" spans="1:18" s="60" customFormat="1" ht="16.5" customHeight="1">
      <c r="A21" s="1668"/>
      <c r="B21" s="292" t="s">
        <v>179</v>
      </c>
      <c r="C21" s="1624" t="str">
        <f>'Marks Entry'!$CO$3</f>
        <v>SOCIAL SCIENCE</v>
      </c>
      <c r="D21" s="1625"/>
      <c r="E21" s="1632"/>
      <c r="F21" s="1633"/>
      <c r="G21" s="1632"/>
      <c r="H21" s="1633"/>
      <c r="I21" s="686">
        <f t="shared" si="3"/>
        <v>0</v>
      </c>
      <c r="J21" s="1640"/>
      <c r="K21" s="1626"/>
      <c r="L21" s="1627"/>
      <c r="M21" s="689">
        <f t="shared" si="4"/>
        <v>0</v>
      </c>
      <c r="N21" s="1626"/>
      <c r="O21" s="1627"/>
      <c r="P21" s="288">
        <f t="shared" si="5"/>
        <v>0</v>
      </c>
      <c r="Q21" s="396"/>
      <c r="R21" s="1056"/>
    </row>
    <row r="22" spans="1:18" s="60" customFormat="1" ht="16.5" customHeight="1" thickBot="1">
      <c r="A22" s="1668"/>
      <c r="B22" s="292" t="s">
        <v>179</v>
      </c>
      <c r="C22" s="1628" t="str">
        <f>'Marks Entry'!$DG$3</f>
        <v>SANSKRIT</v>
      </c>
      <c r="D22" s="1629"/>
      <c r="E22" s="1630"/>
      <c r="F22" s="1631"/>
      <c r="G22" s="1630"/>
      <c r="H22" s="1595"/>
      <c r="I22" s="694">
        <f t="shared" si="3"/>
        <v>0</v>
      </c>
      <c r="J22" s="1593"/>
      <c r="K22" s="1594"/>
      <c r="L22" s="1595"/>
      <c r="M22" s="690">
        <f t="shared" si="4"/>
        <v>0</v>
      </c>
      <c r="N22" s="1594"/>
      <c r="O22" s="1595"/>
      <c r="P22" s="288">
        <f t="shared" si="5"/>
        <v>0</v>
      </c>
      <c r="Q22" s="396"/>
      <c r="R22" s="1056"/>
    </row>
    <row r="23" spans="1:18" s="60" customFormat="1" ht="27" customHeight="1">
      <c r="A23" s="1668"/>
      <c r="B23" s="292" t="s">
        <v>179</v>
      </c>
      <c r="C23" s="1641" t="s">
        <v>86</v>
      </c>
      <c r="D23" s="1642"/>
      <c r="E23" s="1643"/>
      <c r="F23" s="1647" t="s">
        <v>87</v>
      </c>
      <c r="G23" s="1648"/>
      <c r="H23" s="1649" t="s">
        <v>88</v>
      </c>
      <c r="I23" s="1649"/>
      <c r="J23" s="1649"/>
      <c r="K23" s="1650" t="s">
        <v>43</v>
      </c>
      <c r="L23" s="1651"/>
      <c r="M23" s="1634" t="s">
        <v>177</v>
      </c>
      <c r="N23" s="1635"/>
      <c r="O23" s="1636" t="s">
        <v>41</v>
      </c>
      <c r="P23" s="1637"/>
      <c r="Q23" s="293" t="s">
        <v>45</v>
      </c>
      <c r="R23" s="1056"/>
    </row>
    <row r="24" spans="1:18" s="60" customFormat="1" ht="16.5" customHeight="1" thickBot="1">
      <c r="A24" s="1668"/>
      <c r="B24" s="292" t="s">
        <v>179</v>
      </c>
      <c r="C24" s="1644"/>
      <c r="D24" s="1645"/>
      <c r="E24" s="1646"/>
      <c r="F24" s="1619"/>
      <c r="G24" s="1620"/>
      <c r="H24" s="1621"/>
      <c r="I24" s="1621"/>
      <c r="J24" s="1621"/>
      <c r="K24" s="1622"/>
      <c r="L24" s="1623"/>
      <c r="M24" s="1622"/>
      <c r="N24" s="1623"/>
      <c r="O24" s="1638"/>
      <c r="P24" s="1639"/>
      <c r="Q24" s="397"/>
      <c r="R24" s="1056"/>
    </row>
    <row r="25" spans="1:18" s="60" customFormat="1" ht="16.5" customHeight="1">
      <c r="A25" s="1668"/>
      <c r="B25" s="292" t="s">
        <v>179</v>
      </c>
      <c r="C25" s="1516" t="s">
        <v>61</v>
      </c>
      <c r="D25" s="1517"/>
      <c r="E25" s="1517"/>
      <c r="F25" s="1517"/>
      <c r="G25" s="1517"/>
      <c r="H25" s="1517"/>
      <c r="I25" s="1517"/>
      <c r="J25" s="1518"/>
      <c r="K25" s="1519" t="s">
        <v>62</v>
      </c>
      <c r="L25" s="1519"/>
      <c r="M25" s="1519"/>
      <c r="N25" s="1520"/>
      <c r="O25" s="398"/>
      <c r="P25" s="1521" t="s">
        <v>102</v>
      </c>
      <c r="Q25" s="1522"/>
      <c r="R25" s="1056"/>
    </row>
    <row r="26" spans="1:18" s="60" customFormat="1" ht="16.5" customHeight="1" thickBot="1">
      <c r="A26" s="1668"/>
      <c r="B26" s="292" t="s">
        <v>179</v>
      </c>
      <c r="C26" s="1523" t="s">
        <v>56</v>
      </c>
      <c r="D26" s="1524"/>
      <c r="E26" s="1524"/>
      <c r="F26" s="1525" t="s">
        <v>141</v>
      </c>
      <c r="G26" s="1525"/>
      <c r="H26" s="1525"/>
      <c r="I26" s="1589" t="s">
        <v>49</v>
      </c>
      <c r="J26" s="1590"/>
      <c r="K26" s="1526" t="s">
        <v>63</v>
      </c>
      <c r="L26" s="1526"/>
      <c r="M26" s="1526"/>
      <c r="N26" s="1527"/>
      <c r="O26" s="399"/>
      <c r="P26" s="1528"/>
      <c r="Q26" s="1529"/>
      <c r="R26" s="1056"/>
    </row>
    <row r="27" spans="1:18" s="60" customFormat="1" ht="22.5" customHeight="1">
      <c r="A27" s="1668"/>
      <c r="B27" s="292" t="s">
        <v>179</v>
      </c>
      <c r="C27" s="1523"/>
      <c r="D27" s="1524"/>
      <c r="E27" s="1524"/>
      <c r="F27" s="1525"/>
      <c r="G27" s="1525"/>
      <c r="H27" s="1525"/>
      <c r="I27" s="1534" t="s">
        <v>190</v>
      </c>
      <c r="J27" s="1535"/>
      <c r="K27" s="1530" t="s">
        <v>64</v>
      </c>
      <c r="L27" s="1530"/>
      <c r="M27" s="1530"/>
      <c r="N27" s="1531"/>
      <c r="O27" s="1532"/>
      <c r="P27" s="1532"/>
      <c r="Q27" s="1533"/>
      <c r="R27" s="1056"/>
    </row>
    <row r="28" spans="1:18" s="60" customFormat="1" ht="16.5" customHeight="1">
      <c r="A28" s="1668"/>
      <c r="B28" s="292" t="s">
        <v>179</v>
      </c>
      <c r="C28" s="1602" t="str">
        <f>'Marks Entry'!$DY$3</f>
        <v>Work Exp.</v>
      </c>
      <c r="D28" s="1603"/>
      <c r="E28" s="1604"/>
      <c r="F28" s="1605"/>
      <c r="G28" s="1605"/>
      <c r="H28" s="1605"/>
      <c r="I28" s="1612"/>
      <c r="J28" s="1618"/>
      <c r="K28" s="1606" t="s">
        <v>80</v>
      </c>
      <c r="L28" s="1606"/>
      <c r="M28" s="1606"/>
      <c r="N28" s="1607"/>
      <c r="O28" s="1608">
        <f>'Marks Entry'!$AA$2</f>
        <v>45419</v>
      </c>
      <c r="P28" s="1608"/>
      <c r="Q28" s="1609"/>
      <c r="R28" s="1056"/>
    </row>
    <row r="29" spans="1:18" s="60" customFormat="1" ht="16.5" customHeight="1">
      <c r="A29" s="1668"/>
      <c r="B29" s="292" t="s">
        <v>179</v>
      </c>
      <c r="C29" s="1610" t="str">
        <f>'Marks Entry'!$EH$3</f>
        <v>Art Edu.</v>
      </c>
      <c r="D29" s="1611"/>
      <c r="E29" s="1611"/>
      <c r="F29" s="1612"/>
      <c r="G29" s="1613"/>
      <c r="H29" s="1614"/>
      <c r="I29" s="1612"/>
      <c r="J29" s="1618"/>
      <c r="K29" s="1615"/>
      <c r="L29" s="1615"/>
      <c r="M29" s="1615"/>
      <c r="N29" s="1616"/>
      <c r="O29" s="1616"/>
      <c r="P29" s="1616"/>
      <c r="Q29" s="1617"/>
      <c r="R29" s="1056"/>
    </row>
    <row r="30" spans="1:18" s="60" customFormat="1" ht="16.5" customHeight="1">
      <c r="A30" s="1668"/>
      <c r="B30" s="292" t="s">
        <v>179</v>
      </c>
      <c r="C30" s="1561" t="str">
        <f>'Marks Entry'!$EQ$3</f>
        <v>HEALTH &amp; PHY. EDU.</v>
      </c>
      <c r="D30" s="1562"/>
      <c r="E30" s="1562"/>
      <c r="F30" s="1563"/>
      <c r="G30" s="1564"/>
      <c r="H30" s="1565"/>
      <c r="I30" s="1563"/>
      <c r="J30" s="1601"/>
      <c r="K30" s="1566" t="s">
        <v>76</v>
      </c>
      <c r="L30" s="1567"/>
      <c r="M30" s="1567"/>
      <c r="N30" s="1568"/>
      <c r="O30" s="1572"/>
      <c r="P30" s="1567"/>
      <c r="Q30" s="1573"/>
      <c r="R30" s="1056"/>
    </row>
    <row r="31" spans="1:18" s="60" customFormat="1" ht="16.5" customHeight="1">
      <c r="A31" s="1668"/>
      <c r="B31" s="292" t="s">
        <v>179</v>
      </c>
      <c r="C31" s="1576" t="s">
        <v>65</v>
      </c>
      <c r="D31" s="1577"/>
      <c r="E31" s="1577"/>
      <c r="F31" s="1577"/>
      <c r="G31" s="1577"/>
      <c r="H31" s="1577"/>
      <c r="I31" s="1577"/>
      <c r="J31" s="1578"/>
      <c r="K31" s="1569"/>
      <c r="L31" s="1570"/>
      <c r="M31" s="1570"/>
      <c r="N31" s="1571"/>
      <c r="O31" s="1574"/>
      <c r="P31" s="1570"/>
      <c r="Q31" s="1575"/>
      <c r="R31" s="1056"/>
    </row>
    <row r="32" spans="1:18" s="60" customFormat="1" ht="16.5" customHeight="1" thickBot="1">
      <c r="A32" s="1668"/>
      <c r="B32" s="292" t="s">
        <v>179</v>
      </c>
      <c r="C32" s="50" t="s">
        <v>66</v>
      </c>
      <c r="D32" s="1579" t="s">
        <v>71</v>
      </c>
      <c r="E32" s="1580"/>
      <c r="F32" s="1579" t="s">
        <v>72</v>
      </c>
      <c r="G32" s="1581"/>
      <c r="H32" s="1581"/>
      <c r="I32" s="1581"/>
      <c r="J32" s="1582"/>
      <c r="K32" s="1583" t="s">
        <v>77</v>
      </c>
      <c r="L32" s="1584"/>
      <c r="M32" s="1584"/>
      <c r="N32" s="1584"/>
      <c r="O32" s="1584"/>
      <c r="P32" s="1584"/>
      <c r="Q32" s="1585"/>
      <c r="R32" s="1056"/>
    </row>
    <row r="33" spans="1:18" s="60" customFormat="1" ht="16.5" customHeight="1">
      <c r="A33" s="1668"/>
      <c r="B33" s="292" t="s">
        <v>179</v>
      </c>
      <c r="C33" s="400" t="s">
        <v>67</v>
      </c>
      <c r="D33" s="1596" t="s">
        <v>180</v>
      </c>
      <c r="E33" s="1597"/>
      <c r="F33" s="1598" t="s">
        <v>73</v>
      </c>
      <c r="G33" s="1599"/>
      <c r="H33" s="1599"/>
      <c r="I33" s="1599"/>
      <c r="J33" s="1600"/>
      <c r="K33" s="1586"/>
      <c r="L33" s="1587"/>
      <c r="M33" s="1587"/>
      <c r="N33" s="1587"/>
      <c r="O33" s="1587"/>
      <c r="P33" s="1587"/>
      <c r="Q33" s="1588"/>
      <c r="R33" s="1056"/>
    </row>
    <row r="34" spans="1:18" s="60" customFormat="1" ht="16.5" customHeight="1">
      <c r="A34" s="1668"/>
      <c r="B34" s="292" t="s">
        <v>179</v>
      </c>
      <c r="C34" s="401" t="s">
        <v>68</v>
      </c>
      <c r="D34" s="1545" t="s">
        <v>181</v>
      </c>
      <c r="E34" s="1546"/>
      <c r="F34" s="1547" t="s">
        <v>74</v>
      </c>
      <c r="G34" s="1548"/>
      <c r="H34" s="1548"/>
      <c r="I34" s="1548"/>
      <c r="J34" s="1549"/>
      <c r="K34" s="1586"/>
      <c r="L34" s="1587"/>
      <c r="M34" s="1587"/>
      <c r="N34" s="1587"/>
      <c r="O34" s="1587"/>
      <c r="P34" s="1587"/>
      <c r="Q34" s="1588"/>
      <c r="R34" s="1056"/>
    </row>
    <row r="35" spans="1:18" s="60" customFormat="1" ht="16.5" customHeight="1">
      <c r="A35" s="1668"/>
      <c r="B35" s="292" t="s">
        <v>179</v>
      </c>
      <c r="C35" s="401" t="s">
        <v>70</v>
      </c>
      <c r="D35" s="1545" t="s">
        <v>182</v>
      </c>
      <c r="E35" s="1546"/>
      <c r="F35" s="1547" t="s">
        <v>75</v>
      </c>
      <c r="G35" s="1548"/>
      <c r="H35" s="1548"/>
      <c r="I35" s="1548"/>
      <c r="J35" s="1549"/>
      <c r="K35" s="1550" t="s">
        <v>89</v>
      </c>
      <c r="L35" s="1551"/>
      <c r="M35" s="1551"/>
      <c r="N35" s="1551"/>
      <c r="O35" s="1551"/>
      <c r="P35" s="1551"/>
      <c r="Q35" s="1552"/>
      <c r="R35" s="1056"/>
    </row>
    <row r="36" spans="1:18" s="60" customFormat="1" ht="16.5" customHeight="1">
      <c r="A36" s="1668"/>
      <c r="B36" s="292" t="s">
        <v>179</v>
      </c>
      <c r="C36" s="401" t="s">
        <v>69</v>
      </c>
      <c r="D36" s="1545" t="s">
        <v>183</v>
      </c>
      <c r="E36" s="1546"/>
      <c r="F36" s="1547" t="s">
        <v>101</v>
      </c>
      <c r="G36" s="1548"/>
      <c r="H36" s="1548"/>
      <c r="I36" s="1548"/>
      <c r="J36" s="1549"/>
      <c r="K36" s="1550"/>
      <c r="L36" s="1551"/>
      <c r="M36" s="1551"/>
      <c r="N36" s="1551"/>
      <c r="O36" s="1551"/>
      <c r="P36" s="1551"/>
      <c r="Q36" s="1552"/>
      <c r="R36" s="1056"/>
    </row>
    <row r="37" spans="1:18" s="60" customFormat="1" ht="16.5" customHeight="1" thickBot="1">
      <c r="A37" s="1668"/>
      <c r="B37" s="294" t="s">
        <v>179</v>
      </c>
      <c r="C37" s="402" t="s">
        <v>127</v>
      </c>
      <c r="D37" s="1556" t="s">
        <v>184</v>
      </c>
      <c r="E37" s="1557"/>
      <c r="F37" s="1558" t="s">
        <v>185</v>
      </c>
      <c r="G37" s="1559"/>
      <c r="H37" s="1559"/>
      <c r="I37" s="1559"/>
      <c r="J37" s="1560"/>
      <c r="K37" s="1553"/>
      <c r="L37" s="1554"/>
      <c r="M37" s="1554"/>
      <c r="N37" s="1554"/>
      <c r="O37" s="1554"/>
      <c r="P37" s="1554"/>
      <c r="Q37" s="1555"/>
      <c r="R37" s="1056"/>
    </row>
    <row r="38" spans="1:18" s="60" customFormat="1" ht="9.75" customHeight="1">
      <c r="A38" s="1536"/>
      <c r="B38" s="1536"/>
      <c r="C38" s="1536"/>
      <c r="D38" s="1536"/>
      <c r="E38" s="1536"/>
      <c r="F38" s="1536"/>
      <c r="G38" s="1536"/>
      <c r="H38" s="1536"/>
      <c r="I38" s="1536"/>
      <c r="J38" s="1536"/>
      <c r="K38" s="1536"/>
      <c r="L38" s="1536"/>
      <c r="M38" s="1536"/>
      <c r="N38" s="1536"/>
      <c r="O38" s="1536"/>
      <c r="P38" s="1536"/>
      <c r="Q38" s="1536"/>
      <c r="R38" s="1536"/>
    </row>
  </sheetData>
  <sheetProtection formatColumns="0" formatRows="0"/>
  <mergeCells count="118">
    <mergeCell ref="B1:Q1"/>
    <mergeCell ref="R1:R37"/>
    <mergeCell ref="A2:A37"/>
    <mergeCell ref="B4:B6"/>
    <mergeCell ref="J4:L6"/>
    <mergeCell ref="C7:G7"/>
    <mergeCell ref="C8:G8"/>
    <mergeCell ref="C9:G9"/>
    <mergeCell ref="C15:D15"/>
    <mergeCell ref="J15:K15"/>
    <mergeCell ref="N15:O15"/>
    <mergeCell ref="C16:D16"/>
    <mergeCell ref="J16:K16"/>
    <mergeCell ref="N16:O16"/>
    <mergeCell ref="C12:G12"/>
    <mergeCell ref="C13:D13"/>
    <mergeCell ref="J13:K13"/>
    <mergeCell ref="N13:O13"/>
    <mergeCell ref="C20:D20"/>
    <mergeCell ref="N20:O20"/>
    <mergeCell ref="C18:D18"/>
    <mergeCell ref="N18:O18"/>
    <mergeCell ref="E20:F20"/>
    <mergeCell ref="G20:H20"/>
    <mergeCell ref="G18:H18"/>
    <mergeCell ref="E19:F19"/>
    <mergeCell ref="G19:H19"/>
    <mergeCell ref="J20:L20"/>
    <mergeCell ref="J19:L19"/>
    <mergeCell ref="F24:G24"/>
    <mergeCell ref="H24:J24"/>
    <mergeCell ref="K24:L24"/>
    <mergeCell ref="C21:D21"/>
    <mergeCell ref="N21:O21"/>
    <mergeCell ref="C22:D22"/>
    <mergeCell ref="N22:O22"/>
    <mergeCell ref="E22:F22"/>
    <mergeCell ref="E21:F21"/>
    <mergeCell ref="G21:H21"/>
    <mergeCell ref="G22:H22"/>
    <mergeCell ref="M23:N23"/>
    <mergeCell ref="O23:P23"/>
    <mergeCell ref="M24:N24"/>
    <mergeCell ref="O24:P24"/>
    <mergeCell ref="J21:L21"/>
    <mergeCell ref="C23:E24"/>
    <mergeCell ref="F23:G23"/>
    <mergeCell ref="H23:J23"/>
    <mergeCell ref="K23:L23"/>
    <mergeCell ref="D33:E33"/>
    <mergeCell ref="F33:J33"/>
    <mergeCell ref="I30:J30"/>
    <mergeCell ref="C28:E28"/>
    <mergeCell ref="F28:H28"/>
    <mergeCell ref="K28:N28"/>
    <mergeCell ref="O28:Q28"/>
    <mergeCell ref="C29:E29"/>
    <mergeCell ref="F29:H29"/>
    <mergeCell ref="K29:Q29"/>
    <mergeCell ref="I29:J29"/>
    <mergeCell ref="I28:J28"/>
    <mergeCell ref="A38:R38"/>
    <mergeCell ref="O4:P4"/>
    <mergeCell ref="O5:P6"/>
    <mergeCell ref="Q5:Q6"/>
    <mergeCell ref="D34:E34"/>
    <mergeCell ref="F34:J34"/>
    <mergeCell ref="D35:E35"/>
    <mergeCell ref="F35:J35"/>
    <mergeCell ref="K35:Q37"/>
    <mergeCell ref="D36:E36"/>
    <mergeCell ref="F36:J36"/>
    <mergeCell ref="D37:E37"/>
    <mergeCell ref="F37:J37"/>
    <mergeCell ref="C30:E30"/>
    <mergeCell ref="F30:H30"/>
    <mergeCell ref="K30:N31"/>
    <mergeCell ref="O30:Q31"/>
    <mergeCell ref="C31:J31"/>
    <mergeCell ref="D32:E32"/>
    <mergeCell ref="F32:J32"/>
    <mergeCell ref="K32:Q34"/>
    <mergeCell ref="I26:J26"/>
    <mergeCell ref="J18:L18"/>
    <mergeCell ref="J22:L22"/>
    <mergeCell ref="C25:J25"/>
    <mergeCell ref="K25:N25"/>
    <mergeCell ref="P25:Q25"/>
    <mergeCell ref="C26:E27"/>
    <mergeCell ref="F26:H27"/>
    <mergeCell ref="K26:N26"/>
    <mergeCell ref="P26:Q26"/>
    <mergeCell ref="K27:N27"/>
    <mergeCell ref="O27:Q27"/>
    <mergeCell ref="I27:J27"/>
    <mergeCell ref="Q18:Q19"/>
    <mergeCell ref="C19:D19"/>
    <mergeCell ref="N19:O19"/>
    <mergeCell ref="E18:F18"/>
    <mergeCell ref="B2:Q2"/>
    <mergeCell ref="B3:Q3"/>
    <mergeCell ref="M4:N6"/>
    <mergeCell ref="C4:I6"/>
    <mergeCell ref="I12:Q12"/>
    <mergeCell ref="I11:Q11"/>
    <mergeCell ref="I10:Q10"/>
    <mergeCell ref="I9:Q9"/>
    <mergeCell ref="I8:Q8"/>
    <mergeCell ref="I7:Q7"/>
    <mergeCell ref="C17:D17"/>
    <mergeCell ref="J17:K17"/>
    <mergeCell ref="N17:O17"/>
    <mergeCell ref="Q13:Q14"/>
    <mergeCell ref="C14:D14"/>
    <mergeCell ref="J14:K14"/>
    <mergeCell ref="N14:O14"/>
    <mergeCell ref="C10:G10"/>
    <mergeCell ref="C11:G11"/>
  </mergeCells>
  <conditionalFormatting sqref="H31:J31 H25:I25 J14:M15 H28:I30 E13:G13 N13:N18 E18:G19 F28:G37 R1:R38 M4 O4:O5 J4:L6 G7:G21 J31:J38 P18:R19 G23:H38 I7:I25 G19:H21 P25:P38 P13:P22 M24:M38 N25:N38 O24:O38 K23:L38 J23:J25 I28:I38 C7:F38 B1:Q1 H7:H17 C4 J13:L17 Q13:Q38 O13:O17 A1:A38 B4:B38 M13:M22 Q4">
    <cfRule type="cellIs" dxfId="7" priority="24" operator="equal">
      <formula>0</formula>
    </cfRule>
  </conditionalFormatting>
  <conditionalFormatting sqref="K29:M29 C28:C30 M19 C25:C26 K14:M15 O25:P25 P13:Q13 I18:I22 F25:J25 P14 F13:I13 G14:J14 C7:C23 P15:Q22 I13:I14 M13:M14 F18:G18 N14:N17 C31:D37 F19:I19 F14:F22 G15:G21 F31:G37 H20:H21">
    <cfRule type="containsText" dxfId="6" priority="22" stopIfTrue="1" operator="containsText" text="f'k{kk foHkkx jktLFkku">
      <formula>NOT(ISERROR(SEARCH("f'k{kk foHkkx jktLFkku",C7)))</formula>
    </cfRule>
    <cfRule type="containsText" dxfId="5" priority="23" stopIfTrue="1" operator="containsText" text="iw.kkZad">
      <formula>NOT(ISERROR(SEARCH("iw.kkZad",C7)))</formula>
    </cfRule>
  </conditionalFormatting>
  <conditionalFormatting sqref="D31:D37 F32:G34">
    <cfRule type="cellIs" dxfId="4" priority="20" stopIfTrue="1" operator="equal">
      <formula>1800</formula>
    </cfRule>
    <cfRule type="cellIs" dxfId="3" priority="21" stopIfTrue="1" operator="equal">
      <formula>200</formula>
    </cfRule>
  </conditionalFormatting>
  <conditionalFormatting sqref="K29:M29 C28:C30 M19 C25:C26 K14:M15 O25:P25 P13:Q13 I18:I22 F25:J25 P14 F13:I13 G14:J14 C7:C23 P15:Q22 I13:I14 M13:M14 F18:G18 N14:N17 C31:D37 F19:I19 F14:F22 G15:G21 F31:G37 H20:H21">
    <cfRule type="containsText" dxfId="2" priority="19" stopIfTrue="1" operator="containsText" text="dsoy jktdh; fo|ky;ksa esa iz;ksx gsrq fu%'kqYd">
      <formula>NOT(ISERROR(SEARCH("dsoy jktdh; fo|ky;ksa esa iz;ksx gsrq fu%'kqYd",C7)))</formula>
    </cfRule>
  </conditionalFormatting>
  <conditionalFormatting sqref="F28:I30">
    <cfRule type="cellIs" dxfId="1" priority="18" operator="equal">
      <formula>"0/100"</formula>
    </cfRule>
  </conditionalFormatting>
  <conditionalFormatting sqref="E15:Q17 E20:Q22">
    <cfRule type="cellIs" dxfId="0" priority="2" operator="equal">
      <formula>0</formula>
    </cfRule>
  </conditionalFormatting>
  <pageMargins left="0.24" right="0.26" top="0.2" bottom="0.23" header="0.19" footer="0.2"/>
  <pageSetup paperSize="9" scale="9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Help</vt:lpstr>
      <vt:lpstr>Master</vt:lpstr>
      <vt:lpstr>Data Paste From Shala Darpan</vt:lpstr>
      <vt:lpstr>Marks Entry</vt:lpstr>
      <vt:lpstr>Result Sheet</vt:lpstr>
      <vt:lpstr>Subject wise Statics</vt:lpstr>
      <vt:lpstr>Sessioal Marks For Class-8th</vt:lpstr>
      <vt:lpstr>Blank Report Card</vt:lpstr>
      <vt:lpstr>'Result Sheet'!Print_Area</vt:lpstr>
      <vt:lpstr>'Sessioal Marks For Class-8th'!Print_Area</vt:lpstr>
      <vt:lpstr>'Result Sheet'!Print_Titles</vt:lpstr>
      <vt:lpstr>'Sessioal Marks For Class-8th'!Print_Titles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2023-04-04T16:10:12Z</cp:lastPrinted>
  <dcterms:created xsi:type="dcterms:W3CDTF">2020-04-10T15:51:31Z</dcterms:created>
  <dcterms:modified xsi:type="dcterms:W3CDTF">2024-04-06T02:50:40Z</dcterms:modified>
</cp:coreProperties>
</file>